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esktop/github/smoke/raw-data/licor tests/2024-03-19 segi smoke/licor_forR/"/>
    </mc:Choice>
  </mc:AlternateContent>
  <xr:revisionPtr revIDLastSave="0" documentId="13_ncr:1_{A3D60743-85EE-D04A-ACA9-735D694FF9A1}" xr6:coauthVersionLast="47" xr6:coauthVersionMax="47" xr10:uidLastSave="{00000000-0000-0000-0000-000000000000}"/>
  <bookViews>
    <workbookView xWindow="240" yWindow="760" windowWidth="30000" windowHeight="188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54" i="1" l="1"/>
  <c r="AZ354" i="1"/>
  <c r="AX354" i="1"/>
  <c r="AW354" i="1"/>
  <c r="AU354" i="1"/>
  <c r="AH354" i="1" s="1"/>
  <c r="AN354" i="1"/>
  <c r="K354" i="1" s="1"/>
  <c r="AI354" i="1"/>
  <c r="L354" i="1" s="1"/>
  <c r="AA354" i="1"/>
  <c r="Z354" i="1"/>
  <c r="U354" i="1"/>
  <c r="V354" i="1" s="1"/>
  <c r="W354" i="1" s="1"/>
  <c r="AE354" i="1" s="1"/>
  <c r="R354" i="1"/>
  <c r="J354" i="1"/>
  <c r="BA353" i="1"/>
  <c r="AZ353" i="1"/>
  <c r="AX353" i="1"/>
  <c r="U353" i="1" s="1"/>
  <c r="AW353" i="1"/>
  <c r="AU353" i="1" s="1"/>
  <c r="AV353" i="1" s="1"/>
  <c r="AN353" i="1"/>
  <c r="K353" i="1" s="1"/>
  <c r="AI353" i="1"/>
  <c r="L353" i="1" s="1"/>
  <c r="AH353" i="1"/>
  <c r="AA353" i="1"/>
  <c r="Z353" i="1"/>
  <c r="R353" i="1"/>
  <c r="P353" i="1"/>
  <c r="J353" i="1"/>
  <c r="BA352" i="1"/>
  <c r="AZ352" i="1"/>
  <c r="AX352" i="1"/>
  <c r="U352" i="1" s="1"/>
  <c r="AW352" i="1"/>
  <c r="AU352" i="1" s="1"/>
  <c r="AV352" i="1"/>
  <c r="AN352" i="1"/>
  <c r="K352" i="1" s="1"/>
  <c r="J352" i="1" s="1"/>
  <c r="AI352" i="1"/>
  <c r="AA352" i="1"/>
  <c r="Z352" i="1"/>
  <c r="Y352" i="1" s="1"/>
  <c r="R352" i="1"/>
  <c r="L352" i="1"/>
  <c r="BA351" i="1"/>
  <c r="AZ351" i="1"/>
  <c r="AX351" i="1"/>
  <c r="AW351" i="1"/>
  <c r="AU351" i="1" s="1"/>
  <c r="AN351" i="1"/>
  <c r="AI351" i="1"/>
  <c r="AA351" i="1"/>
  <c r="Z351" i="1"/>
  <c r="R351" i="1"/>
  <c r="L351" i="1"/>
  <c r="K351" i="1"/>
  <c r="J351" i="1" s="1"/>
  <c r="BA350" i="1"/>
  <c r="AZ350" i="1"/>
  <c r="AX350" i="1"/>
  <c r="U350" i="1" s="1"/>
  <c r="AW350" i="1"/>
  <c r="AU350" i="1" s="1"/>
  <c r="AN350" i="1"/>
  <c r="K350" i="1" s="1"/>
  <c r="J350" i="1" s="1"/>
  <c r="AI350" i="1"/>
  <c r="L350" i="1" s="1"/>
  <c r="AA350" i="1"/>
  <c r="Z350" i="1"/>
  <c r="Y350" i="1" s="1"/>
  <c r="R350" i="1"/>
  <c r="M350" i="1"/>
  <c r="BA349" i="1"/>
  <c r="AZ349" i="1"/>
  <c r="AX349" i="1"/>
  <c r="AW349" i="1"/>
  <c r="AU349" i="1" s="1"/>
  <c r="P349" i="1" s="1"/>
  <c r="AN349" i="1"/>
  <c r="K349" i="1" s="1"/>
  <c r="J349" i="1" s="1"/>
  <c r="AI349" i="1"/>
  <c r="L349" i="1" s="1"/>
  <c r="AA349" i="1"/>
  <c r="Z349" i="1"/>
  <c r="Y349" i="1" s="1"/>
  <c r="R349" i="1"/>
  <c r="BA348" i="1"/>
  <c r="AZ348" i="1"/>
  <c r="AY348" i="1" s="1"/>
  <c r="AX348" i="1"/>
  <c r="AW348" i="1"/>
  <c r="AU348" i="1" s="1"/>
  <c r="AN348" i="1"/>
  <c r="K348" i="1" s="1"/>
  <c r="AI348" i="1"/>
  <c r="AA348" i="1"/>
  <c r="Z348" i="1"/>
  <c r="Y348" i="1" s="1"/>
  <c r="R348" i="1"/>
  <c r="L348" i="1"/>
  <c r="J348" i="1"/>
  <c r="BA347" i="1"/>
  <c r="AZ347" i="1"/>
  <c r="AX347" i="1"/>
  <c r="AW347" i="1"/>
  <c r="AU347" i="1" s="1"/>
  <c r="AN347" i="1"/>
  <c r="K347" i="1" s="1"/>
  <c r="J347" i="1" s="1"/>
  <c r="AC347" i="1" s="1"/>
  <c r="AI347" i="1"/>
  <c r="L347" i="1" s="1"/>
  <c r="AA347" i="1"/>
  <c r="Z347" i="1"/>
  <c r="R347" i="1"/>
  <c r="BA346" i="1"/>
  <c r="AZ346" i="1"/>
  <c r="AX346" i="1"/>
  <c r="U346" i="1" s="1"/>
  <c r="AW346" i="1"/>
  <c r="AV346" i="1"/>
  <c r="AU346" i="1"/>
  <c r="AG346" i="1" s="1"/>
  <c r="AN346" i="1"/>
  <c r="K346" i="1" s="1"/>
  <c r="AI346" i="1"/>
  <c r="AH346" i="1"/>
  <c r="AA346" i="1"/>
  <c r="Z346" i="1"/>
  <c r="Y346" i="1" s="1"/>
  <c r="R346" i="1"/>
  <c r="P346" i="1"/>
  <c r="L346" i="1"/>
  <c r="J346" i="1"/>
  <c r="BA345" i="1"/>
  <c r="AZ345" i="1"/>
  <c r="AX345" i="1"/>
  <c r="AW345" i="1"/>
  <c r="AU345" i="1" s="1"/>
  <c r="AV345" i="1" s="1"/>
  <c r="AN345" i="1"/>
  <c r="K345" i="1" s="1"/>
  <c r="AI345" i="1"/>
  <c r="AH345" i="1"/>
  <c r="AA345" i="1"/>
  <c r="Z345" i="1"/>
  <c r="R345" i="1"/>
  <c r="L345" i="1"/>
  <c r="J345" i="1"/>
  <c r="BA344" i="1"/>
  <c r="AZ344" i="1"/>
  <c r="AX344" i="1"/>
  <c r="U344" i="1" s="1"/>
  <c r="AW344" i="1"/>
  <c r="AV344" i="1"/>
  <c r="AU344" i="1"/>
  <c r="AH344" i="1" s="1"/>
  <c r="AN344" i="1"/>
  <c r="K344" i="1" s="1"/>
  <c r="J344" i="1" s="1"/>
  <c r="AI344" i="1"/>
  <c r="AG344" i="1"/>
  <c r="AA344" i="1"/>
  <c r="Z344" i="1"/>
  <c r="R344" i="1"/>
  <c r="P344" i="1"/>
  <c r="M344" i="1"/>
  <c r="L344" i="1"/>
  <c r="BA343" i="1"/>
  <c r="AZ343" i="1"/>
  <c r="AX343" i="1"/>
  <c r="AW343" i="1"/>
  <c r="AV343" i="1"/>
  <c r="AU343" i="1"/>
  <c r="AG343" i="1" s="1"/>
  <c r="AN343" i="1"/>
  <c r="AI343" i="1"/>
  <c r="L343" i="1" s="1"/>
  <c r="AA343" i="1"/>
  <c r="Z343" i="1"/>
  <c r="Y343" i="1" s="1"/>
  <c r="R343" i="1"/>
  <c r="P343" i="1"/>
  <c r="M343" i="1"/>
  <c r="K343" i="1"/>
  <c r="J343" i="1"/>
  <c r="AC343" i="1" s="1"/>
  <c r="BA342" i="1"/>
  <c r="AZ342" i="1"/>
  <c r="AX342" i="1"/>
  <c r="U342" i="1" s="1"/>
  <c r="V342" i="1" s="1"/>
  <c r="W342" i="1" s="1"/>
  <c r="AW342" i="1"/>
  <c r="AV342" i="1"/>
  <c r="AU342" i="1"/>
  <c r="AG342" i="1" s="1"/>
  <c r="AN342" i="1"/>
  <c r="K342" i="1" s="1"/>
  <c r="AI342" i="1"/>
  <c r="L342" i="1" s="1"/>
  <c r="AC342" i="1"/>
  <c r="AA342" i="1"/>
  <c r="Z342" i="1"/>
  <c r="R342" i="1"/>
  <c r="P342" i="1"/>
  <c r="M342" i="1"/>
  <c r="J342" i="1"/>
  <c r="BA341" i="1"/>
  <c r="AZ341" i="1"/>
  <c r="AX341" i="1"/>
  <c r="AW341" i="1"/>
  <c r="AU341" i="1" s="1"/>
  <c r="AN341" i="1"/>
  <c r="K341" i="1" s="1"/>
  <c r="J341" i="1" s="1"/>
  <c r="AI341" i="1"/>
  <c r="L341" i="1" s="1"/>
  <c r="AA341" i="1"/>
  <c r="Z341" i="1"/>
  <c r="Y341" i="1" s="1"/>
  <c r="R341" i="1"/>
  <c r="BA340" i="1"/>
  <c r="AZ340" i="1"/>
  <c r="AX340" i="1"/>
  <c r="AW340" i="1"/>
  <c r="AU340" i="1"/>
  <c r="AH340" i="1" s="1"/>
  <c r="AN340" i="1"/>
  <c r="K340" i="1" s="1"/>
  <c r="J340" i="1" s="1"/>
  <c r="AI340" i="1"/>
  <c r="AA340" i="1"/>
  <c r="Z340" i="1"/>
  <c r="Y340" i="1" s="1"/>
  <c r="U340" i="1"/>
  <c r="R340" i="1"/>
  <c r="L340" i="1"/>
  <c r="BA339" i="1"/>
  <c r="AZ339" i="1"/>
  <c r="AX339" i="1"/>
  <c r="AW339" i="1"/>
  <c r="AU339" i="1"/>
  <c r="AG339" i="1" s="1"/>
  <c r="AN339" i="1"/>
  <c r="K339" i="1" s="1"/>
  <c r="J339" i="1" s="1"/>
  <c r="AI339" i="1"/>
  <c r="L339" i="1" s="1"/>
  <c r="AH339" i="1"/>
  <c r="AA339" i="1"/>
  <c r="Z339" i="1"/>
  <c r="R339" i="1"/>
  <c r="M339" i="1"/>
  <c r="BA338" i="1"/>
  <c r="AZ338" i="1"/>
  <c r="AX338" i="1"/>
  <c r="AW338" i="1"/>
  <c r="AU338" i="1" s="1"/>
  <c r="AH338" i="1" s="1"/>
  <c r="AN338" i="1"/>
  <c r="K338" i="1" s="1"/>
  <c r="AI338" i="1"/>
  <c r="AA338" i="1"/>
  <c r="Z338" i="1"/>
  <c r="Y338" i="1" s="1"/>
  <c r="R338" i="1"/>
  <c r="L338" i="1"/>
  <c r="J338" i="1"/>
  <c r="BA337" i="1"/>
  <c r="AZ337" i="1"/>
  <c r="AX337" i="1"/>
  <c r="AW337" i="1"/>
  <c r="AU337" i="1" s="1"/>
  <c r="AN337" i="1"/>
  <c r="AI337" i="1"/>
  <c r="L337" i="1" s="1"/>
  <c r="AG337" i="1"/>
  <c r="AA337" i="1"/>
  <c r="Z337" i="1"/>
  <c r="R337" i="1"/>
  <c r="K337" i="1"/>
  <c r="J337" i="1" s="1"/>
  <c r="BA336" i="1"/>
  <c r="AZ336" i="1"/>
  <c r="AX336" i="1"/>
  <c r="AW336" i="1"/>
  <c r="AU336" i="1" s="1"/>
  <c r="AN336" i="1"/>
  <c r="K336" i="1" s="1"/>
  <c r="J336" i="1" s="1"/>
  <c r="AI336" i="1"/>
  <c r="AA336" i="1"/>
  <c r="Z336" i="1"/>
  <c r="Y336" i="1" s="1"/>
  <c r="R336" i="1"/>
  <c r="L336" i="1"/>
  <c r="BA335" i="1"/>
  <c r="AZ335" i="1"/>
  <c r="AX335" i="1"/>
  <c r="AW335" i="1"/>
  <c r="AU335" i="1"/>
  <c r="AN335" i="1"/>
  <c r="K335" i="1" s="1"/>
  <c r="J335" i="1" s="1"/>
  <c r="AI335" i="1"/>
  <c r="L335" i="1" s="1"/>
  <c r="AA335" i="1"/>
  <c r="Z335" i="1"/>
  <c r="Y335" i="1" s="1"/>
  <c r="R335" i="1"/>
  <c r="BA334" i="1"/>
  <c r="U334" i="1" s="1"/>
  <c r="AZ334" i="1"/>
  <c r="AX334" i="1"/>
  <c r="AW334" i="1"/>
  <c r="AU334" i="1" s="1"/>
  <c r="AH334" i="1" s="1"/>
  <c r="AN334" i="1"/>
  <c r="K334" i="1" s="1"/>
  <c r="AI334" i="1"/>
  <c r="L334" i="1" s="1"/>
  <c r="AC334" i="1"/>
  <c r="AA334" i="1"/>
  <c r="Z334" i="1"/>
  <c r="R334" i="1"/>
  <c r="J334" i="1"/>
  <c r="BA333" i="1"/>
  <c r="AZ333" i="1"/>
  <c r="AX333" i="1"/>
  <c r="AW333" i="1"/>
  <c r="AU333" i="1" s="1"/>
  <c r="M333" i="1" s="1"/>
  <c r="AN333" i="1"/>
  <c r="K333" i="1" s="1"/>
  <c r="J333" i="1" s="1"/>
  <c r="AI333" i="1"/>
  <c r="L333" i="1" s="1"/>
  <c r="AH333" i="1"/>
  <c r="AG333" i="1"/>
  <c r="AA333" i="1"/>
  <c r="Z333" i="1"/>
  <c r="R333" i="1"/>
  <c r="P333" i="1"/>
  <c r="BA332" i="1"/>
  <c r="AZ332" i="1"/>
  <c r="AX332" i="1"/>
  <c r="AW332" i="1"/>
  <c r="AU332" i="1" s="1"/>
  <c r="AN332" i="1"/>
  <c r="K332" i="1" s="1"/>
  <c r="J332" i="1" s="1"/>
  <c r="AI332" i="1"/>
  <c r="L332" i="1" s="1"/>
  <c r="AA332" i="1"/>
  <c r="Z332" i="1"/>
  <c r="Y332" i="1" s="1"/>
  <c r="R332" i="1"/>
  <c r="BA331" i="1"/>
  <c r="AZ331" i="1"/>
  <c r="AX331" i="1"/>
  <c r="AY331" i="1" s="1"/>
  <c r="AW331" i="1"/>
  <c r="AU331" i="1" s="1"/>
  <c r="AN331" i="1"/>
  <c r="K331" i="1" s="1"/>
  <c r="J331" i="1" s="1"/>
  <c r="AC331" i="1" s="1"/>
  <c r="AI331" i="1"/>
  <c r="L331" i="1" s="1"/>
  <c r="AA331" i="1"/>
  <c r="Z331" i="1"/>
  <c r="Y331" i="1" s="1"/>
  <c r="R331" i="1"/>
  <c r="BA330" i="1"/>
  <c r="U330" i="1" s="1"/>
  <c r="AZ330" i="1"/>
  <c r="AX330" i="1"/>
  <c r="AW330" i="1"/>
  <c r="AU330" i="1" s="1"/>
  <c r="AN330" i="1"/>
  <c r="K330" i="1" s="1"/>
  <c r="AI330" i="1"/>
  <c r="AC330" i="1"/>
  <c r="AA330" i="1"/>
  <c r="Z330" i="1"/>
  <c r="Y330" i="1" s="1"/>
  <c r="R330" i="1"/>
  <c r="L330" i="1"/>
  <c r="J330" i="1"/>
  <c r="BA329" i="1"/>
  <c r="AZ329" i="1"/>
  <c r="AX329" i="1"/>
  <c r="AW329" i="1"/>
  <c r="AU329" i="1" s="1"/>
  <c r="AV329" i="1" s="1"/>
  <c r="AN329" i="1"/>
  <c r="K329" i="1" s="1"/>
  <c r="J329" i="1" s="1"/>
  <c r="AI329" i="1"/>
  <c r="L329" i="1" s="1"/>
  <c r="AA329" i="1"/>
  <c r="Z329" i="1"/>
  <c r="R329" i="1"/>
  <c r="BA328" i="1"/>
  <c r="AZ328" i="1"/>
  <c r="AX328" i="1"/>
  <c r="AY328" i="1" s="1"/>
  <c r="AW328" i="1"/>
  <c r="AU328" i="1"/>
  <c r="AN328" i="1"/>
  <c r="K328" i="1" s="1"/>
  <c r="J328" i="1" s="1"/>
  <c r="AI328" i="1"/>
  <c r="L328" i="1" s="1"/>
  <c r="AA328" i="1"/>
  <c r="Z328" i="1"/>
  <c r="U328" i="1"/>
  <c r="R328" i="1"/>
  <c r="BA327" i="1"/>
  <c r="AZ327" i="1"/>
  <c r="AX327" i="1"/>
  <c r="AY327" i="1" s="1"/>
  <c r="AW327" i="1"/>
  <c r="AU327" i="1" s="1"/>
  <c r="AN327" i="1"/>
  <c r="K327" i="1" s="1"/>
  <c r="J327" i="1" s="1"/>
  <c r="AI327" i="1"/>
  <c r="L327" i="1" s="1"/>
  <c r="AA327" i="1"/>
  <c r="Z327" i="1"/>
  <c r="Y327" i="1" s="1"/>
  <c r="U327" i="1"/>
  <c r="R327" i="1"/>
  <c r="BA326" i="1"/>
  <c r="AZ326" i="1"/>
  <c r="AX326" i="1"/>
  <c r="AW326" i="1"/>
  <c r="AU326" i="1" s="1"/>
  <c r="P326" i="1" s="1"/>
  <c r="AN326" i="1"/>
  <c r="K326" i="1" s="1"/>
  <c r="J326" i="1" s="1"/>
  <c r="AC326" i="1" s="1"/>
  <c r="AI326" i="1"/>
  <c r="L326" i="1" s="1"/>
  <c r="AA326" i="1"/>
  <c r="Z326" i="1"/>
  <c r="R326" i="1"/>
  <c r="BA325" i="1"/>
  <c r="AZ325" i="1"/>
  <c r="AX325" i="1"/>
  <c r="AW325" i="1"/>
  <c r="AU325" i="1"/>
  <c r="AN325" i="1"/>
  <c r="K325" i="1" s="1"/>
  <c r="J325" i="1" s="1"/>
  <c r="AC325" i="1" s="1"/>
  <c r="AI325" i="1"/>
  <c r="L325" i="1" s="1"/>
  <c r="AA325" i="1"/>
  <c r="Y325" i="1" s="1"/>
  <c r="Z325" i="1"/>
  <c r="R325" i="1"/>
  <c r="BA324" i="1"/>
  <c r="U324" i="1" s="1"/>
  <c r="AZ324" i="1"/>
  <c r="AX324" i="1"/>
  <c r="AW324" i="1"/>
  <c r="AU324" i="1"/>
  <c r="AN324" i="1"/>
  <c r="AI324" i="1"/>
  <c r="AA324" i="1"/>
  <c r="Z324" i="1"/>
  <c r="Y324" i="1" s="1"/>
  <c r="R324" i="1"/>
  <c r="L324" i="1"/>
  <c r="K324" i="1"/>
  <c r="J324" i="1" s="1"/>
  <c r="AC324" i="1" s="1"/>
  <c r="BA323" i="1"/>
  <c r="AZ323" i="1"/>
  <c r="AX323" i="1"/>
  <c r="AY323" i="1" s="1"/>
  <c r="AW323" i="1"/>
  <c r="AU323" i="1" s="1"/>
  <c r="AV323" i="1"/>
  <c r="AN323" i="1"/>
  <c r="K323" i="1" s="1"/>
  <c r="J323" i="1" s="1"/>
  <c r="AC323" i="1" s="1"/>
  <c r="AI323" i="1"/>
  <c r="AA323" i="1"/>
  <c r="Z323" i="1"/>
  <c r="Y323" i="1"/>
  <c r="R323" i="1"/>
  <c r="L323" i="1"/>
  <c r="BA322" i="1"/>
  <c r="AZ322" i="1"/>
  <c r="AX322" i="1"/>
  <c r="AY322" i="1" s="1"/>
  <c r="AW322" i="1"/>
  <c r="AU322" i="1" s="1"/>
  <c r="AG322" i="1" s="1"/>
  <c r="AN322" i="1"/>
  <c r="K322" i="1" s="1"/>
  <c r="J322" i="1" s="1"/>
  <c r="AC322" i="1" s="1"/>
  <c r="AI322" i="1"/>
  <c r="L322" i="1" s="1"/>
  <c r="AA322" i="1"/>
  <c r="Z322" i="1"/>
  <c r="Y322" i="1"/>
  <c r="R322" i="1"/>
  <c r="BA321" i="1"/>
  <c r="U321" i="1" s="1"/>
  <c r="AZ321" i="1"/>
  <c r="AX321" i="1"/>
  <c r="AY321" i="1" s="1"/>
  <c r="AW321" i="1"/>
  <c r="AU321" i="1"/>
  <c r="AV321" i="1" s="1"/>
  <c r="AN321" i="1"/>
  <c r="AI321" i="1"/>
  <c r="L321" i="1" s="1"/>
  <c r="AH321" i="1"/>
  <c r="AG321" i="1"/>
  <c r="AA321" i="1"/>
  <c r="Z321" i="1"/>
  <c r="Y321" i="1" s="1"/>
  <c r="R321" i="1"/>
  <c r="K321" i="1"/>
  <c r="J321" i="1"/>
  <c r="AC321" i="1" s="1"/>
  <c r="BA320" i="1"/>
  <c r="AZ320" i="1"/>
  <c r="AX320" i="1"/>
  <c r="AW320" i="1"/>
  <c r="AU320" i="1"/>
  <c r="AN320" i="1"/>
  <c r="AI320" i="1"/>
  <c r="L320" i="1" s="1"/>
  <c r="AH320" i="1"/>
  <c r="AA320" i="1"/>
  <c r="Z320" i="1"/>
  <c r="R320" i="1"/>
  <c r="K320" i="1"/>
  <c r="J320" i="1" s="1"/>
  <c r="AC320" i="1" s="1"/>
  <c r="BA319" i="1"/>
  <c r="U319" i="1" s="1"/>
  <c r="V319" i="1" s="1"/>
  <c r="W319" i="1" s="1"/>
  <c r="AZ319" i="1"/>
  <c r="AX319" i="1"/>
  <c r="AY319" i="1" s="1"/>
  <c r="AW319" i="1"/>
  <c r="AU319" i="1"/>
  <c r="M319" i="1" s="1"/>
  <c r="AN319" i="1"/>
  <c r="K319" i="1" s="1"/>
  <c r="J319" i="1" s="1"/>
  <c r="AI319" i="1"/>
  <c r="AG319" i="1"/>
  <c r="AA319" i="1"/>
  <c r="Y319" i="1" s="1"/>
  <c r="Z319" i="1"/>
  <c r="R319" i="1"/>
  <c r="L319" i="1"/>
  <c r="BA318" i="1"/>
  <c r="AZ318" i="1"/>
  <c r="AX318" i="1"/>
  <c r="AW318" i="1"/>
  <c r="AU318" i="1" s="1"/>
  <c r="AV318" i="1"/>
  <c r="AN318" i="1"/>
  <c r="K318" i="1" s="1"/>
  <c r="J318" i="1" s="1"/>
  <c r="AC318" i="1" s="1"/>
  <c r="AI318" i="1"/>
  <c r="L318" i="1" s="1"/>
  <c r="AA318" i="1"/>
  <c r="Z318" i="1"/>
  <c r="Y318" i="1" s="1"/>
  <c r="R318" i="1"/>
  <c r="P318" i="1"/>
  <c r="BA317" i="1"/>
  <c r="AZ317" i="1"/>
  <c r="AX317" i="1"/>
  <c r="AW317" i="1"/>
  <c r="AU317" i="1" s="1"/>
  <c r="AN317" i="1"/>
  <c r="K317" i="1" s="1"/>
  <c r="J317" i="1" s="1"/>
  <c r="AI317" i="1"/>
  <c r="AA317" i="1"/>
  <c r="Z317" i="1"/>
  <c r="R317" i="1"/>
  <c r="L317" i="1"/>
  <c r="BA316" i="1"/>
  <c r="AZ316" i="1"/>
  <c r="AX316" i="1"/>
  <c r="AW316" i="1"/>
  <c r="AU316" i="1"/>
  <c r="AG316" i="1" s="1"/>
  <c r="AN316" i="1"/>
  <c r="K316" i="1" s="1"/>
  <c r="J316" i="1" s="1"/>
  <c r="AI316" i="1"/>
  <c r="L316" i="1" s="1"/>
  <c r="AH316" i="1"/>
  <c r="AA316" i="1"/>
  <c r="Z316" i="1"/>
  <c r="Y316" i="1" s="1"/>
  <c r="R316" i="1"/>
  <c r="BA315" i="1"/>
  <c r="AZ315" i="1"/>
  <c r="AX315" i="1"/>
  <c r="U315" i="1" s="1"/>
  <c r="AW315" i="1"/>
  <c r="AU315" i="1"/>
  <c r="AV315" i="1" s="1"/>
  <c r="AN315" i="1"/>
  <c r="K315" i="1" s="1"/>
  <c r="J315" i="1" s="1"/>
  <c r="AI315" i="1"/>
  <c r="AH315" i="1"/>
  <c r="AA315" i="1"/>
  <c r="Z315" i="1"/>
  <c r="Y315" i="1" s="1"/>
  <c r="R315" i="1"/>
  <c r="P315" i="1"/>
  <c r="L315" i="1"/>
  <c r="BA314" i="1"/>
  <c r="AZ314" i="1"/>
  <c r="AY314" i="1" s="1"/>
  <c r="AX314" i="1"/>
  <c r="AW314" i="1"/>
  <c r="AU314" i="1" s="1"/>
  <c r="M314" i="1" s="1"/>
  <c r="AV314" i="1"/>
  <c r="AN314" i="1"/>
  <c r="K314" i="1" s="1"/>
  <c r="J314" i="1" s="1"/>
  <c r="AI314" i="1"/>
  <c r="L314" i="1" s="1"/>
  <c r="AH314" i="1"/>
  <c r="AG314" i="1"/>
  <c r="AA314" i="1"/>
  <c r="Z314" i="1"/>
  <c r="R314" i="1"/>
  <c r="P314" i="1"/>
  <c r="BA313" i="1"/>
  <c r="AZ313" i="1"/>
  <c r="AX313" i="1"/>
  <c r="AW313" i="1"/>
  <c r="AU313" i="1"/>
  <c r="AN313" i="1"/>
  <c r="K313" i="1" s="1"/>
  <c r="J313" i="1" s="1"/>
  <c r="AI313" i="1"/>
  <c r="L313" i="1" s="1"/>
  <c r="AA313" i="1"/>
  <c r="Z313" i="1"/>
  <c r="Y313" i="1"/>
  <c r="R313" i="1"/>
  <c r="BA312" i="1"/>
  <c r="AZ312" i="1"/>
  <c r="AX312" i="1"/>
  <c r="AW312" i="1"/>
  <c r="AU312" i="1"/>
  <c r="AN312" i="1"/>
  <c r="AI312" i="1"/>
  <c r="AA312" i="1"/>
  <c r="Z312" i="1"/>
  <c r="Y312" i="1" s="1"/>
  <c r="R312" i="1"/>
  <c r="M312" i="1"/>
  <c r="L312" i="1"/>
  <c r="K312" i="1"/>
  <c r="J312" i="1"/>
  <c r="AC312" i="1" s="1"/>
  <c r="BA311" i="1"/>
  <c r="AZ311" i="1"/>
  <c r="AX311" i="1"/>
  <c r="AY311" i="1" s="1"/>
  <c r="AW311" i="1"/>
  <c r="AU311" i="1" s="1"/>
  <c r="AV311" i="1"/>
  <c r="AN311" i="1"/>
  <c r="K311" i="1" s="1"/>
  <c r="AI311" i="1"/>
  <c r="AA311" i="1"/>
  <c r="Z311" i="1"/>
  <c r="Y311" i="1"/>
  <c r="R311" i="1"/>
  <c r="L311" i="1"/>
  <c r="J311" i="1"/>
  <c r="BA310" i="1"/>
  <c r="AZ310" i="1"/>
  <c r="AX310" i="1"/>
  <c r="AW310" i="1"/>
  <c r="AU310" i="1" s="1"/>
  <c r="AV310" i="1"/>
  <c r="AN310" i="1"/>
  <c r="K310" i="1" s="1"/>
  <c r="J310" i="1" s="1"/>
  <c r="AC310" i="1" s="1"/>
  <c r="AI310" i="1"/>
  <c r="L310" i="1" s="1"/>
  <c r="AA310" i="1"/>
  <c r="Z310" i="1"/>
  <c r="R310" i="1"/>
  <c r="BA309" i="1"/>
  <c r="AZ309" i="1"/>
  <c r="AX309" i="1"/>
  <c r="AY309" i="1" s="1"/>
  <c r="AW309" i="1"/>
  <c r="AU309" i="1" s="1"/>
  <c r="P309" i="1" s="1"/>
  <c r="AN309" i="1"/>
  <c r="K309" i="1" s="1"/>
  <c r="J309" i="1" s="1"/>
  <c r="AI309" i="1"/>
  <c r="L309" i="1" s="1"/>
  <c r="AA309" i="1"/>
  <c r="Z309" i="1"/>
  <c r="Y309" i="1" s="1"/>
  <c r="R309" i="1"/>
  <c r="BA308" i="1"/>
  <c r="AZ308" i="1"/>
  <c r="AX308" i="1"/>
  <c r="AW308" i="1"/>
  <c r="AU308" i="1" s="1"/>
  <c r="AN308" i="1"/>
  <c r="K308" i="1" s="1"/>
  <c r="J308" i="1" s="1"/>
  <c r="AI308" i="1"/>
  <c r="L308" i="1" s="1"/>
  <c r="AA308" i="1"/>
  <c r="Z308" i="1"/>
  <c r="R308" i="1"/>
  <c r="BA307" i="1"/>
  <c r="AZ307" i="1"/>
  <c r="AX307" i="1"/>
  <c r="U307" i="1" s="1"/>
  <c r="AW307" i="1"/>
  <c r="AU307" i="1" s="1"/>
  <c r="AH307" i="1" s="1"/>
  <c r="AN307" i="1"/>
  <c r="K307" i="1" s="1"/>
  <c r="J307" i="1" s="1"/>
  <c r="AI307" i="1"/>
  <c r="AA307" i="1"/>
  <c r="Z307" i="1"/>
  <c r="Y307" i="1"/>
  <c r="R307" i="1"/>
  <c r="P307" i="1"/>
  <c r="L307" i="1"/>
  <c r="BA306" i="1"/>
  <c r="AZ306" i="1"/>
  <c r="AX306" i="1"/>
  <c r="AW306" i="1"/>
  <c r="AU306" i="1" s="1"/>
  <c r="AG306" i="1" s="1"/>
  <c r="AN306" i="1"/>
  <c r="AI306" i="1"/>
  <c r="L306" i="1" s="1"/>
  <c r="AH306" i="1"/>
  <c r="AA306" i="1"/>
  <c r="Z306" i="1"/>
  <c r="R306" i="1"/>
  <c r="P306" i="1"/>
  <c r="K306" i="1"/>
  <c r="J306" i="1" s="1"/>
  <c r="BA305" i="1"/>
  <c r="AZ305" i="1"/>
  <c r="AX305" i="1"/>
  <c r="AY305" i="1" s="1"/>
  <c r="AW305" i="1"/>
  <c r="AU305" i="1"/>
  <c r="AN305" i="1"/>
  <c r="K305" i="1" s="1"/>
  <c r="J305" i="1" s="1"/>
  <c r="AI305" i="1"/>
  <c r="L305" i="1" s="1"/>
  <c r="AA305" i="1"/>
  <c r="Z305" i="1"/>
  <c r="Y305" i="1" s="1"/>
  <c r="R305" i="1"/>
  <c r="BA304" i="1"/>
  <c r="AZ304" i="1"/>
  <c r="AX304" i="1"/>
  <c r="AY304" i="1" s="1"/>
  <c r="AW304" i="1"/>
  <c r="AU304" i="1" s="1"/>
  <c r="AN304" i="1"/>
  <c r="K304" i="1" s="1"/>
  <c r="J304" i="1" s="1"/>
  <c r="AI304" i="1"/>
  <c r="L304" i="1" s="1"/>
  <c r="AA304" i="1"/>
  <c r="Z304" i="1"/>
  <c r="Y304" i="1" s="1"/>
  <c r="R304" i="1"/>
  <c r="P304" i="1"/>
  <c r="BA303" i="1"/>
  <c r="AZ303" i="1"/>
  <c r="AX303" i="1"/>
  <c r="AY303" i="1" s="1"/>
  <c r="AW303" i="1"/>
  <c r="AU303" i="1" s="1"/>
  <c r="AV303" i="1"/>
  <c r="AN303" i="1"/>
  <c r="K303" i="1" s="1"/>
  <c r="J303" i="1" s="1"/>
  <c r="AI303" i="1"/>
  <c r="AA303" i="1"/>
  <c r="Z303" i="1"/>
  <c r="R303" i="1"/>
  <c r="L303" i="1"/>
  <c r="BA302" i="1"/>
  <c r="AZ302" i="1"/>
  <c r="AX302" i="1"/>
  <c r="AW302" i="1"/>
  <c r="AU302" i="1" s="1"/>
  <c r="AV302" i="1" s="1"/>
  <c r="AN302" i="1"/>
  <c r="K302" i="1" s="1"/>
  <c r="J302" i="1" s="1"/>
  <c r="AI302" i="1"/>
  <c r="AA302" i="1"/>
  <c r="Z302" i="1"/>
  <c r="Y302" i="1"/>
  <c r="R302" i="1"/>
  <c r="L302" i="1"/>
  <c r="BA301" i="1"/>
  <c r="AZ301" i="1"/>
  <c r="AX301" i="1"/>
  <c r="AW301" i="1"/>
  <c r="AU301" i="1"/>
  <c r="AN301" i="1"/>
  <c r="K301" i="1" s="1"/>
  <c r="J301" i="1" s="1"/>
  <c r="AC301" i="1" s="1"/>
  <c r="AI301" i="1"/>
  <c r="L301" i="1" s="1"/>
  <c r="AA301" i="1"/>
  <c r="Y301" i="1" s="1"/>
  <c r="Z301" i="1"/>
  <c r="R301" i="1"/>
  <c r="BA300" i="1"/>
  <c r="AZ300" i="1"/>
  <c r="AX300" i="1"/>
  <c r="AW300" i="1"/>
  <c r="AU300" i="1" s="1"/>
  <c r="AG300" i="1" s="1"/>
  <c r="AN300" i="1"/>
  <c r="AI300" i="1"/>
  <c r="L300" i="1" s="1"/>
  <c r="AA300" i="1"/>
  <c r="Z300" i="1"/>
  <c r="Y300" i="1" s="1"/>
  <c r="R300" i="1"/>
  <c r="P300" i="1"/>
  <c r="K300" i="1"/>
  <c r="J300" i="1" s="1"/>
  <c r="BA299" i="1"/>
  <c r="AZ299" i="1"/>
  <c r="AX299" i="1"/>
  <c r="AY299" i="1" s="1"/>
  <c r="AW299" i="1"/>
  <c r="AV299" i="1"/>
  <c r="AU299" i="1"/>
  <c r="AN299" i="1"/>
  <c r="K299" i="1" s="1"/>
  <c r="J299" i="1" s="1"/>
  <c r="AC299" i="1" s="1"/>
  <c r="AI299" i="1"/>
  <c r="L299" i="1" s="1"/>
  <c r="AA299" i="1"/>
  <c r="Z299" i="1"/>
  <c r="Y299" i="1" s="1"/>
  <c r="U299" i="1"/>
  <c r="R299" i="1"/>
  <c r="BA298" i="1"/>
  <c r="U298" i="1" s="1"/>
  <c r="AZ298" i="1"/>
  <c r="AX298" i="1"/>
  <c r="AW298" i="1"/>
  <c r="AU298" i="1"/>
  <c r="AN298" i="1"/>
  <c r="K298" i="1" s="1"/>
  <c r="J298" i="1" s="1"/>
  <c r="AI298" i="1"/>
  <c r="L298" i="1" s="1"/>
  <c r="AA298" i="1"/>
  <c r="Y298" i="1" s="1"/>
  <c r="Z298" i="1"/>
  <c r="R298" i="1"/>
  <c r="BA297" i="1"/>
  <c r="AZ297" i="1"/>
  <c r="AY297" i="1"/>
  <c r="AX297" i="1"/>
  <c r="AW297" i="1"/>
  <c r="AU297" i="1"/>
  <c r="AN297" i="1"/>
  <c r="K297" i="1" s="1"/>
  <c r="J297" i="1" s="1"/>
  <c r="AI297" i="1"/>
  <c r="L297" i="1" s="1"/>
  <c r="AA297" i="1"/>
  <c r="Z297" i="1"/>
  <c r="Y297" i="1" s="1"/>
  <c r="R297" i="1"/>
  <c r="BA296" i="1"/>
  <c r="AZ296" i="1"/>
  <c r="AX296" i="1"/>
  <c r="U296" i="1" s="1"/>
  <c r="AW296" i="1"/>
  <c r="AU296" i="1" s="1"/>
  <c r="AN296" i="1"/>
  <c r="K296" i="1" s="1"/>
  <c r="J296" i="1" s="1"/>
  <c r="AC296" i="1" s="1"/>
  <c r="AI296" i="1"/>
  <c r="L296" i="1" s="1"/>
  <c r="AA296" i="1"/>
  <c r="Z296" i="1"/>
  <c r="R296" i="1"/>
  <c r="BA295" i="1"/>
  <c r="AZ295" i="1"/>
  <c r="AX295" i="1"/>
  <c r="U295" i="1" s="1"/>
  <c r="AW295" i="1"/>
  <c r="AU295" i="1" s="1"/>
  <c r="AV295" i="1" s="1"/>
  <c r="AN295" i="1"/>
  <c r="K295" i="1" s="1"/>
  <c r="J295" i="1" s="1"/>
  <c r="AC295" i="1" s="1"/>
  <c r="AI295" i="1"/>
  <c r="L295" i="1" s="1"/>
  <c r="AA295" i="1"/>
  <c r="Z295" i="1"/>
  <c r="Y295" i="1"/>
  <c r="R295" i="1"/>
  <c r="BA294" i="1"/>
  <c r="AZ294" i="1"/>
  <c r="AX294" i="1"/>
  <c r="AW294" i="1"/>
  <c r="AU294" i="1" s="1"/>
  <c r="AN294" i="1"/>
  <c r="K294" i="1" s="1"/>
  <c r="J294" i="1" s="1"/>
  <c r="AC294" i="1" s="1"/>
  <c r="AI294" i="1"/>
  <c r="L294" i="1" s="1"/>
  <c r="AA294" i="1"/>
  <c r="Z294" i="1"/>
  <c r="Y294" i="1" s="1"/>
  <c r="R294" i="1"/>
  <c r="BA293" i="1"/>
  <c r="AZ293" i="1"/>
  <c r="AY293" i="1"/>
  <c r="AX293" i="1"/>
  <c r="AW293" i="1"/>
  <c r="AU293" i="1" s="1"/>
  <c r="AN293" i="1"/>
  <c r="K293" i="1" s="1"/>
  <c r="J293" i="1" s="1"/>
  <c r="AC293" i="1" s="1"/>
  <c r="AI293" i="1"/>
  <c r="L293" i="1" s="1"/>
  <c r="AA293" i="1"/>
  <c r="Y293" i="1" s="1"/>
  <c r="Z293" i="1"/>
  <c r="U293" i="1"/>
  <c r="R293" i="1"/>
  <c r="BA292" i="1"/>
  <c r="AZ292" i="1"/>
  <c r="AX292" i="1"/>
  <c r="AY292" i="1" s="1"/>
  <c r="AW292" i="1"/>
  <c r="AU292" i="1" s="1"/>
  <c r="AN292" i="1"/>
  <c r="K292" i="1" s="1"/>
  <c r="J292" i="1" s="1"/>
  <c r="AI292" i="1"/>
  <c r="L292" i="1" s="1"/>
  <c r="AA292" i="1"/>
  <c r="Z292" i="1"/>
  <c r="R292" i="1"/>
  <c r="BA291" i="1"/>
  <c r="U291" i="1" s="1"/>
  <c r="AZ291" i="1"/>
  <c r="AX291" i="1"/>
  <c r="AW291" i="1"/>
  <c r="AU291" i="1" s="1"/>
  <c r="AV291" i="1" s="1"/>
  <c r="AN291" i="1"/>
  <c r="K291" i="1" s="1"/>
  <c r="AI291" i="1"/>
  <c r="L291" i="1" s="1"/>
  <c r="AA291" i="1"/>
  <c r="Z291" i="1"/>
  <c r="R291" i="1"/>
  <c r="J291" i="1"/>
  <c r="AC291" i="1" s="1"/>
  <c r="BA290" i="1"/>
  <c r="U290" i="1" s="1"/>
  <c r="AZ290" i="1"/>
  <c r="AX290" i="1"/>
  <c r="AY290" i="1" s="1"/>
  <c r="AW290" i="1"/>
  <c r="AU290" i="1" s="1"/>
  <c r="AN290" i="1"/>
  <c r="K290" i="1" s="1"/>
  <c r="J290" i="1" s="1"/>
  <c r="AI290" i="1"/>
  <c r="L290" i="1" s="1"/>
  <c r="AH290" i="1"/>
  <c r="AA290" i="1"/>
  <c r="Z290" i="1"/>
  <c r="Y290" i="1" s="1"/>
  <c r="R290" i="1"/>
  <c r="BA289" i="1"/>
  <c r="AZ289" i="1"/>
  <c r="AX289" i="1"/>
  <c r="AY289" i="1" s="1"/>
  <c r="AW289" i="1"/>
  <c r="AU289" i="1" s="1"/>
  <c r="AN289" i="1"/>
  <c r="K289" i="1" s="1"/>
  <c r="AI289" i="1"/>
  <c r="L289" i="1" s="1"/>
  <c r="AA289" i="1"/>
  <c r="Z289" i="1"/>
  <c r="Y289" i="1"/>
  <c r="R289" i="1"/>
  <c r="J289" i="1"/>
  <c r="BA288" i="1"/>
  <c r="AZ288" i="1"/>
  <c r="AX288" i="1"/>
  <c r="AW288" i="1"/>
  <c r="AU288" i="1" s="1"/>
  <c r="P288" i="1" s="1"/>
  <c r="AN288" i="1"/>
  <c r="K288" i="1" s="1"/>
  <c r="J288" i="1" s="1"/>
  <c r="AI288" i="1"/>
  <c r="L288" i="1" s="1"/>
  <c r="AG288" i="1"/>
  <c r="AA288" i="1"/>
  <c r="Z288" i="1"/>
  <c r="Y288" i="1" s="1"/>
  <c r="R288" i="1"/>
  <c r="BA287" i="1"/>
  <c r="AZ287" i="1"/>
  <c r="AX287" i="1"/>
  <c r="AW287" i="1"/>
  <c r="AU287" i="1" s="1"/>
  <c r="AN287" i="1"/>
  <c r="AI287" i="1"/>
  <c r="L287" i="1" s="1"/>
  <c r="AH287" i="1"/>
  <c r="AG287" i="1"/>
  <c r="AA287" i="1"/>
  <c r="Z287" i="1"/>
  <c r="Y287" i="1" s="1"/>
  <c r="R287" i="1"/>
  <c r="K287" i="1"/>
  <c r="J287" i="1"/>
  <c r="AC287" i="1" s="1"/>
  <c r="BA286" i="1"/>
  <c r="AZ286" i="1"/>
  <c r="AX286" i="1"/>
  <c r="AY286" i="1" s="1"/>
  <c r="AW286" i="1"/>
  <c r="AU286" i="1"/>
  <c r="AN286" i="1"/>
  <c r="AI286" i="1"/>
  <c r="AA286" i="1"/>
  <c r="Y286" i="1" s="1"/>
  <c r="Z286" i="1"/>
  <c r="U286" i="1"/>
  <c r="R286" i="1"/>
  <c r="L286" i="1"/>
  <c r="K286" i="1"/>
  <c r="J286" i="1"/>
  <c r="AC286" i="1" s="1"/>
  <c r="BA285" i="1"/>
  <c r="AZ285" i="1"/>
  <c r="AX285" i="1"/>
  <c r="AY285" i="1" s="1"/>
  <c r="AW285" i="1"/>
  <c r="AU285" i="1"/>
  <c r="AG285" i="1" s="1"/>
  <c r="AN285" i="1"/>
  <c r="AI285" i="1"/>
  <c r="L285" i="1" s="1"/>
  <c r="AA285" i="1"/>
  <c r="Z285" i="1"/>
  <c r="U285" i="1"/>
  <c r="R285" i="1"/>
  <c r="M285" i="1"/>
  <c r="K285" i="1"/>
  <c r="J285" i="1" s="1"/>
  <c r="BA284" i="1"/>
  <c r="AZ284" i="1"/>
  <c r="AX284" i="1"/>
  <c r="AW284" i="1"/>
  <c r="AU284" i="1" s="1"/>
  <c r="AN284" i="1"/>
  <c r="K284" i="1" s="1"/>
  <c r="J284" i="1" s="1"/>
  <c r="AI284" i="1"/>
  <c r="AA284" i="1"/>
  <c r="Y284" i="1" s="1"/>
  <c r="Z284" i="1"/>
  <c r="R284" i="1"/>
  <c r="M284" i="1"/>
  <c r="L284" i="1"/>
  <c r="BA283" i="1"/>
  <c r="AZ283" i="1"/>
  <c r="AX283" i="1"/>
  <c r="AW283" i="1"/>
  <c r="AU283" i="1" s="1"/>
  <c r="AN283" i="1"/>
  <c r="AI283" i="1"/>
  <c r="L283" i="1" s="1"/>
  <c r="AA283" i="1"/>
  <c r="Z283" i="1"/>
  <c r="U283" i="1"/>
  <c r="R283" i="1"/>
  <c r="K283" i="1"/>
  <c r="J283" i="1" s="1"/>
  <c r="AC283" i="1" s="1"/>
  <c r="BA282" i="1"/>
  <c r="AZ282" i="1"/>
  <c r="AX282" i="1"/>
  <c r="AW282" i="1"/>
  <c r="AU282" i="1"/>
  <c r="P282" i="1" s="1"/>
  <c r="AN282" i="1"/>
  <c r="AI282" i="1"/>
  <c r="L282" i="1" s="1"/>
  <c r="AH282" i="1"/>
  <c r="AA282" i="1"/>
  <c r="Z282" i="1"/>
  <c r="R282" i="1"/>
  <c r="K282" i="1"/>
  <c r="J282" i="1" s="1"/>
  <c r="BA281" i="1"/>
  <c r="U281" i="1" s="1"/>
  <c r="AZ281" i="1"/>
  <c r="AY281" i="1" s="1"/>
  <c r="AX281" i="1"/>
  <c r="AW281" i="1"/>
  <c r="AU281" i="1" s="1"/>
  <c r="AV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U280" i="1" s="1"/>
  <c r="AW280" i="1"/>
  <c r="AU280" i="1" s="1"/>
  <c r="AN280" i="1"/>
  <c r="K280" i="1" s="1"/>
  <c r="J280" i="1" s="1"/>
  <c r="AI280" i="1"/>
  <c r="L280" i="1" s="1"/>
  <c r="AA280" i="1"/>
  <c r="Z280" i="1"/>
  <c r="Y280" i="1" s="1"/>
  <c r="R280" i="1"/>
  <c r="BA279" i="1"/>
  <c r="AZ279" i="1"/>
  <c r="AX279" i="1"/>
  <c r="AW279" i="1"/>
  <c r="AU279" i="1" s="1"/>
  <c r="P279" i="1" s="1"/>
  <c r="AN279" i="1"/>
  <c r="AI279" i="1"/>
  <c r="L279" i="1" s="1"/>
  <c r="AA279" i="1"/>
  <c r="Z279" i="1"/>
  <c r="Y279" i="1"/>
  <c r="R279" i="1"/>
  <c r="K279" i="1"/>
  <c r="J279" i="1"/>
  <c r="AC279" i="1" s="1"/>
  <c r="BA278" i="1"/>
  <c r="AZ278" i="1"/>
  <c r="AX278" i="1"/>
  <c r="AW278" i="1"/>
  <c r="AU278" i="1" s="1"/>
  <c r="AN278" i="1"/>
  <c r="K278" i="1" s="1"/>
  <c r="J278" i="1" s="1"/>
  <c r="AC278" i="1" s="1"/>
  <c r="AI278" i="1"/>
  <c r="AG278" i="1"/>
  <c r="AA278" i="1"/>
  <c r="Z278" i="1"/>
  <c r="Y278" i="1"/>
  <c r="R278" i="1"/>
  <c r="M278" i="1"/>
  <c r="L278" i="1"/>
  <c r="BA277" i="1"/>
  <c r="AZ277" i="1"/>
  <c r="AX277" i="1"/>
  <c r="AY277" i="1" s="1"/>
  <c r="AW277" i="1"/>
  <c r="AU277" i="1" s="1"/>
  <c r="AN277" i="1"/>
  <c r="AI277" i="1"/>
  <c r="L277" i="1" s="1"/>
  <c r="AA277" i="1"/>
  <c r="Z277" i="1"/>
  <c r="R277" i="1"/>
  <c r="K277" i="1"/>
  <c r="J277" i="1"/>
  <c r="AC277" i="1" s="1"/>
  <c r="BA276" i="1"/>
  <c r="U276" i="1" s="1"/>
  <c r="AZ276" i="1"/>
  <c r="AX276" i="1"/>
  <c r="AW276" i="1"/>
  <c r="AU276" i="1"/>
  <c r="AV276" i="1" s="1"/>
  <c r="AN276" i="1"/>
  <c r="K276" i="1" s="1"/>
  <c r="J276" i="1" s="1"/>
  <c r="AC276" i="1" s="1"/>
  <c r="AI276" i="1"/>
  <c r="L276" i="1" s="1"/>
  <c r="AA276" i="1"/>
  <c r="Y276" i="1" s="1"/>
  <c r="Z276" i="1"/>
  <c r="R276" i="1"/>
  <c r="BA275" i="1"/>
  <c r="AZ275" i="1"/>
  <c r="AX275" i="1"/>
  <c r="AW275" i="1"/>
  <c r="AU275" i="1" s="1"/>
  <c r="AN275" i="1"/>
  <c r="AI275" i="1"/>
  <c r="L275" i="1" s="1"/>
  <c r="AA275" i="1"/>
  <c r="Z275" i="1"/>
  <c r="Y275" i="1" s="1"/>
  <c r="R275" i="1"/>
  <c r="K275" i="1"/>
  <c r="J275" i="1" s="1"/>
  <c r="BA274" i="1"/>
  <c r="AZ274" i="1"/>
  <c r="AX274" i="1"/>
  <c r="AY274" i="1" s="1"/>
  <c r="AW274" i="1"/>
  <c r="AU274" i="1" s="1"/>
  <c r="AN274" i="1"/>
  <c r="K274" i="1" s="1"/>
  <c r="J274" i="1" s="1"/>
  <c r="AI274" i="1"/>
  <c r="L274" i="1" s="1"/>
  <c r="AA274" i="1"/>
  <c r="Z274" i="1"/>
  <c r="Y274" i="1"/>
  <c r="R274" i="1"/>
  <c r="BA273" i="1"/>
  <c r="AZ273" i="1"/>
  <c r="AX273" i="1"/>
  <c r="AW273" i="1"/>
  <c r="AU273" i="1"/>
  <c r="AV273" i="1" s="1"/>
  <c r="AN273" i="1"/>
  <c r="AI273" i="1"/>
  <c r="AH273" i="1"/>
  <c r="AG273" i="1"/>
  <c r="AA273" i="1"/>
  <c r="Z273" i="1"/>
  <c r="R273" i="1"/>
  <c r="P273" i="1"/>
  <c r="M273" i="1"/>
  <c r="L273" i="1"/>
  <c r="K273" i="1"/>
  <c r="J273" i="1" s="1"/>
  <c r="BA272" i="1"/>
  <c r="AZ272" i="1"/>
  <c r="AX272" i="1"/>
  <c r="AW272" i="1"/>
  <c r="AU272" i="1"/>
  <c r="AN272" i="1"/>
  <c r="K272" i="1" s="1"/>
  <c r="J272" i="1" s="1"/>
  <c r="AI272" i="1"/>
  <c r="L272" i="1" s="1"/>
  <c r="AA272" i="1"/>
  <c r="Z272" i="1"/>
  <c r="R272" i="1"/>
  <c r="BA271" i="1"/>
  <c r="AZ271" i="1"/>
  <c r="AX271" i="1"/>
  <c r="AY271" i="1" s="1"/>
  <c r="AW271" i="1"/>
  <c r="AU271" i="1" s="1"/>
  <c r="M271" i="1" s="1"/>
  <c r="AN271" i="1"/>
  <c r="AI271" i="1"/>
  <c r="L271" i="1" s="1"/>
  <c r="AA271" i="1"/>
  <c r="Z271" i="1"/>
  <c r="R271" i="1"/>
  <c r="K271" i="1"/>
  <c r="J271" i="1" s="1"/>
  <c r="BA270" i="1"/>
  <c r="U270" i="1" s="1"/>
  <c r="AZ270" i="1"/>
  <c r="AX270" i="1"/>
  <c r="AY270" i="1" s="1"/>
  <c r="AW270" i="1"/>
  <c r="AU270" i="1"/>
  <c r="AH270" i="1" s="1"/>
  <c r="AN270" i="1"/>
  <c r="AI270" i="1"/>
  <c r="L270" i="1" s="1"/>
  <c r="AA270" i="1"/>
  <c r="Z270" i="1"/>
  <c r="Y270" i="1" s="1"/>
  <c r="R270" i="1"/>
  <c r="P270" i="1"/>
  <c r="K270" i="1"/>
  <c r="J270" i="1" s="1"/>
  <c r="AC270" i="1" s="1"/>
  <c r="BA269" i="1"/>
  <c r="AZ269" i="1"/>
  <c r="AX269" i="1"/>
  <c r="AW269" i="1"/>
  <c r="AU269" i="1" s="1"/>
  <c r="AG269" i="1" s="1"/>
  <c r="AN269" i="1"/>
  <c r="K269" i="1" s="1"/>
  <c r="J269" i="1" s="1"/>
  <c r="AC269" i="1" s="1"/>
  <c r="AI269" i="1"/>
  <c r="L269" i="1" s="1"/>
  <c r="AH269" i="1"/>
  <c r="AA269" i="1"/>
  <c r="Y269" i="1" s="1"/>
  <c r="Z269" i="1"/>
  <c r="R269" i="1"/>
  <c r="P269" i="1"/>
  <c r="BA268" i="1"/>
  <c r="AZ268" i="1"/>
  <c r="AY268" i="1"/>
  <c r="AX268" i="1"/>
  <c r="AW268" i="1"/>
  <c r="AU268" i="1" s="1"/>
  <c r="AN268" i="1"/>
  <c r="AI268" i="1"/>
  <c r="L268" i="1" s="1"/>
  <c r="AA268" i="1"/>
  <c r="Y268" i="1" s="1"/>
  <c r="Z268" i="1"/>
  <c r="R268" i="1"/>
  <c r="K268" i="1"/>
  <c r="J268" i="1"/>
  <c r="AC268" i="1" s="1"/>
  <c r="BA267" i="1"/>
  <c r="AZ267" i="1"/>
  <c r="AX267" i="1"/>
  <c r="AY267" i="1" s="1"/>
  <c r="AW267" i="1"/>
  <c r="AU267" i="1" s="1"/>
  <c r="AV267" i="1" s="1"/>
  <c r="AN267" i="1"/>
  <c r="AI267" i="1"/>
  <c r="L267" i="1" s="1"/>
  <c r="AA267" i="1"/>
  <c r="Y267" i="1" s="1"/>
  <c r="Z267" i="1"/>
  <c r="R267" i="1"/>
  <c r="K267" i="1"/>
  <c r="J267" i="1" s="1"/>
  <c r="AC267" i="1" s="1"/>
  <c r="BA266" i="1"/>
  <c r="AZ266" i="1"/>
  <c r="AX266" i="1"/>
  <c r="AW266" i="1"/>
  <c r="AU266" i="1"/>
  <c r="AH266" i="1" s="1"/>
  <c r="AN266" i="1"/>
  <c r="AI266" i="1"/>
  <c r="L266" i="1" s="1"/>
  <c r="AG266" i="1"/>
  <c r="AA266" i="1"/>
  <c r="Z266" i="1"/>
  <c r="Y266" i="1" s="1"/>
  <c r="R266" i="1"/>
  <c r="P266" i="1"/>
  <c r="M266" i="1"/>
  <c r="K266" i="1"/>
  <c r="J266" i="1" s="1"/>
  <c r="AC266" i="1" s="1"/>
  <c r="BA265" i="1"/>
  <c r="AZ265" i="1"/>
  <c r="AX265" i="1"/>
  <c r="U265" i="1" s="1"/>
  <c r="AW265" i="1"/>
  <c r="AU265" i="1" s="1"/>
  <c r="AN265" i="1"/>
  <c r="K265" i="1" s="1"/>
  <c r="J265" i="1" s="1"/>
  <c r="AI265" i="1"/>
  <c r="L265" i="1" s="1"/>
  <c r="AA265" i="1"/>
  <c r="Z265" i="1"/>
  <c r="Y265" i="1" s="1"/>
  <c r="R265" i="1"/>
  <c r="BA264" i="1"/>
  <c r="AZ264" i="1"/>
  <c r="AY264" i="1"/>
  <c r="AX264" i="1"/>
  <c r="AW264" i="1"/>
  <c r="AU264" i="1" s="1"/>
  <c r="AN264" i="1"/>
  <c r="K264" i="1" s="1"/>
  <c r="J264" i="1" s="1"/>
  <c r="AI264" i="1"/>
  <c r="L264" i="1" s="1"/>
  <c r="AA264" i="1"/>
  <c r="Z264" i="1"/>
  <c r="Y264" i="1" s="1"/>
  <c r="U264" i="1"/>
  <c r="R264" i="1"/>
  <c r="BA263" i="1"/>
  <c r="AZ263" i="1"/>
  <c r="AX263" i="1"/>
  <c r="AW263" i="1"/>
  <c r="AU263" i="1"/>
  <c r="P263" i="1" s="1"/>
  <c r="AN263" i="1"/>
  <c r="K263" i="1" s="1"/>
  <c r="J263" i="1" s="1"/>
  <c r="AI263" i="1"/>
  <c r="L263" i="1" s="1"/>
  <c r="AA263" i="1"/>
  <c r="Y263" i="1" s="1"/>
  <c r="Z263" i="1"/>
  <c r="U263" i="1"/>
  <c r="R263" i="1"/>
  <c r="BA262" i="1"/>
  <c r="AZ262" i="1"/>
  <c r="AX262" i="1"/>
  <c r="U262" i="1" s="1"/>
  <c r="V262" i="1" s="1"/>
  <c r="W262" i="1" s="1"/>
  <c r="AW262" i="1"/>
  <c r="AU262" i="1" s="1"/>
  <c r="AV262" i="1" s="1"/>
  <c r="AN262" i="1"/>
  <c r="AI262" i="1"/>
  <c r="L262" i="1" s="1"/>
  <c r="AA262" i="1"/>
  <c r="Z262" i="1"/>
  <c r="Y262" i="1" s="1"/>
  <c r="R262" i="1"/>
  <c r="K262" i="1"/>
  <c r="J262" i="1"/>
  <c r="AC262" i="1" s="1"/>
  <c r="BA261" i="1"/>
  <c r="AZ261" i="1"/>
  <c r="AX261" i="1"/>
  <c r="U261" i="1" s="1"/>
  <c r="AW261" i="1"/>
  <c r="AU261" i="1" s="1"/>
  <c r="AN261" i="1"/>
  <c r="K261" i="1" s="1"/>
  <c r="J261" i="1" s="1"/>
  <c r="AI261" i="1"/>
  <c r="L261" i="1" s="1"/>
  <c r="AA261" i="1"/>
  <c r="Z261" i="1"/>
  <c r="Y261" i="1" s="1"/>
  <c r="R261" i="1"/>
  <c r="BA260" i="1"/>
  <c r="AZ260" i="1"/>
  <c r="AX260" i="1"/>
  <c r="AY260" i="1" s="1"/>
  <c r="AW260" i="1"/>
  <c r="AU260" i="1"/>
  <c r="AN260" i="1"/>
  <c r="AI260" i="1"/>
  <c r="AH260" i="1"/>
  <c r="AG260" i="1"/>
  <c r="AA260" i="1"/>
  <c r="Z260" i="1"/>
  <c r="Y260" i="1" s="1"/>
  <c r="R260" i="1"/>
  <c r="L260" i="1"/>
  <c r="K260" i="1"/>
  <c r="J260" i="1"/>
  <c r="BA259" i="1"/>
  <c r="AZ259" i="1"/>
  <c r="AX259" i="1"/>
  <c r="AW259" i="1"/>
  <c r="AU259" i="1" s="1"/>
  <c r="P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U258" i="1" s="1"/>
  <c r="AW258" i="1"/>
  <c r="AU258" i="1" s="1"/>
  <c r="AN258" i="1"/>
  <c r="AI258" i="1"/>
  <c r="L258" i="1" s="1"/>
  <c r="AA258" i="1"/>
  <c r="Z258" i="1"/>
  <c r="Y258" i="1" s="1"/>
  <c r="R258" i="1"/>
  <c r="K258" i="1"/>
  <c r="J258" i="1" s="1"/>
  <c r="AC258" i="1" s="1"/>
  <c r="BA257" i="1"/>
  <c r="AZ257" i="1"/>
  <c r="AX257" i="1"/>
  <c r="AY257" i="1" s="1"/>
  <c r="AW257" i="1"/>
  <c r="AU257" i="1" s="1"/>
  <c r="AN257" i="1"/>
  <c r="K257" i="1" s="1"/>
  <c r="J257" i="1" s="1"/>
  <c r="AI257" i="1"/>
  <c r="L257" i="1" s="1"/>
  <c r="AA257" i="1"/>
  <c r="Z257" i="1"/>
  <c r="Y257" i="1"/>
  <c r="R257" i="1"/>
  <c r="BA256" i="1"/>
  <c r="AZ256" i="1"/>
  <c r="AX256" i="1"/>
  <c r="AY256" i="1" s="1"/>
  <c r="AW256" i="1"/>
  <c r="AU256" i="1"/>
  <c r="AN256" i="1"/>
  <c r="K256" i="1" s="1"/>
  <c r="J256" i="1" s="1"/>
  <c r="AI256" i="1"/>
  <c r="L256" i="1" s="1"/>
  <c r="AA256" i="1"/>
  <c r="Z256" i="1"/>
  <c r="Y256" i="1" s="1"/>
  <c r="R256" i="1"/>
  <c r="BA255" i="1"/>
  <c r="AZ255" i="1"/>
  <c r="AX255" i="1"/>
  <c r="AW255" i="1"/>
  <c r="AU255" i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Y254" i="1" s="1"/>
  <c r="AW254" i="1"/>
  <c r="AU254" i="1"/>
  <c r="AN254" i="1"/>
  <c r="K254" i="1" s="1"/>
  <c r="J254" i="1" s="1"/>
  <c r="AI254" i="1"/>
  <c r="L254" i="1" s="1"/>
  <c r="AA254" i="1"/>
  <c r="Z254" i="1"/>
  <c r="R254" i="1"/>
  <c r="BA253" i="1"/>
  <c r="U253" i="1" s="1"/>
  <c r="AZ253" i="1"/>
  <c r="AX253" i="1"/>
  <c r="AW253" i="1"/>
  <c r="AU253" i="1" s="1"/>
  <c r="AN253" i="1"/>
  <c r="K253" i="1" s="1"/>
  <c r="J253" i="1" s="1"/>
  <c r="AI253" i="1"/>
  <c r="L253" i="1" s="1"/>
  <c r="AA253" i="1"/>
  <c r="Z253" i="1"/>
  <c r="Y253" i="1" s="1"/>
  <c r="R253" i="1"/>
  <c r="BA252" i="1"/>
  <c r="AZ252" i="1"/>
  <c r="AY252" i="1" s="1"/>
  <c r="AX252" i="1"/>
  <c r="AW252" i="1"/>
  <c r="AU252" i="1"/>
  <c r="P252" i="1" s="1"/>
  <c r="AN252" i="1"/>
  <c r="K252" i="1" s="1"/>
  <c r="J252" i="1" s="1"/>
  <c r="AI252" i="1"/>
  <c r="L252" i="1" s="1"/>
  <c r="AH252" i="1"/>
  <c r="AA252" i="1"/>
  <c r="Y252" i="1" s="1"/>
  <c r="Z252" i="1"/>
  <c r="R252" i="1"/>
  <c r="BA251" i="1"/>
  <c r="AZ251" i="1"/>
  <c r="AX251" i="1"/>
  <c r="U251" i="1" s="1"/>
  <c r="V251" i="1" s="1"/>
  <c r="W251" i="1" s="1"/>
  <c r="AW251" i="1"/>
  <c r="AU251" i="1"/>
  <c r="AH251" i="1" s="1"/>
  <c r="AN251" i="1"/>
  <c r="AI251" i="1"/>
  <c r="L251" i="1" s="1"/>
  <c r="AG251" i="1"/>
  <c r="AA251" i="1"/>
  <c r="Z251" i="1"/>
  <c r="Y251" i="1"/>
  <c r="R251" i="1"/>
  <c r="K251" i="1"/>
  <c r="J251" i="1" s="1"/>
  <c r="AC251" i="1" s="1"/>
  <c r="BA250" i="1"/>
  <c r="AZ250" i="1"/>
  <c r="AX250" i="1"/>
  <c r="AW250" i="1"/>
  <c r="AU250" i="1" s="1"/>
  <c r="AN250" i="1"/>
  <c r="K250" i="1" s="1"/>
  <c r="J250" i="1" s="1"/>
  <c r="AC250" i="1" s="1"/>
  <c r="AI250" i="1"/>
  <c r="L250" i="1" s="1"/>
  <c r="AA250" i="1"/>
  <c r="Z250" i="1"/>
  <c r="Y250" i="1"/>
  <c r="R250" i="1"/>
  <c r="BA249" i="1"/>
  <c r="AZ249" i="1"/>
  <c r="AX249" i="1"/>
  <c r="AY249" i="1" s="1"/>
  <c r="AW249" i="1"/>
  <c r="AU249" i="1" s="1"/>
  <c r="AN249" i="1"/>
  <c r="AI249" i="1"/>
  <c r="AA249" i="1"/>
  <c r="Z249" i="1"/>
  <c r="Y249" i="1"/>
  <c r="R249" i="1"/>
  <c r="L249" i="1"/>
  <c r="K249" i="1"/>
  <c r="J249" i="1" s="1"/>
  <c r="BA248" i="1"/>
  <c r="AZ248" i="1"/>
  <c r="AX248" i="1"/>
  <c r="AY248" i="1" s="1"/>
  <c r="AW248" i="1"/>
  <c r="AU248" i="1" s="1"/>
  <c r="AN248" i="1"/>
  <c r="AI248" i="1"/>
  <c r="L248" i="1" s="1"/>
  <c r="AA248" i="1"/>
  <c r="Z248" i="1"/>
  <c r="Y248" i="1" s="1"/>
  <c r="U248" i="1"/>
  <c r="R248" i="1"/>
  <c r="K248" i="1"/>
  <c r="J248" i="1" s="1"/>
  <c r="AC248" i="1" s="1"/>
  <c r="BA247" i="1"/>
  <c r="AZ247" i="1"/>
  <c r="AX247" i="1"/>
  <c r="U247" i="1" s="1"/>
  <c r="AW247" i="1"/>
  <c r="AU247" i="1" s="1"/>
  <c r="AV247" i="1" s="1"/>
  <c r="AN247" i="1"/>
  <c r="AI247" i="1"/>
  <c r="L247" i="1" s="1"/>
  <c r="AA247" i="1"/>
  <c r="Y247" i="1" s="1"/>
  <c r="Z247" i="1"/>
  <c r="R247" i="1"/>
  <c r="K247" i="1"/>
  <c r="J247" i="1" s="1"/>
  <c r="BA246" i="1"/>
  <c r="AZ246" i="1"/>
  <c r="AX246" i="1"/>
  <c r="AW246" i="1"/>
  <c r="AU246" i="1" s="1"/>
  <c r="AV246" i="1" s="1"/>
  <c r="AN246" i="1"/>
  <c r="AI246" i="1"/>
  <c r="L246" i="1" s="1"/>
  <c r="AH246" i="1"/>
  <c r="AG246" i="1"/>
  <c r="AA246" i="1"/>
  <c r="Y246" i="1" s="1"/>
  <c r="Z246" i="1"/>
  <c r="R246" i="1"/>
  <c r="P246" i="1"/>
  <c r="M246" i="1"/>
  <c r="K246" i="1"/>
  <c r="J246" i="1"/>
  <c r="BA245" i="1"/>
  <c r="U245" i="1" s="1"/>
  <c r="AZ245" i="1"/>
  <c r="AX245" i="1"/>
  <c r="AW245" i="1"/>
  <c r="AU245" i="1"/>
  <c r="AN245" i="1"/>
  <c r="K245" i="1" s="1"/>
  <c r="J245" i="1" s="1"/>
  <c r="AI245" i="1"/>
  <c r="L245" i="1" s="1"/>
  <c r="AH245" i="1"/>
  <c r="AA245" i="1"/>
  <c r="Z245" i="1"/>
  <c r="R245" i="1"/>
  <c r="BA244" i="1"/>
  <c r="AZ244" i="1"/>
  <c r="AX244" i="1"/>
  <c r="AY244" i="1" s="1"/>
  <c r="AW244" i="1"/>
  <c r="AU244" i="1" s="1"/>
  <c r="M244" i="1" s="1"/>
  <c r="AN244" i="1"/>
  <c r="K244" i="1" s="1"/>
  <c r="J244" i="1" s="1"/>
  <c r="AI244" i="1"/>
  <c r="L244" i="1" s="1"/>
  <c r="AA244" i="1"/>
  <c r="Z244" i="1"/>
  <c r="Y244" i="1" s="1"/>
  <c r="U244" i="1"/>
  <c r="R244" i="1"/>
  <c r="BA243" i="1"/>
  <c r="AZ243" i="1"/>
  <c r="AX243" i="1"/>
  <c r="AW243" i="1"/>
  <c r="AU243" i="1" s="1"/>
  <c r="AV243" i="1" s="1"/>
  <c r="AN243" i="1"/>
  <c r="K243" i="1" s="1"/>
  <c r="AI243" i="1"/>
  <c r="L243" i="1" s="1"/>
  <c r="AA243" i="1"/>
  <c r="Z243" i="1"/>
  <c r="Y243" i="1" s="1"/>
  <c r="R243" i="1"/>
  <c r="P243" i="1"/>
  <c r="J243" i="1"/>
  <c r="AC243" i="1" s="1"/>
  <c r="BA242" i="1"/>
  <c r="AZ242" i="1"/>
  <c r="AX242" i="1"/>
  <c r="AW242" i="1"/>
  <c r="AU242" i="1"/>
  <c r="AV242" i="1" s="1"/>
  <c r="AN242" i="1"/>
  <c r="K242" i="1" s="1"/>
  <c r="AI242" i="1"/>
  <c r="L242" i="1" s="1"/>
  <c r="AH242" i="1"/>
  <c r="AG242" i="1"/>
  <c r="AA242" i="1"/>
  <c r="Z242" i="1"/>
  <c r="Y242" i="1" s="1"/>
  <c r="R242" i="1"/>
  <c r="P242" i="1"/>
  <c r="M242" i="1"/>
  <c r="J242" i="1"/>
  <c r="BA241" i="1"/>
  <c r="U241" i="1" s="1"/>
  <c r="AZ241" i="1"/>
  <c r="AX241" i="1"/>
  <c r="AY241" i="1" s="1"/>
  <c r="AW241" i="1"/>
  <c r="AU241" i="1"/>
  <c r="AG241" i="1" s="1"/>
  <c r="AN241" i="1"/>
  <c r="K241" i="1" s="1"/>
  <c r="J241" i="1" s="1"/>
  <c r="AI241" i="1"/>
  <c r="L241" i="1" s="1"/>
  <c r="AH241" i="1"/>
  <c r="AA241" i="1"/>
  <c r="Z241" i="1"/>
  <c r="R241" i="1"/>
  <c r="BA240" i="1"/>
  <c r="AZ240" i="1"/>
  <c r="AX240" i="1"/>
  <c r="AW240" i="1"/>
  <c r="AU240" i="1"/>
  <c r="AN240" i="1"/>
  <c r="K240" i="1" s="1"/>
  <c r="J240" i="1" s="1"/>
  <c r="AI240" i="1"/>
  <c r="L240" i="1" s="1"/>
  <c r="AC240" i="1"/>
  <c r="AA240" i="1"/>
  <c r="Z240" i="1"/>
  <c r="Y240" i="1" s="1"/>
  <c r="U240" i="1"/>
  <c r="R240" i="1"/>
  <c r="BA239" i="1"/>
  <c r="AZ239" i="1"/>
  <c r="AX239" i="1"/>
  <c r="AW239" i="1"/>
  <c r="AU239" i="1" s="1"/>
  <c r="AV239" i="1"/>
  <c r="AN239" i="1"/>
  <c r="AI239" i="1"/>
  <c r="L239" i="1" s="1"/>
  <c r="AA239" i="1"/>
  <c r="Z239" i="1"/>
  <c r="Y239" i="1"/>
  <c r="R239" i="1"/>
  <c r="K239" i="1"/>
  <c r="J239" i="1" s="1"/>
  <c r="AC239" i="1" s="1"/>
  <c r="BA238" i="1"/>
  <c r="AZ238" i="1"/>
  <c r="AX238" i="1"/>
  <c r="AW238" i="1"/>
  <c r="AU238" i="1" s="1"/>
  <c r="AN238" i="1"/>
  <c r="AI238" i="1"/>
  <c r="L238" i="1" s="1"/>
  <c r="AG238" i="1"/>
  <c r="AA238" i="1"/>
  <c r="Z238" i="1"/>
  <c r="Y238" i="1"/>
  <c r="R238" i="1"/>
  <c r="K238" i="1"/>
  <c r="J238" i="1"/>
  <c r="BA237" i="1"/>
  <c r="AZ237" i="1"/>
  <c r="AX237" i="1"/>
  <c r="AY237" i="1" s="1"/>
  <c r="AW237" i="1"/>
  <c r="AU237" i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N236" i="1"/>
  <c r="K236" i="1" s="1"/>
  <c r="J236" i="1" s="1"/>
  <c r="AI236" i="1"/>
  <c r="AA236" i="1"/>
  <c r="Z236" i="1"/>
  <c r="Y236" i="1" s="1"/>
  <c r="R236" i="1"/>
  <c r="L236" i="1"/>
  <c r="BA235" i="1"/>
  <c r="AZ235" i="1"/>
  <c r="AX235" i="1"/>
  <c r="U235" i="1" s="1"/>
  <c r="AW235" i="1"/>
  <c r="AU235" i="1" s="1"/>
  <c r="AV235" i="1"/>
  <c r="AN235" i="1"/>
  <c r="K235" i="1" s="1"/>
  <c r="J235" i="1" s="1"/>
  <c r="V235" i="1" s="1"/>
  <c r="W235" i="1" s="1"/>
  <c r="AI235" i="1"/>
  <c r="AG235" i="1"/>
  <c r="AA235" i="1"/>
  <c r="Z235" i="1"/>
  <c r="Y235" i="1" s="1"/>
  <c r="R235" i="1"/>
  <c r="P235" i="1"/>
  <c r="L235" i="1"/>
  <c r="BA234" i="1"/>
  <c r="AZ234" i="1"/>
  <c r="AX234" i="1"/>
  <c r="AW234" i="1"/>
  <c r="AU234" i="1"/>
  <c r="AG234" i="1" s="1"/>
  <c r="AN234" i="1"/>
  <c r="AI234" i="1"/>
  <c r="L234" i="1" s="1"/>
  <c r="AH234" i="1"/>
  <c r="AA234" i="1"/>
  <c r="Z234" i="1"/>
  <c r="R234" i="1"/>
  <c r="P234" i="1"/>
  <c r="K234" i="1"/>
  <c r="J234" i="1" s="1"/>
  <c r="AC234" i="1" s="1"/>
  <c r="BA233" i="1"/>
  <c r="U233" i="1" s="1"/>
  <c r="AZ233" i="1"/>
  <c r="AX233" i="1"/>
  <c r="AY233" i="1" s="1"/>
  <c r="AW233" i="1"/>
  <c r="AU233" i="1"/>
  <c r="M233" i="1" s="1"/>
  <c r="AN233" i="1"/>
  <c r="AI233" i="1"/>
  <c r="L233" i="1" s="1"/>
  <c r="AH233" i="1"/>
  <c r="AA233" i="1"/>
  <c r="Z233" i="1"/>
  <c r="R233" i="1"/>
  <c r="K233" i="1"/>
  <c r="J233" i="1" s="1"/>
  <c r="BA232" i="1"/>
  <c r="AZ232" i="1"/>
  <c r="AX232" i="1"/>
  <c r="AW232" i="1"/>
  <c r="AU232" i="1"/>
  <c r="AN232" i="1"/>
  <c r="K232" i="1" s="1"/>
  <c r="J232" i="1" s="1"/>
  <c r="AI232" i="1"/>
  <c r="L232" i="1" s="1"/>
  <c r="AA232" i="1"/>
  <c r="Z232" i="1"/>
  <c r="U232" i="1"/>
  <c r="R232" i="1"/>
  <c r="BA231" i="1"/>
  <c r="AZ231" i="1"/>
  <c r="AX231" i="1"/>
  <c r="AW231" i="1"/>
  <c r="AU231" i="1" s="1"/>
  <c r="AV231" i="1" s="1"/>
  <c r="AN231" i="1"/>
  <c r="K231" i="1" s="1"/>
  <c r="J231" i="1" s="1"/>
  <c r="AI231" i="1"/>
  <c r="L231" i="1" s="1"/>
  <c r="AA231" i="1"/>
  <c r="Z231" i="1"/>
  <c r="Y231" i="1" s="1"/>
  <c r="R231" i="1"/>
  <c r="P231" i="1"/>
  <c r="BA230" i="1"/>
  <c r="AZ230" i="1"/>
  <c r="AX230" i="1"/>
  <c r="AW230" i="1"/>
  <c r="AU230" i="1" s="1"/>
  <c r="AN230" i="1"/>
  <c r="AI230" i="1"/>
  <c r="AH230" i="1"/>
  <c r="AG230" i="1"/>
  <c r="AA230" i="1"/>
  <c r="Z230" i="1"/>
  <c r="Y230" i="1" s="1"/>
  <c r="R230" i="1"/>
  <c r="L230" i="1"/>
  <c r="K230" i="1"/>
  <c r="J230" i="1" s="1"/>
  <c r="AC230" i="1" s="1"/>
  <c r="BA229" i="1"/>
  <c r="U229" i="1" s="1"/>
  <c r="AZ229" i="1"/>
  <c r="AX229" i="1"/>
  <c r="AW229" i="1"/>
  <c r="AU229" i="1"/>
  <c r="AN229" i="1"/>
  <c r="K229" i="1" s="1"/>
  <c r="J229" i="1" s="1"/>
  <c r="AC229" i="1" s="1"/>
  <c r="AI229" i="1"/>
  <c r="AA229" i="1"/>
  <c r="Z229" i="1"/>
  <c r="Y229" i="1" s="1"/>
  <c r="R229" i="1"/>
  <c r="L229" i="1"/>
  <c r="BA228" i="1"/>
  <c r="U228" i="1" s="1"/>
  <c r="AZ228" i="1"/>
  <c r="AX228" i="1"/>
  <c r="AY228" i="1" s="1"/>
  <c r="AW228" i="1"/>
  <c r="AU228" i="1"/>
  <c r="AV228" i="1" s="1"/>
  <c r="AN228" i="1"/>
  <c r="K228" i="1" s="1"/>
  <c r="J228" i="1" s="1"/>
  <c r="AC228" i="1" s="1"/>
  <c r="AI228" i="1"/>
  <c r="AA228" i="1"/>
  <c r="Z228" i="1"/>
  <c r="Y228" i="1" s="1"/>
  <c r="R228" i="1"/>
  <c r="L228" i="1"/>
  <c r="BA227" i="1"/>
  <c r="AZ227" i="1"/>
  <c r="AX227" i="1"/>
  <c r="AW227" i="1"/>
  <c r="AU227" i="1" s="1"/>
  <c r="M227" i="1" s="1"/>
  <c r="AN227" i="1"/>
  <c r="K227" i="1" s="1"/>
  <c r="J227" i="1" s="1"/>
  <c r="AI227" i="1"/>
  <c r="L227" i="1" s="1"/>
  <c r="AA227" i="1"/>
  <c r="Z227" i="1"/>
  <c r="Y227" i="1"/>
  <c r="R227" i="1"/>
  <c r="P227" i="1"/>
  <c r="BA226" i="1"/>
  <c r="AZ226" i="1"/>
  <c r="AX226" i="1"/>
  <c r="AW226" i="1"/>
  <c r="AU226" i="1"/>
  <c r="AN226" i="1"/>
  <c r="K226" i="1" s="1"/>
  <c r="J226" i="1" s="1"/>
  <c r="AI226" i="1"/>
  <c r="L226" i="1" s="1"/>
  <c r="AA226" i="1"/>
  <c r="Z226" i="1"/>
  <c r="R226" i="1"/>
  <c r="M226" i="1"/>
  <c r="BA225" i="1"/>
  <c r="AZ225" i="1"/>
  <c r="AX225" i="1"/>
  <c r="AY225" i="1" s="1"/>
  <c r="AW225" i="1"/>
  <c r="AU225" i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N224" i="1"/>
  <c r="K224" i="1" s="1"/>
  <c r="J224" i="1" s="1"/>
  <c r="AI224" i="1"/>
  <c r="L224" i="1" s="1"/>
  <c r="AA224" i="1"/>
  <c r="Z224" i="1"/>
  <c r="U224" i="1"/>
  <c r="R224" i="1"/>
  <c r="BA223" i="1"/>
  <c r="AZ223" i="1"/>
  <c r="AX223" i="1"/>
  <c r="AW223" i="1"/>
  <c r="AU223" i="1" s="1"/>
  <c r="AV223" i="1" s="1"/>
  <c r="AN223" i="1"/>
  <c r="K223" i="1" s="1"/>
  <c r="J223" i="1" s="1"/>
  <c r="AI223" i="1"/>
  <c r="L223" i="1" s="1"/>
  <c r="AA223" i="1"/>
  <c r="Z223" i="1"/>
  <c r="Y223" i="1" s="1"/>
  <c r="R223" i="1"/>
  <c r="BA222" i="1"/>
  <c r="U222" i="1" s="1"/>
  <c r="AZ222" i="1"/>
  <c r="AX222" i="1"/>
  <c r="AW222" i="1"/>
  <c r="AU222" i="1" s="1"/>
  <c r="AN222" i="1"/>
  <c r="AI222" i="1"/>
  <c r="L222" i="1" s="1"/>
  <c r="AH222" i="1"/>
  <c r="AG222" i="1"/>
  <c r="AA222" i="1"/>
  <c r="Z222" i="1"/>
  <c r="Y222" i="1" s="1"/>
  <c r="R222" i="1"/>
  <c r="K222" i="1"/>
  <c r="J222" i="1" s="1"/>
  <c r="BA221" i="1"/>
  <c r="AZ221" i="1"/>
  <c r="AX221" i="1"/>
  <c r="AW221" i="1"/>
  <c r="AU221" i="1"/>
  <c r="AG221" i="1" s="1"/>
  <c r="AN221" i="1"/>
  <c r="K221" i="1" s="1"/>
  <c r="J221" i="1" s="1"/>
  <c r="AI221" i="1"/>
  <c r="L221" i="1" s="1"/>
  <c r="AH221" i="1"/>
  <c r="AA221" i="1"/>
  <c r="Z221" i="1"/>
  <c r="R221" i="1"/>
  <c r="BA220" i="1"/>
  <c r="AZ220" i="1"/>
  <c r="AX220" i="1"/>
  <c r="AW220" i="1"/>
  <c r="AU220" i="1" s="1"/>
  <c r="AN220" i="1"/>
  <c r="K220" i="1" s="1"/>
  <c r="J220" i="1" s="1"/>
  <c r="AI220" i="1"/>
  <c r="AA220" i="1"/>
  <c r="Y220" i="1" s="1"/>
  <c r="Z220" i="1"/>
  <c r="R220" i="1"/>
  <c r="L220" i="1"/>
  <c r="BA219" i="1"/>
  <c r="AZ219" i="1"/>
  <c r="AX219" i="1"/>
  <c r="AW219" i="1"/>
  <c r="AU219" i="1" s="1"/>
  <c r="AN219" i="1"/>
  <c r="K219" i="1" s="1"/>
  <c r="J219" i="1" s="1"/>
  <c r="AI219" i="1"/>
  <c r="L219" i="1" s="1"/>
  <c r="AA219" i="1"/>
  <c r="Z219" i="1"/>
  <c r="Y219" i="1"/>
  <c r="R219" i="1"/>
  <c r="BA218" i="1"/>
  <c r="AZ218" i="1"/>
  <c r="AX218" i="1"/>
  <c r="AY218" i="1" s="1"/>
  <c r="AW218" i="1"/>
  <c r="AU218" i="1" s="1"/>
  <c r="AN218" i="1"/>
  <c r="AI218" i="1"/>
  <c r="L218" i="1" s="1"/>
  <c r="AA218" i="1"/>
  <c r="Z218" i="1"/>
  <c r="Y218" i="1" s="1"/>
  <c r="U218" i="1"/>
  <c r="R218" i="1"/>
  <c r="K218" i="1"/>
  <c r="J218" i="1" s="1"/>
  <c r="BA217" i="1"/>
  <c r="AZ217" i="1"/>
  <c r="AX217" i="1"/>
  <c r="AY217" i="1" s="1"/>
  <c r="AW217" i="1"/>
  <c r="AU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AI216" i="1"/>
  <c r="AA216" i="1"/>
  <c r="Z216" i="1"/>
  <c r="Y216" i="1" s="1"/>
  <c r="R216" i="1"/>
  <c r="L216" i="1"/>
  <c r="J216" i="1"/>
  <c r="BA215" i="1"/>
  <c r="AZ215" i="1"/>
  <c r="AX215" i="1"/>
  <c r="AW215" i="1"/>
  <c r="AU215" i="1" s="1"/>
  <c r="M215" i="1" s="1"/>
  <c r="AV215" i="1"/>
  <c r="AN215" i="1"/>
  <c r="AI215" i="1"/>
  <c r="L215" i="1" s="1"/>
  <c r="AH215" i="1"/>
  <c r="AA215" i="1"/>
  <c r="Y215" i="1" s="1"/>
  <c r="Z215" i="1"/>
  <c r="R215" i="1"/>
  <c r="P215" i="1"/>
  <c r="K215" i="1"/>
  <c r="J215" i="1" s="1"/>
  <c r="AC215" i="1" s="1"/>
  <c r="BA214" i="1"/>
  <c r="AZ214" i="1"/>
  <c r="AX214" i="1"/>
  <c r="AW214" i="1"/>
  <c r="AU214" i="1"/>
  <c r="AV214" i="1" s="1"/>
  <c r="AN214" i="1"/>
  <c r="K214" i="1" s="1"/>
  <c r="J214" i="1" s="1"/>
  <c r="AI214" i="1"/>
  <c r="L214" i="1" s="1"/>
  <c r="AH214" i="1"/>
  <c r="AA214" i="1"/>
  <c r="Y214" i="1" s="1"/>
  <c r="Z214" i="1"/>
  <c r="R214" i="1"/>
  <c r="P214" i="1"/>
  <c r="BA213" i="1"/>
  <c r="AZ213" i="1"/>
  <c r="AX213" i="1"/>
  <c r="AW213" i="1"/>
  <c r="AU213" i="1" s="1"/>
  <c r="AV213" i="1" s="1"/>
  <c r="AN213" i="1"/>
  <c r="AI213" i="1"/>
  <c r="AC213" i="1"/>
  <c r="AA213" i="1"/>
  <c r="Z213" i="1"/>
  <c r="Y213" i="1" s="1"/>
  <c r="U213" i="1"/>
  <c r="R213" i="1"/>
  <c r="L213" i="1"/>
  <c r="K213" i="1"/>
  <c r="J213" i="1" s="1"/>
  <c r="BA212" i="1"/>
  <c r="AZ212" i="1"/>
  <c r="AX212" i="1"/>
  <c r="AY212" i="1" s="1"/>
  <c r="AW212" i="1"/>
  <c r="AU212" i="1" s="1"/>
  <c r="AN212" i="1"/>
  <c r="K212" i="1" s="1"/>
  <c r="J212" i="1" s="1"/>
  <c r="AC212" i="1" s="1"/>
  <c r="AI212" i="1"/>
  <c r="AA212" i="1"/>
  <c r="Z212" i="1"/>
  <c r="Y212" i="1"/>
  <c r="R212" i="1"/>
  <c r="L212" i="1"/>
  <c r="BA211" i="1"/>
  <c r="AZ211" i="1"/>
  <c r="AX211" i="1"/>
  <c r="AW211" i="1"/>
  <c r="AU211" i="1" s="1"/>
  <c r="AN211" i="1"/>
  <c r="K211" i="1" s="1"/>
  <c r="AI211" i="1"/>
  <c r="AA211" i="1"/>
  <c r="Z211" i="1"/>
  <c r="R211" i="1"/>
  <c r="L211" i="1"/>
  <c r="J211" i="1"/>
  <c r="BA210" i="1"/>
  <c r="AZ210" i="1"/>
  <c r="AX210" i="1"/>
  <c r="AW210" i="1"/>
  <c r="AU210" i="1"/>
  <c r="AH210" i="1" s="1"/>
  <c r="AN210" i="1"/>
  <c r="K210" i="1" s="1"/>
  <c r="J210" i="1" s="1"/>
  <c r="AI210" i="1"/>
  <c r="L210" i="1" s="1"/>
  <c r="AA210" i="1"/>
  <c r="Z210" i="1"/>
  <c r="R210" i="1"/>
  <c r="BA209" i="1"/>
  <c r="AZ209" i="1"/>
  <c r="AX209" i="1"/>
  <c r="AW209" i="1"/>
  <c r="AU209" i="1"/>
  <c r="AN209" i="1"/>
  <c r="K209" i="1" s="1"/>
  <c r="J209" i="1" s="1"/>
  <c r="AC209" i="1" s="1"/>
  <c r="AI209" i="1"/>
  <c r="L209" i="1" s="1"/>
  <c r="AA209" i="1"/>
  <c r="Z209" i="1"/>
  <c r="Y209" i="1" s="1"/>
  <c r="R209" i="1"/>
  <c r="BA208" i="1"/>
  <c r="AZ208" i="1"/>
  <c r="AX208" i="1"/>
  <c r="U208" i="1" s="1"/>
  <c r="AW208" i="1"/>
  <c r="AU208" i="1"/>
  <c r="AV208" i="1" s="1"/>
  <c r="AN208" i="1"/>
  <c r="K208" i="1" s="1"/>
  <c r="J208" i="1" s="1"/>
  <c r="AI208" i="1"/>
  <c r="AH208" i="1"/>
  <c r="AA208" i="1"/>
  <c r="Y208" i="1" s="1"/>
  <c r="Z208" i="1"/>
  <c r="R208" i="1"/>
  <c r="P208" i="1"/>
  <c r="L208" i="1"/>
  <c r="BA207" i="1"/>
  <c r="AZ207" i="1"/>
  <c r="AX207" i="1"/>
  <c r="AW207" i="1"/>
  <c r="AU207" i="1" s="1"/>
  <c r="M207" i="1" s="1"/>
  <c r="AN207" i="1"/>
  <c r="K207" i="1" s="1"/>
  <c r="J207" i="1" s="1"/>
  <c r="AI207" i="1"/>
  <c r="AA207" i="1"/>
  <c r="Z207" i="1"/>
  <c r="Y207" i="1" s="1"/>
  <c r="R207" i="1"/>
  <c r="L207" i="1"/>
  <c r="BA206" i="1"/>
  <c r="U206" i="1" s="1"/>
  <c r="AZ206" i="1"/>
  <c r="AX206" i="1"/>
  <c r="AY206" i="1" s="1"/>
  <c r="AW206" i="1"/>
  <c r="AU206" i="1"/>
  <c r="AG206" i="1" s="1"/>
  <c r="AN206" i="1"/>
  <c r="K206" i="1" s="1"/>
  <c r="J206" i="1" s="1"/>
  <c r="AI206" i="1"/>
  <c r="L206" i="1" s="1"/>
  <c r="AH206" i="1"/>
  <c r="AA206" i="1"/>
  <c r="Y206" i="1" s="1"/>
  <c r="Z206" i="1"/>
  <c r="R206" i="1"/>
  <c r="P206" i="1"/>
  <c r="BA205" i="1"/>
  <c r="AZ205" i="1"/>
  <c r="AX205" i="1"/>
  <c r="AW205" i="1"/>
  <c r="AU205" i="1"/>
  <c r="AN205" i="1"/>
  <c r="K205" i="1" s="1"/>
  <c r="J205" i="1" s="1"/>
  <c r="AI205" i="1"/>
  <c r="AA205" i="1"/>
  <c r="Z205" i="1"/>
  <c r="R205" i="1"/>
  <c r="L205" i="1"/>
  <c r="BA204" i="1"/>
  <c r="AZ204" i="1"/>
  <c r="AX204" i="1"/>
  <c r="AW204" i="1"/>
  <c r="AU204" i="1" s="1"/>
  <c r="AN204" i="1"/>
  <c r="K204" i="1" s="1"/>
  <c r="AI204" i="1"/>
  <c r="AA204" i="1"/>
  <c r="Z204" i="1"/>
  <c r="Y204" i="1"/>
  <c r="U204" i="1"/>
  <c r="R204" i="1"/>
  <c r="L204" i="1"/>
  <c r="J204" i="1"/>
  <c r="BA203" i="1"/>
  <c r="AZ203" i="1"/>
  <c r="AX203" i="1"/>
  <c r="AW203" i="1"/>
  <c r="AU203" i="1" s="1"/>
  <c r="AH203" i="1" s="1"/>
  <c r="AN203" i="1"/>
  <c r="K203" i="1" s="1"/>
  <c r="J203" i="1" s="1"/>
  <c r="AI203" i="1"/>
  <c r="L203" i="1" s="1"/>
  <c r="AA203" i="1"/>
  <c r="Z203" i="1"/>
  <c r="Y203" i="1"/>
  <c r="R203" i="1"/>
  <c r="P203" i="1"/>
  <c r="BA202" i="1"/>
  <c r="AZ202" i="1"/>
  <c r="AX202" i="1"/>
  <c r="AY202" i="1" s="1"/>
  <c r="AW202" i="1"/>
  <c r="AU202" i="1" s="1"/>
  <c r="AN202" i="1"/>
  <c r="K202" i="1" s="1"/>
  <c r="J202" i="1" s="1"/>
  <c r="AC202" i="1" s="1"/>
  <c r="AI202" i="1"/>
  <c r="L202" i="1" s="1"/>
  <c r="AA202" i="1"/>
  <c r="Z202" i="1"/>
  <c r="Y202" i="1" s="1"/>
  <c r="R202" i="1"/>
  <c r="BA201" i="1"/>
  <c r="AZ201" i="1"/>
  <c r="AX201" i="1"/>
  <c r="AW201" i="1"/>
  <c r="AU201" i="1" s="1"/>
  <c r="P201" i="1" s="1"/>
  <c r="AN201" i="1"/>
  <c r="K201" i="1" s="1"/>
  <c r="J201" i="1" s="1"/>
  <c r="AI201" i="1"/>
  <c r="L201" i="1" s="1"/>
  <c r="AA201" i="1"/>
  <c r="Z201" i="1"/>
  <c r="U201" i="1"/>
  <c r="V201" i="1" s="1"/>
  <c r="W201" i="1" s="1"/>
  <c r="R201" i="1"/>
  <c r="M201" i="1"/>
  <c r="BA200" i="1"/>
  <c r="AZ200" i="1"/>
  <c r="AX200" i="1"/>
  <c r="AW200" i="1"/>
  <c r="AU200" i="1" s="1"/>
  <c r="AV200" i="1"/>
  <c r="AN200" i="1"/>
  <c r="K200" i="1" s="1"/>
  <c r="J200" i="1" s="1"/>
  <c r="AI200" i="1"/>
  <c r="AA200" i="1"/>
  <c r="Z200" i="1"/>
  <c r="R200" i="1"/>
  <c r="M200" i="1"/>
  <c r="L200" i="1"/>
  <c r="BA199" i="1"/>
  <c r="AZ199" i="1"/>
  <c r="AX199" i="1"/>
  <c r="AW199" i="1"/>
  <c r="AU199" i="1" s="1"/>
  <c r="AV199" i="1"/>
  <c r="AN199" i="1"/>
  <c r="AI199" i="1"/>
  <c r="AG199" i="1"/>
  <c r="AA199" i="1"/>
  <c r="Y199" i="1" s="1"/>
  <c r="Z199" i="1"/>
  <c r="R199" i="1"/>
  <c r="L199" i="1"/>
  <c r="K199" i="1"/>
  <c r="J199" i="1" s="1"/>
  <c r="AC199" i="1" s="1"/>
  <c r="BA198" i="1"/>
  <c r="AZ198" i="1"/>
  <c r="AX198" i="1"/>
  <c r="AW198" i="1"/>
  <c r="AU198" i="1" s="1"/>
  <c r="AN198" i="1"/>
  <c r="K198" i="1" s="1"/>
  <c r="J198" i="1" s="1"/>
  <c r="AC198" i="1" s="1"/>
  <c r="AI198" i="1"/>
  <c r="L198" i="1" s="1"/>
  <c r="AA198" i="1"/>
  <c r="Z198" i="1"/>
  <c r="R198" i="1"/>
  <c r="BA197" i="1"/>
  <c r="AZ197" i="1"/>
  <c r="AX197" i="1"/>
  <c r="AY197" i="1" s="1"/>
  <c r="AW197" i="1"/>
  <c r="AU197" i="1" s="1"/>
  <c r="AN197" i="1"/>
  <c r="AI197" i="1"/>
  <c r="L197" i="1" s="1"/>
  <c r="AA197" i="1"/>
  <c r="Z197" i="1"/>
  <c r="R197" i="1"/>
  <c r="K197" i="1"/>
  <c r="J197" i="1" s="1"/>
  <c r="BA196" i="1"/>
  <c r="AZ196" i="1"/>
  <c r="AX196" i="1"/>
  <c r="AY196" i="1" s="1"/>
  <c r="AW196" i="1"/>
  <c r="AU196" i="1"/>
  <c r="AN196" i="1"/>
  <c r="AI196" i="1"/>
  <c r="L196" i="1" s="1"/>
  <c r="AA196" i="1"/>
  <c r="Z196" i="1"/>
  <c r="Y196" i="1" s="1"/>
  <c r="R196" i="1"/>
  <c r="M196" i="1"/>
  <c r="K196" i="1"/>
  <c r="J196" i="1"/>
  <c r="AC196" i="1" s="1"/>
  <c r="BA195" i="1"/>
  <c r="AZ195" i="1"/>
  <c r="AX195" i="1"/>
  <c r="AW195" i="1"/>
  <c r="AU195" i="1"/>
  <c r="AN195" i="1"/>
  <c r="K195" i="1" s="1"/>
  <c r="J195" i="1" s="1"/>
  <c r="AI195" i="1"/>
  <c r="L195" i="1" s="1"/>
  <c r="AA195" i="1"/>
  <c r="Y195" i="1" s="1"/>
  <c r="Z195" i="1"/>
  <c r="R195" i="1"/>
  <c r="M195" i="1"/>
  <c r="BA194" i="1"/>
  <c r="AZ194" i="1"/>
  <c r="AX194" i="1"/>
  <c r="AY194" i="1" s="1"/>
  <c r="AW194" i="1"/>
  <c r="AU194" i="1" s="1"/>
  <c r="AV194" i="1"/>
  <c r="AN194" i="1"/>
  <c r="K194" i="1" s="1"/>
  <c r="J194" i="1" s="1"/>
  <c r="AC194" i="1" s="1"/>
  <c r="AI194" i="1"/>
  <c r="L194" i="1" s="1"/>
  <c r="AA194" i="1"/>
  <c r="Z194" i="1"/>
  <c r="Y194" i="1"/>
  <c r="R194" i="1"/>
  <c r="BA193" i="1"/>
  <c r="AZ193" i="1"/>
  <c r="AX193" i="1"/>
  <c r="AW193" i="1"/>
  <c r="AU193" i="1" s="1"/>
  <c r="AG193" i="1" s="1"/>
  <c r="AN193" i="1"/>
  <c r="AI193" i="1"/>
  <c r="L193" i="1" s="1"/>
  <c r="AA193" i="1"/>
  <c r="Z193" i="1"/>
  <c r="R193" i="1"/>
  <c r="K193" i="1"/>
  <c r="J193" i="1" s="1"/>
  <c r="BA192" i="1"/>
  <c r="U192" i="1" s="1"/>
  <c r="AZ192" i="1"/>
  <c r="AY192" i="1"/>
  <c r="AX192" i="1"/>
  <c r="AW192" i="1"/>
  <c r="AU192" i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Y191" i="1" s="1"/>
  <c r="AW191" i="1"/>
  <c r="AU191" i="1" s="1"/>
  <c r="AN191" i="1"/>
  <c r="AI191" i="1"/>
  <c r="AA191" i="1"/>
  <c r="Z191" i="1"/>
  <c r="R191" i="1"/>
  <c r="L191" i="1"/>
  <c r="K191" i="1"/>
  <c r="J191" i="1" s="1"/>
  <c r="BA190" i="1"/>
  <c r="AZ190" i="1"/>
  <c r="AX190" i="1"/>
  <c r="AW190" i="1"/>
  <c r="AU190" i="1" s="1"/>
  <c r="AN190" i="1"/>
  <c r="K190" i="1" s="1"/>
  <c r="J190" i="1" s="1"/>
  <c r="AC190" i="1" s="1"/>
  <c r="AI190" i="1"/>
  <c r="L190" i="1" s="1"/>
  <c r="AA190" i="1"/>
  <c r="Z190" i="1"/>
  <c r="Y190" i="1" s="1"/>
  <c r="U190" i="1"/>
  <c r="R190" i="1"/>
  <c r="BA189" i="1"/>
  <c r="AZ189" i="1"/>
  <c r="AX189" i="1"/>
  <c r="AW189" i="1"/>
  <c r="AU189" i="1" s="1"/>
  <c r="AN189" i="1"/>
  <c r="K189" i="1" s="1"/>
  <c r="J189" i="1" s="1"/>
  <c r="AI189" i="1"/>
  <c r="AH189" i="1"/>
  <c r="AG189" i="1"/>
  <c r="AA189" i="1"/>
  <c r="Y189" i="1" s="1"/>
  <c r="Z189" i="1"/>
  <c r="R189" i="1"/>
  <c r="P189" i="1"/>
  <c r="L189" i="1"/>
  <c r="BA188" i="1"/>
  <c r="AZ188" i="1"/>
  <c r="AX188" i="1"/>
  <c r="AW188" i="1"/>
  <c r="AU188" i="1"/>
  <c r="AN188" i="1"/>
  <c r="K188" i="1" s="1"/>
  <c r="J188" i="1" s="1"/>
  <c r="AI188" i="1"/>
  <c r="L188" i="1" s="1"/>
  <c r="AA188" i="1"/>
  <c r="Z188" i="1"/>
  <c r="Y188" i="1" s="1"/>
  <c r="R188" i="1"/>
  <c r="BA187" i="1"/>
  <c r="AZ187" i="1"/>
  <c r="AX187" i="1"/>
  <c r="AY187" i="1" s="1"/>
  <c r="AW187" i="1"/>
  <c r="AU187" i="1" s="1"/>
  <c r="AN187" i="1"/>
  <c r="K187" i="1" s="1"/>
  <c r="J187" i="1" s="1"/>
  <c r="AI187" i="1"/>
  <c r="AA187" i="1"/>
  <c r="Y187" i="1" s="1"/>
  <c r="Z187" i="1"/>
  <c r="U187" i="1"/>
  <c r="R187" i="1"/>
  <c r="L187" i="1"/>
  <c r="BA186" i="1"/>
  <c r="AZ186" i="1"/>
  <c r="AX186" i="1"/>
  <c r="AW186" i="1"/>
  <c r="AU186" i="1"/>
  <c r="AN186" i="1"/>
  <c r="AI186" i="1"/>
  <c r="L186" i="1" s="1"/>
  <c r="AA186" i="1"/>
  <c r="Z186" i="1"/>
  <c r="Y186" i="1"/>
  <c r="R186" i="1"/>
  <c r="K186" i="1"/>
  <c r="J186" i="1" s="1"/>
  <c r="AC186" i="1" s="1"/>
  <c r="BA185" i="1"/>
  <c r="AZ185" i="1"/>
  <c r="AX185" i="1"/>
  <c r="AW185" i="1"/>
  <c r="AU185" i="1" s="1"/>
  <c r="AG185" i="1" s="1"/>
  <c r="AN185" i="1"/>
  <c r="AI185" i="1"/>
  <c r="L185" i="1" s="1"/>
  <c r="AH185" i="1"/>
  <c r="AA185" i="1"/>
  <c r="Z185" i="1"/>
  <c r="R185" i="1"/>
  <c r="P185" i="1"/>
  <c r="K185" i="1"/>
  <c r="J185" i="1" s="1"/>
  <c r="BA184" i="1"/>
  <c r="AZ184" i="1"/>
  <c r="AX184" i="1"/>
  <c r="AY184" i="1" s="1"/>
  <c r="AW184" i="1"/>
  <c r="AU184" i="1"/>
  <c r="AN184" i="1"/>
  <c r="K184" i="1" s="1"/>
  <c r="J184" i="1" s="1"/>
  <c r="AI184" i="1"/>
  <c r="L184" i="1" s="1"/>
  <c r="AA184" i="1"/>
  <c r="Z184" i="1"/>
  <c r="R184" i="1"/>
  <c r="BA183" i="1"/>
  <c r="AZ183" i="1"/>
  <c r="AX183" i="1"/>
  <c r="AY183" i="1" s="1"/>
  <c r="AW183" i="1"/>
  <c r="AU183" i="1" s="1"/>
  <c r="AN183" i="1"/>
  <c r="K183" i="1" s="1"/>
  <c r="J183" i="1" s="1"/>
  <c r="AI183" i="1"/>
  <c r="L183" i="1" s="1"/>
  <c r="AA183" i="1"/>
  <c r="Y183" i="1" s="1"/>
  <c r="Z183" i="1"/>
  <c r="U183" i="1"/>
  <c r="R183" i="1"/>
  <c r="BA182" i="1"/>
  <c r="AZ182" i="1"/>
  <c r="AX182" i="1"/>
  <c r="AW182" i="1"/>
  <c r="AU182" i="1"/>
  <c r="AN182" i="1"/>
  <c r="AI182" i="1"/>
  <c r="L182" i="1" s="1"/>
  <c r="AC182" i="1"/>
  <c r="AA182" i="1"/>
  <c r="Z182" i="1"/>
  <c r="R182" i="1"/>
  <c r="K182" i="1"/>
  <c r="J182" i="1"/>
  <c r="BA181" i="1"/>
  <c r="AZ181" i="1"/>
  <c r="AX181" i="1"/>
  <c r="AY181" i="1" s="1"/>
  <c r="AW181" i="1"/>
  <c r="AU181" i="1" s="1"/>
  <c r="AN181" i="1"/>
  <c r="K181" i="1" s="1"/>
  <c r="J181" i="1" s="1"/>
  <c r="AI181" i="1"/>
  <c r="L181" i="1" s="1"/>
  <c r="AA181" i="1"/>
  <c r="Z181" i="1"/>
  <c r="Y181" i="1"/>
  <c r="R181" i="1"/>
  <c r="BA180" i="1"/>
  <c r="AZ180" i="1"/>
  <c r="AY180" i="1"/>
  <c r="AX180" i="1"/>
  <c r="AW180" i="1"/>
  <c r="AU180" i="1"/>
  <c r="AN180" i="1"/>
  <c r="K180" i="1" s="1"/>
  <c r="J180" i="1" s="1"/>
  <c r="AI180" i="1"/>
  <c r="L180" i="1" s="1"/>
  <c r="AA180" i="1"/>
  <c r="Z180" i="1"/>
  <c r="Y180" i="1" s="1"/>
  <c r="R180" i="1"/>
  <c r="BA179" i="1"/>
  <c r="AZ179" i="1"/>
  <c r="AX179" i="1"/>
  <c r="AW179" i="1"/>
  <c r="AU179" i="1" s="1"/>
  <c r="AN179" i="1"/>
  <c r="K179" i="1" s="1"/>
  <c r="J179" i="1" s="1"/>
  <c r="AC179" i="1" s="1"/>
  <c r="AI179" i="1"/>
  <c r="L179" i="1" s="1"/>
  <c r="AA179" i="1"/>
  <c r="Z179" i="1"/>
  <c r="Y179" i="1"/>
  <c r="R179" i="1"/>
  <c r="BA178" i="1"/>
  <c r="AZ178" i="1"/>
  <c r="AX178" i="1"/>
  <c r="AW178" i="1"/>
  <c r="AU178" i="1" s="1"/>
  <c r="AN178" i="1"/>
  <c r="AI178" i="1"/>
  <c r="L178" i="1" s="1"/>
  <c r="AA178" i="1"/>
  <c r="Z178" i="1"/>
  <c r="Y178" i="1" s="1"/>
  <c r="R178" i="1"/>
  <c r="K178" i="1"/>
  <c r="J178" i="1"/>
  <c r="AC178" i="1" s="1"/>
  <c r="BA177" i="1"/>
  <c r="AZ177" i="1"/>
  <c r="AX177" i="1"/>
  <c r="AW177" i="1"/>
  <c r="AU177" i="1" s="1"/>
  <c r="AN177" i="1"/>
  <c r="AI177" i="1"/>
  <c r="L177" i="1" s="1"/>
  <c r="AA177" i="1"/>
  <c r="Z177" i="1"/>
  <c r="Y177" i="1" s="1"/>
  <c r="R177" i="1"/>
  <c r="K177" i="1"/>
  <c r="J177" i="1" s="1"/>
  <c r="BA176" i="1"/>
  <c r="U176" i="1" s="1"/>
  <c r="AZ176" i="1"/>
  <c r="AY176" i="1"/>
  <c r="AX176" i="1"/>
  <c r="AW176" i="1"/>
  <c r="AU176" i="1"/>
  <c r="AN176" i="1"/>
  <c r="K176" i="1" s="1"/>
  <c r="J176" i="1" s="1"/>
  <c r="AI176" i="1"/>
  <c r="L176" i="1" s="1"/>
  <c r="AA176" i="1"/>
  <c r="Y176" i="1" s="1"/>
  <c r="Z176" i="1"/>
  <c r="R176" i="1"/>
  <c r="BA175" i="1"/>
  <c r="AZ175" i="1"/>
  <c r="AX175" i="1"/>
  <c r="AY175" i="1" s="1"/>
  <c r="AW175" i="1"/>
  <c r="AU175" i="1"/>
  <c r="AH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Y174" i="1" s="1"/>
  <c r="AW174" i="1"/>
  <c r="AU174" i="1"/>
  <c r="AH174" i="1" s="1"/>
  <c r="AN174" i="1"/>
  <c r="AI174" i="1"/>
  <c r="L174" i="1" s="1"/>
  <c r="AA174" i="1"/>
  <c r="Z174" i="1"/>
  <c r="Y174" i="1" s="1"/>
  <c r="R174" i="1"/>
  <c r="K174" i="1"/>
  <c r="J174" i="1" s="1"/>
  <c r="AC174" i="1" s="1"/>
  <c r="BA173" i="1"/>
  <c r="U173" i="1" s="1"/>
  <c r="AZ173" i="1"/>
  <c r="AX173" i="1"/>
  <c r="AY173" i="1" s="1"/>
  <c r="AW173" i="1"/>
  <c r="AU173" i="1"/>
  <c r="AV173" i="1" s="1"/>
  <c r="AN173" i="1"/>
  <c r="K173" i="1" s="1"/>
  <c r="J173" i="1" s="1"/>
  <c r="AI173" i="1"/>
  <c r="L173" i="1" s="1"/>
  <c r="AA173" i="1"/>
  <c r="Z173" i="1"/>
  <c r="Y173" i="1" s="1"/>
  <c r="R173" i="1"/>
  <c r="P173" i="1"/>
  <c r="BA172" i="1"/>
  <c r="U172" i="1" s="1"/>
  <c r="AZ172" i="1"/>
  <c r="AY172" i="1" s="1"/>
  <c r="AX172" i="1"/>
  <c r="AW172" i="1"/>
  <c r="AU172" i="1" s="1"/>
  <c r="P172" i="1" s="1"/>
  <c r="AN172" i="1"/>
  <c r="K172" i="1" s="1"/>
  <c r="J172" i="1" s="1"/>
  <c r="AI172" i="1"/>
  <c r="L172" i="1" s="1"/>
  <c r="AH172" i="1"/>
  <c r="AG172" i="1"/>
  <c r="AA172" i="1"/>
  <c r="Y172" i="1" s="1"/>
  <c r="Z172" i="1"/>
  <c r="R172" i="1"/>
  <c r="M172" i="1"/>
  <c r="BA171" i="1"/>
  <c r="AZ171" i="1"/>
  <c r="AX171" i="1"/>
  <c r="AW171" i="1"/>
  <c r="AU171" i="1" s="1"/>
  <c r="AN171" i="1"/>
  <c r="AI171" i="1"/>
  <c r="L171" i="1" s="1"/>
  <c r="AA171" i="1"/>
  <c r="Z171" i="1"/>
  <c r="Y171" i="1" s="1"/>
  <c r="R171" i="1"/>
  <c r="K171" i="1"/>
  <c r="J171" i="1" s="1"/>
  <c r="AC171" i="1" s="1"/>
  <c r="BA170" i="1"/>
  <c r="AZ170" i="1"/>
  <c r="AX170" i="1"/>
  <c r="AW170" i="1"/>
  <c r="AU170" i="1" s="1"/>
  <c r="M170" i="1" s="1"/>
  <c r="AN170" i="1"/>
  <c r="K170" i="1" s="1"/>
  <c r="J170" i="1" s="1"/>
  <c r="AC170" i="1" s="1"/>
  <c r="AI170" i="1"/>
  <c r="L170" i="1" s="1"/>
  <c r="AA170" i="1"/>
  <c r="Z170" i="1"/>
  <c r="Y170" i="1" s="1"/>
  <c r="R170" i="1"/>
  <c r="BA169" i="1"/>
  <c r="AZ169" i="1"/>
  <c r="AX169" i="1"/>
  <c r="AY169" i="1" s="1"/>
  <c r="AW169" i="1"/>
  <c r="AU169" i="1"/>
  <c r="AN169" i="1"/>
  <c r="AI169" i="1"/>
  <c r="L169" i="1" s="1"/>
  <c r="AA169" i="1"/>
  <c r="Z169" i="1"/>
  <c r="Y169" i="1" s="1"/>
  <c r="R169" i="1"/>
  <c r="K169" i="1"/>
  <c r="J169" i="1" s="1"/>
  <c r="BA168" i="1"/>
  <c r="AZ168" i="1"/>
  <c r="AX168" i="1"/>
  <c r="AW168" i="1"/>
  <c r="AU168" i="1" s="1"/>
  <c r="AN168" i="1"/>
  <c r="K168" i="1" s="1"/>
  <c r="J168" i="1" s="1"/>
  <c r="AI168" i="1"/>
  <c r="AA168" i="1"/>
  <c r="Z168" i="1"/>
  <c r="U168" i="1"/>
  <c r="V168" i="1" s="1"/>
  <c r="W168" i="1" s="1"/>
  <c r="R168" i="1"/>
  <c r="L168" i="1"/>
  <c r="BA167" i="1"/>
  <c r="U167" i="1" s="1"/>
  <c r="AZ167" i="1"/>
  <c r="AX167" i="1"/>
  <c r="AY167" i="1" s="1"/>
  <c r="AW167" i="1"/>
  <c r="AU167" i="1"/>
  <c r="AN167" i="1"/>
  <c r="K167" i="1" s="1"/>
  <c r="J167" i="1" s="1"/>
  <c r="AI167" i="1"/>
  <c r="AA167" i="1"/>
  <c r="Z167" i="1"/>
  <c r="R167" i="1"/>
  <c r="L167" i="1"/>
  <c r="BA166" i="1"/>
  <c r="AZ166" i="1"/>
  <c r="AX166" i="1"/>
  <c r="AW166" i="1"/>
  <c r="AU166" i="1" s="1"/>
  <c r="AN166" i="1"/>
  <c r="K166" i="1" s="1"/>
  <c r="J166" i="1" s="1"/>
  <c r="AI166" i="1"/>
  <c r="L166" i="1" s="1"/>
  <c r="AA166" i="1"/>
  <c r="Z166" i="1"/>
  <c r="U166" i="1"/>
  <c r="R166" i="1"/>
  <c r="BA165" i="1"/>
  <c r="U165" i="1" s="1"/>
  <c r="AZ165" i="1"/>
  <c r="AX165" i="1"/>
  <c r="AW165" i="1"/>
  <c r="AU165" i="1" s="1"/>
  <c r="AH165" i="1" s="1"/>
  <c r="AN165" i="1"/>
  <c r="AI165" i="1"/>
  <c r="L165" i="1" s="1"/>
  <c r="AA165" i="1"/>
  <c r="Z165" i="1"/>
  <c r="Y165" i="1" s="1"/>
  <c r="R165" i="1"/>
  <c r="M165" i="1"/>
  <c r="K165" i="1"/>
  <c r="J165" i="1" s="1"/>
  <c r="AC165" i="1" s="1"/>
  <c r="BA164" i="1"/>
  <c r="AZ164" i="1"/>
  <c r="AX164" i="1"/>
  <c r="AW164" i="1"/>
  <c r="AU164" i="1" s="1"/>
  <c r="AN164" i="1"/>
  <c r="AI164" i="1"/>
  <c r="L164" i="1" s="1"/>
  <c r="AC164" i="1"/>
  <c r="AA164" i="1"/>
  <c r="Z164" i="1"/>
  <c r="R164" i="1"/>
  <c r="K164" i="1"/>
  <c r="J164" i="1" s="1"/>
  <c r="BA163" i="1"/>
  <c r="AZ163" i="1"/>
  <c r="AX163" i="1"/>
  <c r="U163" i="1" s="1"/>
  <c r="AW163" i="1"/>
  <c r="AU163" i="1"/>
  <c r="AG163" i="1" s="1"/>
  <c r="AN163" i="1"/>
  <c r="AI163" i="1"/>
  <c r="L163" i="1" s="1"/>
  <c r="AA163" i="1"/>
  <c r="Z163" i="1"/>
  <c r="Y163" i="1" s="1"/>
  <c r="R163" i="1"/>
  <c r="M163" i="1"/>
  <c r="K163" i="1"/>
  <c r="J163" i="1"/>
  <c r="AC163" i="1" s="1"/>
  <c r="BA162" i="1"/>
  <c r="AZ162" i="1"/>
  <c r="AX162" i="1"/>
  <c r="AW162" i="1"/>
  <c r="AU162" i="1" s="1"/>
  <c r="AN162" i="1"/>
  <c r="AI162" i="1"/>
  <c r="L162" i="1" s="1"/>
  <c r="AA162" i="1"/>
  <c r="Z162" i="1"/>
  <c r="Y162" i="1" s="1"/>
  <c r="R162" i="1"/>
  <c r="K162" i="1"/>
  <c r="J162" i="1" s="1"/>
  <c r="BA161" i="1"/>
  <c r="AZ161" i="1"/>
  <c r="AX161" i="1"/>
  <c r="AW161" i="1"/>
  <c r="AU161" i="1" s="1"/>
  <c r="AN161" i="1"/>
  <c r="K161" i="1" s="1"/>
  <c r="J161" i="1" s="1"/>
  <c r="AI161" i="1"/>
  <c r="AA161" i="1"/>
  <c r="Z161" i="1"/>
  <c r="Y161" i="1" s="1"/>
  <c r="U161" i="1"/>
  <c r="R161" i="1"/>
  <c r="L161" i="1"/>
  <c r="BA160" i="1"/>
  <c r="U160" i="1" s="1"/>
  <c r="AZ160" i="1"/>
  <c r="AX160" i="1"/>
  <c r="AW160" i="1"/>
  <c r="AU160" i="1" s="1"/>
  <c r="AN160" i="1"/>
  <c r="K160" i="1" s="1"/>
  <c r="J160" i="1" s="1"/>
  <c r="AI160" i="1"/>
  <c r="AA160" i="1"/>
  <c r="Z160" i="1"/>
  <c r="R160" i="1"/>
  <c r="L160" i="1"/>
  <c r="BA159" i="1"/>
  <c r="AZ159" i="1"/>
  <c r="AX159" i="1"/>
  <c r="AY159" i="1" s="1"/>
  <c r="AW159" i="1"/>
  <c r="AU159" i="1" s="1"/>
  <c r="AN159" i="1"/>
  <c r="K159" i="1" s="1"/>
  <c r="J159" i="1" s="1"/>
  <c r="AC159" i="1" s="1"/>
  <c r="AI159" i="1"/>
  <c r="L159" i="1" s="1"/>
  <c r="AA159" i="1"/>
  <c r="Z159" i="1"/>
  <c r="Y159" i="1"/>
  <c r="R159" i="1"/>
  <c r="BA158" i="1"/>
  <c r="AZ158" i="1"/>
  <c r="AX158" i="1"/>
  <c r="AW158" i="1"/>
  <c r="AU158" i="1" s="1"/>
  <c r="AN158" i="1"/>
  <c r="AI158" i="1"/>
  <c r="L158" i="1" s="1"/>
  <c r="AA158" i="1"/>
  <c r="Z158" i="1"/>
  <c r="Y158" i="1" s="1"/>
  <c r="R158" i="1"/>
  <c r="K158" i="1"/>
  <c r="J158" i="1" s="1"/>
  <c r="AC158" i="1" s="1"/>
  <c r="BA157" i="1"/>
  <c r="U157" i="1" s="1"/>
  <c r="AZ157" i="1"/>
  <c r="AX157" i="1"/>
  <c r="AW157" i="1"/>
  <c r="AU157" i="1"/>
  <c r="AH157" i="1" s="1"/>
  <c r="AN157" i="1"/>
  <c r="K157" i="1" s="1"/>
  <c r="AI157" i="1"/>
  <c r="L157" i="1" s="1"/>
  <c r="AG157" i="1"/>
  <c r="AA157" i="1"/>
  <c r="Z157" i="1"/>
  <c r="Y157" i="1" s="1"/>
  <c r="R157" i="1"/>
  <c r="J157" i="1"/>
  <c r="AC157" i="1" s="1"/>
  <c r="BA156" i="1"/>
  <c r="AZ156" i="1"/>
  <c r="AX156" i="1"/>
  <c r="AY156" i="1" s="1"/>
  <c r="AW156" i="1"/>
  <c r="AU156" i="1"/>
  <c r="M156" i="1" s="1"/>
  <c r="AN156" i="1"/>
  <c r="AI156" i="1"/>
  <c r="L156" i="1" s="1"/>
  <c r="AA156" i="1"/>
  <c r="Z156" i="1"/>
  <c r="R156" i="1"/>
  <c r="K156" i="1"/>
  <c r="J156" i="1" s="1"/>
  <c r="BA155" i="1"/>
  <c r="AZ155" i="1"/>
  <c r="AX155" i="1"/>
  <c r="AY155" i="1" s="1"/>
  <c r="AW155" i="1"/>
  <c r="AU155" i="1" s="1"/>
  <c r="AN155" i="1"/>
  <c r="K155" i="1" s="1"/>
  <c r="J155" i="1" s="1"/>
  <c r="AC155" i="1" s="1"/>
  <c r="AI155" i="1"/>
  <c r="L155" i="1" s="1"/>
  <c r="AA155" i="1"/>
  <c r="Z155" i="1"/>
  <c r="Y155" i="1"/>
  <c r="R155" i="1"/>
  <c r="BA154" i="1"/>
  <c r="AZ154" i="1"/>
  <c r="AX154" i="1"/>
  <c r="AW154" i="1"/>
  <c r="AU154" i="1" s="1"/>
  <c r="AN154" i="1"/>
  <c r="AI154" i="1"/>
  <c r="L154" i="1" s="1"/>
  <c r="AA154" i="1"/>
  <c r="Z154" i="1"/>
  <c r="Y154" i="1"/>
  <c r="R154" i="1"/>
  <c r="K154" i="1"/>
  <c r="J154" i="1" s="1"/>
  <c r="AC154" i="1" s="1"/>
  <c r="BA153" i="1"/>
  <c r="U153" i="1" s="1"/>
  <c r="AZ153" i="1"/>
  <c r="AX153" i="1"/>
  <c r="AW153" i="1"/>
  <c r="AU153" i="1"/>
  <c r="AN153" i="1"/>
  <c r="K153" i="1" s="1"/>
  <c r="J153" i="1" s="1"/>
  <c r="AI153" i="1"/>
  <c r="L153" i="1" s="1"/>
  <c r="AA153" i="1"/>
  <c r="Y153" i="1" s="1"/>
  <c r="Z153" i="1"/>
  <c r="R153" i="1"/>
  <c r="BA152" i="1"/>
  <c r="AZ152" i="1"/>
  <c r="AX152" i="1"/>
  <c r="AY152" i="1" s="1"/>
  <c r="AW152" i="1"/>
  <c r="AU152" i="1"/>
  <c r="AN152" i="1"/>
  <c r="K152" i="1" s="1"/>
  <c r="J152" i="1" s="1"/>
  <c r="AC152" i="1" s="1"/>
  <c r="AI152" i="1"/>
  <c r="L152" i="1" s="1"/>
  <c r="AA152" i="1"/>
  <c r="Z152" i="1"/>
  <c r="R152" i="1"/>
  <c r="BA151" i="1"/>
  <c r="AZ151" i="1"/>
  <c r="AX151" i="1"/>
  <c r="U151" i="1" s="1"/>
  <c r="AW151" i="1"/>
  <c r="AU151" i="1"/>
  <c r="AG151" i="1" s="1"/>
  <c r="AN151" i="1"/>
  <c r="K151" i="1" s="1"/>
  <c r="AI151" i="1"/>
  <c r="L151" i="1" s="1"/>
  <c r="AA151" i="1"/>
  <c r="Z151" i="1"/>
  <c r="Y151" i="1" s="1"/>
  <c r="R151" i="1"/>
  <c r="J151" i="1"/>
  <c r="AC151" i="1" s="1"/>
  <c r="BA150" i="1"/>
  <c r="AZ150" i="1"/>
  <c r="AX150" i="1"/>
  <c r="U150" i="1" s="1"/>
  <c r="AW150" i="1"/>
  <c r="AU150" i="1" s="1"/>
  <c r="AN150" i="1"/>
  <c r="AI150" i="1"/>
  <c r="AA150" i="1"/>
  <c r="Y150" i="1" s="1"/>
  <c r="Z150" i="1"/>
  <c r="R150" i="1"/>
  <c r="L150" i="1"/>
  <c r="K150" i="1"/>
  <c r="J150" i="1" s="1"/>
  <c r="AC150" i="1" s="1"/>
  <c r="BA149" i="1"/>
  <c r="AZ149" i="1"/>
  <c r="AX149" i="1"/>
  <c r="AW149" i="1"/>
  <c r="AU149" i="1"/>
  <c r="P149" i="1" s="1"/>
  <c r="AN149" i="1"/>
  <c r="K149" i="1" s="1"/>
  <c r="J149" i="1" s="1"/>
  <c r="AI149" i="1"/>
  <c r="AA149" i="1"/>
  <c r="Z149" i="1"/>
  <c r="Y149" i="1"/>
  <c r="R149" i="1"/>
  <c r="M149" i="1"/>
  <c r="L149" i="1"/>
  <c r="BA148" i="1"/>
  <c r="U148" i="1" s="1"/>
  <c r="AZ148" i="1"/>
  <c r="AX148" i="1"/>
  <c r="AW148" i="1"/>
  <c r="AU148" i="1"/>
  <c r="AN148" i="1"/>
  <c r="AI148" i="1"/>
  <c r="L148" i="1" s="1"/>
  <c r="AA148" i="1"/>
  <c r="Y148" i="1" s="1"/>
  <c r="Z148" i="1"/>
  <c r="R148" i="1"/>
  <c r="K148" i="1"/>
  <c r="J148" i="1" s="1"/>
  <c r="AC148" i="1" s="1"/>
  <c r="BA147" i="1"/>
  <c r="AZ147" i="1"/>
  <c r="AX147" i="1"/>
  <c r="U147" i="1" s="1"/>
  <c r="AW147" i="1"/>
  <c r="AU147" i="1" s="1"/>
  <c r="AN147" i="1"/>
  <c r="AI147" i="1"/>
  <c r="L147" i="1" s="1"/>
  <c r="AA147" i="1"/>
  <c r="Z147" i="1"/>
  <c r="Y147" i="1" s="1"/>
  <c r="R147" i="1"/>
  <c r="K147" i="1"/>
  <c r="J147" i="1" s="1"/>
  <c r="AC147" i="1" s="1"/>
  <c r="BA146" i="1"/>
  <c r="AZ146" i="1"/>
  <c r="AX146" i="1"/>
  <c r="AW146" i="1"/>
  <c r="AU146" i="1" s="1"/>
  <c r="AN146" i="1"/>
  <c r="K146" i="1" s="1"/>
  <c r="J146" i="1" s="1"/>
  <c r="AC146" i="1" s="1"/>
  <c r="AI146" i="1"/>
  <c r="AA146" i="1"/>
  <c r="Y146" i="1" s="1"/>
  <c r="Z146" i="1"/>
  <c r="R146" i="1"/>
  <c r="M146" i="1"/>
  <c r="L146" i="1"/>
  <c r="BA145" i="1"/>
  <c r="U145" i="1" s="1"/>
  <c r="AZ145" i="1"/>
  <c r="AX145" i="1"/>
  <c r="AW145" i="1"/>
  <c r="AU145" i="1" s="1"/>
  <c r="P145" i="1" s="1"/>
  <c r="AV145" i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Y144" i="1" s="1"/>
  <c r="AW144" i="1"/>
  <c r="AU144" i="1"/>
  <c r="AH144" i="1" s="1"/>
  <c r="AN144" i="1"/>
  <c r="AI144" i="1"/>
  <c r="L144" i="1" s="1"/>
  <c r="AA144" i="1"/>
  <c r="Z144" i="1"/>
  <c r="Y144" i="1"/>
  <c r="R144" i="1"/>
  <c r="K144" i="1"/>
  <c r="J144" i="1" s="1"/>
  <c r="AC144" i="1" s="1"/>
  <c r="BA143" i="1"/>
  <c r="U143" i="1" s="1"/>
  <c r="AZ143" i="1"/>
  <c r="AY143" i="1" s="1"/>
  <c r="AX143" i="1"/>
  <c r="AW143" i="1"/>
  <c r="AU143" i="1" s="1"/>
  <c r="AG143" i="1" s="1"/>
  <c r="AN143" i="1"/>
  <c r="K143" i="1" s="1"/>
  <c r="J143" i="1" s="1"/>
  <c r="AC143" i="1" s="1"/>
  <c r="AI143" i="1"/>
  <c r="L143" i="1" s="1"/>
  <c r="AA143" i="1"/>
  <c r="Z143" i="1"/>
  <c r="R143" i="1"/>
  <c r="BA142" i="1"/>
  <c r="U142" i="1" s="1"/>
  <c r="AZ142" i="1"/>
  <c r="AY142" i="1" s="1"/>
  <c r="AX142" i="1"/>
  <c r="AW142" i="1"/>
  <c r="AU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U141" i="1" s="1"/>
  <c r="V141" i="1" s="1"/>
  <c r="W141" i="1" s="1"/>
  <c r="AW141" i="1"/>
  <c r="AU141" i="1" s="1"/>
  <c r="AN141" i="1"/>
  <c r="K141" i="1" s="1"/>
  <c r="J141" i="1" s="1"/>
  <c r="AI141" i="1"/>
  <c r="AA141" i="1"/>
  <c r="Z141" i="1"/>
  <c r="Y141" i="1" s="1"/>
  <c r="R141" i="1"/>
  <c r="L141" i="1"/>
  <c r="BA140" i="1"/>
  <c r="AZ140" i="1"/>
  <c r="AY140" i="1" s="1"/>
  <c r="AX140" i="1"/>
  <c r="AW140" i="1"/>
  <c r="AU140" i="1" s="1"/>
  <c r="AV140" i="1"/>
  <c r="AN140" i="1"/>
  <c r="K140" i="1" s="1"/>
  <c r="J140" i="1" s="1"/>
  <c r="AC140" i="1" s="1"/>
  <c r="AI140" i="1"/>
  <c r="L140" i="1" s="1"/>
  <c r="AA140" i="1"/>
  <c r="Z140" i="1"/>
  <c r="U140" i="1"/>
  <c r="R140" i="1"/>
  <c r="M140" i="1"/>
  <c r="BA139" i="1"/>
  <c r="U139" i="1" s="1"/>
  <c r="AZ139" i="1"/>
  <c r="AY139" i="1"/>
  <c r="AX139" i="1"/>
  <c r="AW139" i="1"/>
  <c r="AU139" i="1" s="1"/>
  <c r="AV139" i="1" s="1"/>
  <c r="AN139" i="1"/>
  <c r="K139" i="1" s="1"/>
  <c r="J139" i="1" s="1"/>
  <c r="AI139" i="1"/>
  <c r="L139" i="1" s="1"/>
  <c r="AA139" i="1"/>
  <c r="Y139" i="1" s="1"/>
  <c r="Z139" i="1"/>
  <c r="R139" i="1"/>
  <c r="M139" i="1"/>
  <c r="BA138" i="1"/>
  <c r="AZ138" i="1"/>
  <c r="AX138" i="1"/>
  <c r="AW138" i="1"/>
  <c r="AU138" i="1" s="1"/>
  <c r="AN138" i="1"/>
  <c r="K138" i="1" s="1"/>
  <c r="J138" i="1" s="1"/>
  <c r="AI138" i="1"/>
  <c r="AA138" i="1"/>
  <c r="Z138" i="1"/>
  <c r="R138" i="1"/>
  <c r="L138" i="1"/>
  <c r="BA137" i="1"/>
  <c r="AZ137" i="1"/>
  <c r="AY137" i="1" s="1"/>
  <c r="AX137" i="1"/>
  <c r="AW137" i="1"/>
  <c r="AU137" i="1" s="1"/>
  <c r="P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AY136" i="1" s="1"/>
  <c r="AW136" i="1"/>
  <c r="AU136" i="1" s="1"/>
  <c r="AN136" i="1"/>
  <c r="K136" i="1" s="1"/>
  <c r="J136" i="1" s="1"/>
  <c r="AC136" i="1" s="1"/>
  <c r="AI136" i="1"/>
  <c r="L136" i="1" s="1"/>
  <c r="AA136" i="1"/>
  <c r="Z136" i="1"/>
  <c r="Y136" i="1" s="1"/>
  <c r="R136" i="1"/>
  <c r="BA135" i="1"/>
  <c r="U135" i="1" s="1"/>
  <c r="AZ135" i="1"/>
  <c r="AY135" i="1" s="1"/>
  <c r="AX135" i="1"/>
  <c r="AW135" i="1"/>
  <c r="AU135" i="1" s="1"/>
  <c r="AN135" i="1"/>
  <c r="K135" i="1" s="1"/>
  <c r="J135" i="1" s="1"/>
  <c r="AC135" i="1" s="1"/>
  <c r="AI135" i="1"/>
  <c r="L135" i="1" s="1"/>
  <c r="AA135" i="1"/>
  <c r="Z135" i="1"/>
  <c r="Y135" i="1" s="1"/>
  <c r="R135" i="1"/>
  <c r="BA134" i="1"/>
  <c r="AZ134" i="1"/>
  <c r="AX134" i="1"/>
  <c r="AY134" i="1" s="1"/>
  <c r="AW134" i="1"/>
  <c r="AU134" i="1"/>
  <c r="M134" i="1" s="1"/>
  <c r="AN134" i="1"/>
  <c r="K134" i="1" s="1"/>
  <c r="J134" i="1" s="1"/>
  <c r="AI134" i="1"/>
  <c r="L134" i="1" s="1"/>
  <c r="AA134" i="1"/>
  <c r="Z134" i="1"/>
  <c r="Y134" i="1" s="1"/>
  <c r="R134" i="1"/>
  <c r="P134" i="1"/>
  <c r="BA133" i="1"/>
  <c r="AZ133" i="1"/>
  <c r="AX133" i="1"/>
  <c r="AW133" i="1"/>
  <c r="AU133" i="1" s="1"/>
  <c r="M133" i="1" s="1"/>
  <c r="AN133" i="1"/>
  <c r="K133" i="1" s="1"/>
  <c r="J133" i="1" s="1"/>
  <c r="AI133" i="1"/>
  <c r="AA133" i="1"/>
  <c r="Z133" i="1"/>
  <c r="U133" i="1"/>
  <c r="R133" i="1"/>
  <c r="L133" i="1"/>
  <c r="BA132" i="1"/>
  <c r="AZ132" i="1"/>
  <c r="AX132" i="1"/>
  <c r="AW132" i="1"/>
  <c r="AU132" i="1" s="1"/>
  <c r="AV132" i="1"/>
  <c r="AN132" i="1"/>
  <c r="AI132" i="1"/>
  <c r="L132" i="1" s="1"/>
  <c r="AC132" i="1"/>
  <c r="AA132" i="1"/>
  <c r="Y132" i="1" s="1"/>
  <c r="Z132" i="1"/>
  <c r="R132" i="1"/>
  <c r="M132" i="1"/>
  <c r="K132" i="1"/>
  <c r="J132" i="1" s="1"/>
  <c r="BA131" i="1"/>
  <c r="U131" i="1" s="1"/>
  <c r="AZ131" i="1"/>
  <c r="AY131" i="1" s="1"/>
  <c r="AX131" i="1"/>
  <c r="AW131" i="1"/>
  <c r="AU131" i="1" s="1"/>
  <c r="AV131" i="1"/>
  <c r="AN131" i="1"/>
  <c r="AI131" i="1"/>
  <c r="L131" i="1" s="1"/>
  <c r="AA131" i="1"/>
  <c r="Z131" i="1"/>
  <c r="Y131" i="1" s="1"/>
  <c r="R131" i="1"/>
  <c r="M131" i="1"/>
  <c r="K131" i="1"/>
  <c r="J131" i="1" s="1"/>
  <c r="BA130" i="1"/>
  <c r="AZ130" i="1"/>
  <c r="AX130" i="1"/>
  <c r="AW130" i="1"/>
  <c r="AU130" i="1" s="1"/>
  <c r="AN130" i="1"/>
  <c r="K130" i="1" s="1"/>
  <c r="J130" i="1" s="1"/>
  <c r="AI130" i="1"/>
  <c r="AA130" i="1"/>
  <c r="Y130" i="1" s="1"/>
  <c r="Z130" i="1"/>
  <c r="R130" i="1"/>
  <c r="L130" i="1"/>
  <c r="BA129" i="1"/>
  <c r="AZ129" i="1"/>
  <c r="AX129" i="1"/>
  <c r="AY129" i="1" s="1"/>
  <c r="AW129" i="1"/>
  <c r="AU129" i="1"/>
  <c r="P129" i="1" s="1"/>
  <c r="AN129" i="1"/>
  <c r="K129" i="1" s="1"/>
  <c r="J129" i="1" s="1"/>
  <c r="AI129" i="1"/>
  <c r="L129" i="1" s="1"/>
  <c r="AA129" i="1"/>
  <c r="Z129" i="1"/>
  <c r="R129" i="1"/>
  <c r="BA128" i="1"/>
  <c r="U128" i="1" s="1"/>
  <c r="AZ128" i="1"/>
  <c r="AX128" i="1"/>
  <c r="AY128" i="1" s="1"/>
  <c r="AW128" i="1"/>
  <c r="AU128" i="1"/>
  <c r="AN128" i="1"/>
  <c r="AI128" i="1"/>
  <c r="L128" i="1" s="1"/>
  <c r="AA128" i="1"/>
  <c r="Z128" i="1"/>
  <c r="Y128" i="1"/>
  <c r="R128" i="1"/>
  <c r="K128" i="1"/>
  <c r="J128" i="1" s="1"/>
  <c r="BA127" i="1"/>
  <c r="AZ127" i="1"/>
  <c r="AX127" i="1"/>
  <c r="AY127" i="1" s="1"/>
  <c r="AW127" i="1"/>
  <c r="AU127" i="1" s="1"/>
  <c r="AN127" i="1"/>
  <c r="K127" i="1" s="1"/>
  <c r="J127" i="1" s="1"/>
  <c r="AI127" i="1"/>
  <c r="L127" i="1" s="1"/>
  <c r="AC127" i="1"/>
  <c r="AA127" i="1"/>
  <c r="Z127" i="1"/>
  <c r="Y127" i="1"/>
  <c r="R127" i="1"/>
  <c r="BA126" i="1"/>
  <c r="U126" i="1" s="1"/>
  <c r="V126" i="1" s="1"/>
  <c r="W126" i="1" s="1"/>
  <c r="AZ126" i="1"/>
  <c r="AY126" i="1" s="1"/>
  <c r="AX126" i="1"/>
  <c r="AW126" i="1"/>
  <c r="AU126" i="1"/>
  <c r="AV126" i="1" s="1"/>
  <c r="AN126" i="1"/>
  <c r="K126" i="1" s="1"/>
  <c r="J126" i="1" s="1"/>
  <c r="AI126" i="1"/>
  <c r="L126" i="1" s="1"/>
  <c r="AH126" i="1"/>
  <c r="AG126" i="1"/>
  <c r="AA126" i="1"/>
  <c r="Z126" i="1"/>
  <c r="Y126" i="1"/>
  <c r="R126" i="1"/>
  <c r="M126" i="1"/>
  <c r="BA125" i="1"/>
  <c r="AZ125" i="1"/>
  <c r="AY125" i="1" s="1"/>
  <c r="AX125" i="1"/>
  <c r="AW125" i="1"/>
  <c r="AU125" i="1" s="1"/>
  <c r="AN125" i="1"/>
  <c r="K125" i="1" s="1"/>
  <c r="J125" i="1" s="1"/>
  <c r="AI125" i="1"/>
  <c r="L125" i="1" s="1"/>
  <c r="AA125" i="1"/>
  <c r="Z125" i="1"/>
  <c r="Y125" i="1"/>
  <c r="U125" i="1"/>
  <c r="R125" i="1"/>
  <c r="M125" i="1"/>
  <c r="BA124" i="1"/>
  <c r="AZ124" i="1"/>
  <c r="AX124" i="1"/>
  <c r="AW124" i="1"/>
  <c r="AU124" i="1" s="1"/>
  <c r="AG124" i="1" s="1"/>
  <c r="AN124" i="1"/>
  <c r="AI124" i="1"/>
  <c r="L124" i="1" s="1"/>
  <c r="AA124" i="1"/>
  <c r="Y124" i="1" s="1"/>
  <c r="Z124" i="1"/>
  <c r="R124" i="1"/>
  <c r="K124" i="1"/>
  <c r="J124" i="1" s="1"/>
  <c r="AC124" i="1" s="1"/>
  <c r="BA123" i="1"/>
  <c r="AZ123" i="1"/>
  <c r="AX123" i="1"/>
  <c r="U123" i="1" s="1"/>
  <c r="AW123" i="1"/>
  <c r="AU123" i="1"/>
  <c r="AN123" i="1"/>
  <c r="K123" i="1" s="1"/>
  <c r="AI123" i="1"/>
  <c r="L123" i="1" s="1"/>
  <c r="AA123" i="1"/>
  <c r="Z123" i="1"/>
  <c r="Y123" i="1"/>
  <c r="R123" i="1"/>
  <c r="P123" i="1"/>
  <c r="M123" i="1"/>
  <c r="J123" i="1"/>
  <c r="AC123" i="1" s="1"/>
  <c r="BA122" i="1"/>
  <c r="AZ122" i="1"/>
  <c r="AX122" i="1"/>
  <c r="AW122" i="1"/>
  <c r="AU122" i="1" s="1"/>
  <c r="M122" i="1" s="1"/>
  <c r="AN122" i="1"/>
  <c r="K122" i="1" s="1"/>
  <c r="J122" i="1" s="1"/>
  <c r="AC122" i="1" s="1"/>
  <c r="AI122" i="1"/>
  <c r="AH122" i="1"/>
  <c r="AA122" i="1"/>
  <c r="Z122" i="1"/>
  <c r="R122" i="1"/>
  <c r="L122" i="1"/>
  <c r="BA121" i="1"/>
  <c r="AZ121" i="1"/>
  <c r="AX121" i="1"/>
  <c r="AW121" i="1"/>
  <c r="AU121" i="1"/>
  <c r="AV121" i="1" s="1"/>
  <c r="AN121" i="1"/>
  <c r="K121" i="1" s="1"/>
  <c r="J121" i="1" s="1"/>
  <c r="AC121" i="1" s="1"/>
  <c r="AI121" i="1"/>
  <c r="L121" i="1" s="1"/>
  <c r="AA121" i="1"/>
  <c r="Z121" i="1"/>
  <c r="Y121" i="1" s="1"/>
  <c r="U121" i="1"/>
  <c r="R121" i="1"/>
  <c r="V121" i="1" s="1"/>
  <c r="W121" i="1" s="1"/>
  <c r="BA120" i="1"/>
  <c r="AZ120" i="1"/>
  <c r="AX120" i="1"/>
  <c r="U120" i="1" s="1"/>
  <c r="AW120" i="1"/>
  <c r="AU120" i="1" s="1"/>
  <c r="AV120" i="1"/>
  <c r="AN120" i="1"/>
  <c r="AI120" i="1"/>
  <c r="L120" i="1" s="1"/>
  <c r="AA120" i="1"/>
  <c r="Z120" i="1"/>
  <c r="Y120" i="1"/>
  <c r="R120" i="1"/>
  <c r="P120" i="1"/>
  <c r="K120" i="1"/>
  <c r="J120" i="1" s="1"/>
  <c r="AC120" i="1" s="1"/>
  <c r="BA119" i="1"/>
  <c r="AZ119" i="1"/>
  <c r="AX119" i="1"/>
  <c r="AW119" i="1"/>
  <c r="AU119" i="1"/>
  <c r="AN119" i="1"/>
  <c r="AI119" i="1"/>
  <c r="L119" i="1" s="1"/>
  <c r="AA119" i="1"/>
  <c r="Z119" i="1"/>
  <c r="R119" i="1"/>
  <c r="K119" i="1"/>
  <c r="J119" i="1" s="1"/>
  <c r="BA118" i="1"/>
  <c r="AZ118" i="1"/>
  <c r="AX118" i="1"/>
  <c r="AW118" i="1"/>
  <c r="AU118" i="1"/>
  <c r="AN118" i="1"/>
  <c r="K118" i="1" s="1"/>
  <c r="J118" i="1" s="1"/>
  <c r="AC118" i="1" s="1"/>
  <c r="AI118" i="1"/>
  <c r="L118" i="1" s="1"/>
  <c r="AA118" i="1"/>
  <c r="Z118" i="1"/>
  <c r="U118" i="1"/>
  <c r="R118" i="1"/>
  <c r="BA117" i="1"/>
  <c r="AZ117" i="1"/>
  <c r="AX117" i="1"/>
  <c r="AW117" i="1"/>
  <c r="AU117" i="1"/>
  <c r="M117" i="1" s="1"/>
  <c r="AN117" i="1"/>
  <c r="K117" i="1" s="1"/>
  <c r="J117" i="1" s="1"/>
  <c r="AC117" i="1" s="1"/>
  <c r="AI117" i="1"/>
  <c r="AA117" i="1"/>
  <c r="Z117" i="1"/>
  <c r="Y117" i="1"/>
  <c r="R117" i="1"/>
  <c r="L117" i="1"/>
  <c r="BA116" i="1"/>
  <c r="AZ116" i="1"/>
  <c r="AX116" i="1"/>
  <c r="U116" i="1" s="1"/>
  <c r="V116" i="1" s="1"/>
  <c r="W116" i="1" s="1"/>
  <c r="AE116" i="1" s="1"/>
  <c r="AW116" i="1"/>
  <c r="AU116" i="1" s="1"/>
  <c r="AV116" i="1"/>
  <c r="AN116" i="1"/>
  <c r="AI116" i="1"/>
  <c r="L116" i="1" s="1"/>
  <c r="AG116" i="1"/>
  <c r="AA116" i="1"/>
  <c r="Z116" i="1"/>
  <c r="Y116" i="1"/>
  <c r="R116" i="1"/>
  <c r="P116" i="1"/>
  <c r="K116" i="1"/>
  <c r="J116" i="1" s="1"/>
  <c r="AC116" i="1" s="1"/>
  <c r="BA115" i="1"/>
  <c r="AZ115" i="1"/>
  <c r="AX115" i="1"/>
  <c r="AW115" i="1"/>
  <c r="AU115" i="1" s="1"/>
  <c r="AN115" i="1"/>
  <c r="K115" i="1" s="1"/>
  <c r="J115" i="1" s="1"/>
  <c r="AC115" i="1" s="1"/>
  <c r="AI115" i="1"/>
  <c r="L115" i="1" s="1"/>
  <c r="AA115" i="1"/>
  <c r="Z115" i="1"/>
  <c r="Y115" i="1"/>
  <c r="R115" i="1"/>
  <c r="BA114" i="1"/>
  <c r="U114" i="1" s="1"/>
  <c r="AZ114" i="1"/>
  <c r="AX114" i="1"/>
  <c r="AY114" i="1" s="1"/>
  <c r="AW114" i="1"/>
  <c r="AU114" i="1"/>
  <c r="AH114" i="1" s="1"/>
  <c r="AN114" i="1"/>
  <c r="AI114" i="1"/>
  <c r="AA114" i="1"/>
  <c r="Z114" i="1"/>
  <c r="R114" i="1"/>
  <c r="M114" i="1"/>
  <c r="L114" i="1"/>
  <c r="K114" i="1"/>
  <c r="J114" i="1" s="1"/>
  <c r="BA113" i="1"/>
  <c r="AZ113" i="1"/>
  <c r="AX113" i="1"/>
  <c r="AY113" i="1" s="1"/>
  <c r="AW113" i="1"/>
  <c r="AU113" i="1"/>
  <c r="AN113" i="1"/>
  <c r="K113" i="1" s="1"/>
  <c r="J113" i="1" s="1"/>
  <c r="AI113" i="1"/>
  <c r="AA113" i="1"/>
  <c r="Z113" i="1"/>
  <c r="Y113" i="1" s="1"/>
  <c r="U113" i="1"/>
  <c r="R113" i="1"/>
  <c r="M113" i="1"/>
  <c r="L113" i="1"/>
  <c r="BA112" i="1"/>
  <c r="AZ112" i="1"/>
  <c r="AX112" i="1"/>
  <c r="AW112" i="1"/>
  <c r="AU112" i="1" s="1"/>
  <c r="AV112" i="1"/>
  <c r="AN112" i="1"/>
  <c r="K112" i="1" s="1"/>
  <c r="J112" i="1" s="1"/>
  <c r="AC112" i="1" s="1"/>
  <c r="AI112" i="1"/>
  <c r="L112" i="1" s="1"/>
  <c r="AA112" i="1"/>
  <c r="Z112" i="1"/>
  <c r="Y112" i="1" s="1"/>
  <c r="R112" i="1"/>
  <c r="P112" i="1"/>
  <c r="BA111" i="1"/>
  <c r="AZ111" i="1"/>
  <c r="AX111" i="1"/>
  <c r="U111" i="1" s="1"/>
  <c r="AW111" i="1"/>
  <c r="AU111" i="1"/>
  <c r="AV111" i="1" s="1"/>
  <c r="AN111" i="1"/>
  <c r="K111" i="1" s="1"/>
  <c r="J111" i="1" s="1"/>
  <c r="AI111" i="1"/>
  <c r="L111" i="1" s="1"/>
  <c r="AH111" i="1"/>
  <c r="AG111" i="1"/>
  <c r="AA111" i="1"/>
  <c r="Z111" i="1"/>
  <c r="Y111" i="1" s="1"/>
  <c r="R111" i="1"/>
  <c r="P111" i="1"/>
  <c r="M111" i="1"/>
  <c r="BA110" i="1"/>
  <c r="U110" i="1" s="1"/>
  <c r="AZ110" i="1"/>
  <c r="AX110" i="1"/>
  <c r="AW110" i="1"/>
  <c r="AU110" i="1" s="1"/>
  <c r="AN110" i="1"/>
  <c r="K110" i="1" s="1"/>
  <c r="J110" i="1" s="1"/>
  <c r="AC110" i="1" s="1"/>
  <c r="AI110" i="1"/>
  <c r="L110" i="1" s="1"/>
  <c r="AA110" i="1"/>
  <c r="Z110" i="1"/>
  <c r="R110" i="1"/>
  <c r="BA109" i="1"/>
  <c r="AZ109" i="1"/>
  <c r="AX109" i="1"/>
  <c r="AY109" i="1" s="1"/>
  <c r="AW109" i="1"/>
  <c r="AU109" i="1" s="1"/>
  <c r="AN109" i="1"/>
  <c r="K109" i="1" s="1"/>
  <c r="J109" i="1" s="1"/>
  <c r="AI109" i="1"/>
  <c r="AC109" i="1"/>
  <c r="AA109" i="1"/>
  <c r="Z109" i="1"/>
  <c r="Y109" i="1" s="1"/>
  <c r="U109" i="1"/>
  <c r="V109" i="1" s="1"/>
  <c r="W109" i="1" s="1"/>
  <c r="R109" i="1"/>
  <c r="L109" i="1"/>
  <c r="BA108" i="1"/>
  <c r="AZ108" i="1"/>
  <c r="AX108" i="1"/>
  <c r="U108" i="1" s="1"/>
  <c r="AW108" i="1"/>
  <c r="AU108" i="1" s="1"/>
  <c r="AV108" i="1" s="1"/>
  <c r="AN108" i="1"/>
  <c r="K108" i="1" s="1"/>
  <c r="AI108" i="1"/>
  <c r="L108" i="1" s="1"/>
  <c r="AA108" i="1"/>
  <c r="Z108" i="1"/>
  <c r="Y108" i="1" s="1"/>
  <c r="R108" i="1"/>
  <c r="P108" i="1"/>
  <c r="J108" i="1"/>
  <c r="BA107" i="1"/>
  <c r="AZ107" i="1"/>
  <c r="AY107" i="1" s="1"/>
  <c r="AX107" i="1"/>
  <c r="AW107" i="1"/>
  <c r="AU107" i="1" s="1"/>
  <c r="AV107" i="1"/>
  <c r="AN107" i="1"/>
  <c r="AI107" i="1"/>
  <c r="AA107" i="1"/>
  <c r="Z107" i="1"/>
  <c r="Y107" i="1" s="1"/>
  <c r="R107" i="1"/>
  <c r="L107" i="1"/>
  <c r="K107" i="1"/>
  <c r="J107" i="1" s="1"/>
  <c r="AC107" i="1" s="1"/>
  <c r="BA106" i="1"/>
  <c r="AZ106" i="1"/>
  <c r="AX106" i="1"/>
  <c r="AW106" i="1"/>
  <c r="AU106" i="1"/>
  <c r="M106" i="1" s="1"/>
  <c r="AN106" i="1"/>
  <c r="AI106" i="1"/>
  <c r="L106" i="1" s="1"/>
  <c r="AA106" i="1"/>
  <c r="Z106" i="1"/>
  <c r="Y106" i="1" s="1"/>
  <c r="R106" i="1"/>
  <c r="K106" i="1"/>
  <c r="J106" i="1" s="1"/>
  <c r="AC106" i="1" s="1"/>
  <c r="BA105" i="1"/>
  <c r="U105" i="1" s="1"/>
  <c r="V105" i="1" s="1"/>
  <c r="W105" i="1" s="1"/>
  <c r="AZ105" i="1"/>
  <c r="AX105" i="1"/>
  <c r="AW105" i="1"/>
  <c r="AU105" i="1" s="1"/>
  <c r="AN105" i="1"/>
  <c r="K105" i="1" s="1"/>
  <c r="J105" i="1" s="1"/>
  <c r="AI105" i="1"/>
  <c r="L105" i="1" s="1"/>
  <c r="AA105" i="1"/>
  <c r="Z105" i="1"/>
  <c r="Y105" i="1" s="1"/>
  <c r="R105" i="1"/>
  <c r="BA104" i="1"/>
  <c r="AZ104" i="1"/>
  <c r="AX104" i="1"/>
  <c r="U104" i="1" s="1"/>
  <c r="AW104" i="1"/>
  <c r="AU104" i="1" s="1"/>
  <c r="M104" i="1" s="1"/>
  <c r="AN104" i="1"/>
  <c r="K104" i="1" s="1"/>
  <c r="J104" i="1" s="1"/>
  <c r="AI104" i="1"/>
  <c r="L104" i="1" s="1"/>
  <c r="AA104" i="1"/>
  <c r="Y104" i="1" s="1"/>
  <c r="Z104" i="1"/>
  <c r="R104" i="1"/>
  <c r="BA103" i="1"/>
  <c r="AZ103" i="1"/>
  <c r="AX103" i="1"/>
  <c r="AW103" i="1"/>
  <c r="AU103" i="1"/>
  <c r="AV103" i="1" s="1"/>
  <c r="AN103" i="1"/>
  <c r="K103" i="1" s="1"/>
  <c r="AI103" i="1"/>
  <c r="L103" i="1" s="1"/>
  <c r="AA103" i="1"/>
  <c r="Z103" i="1"/>
  <c r="R103" i="1"/>
  <c r="P103" i="1"/>
  <c r="J103" i="1"/>
  <c r="AC103" i="1" s="1"/>
  <c r="BA102" i="1"/>
  <c r="AZ102" i="1"/>
  <c r="AX102" i="1"/>
  <c r="AY102" i="1" s="1"/>
  <c r="AW102" i="1"/>
  <c r="AU102" i="1" s="1"/>
  <c r="AH102" i="1" s="1"/>
  <c r="AN102" i="1"/>
  <c r="K102" i="1" s="1"/>
  <c r="J102" i="1" s="1"/>
  <c r="AC102" i="1" s="1"/>
  <c r="AI102" i="1"/>
  <c r="L102" i="1" s="1"/>
  <c r="AA102" i="1"/>
  <c r="Z102" i="1"/>
  <c r="Y102" i="1" s="1"/>
  <c r="R102" i="1"/>
  <c r="BA101" i="1"/>
  <c r="AZ101" i="1"/>
  <c r="AX101" i="1"/>
  <c r="AW101" i="1"/>
  <c r="AU101" i="1" s="1"/>
  <c r="AN101" i="1"/>
  <c r="K101" i="1" s="1"/>
  <c r="J101" i="1" s="1"/>
  <c r="AC101" i="1" s="1"/>
  <c r="AI101" i="1"/>
  <c r="L101" i="1" s="1"/>
  <c r="AA101" i="1"/>
  <c r="Z101" i="1"/>
  <c r="U101" i="1"/>
  <c r="R101" i="1"/>
  <c r="BA100" i="1"/>
  <c r="AZ100" i="1"/>
  <c r="AX100" i="1"/>
  <c r="AW100" i="1"/>
  <c r="AU100" i="1" s="1"/>
  <c r="AH100" i="1" s="1"/>
  <c r="AN100" i="1"/>
  <c r="AI100" i="1"/>
  <c r="L100" i="1" s="1"/>
  <c r="AA100" i="1"/>
  <c r="Z100" i="1"/>
  <c r="Y100" i="1" s="1"/>
  <c r="R100" i="1"/>
  <c r="K100" i="1"/>
  <c r="J100" i="1"/>
  <c r="BA99" i="1"/>
  <c r="AZ99" i="1"/>
  <c r="AX99" i="1"/>
  <c r="U99" i="1" s="1"/>
  <c r="AW99" i="1"/>
  <c r="AU99" i="1" s="1"/>
  <c r="AN99" i="1"/>
  <c r="K99" i="1" s="1"/>
  <c r="J99" i="1" s="1"/>
  <c r="AI99" i="1"/>
  <c r="L99" i="1" s="1"/>
  <c r="AA99" i="1"/>
  <c r="Z99" i="1"/>
  <c r="Y99" i="1" s="1"/>
  <c r="R99" i="1"/>
  <c r="M99" i="1"/>
  <c r="BA98" i="1"/>
  <c r="AZ98" i="1"/>
  <c r="AX98" i="1"/>
  <c r="AY98" i="1" s="1"/>
  <c r="AW98" i="1"/>
  <c r="AU98" i="1"/>
  <c r="AN98" i="1"/>
  <c r="AI98" i="1"/>
  <c r="L98" i="1" s="1"/>
  <c r="AA98" i="1"/>
  <c r="Z98" i="1"/>
  <c r="R98" i="1"/>
  <c r="K98" i="1"/>
  <c r="J98" i="1" s="1"/>
  <c r="AC98" i="1" s="1"/>
  <c r="BA97" i="1"/>
  <c r="AZ97" i="1"/>
  <c r="AX97" i="1"/>
  <c r="AW97" i="1"/>
  <c r="AU97" i="1" s="1"/>
  <c r="P97" i="1" s="1"/>
  <c r="AN97" i="1"/>
  <c r="K97" i="1" s="1"/>
  <c r="J97" i="1" s="1"/>
  <c r="AC97" i="1" s="1"/>
  <c r="AI97" i="1"/>
  <c r="L97" i="1" s="1"/>
  <c r="AA97" i="1"/>
  <c r="Z97" i="1"/>
  <c r="Y97" i="1" s="1"/>
  <c r="U97" i="1"/>
  <c r="R97" i="1"/>
  <c r="BA96" i="1"/>
  <c r="AZ96" i="1"/>
  <c r="AX96" i="1"/>
  <c r="AW96" i="1"/>
  <c r="AU96" i="1" s="1"/>
  <c r="AN96" i="1"/>
  <c r="K96" i="1" s="1"/>
  <c r="J96" i="1" s="1"/>
  <c r="AI96" i="1"/>
  <c r="AA96" i="1"/>
  <c r="Z96" i="1"/>
  <c r="Y96" i="1"/>
  <c r="R96" i="1"/>
  <c r="L96" i="1"/>
  <c r="BA95" i="1"/>
  <c r="AZ95" i="1"/>
  <c r="AX95" i="1"/>
  <c r="AY95" i="1" s="1"/>
  <c r="AW95" i="1"/>
  <c r="AU95" i="1"/>
  <c r="AN95" i="1"/>
  <c r="K95" i="1" s="1"/>
  <c r="J95" i="1" s="1"/>
  <c r="AC95" i="1" s="1"/>
  <c r="AI95" i="1"/>
  <c r="AA95" i="1"/>
  <c r="Z95" i="1"/>
  <c r="R95" i="1"/>
  <c r="L95" i="1"/>
  <c r="BA94" i="1"/>
  <c r="AZ94" i="1"/>
  <c r="AX94" i="1"/>
  <c r="AY94" i="1" s="1"/>
  <c r="AW94" i="1"/>
  <c r="AU94" i="1"/>
  <c r="AN94" i="1"/>
  <c r="AI94" i="1"/>
  <c r="L94" i="1" s="1"/>
  <c r="AA94" i="1"/>
  <c r="Z94" i="1"/>
  <c r="Y94" i="1" s="1"/>
  <c r="R94" i="1"/>
  <c r="K94" i="1"/>
  <c r="J94" i="1"/>
  <c r="AC94" i="1" s="1"/>
  <c r="BA93" i="1"/>
  <c r="AZ93" i="1"/>
  <c r="AX93" i="1"/>
  <c r="AY93" i="1" s="1"/>
  <c r="AW93" i="1"/>
  <c r="AU93" i="1"/>
  <c r="AV93" i="1" s="1"/>
  <c r="AN93" i="1"/>
  <c r="K93" i="1" s="1"/>
  <c r="J93" i="1" s="1"/>
  <c r="AI93" i="1"/>
  <c r="L93" i="1" s="1"/>
  <c r="AG93" i="1"/>
  <c r="AA93" i="1"/>
  <c r="Z93" i="1"/>
  <c r="Y93" i="1" s="1"/>
  <c r="R93" i="1"/>
  <c r="P93" i="1"/>
  <c r="BA92" i="1"/>
  <c r="AZ92" i="1"/>
  <c r="AX92" i="1"/>
  <c r="AY92" i="1" s="1"/>
  <c r="AW92" i="1"/>
  <c r="AU92" i="1" s="1"/>
  <c r="AV92" i="1"/>
  <c r="AN92" i="1"/>
  <c r="K92" i="1" s="1"/>
  <c r="J92" i="1" s="1"/>
  <c r="AI92" i="1"/>
  <c r="L92" i="1" s="1"/>
  <c r="AA92" i="1"/>
  <c r="Z92" i="1"/>
  <c r="Y92" i="1" s="1"/>
  <c r="R92" i="1"/>
  <c r="BA91" i="1"/>
  <c r="AZ91" i="1"/>
  <c r="AX91" i="1"/>
  <c r="AW91" i="1"/>
  <c r="AU91" i="1" s="1"/>
  <c r="AN91" i="1"/>
  <c r="K91" i="1" s="1"/>
  <c r="J91" i="1" s="1"/>
  <c r="AI91" i="1"/>
  <c r="AH91" i="1"/>
  <c r="AA91" i="1"/>
  <c r="Z91" i="1"/>
  <c r="U91" i="1"/>
  <c r="R91" i="1"/>
  <c r="M91" i="1"/>
  <c r="L91" i="1"/>
  <c r="BA90" i="1"/>
  <c r="AZ90" i="1"/>
  <c r="AX90" i="1"/>
  <c r="U90" i="1" s="1"/>
  <c r="AW90" i="1"/>
  <c r="AU90" i="1" s="1"/>
  <c r="AV90" i="1" s="1"/>
  <c r="AN90" i="1"/>
  <c r="K90" i="1" s="1"/>
  <c r="J90" i="1" s="1"/>
  <c r="AI90" i="1"/>
  <c r="L90" i="1" s="1"/>
  <c r="AA90" i="1"/>
  <c r="Z90" i="1"/>
  <c r="Y90" i="1" s="1"/>
  <c r="R90" i="1"/>
  <c r="BA89" i="1"/>
  <c r="U89" i="1" s="1"/>
  <c r="AZ89" i="1"/>
  <c r="AX89" i="1"/>
  <c r="AW89" i="1"/>
  <c r="AU89" i="1" s="1"/>
  <c r="AN89" i="1"/>
  <c r="K89" i="1" s="1"/>
  <c r="AI89" i="1"/>
  <c r="L89" i="1" s="1"/>
  <c r="AA89" i="1"/>
  <c r="Z89" i="1"/>
  <c r="Y89" i="1"/>
  <c r="R89" i="1"/>
  <c r="J89" i="1"/>
  <c r="BA88" i="1"/>
  <c r="AZ88" i="1"/>
  <c r="AX88" i="1"/>
  <c r="U88" i="1" s="1"/>
  <c r="AW88" i="1"/>
  <c r="AU88" i="1" s="1"/>
  <c r="M88" i="1" s="1"/>
  <c r="AN88" i="1"/>
  <c r="K88" i="1" s="1"/>
  <c r="J88" i="1" s="1"/>
  <c r="AI88" i="1"/>
  <c r="L88" i="1" s="1"/>
  <c r="AA88" i="1"/>
  <c r="Z88" i="1"/>
  <c r="Y88" i="1" s="1"/>
  <c r="R88" i="1"/>
  <c r="BA87" i="1"/>
  <c r="AZ87" i="1"/>
  <c r="AX87" i="1"/>
  <c r="AY87" i="1" s="1"/>
  <c r="AW87" i="1"/>
  <c r="AU87" i="1"/>
  <c r="AG87" i="1" s="1"/>
  <c r="AN87" i="1"/>
  <c r="AI87" i="1"/>
  <c r="L87" i="1" s="1"/>
  <c r="AA87" i="1"/>
  <c r="Z87" i="1"/>
  <c r="Y87" i="1"/>
  <c r="R87" i="1"/>
  <c r="P87" i="1"/>
  <c r="K87" i="1"/>
  <c r="J87" i="1" s="1"/>
  <c r="BA86" i="1"/>
  <c r="AZ86" i="1"/>
  <c r="AX86" i="1"/>
  <c r="AW86" i="1"/>
  <c r="AU86" i="1"/>
  <c r="AN86" i="1"/>
  <c r="K86" i="1" s="1"/>
  <c r="J86" i="1" s="1"/>
  <c r="AI86" i="1"/>
  <c r="L86" i="1" s="1"/>
  <c r="AA86" i="1"/>
  <c r="Z86" i="1"/>
  <c r="R86" i="1"/>
  <c r="P86" i="1"/>
  <c r="BA85" i="1"/>
  <c r="AZ85" i="1"/>
  <c r="AX85" i="1"/>
  <c r="AW85" i="1"/>
  <c r="AU85" i="1" s="1"/>
  <c r="AN85" i="1"/>
  <c r="K85" i="1" s="1"/>
  <c r="J85" i="1" s="1"/>
  <c r="AI85" i="1"/>
  <c r="AA85" i="1"/>
  <c r="Z85" i="1"/>
  <c r="R85" i="1"/>
  <c r="L85" i="1"/>
  <c r="BA84" i="1"/>
  <c r="AZ84" i="1"/>
  <c r="AX84" i="1"/>
  <c r="AW84" i="1"/>
  <c r="AU84" i="1" s="1"/>
  <c r="AN84" i="1"/>
  <c r="K84" i="1" s="1"/>
  <c r="J84" i="1" s="1"/>
  <c r="AI84" i="1"/>
  <c r="AA84" i="1"/>
  <c r="Z84" i="1"/>
  <c r="Y84" i="1"/>
  <c r="R84" i="1"/>
  <c r="L84" i="1"/>
  <c r="BA83" i="1"/>
  <c r="AZ83" i="1"/>
  <c r="AX83" i="1"/>
  <c r="AY83" i="1" s="1"/>
  <c r="AW83" i="1"/>
  <c r="AU83" i="1"/>
  <c r="AV83" i="1" s="1"/>
  <c r="AN83" i="1"/>
  <c r="AI83" i="1"/>
  <c r="L83" i="1" s="1"/>
  <c r="AA83" i="1"/>
  <c r="Z83" i="1"/>
  <c r="Y83" i="1" s="1"/>
  <c r="R83" i="1"/>
  <c r="K83" i="1"/>
  <c r="J83" i="1" s="1"/>
  <c r="BA82" i="1"/>
  <c r="AZ82" i="1"/>
  <c r="AX82" i="1"/>
  <c r="AW82" i="1"/>
  <c r="AU82" i="1" s="1"/>
  <c r="AN82" i="1"/>
  <c r="K82" i="1" s="1"/>
  <c r="J82" i="1" s="1"/>
  <c r="AI82" i="1"/>
  <c r="L82" i="1" s="1"/>
  <c r="AA82" i="1"/>
  <c r="Z82" i="1"/>
  <c r="R82" i="1"/>
  <c r="P82" i="1"/>
  <c r="BA81" i="1"/>
  <c r="AZ81" i="1"/>
  <c r="AX81" i="1"/>
  <c r="AW81" i="1"/>
  <c r="AU81" i="1" s="1"/>
  <c r="AH81" i="1" s="1"/>
  <c r="AN81" i="1"/>
  <c r="K81" i="1" s="1"/>
  <c r="AI81" i="1"/>
  <c r="AA81" i="1"/>
  <c r="Z81" i="1"/>
  <c r="U81" i="1"/>
  <c r="R81" i="1"/>
  <c r="L81" i="1"/>
  <c r="J81" i="1"/>
  <c r="AC81" i="1" s="1"/>
  <c r="BA80" i="1"/>
  <c r="AZ80" i="1"/>
  <c r="AX80" i="1"/>
  <c r="AW80" i="1"/>
  <c r="AU80" i="1" s="1"/>
  <c r="M80" i="1" s="1"/>
  <c r="AN80" i="1"/>
  <c r="K80" i="1" s="1"/>
  <c r="J80" i="1" s="1"/>
  <c r="AI80" i="1"/>
  <c r="L80" i="1" s="1"/>
  <c r="AH80" i="1"/>
  <c r="AA80" i="1"/>
  <c r="Z80" i="1"/>
  <c r="Y80" i="1"/>
  <c r="R80" i="1"/>
  <c r="BA79" i="1"/>
  <c r="AZ79" i="1"/>
  <c r="AX79" i="1"/>
  <c r="AW79" i="1"/>
  <c r="AU79" i="1" s="1"/>
  <c r="M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U78" i="1" s="1"/>
  <c r="AW78" i="1"/>
  <c r="AU78" i="1" s="1"/>
  <c r="AN78" i="1"/>
  <c r="AI78" i="1"/>
  <c r="AC78" i="1"/>
  <c r="AA78" i="1"/>
  <c r="Z78" i="1"/>
  <c r="R78" i="1"/>
  <c r="L78" i="1"/>
  <c r="K78" i="1"/>
  <c r="J78" i="1" s="1"/>
  <c r="BA77" i="1"/>
  <c r="AZ77" i="1"/>
  <c r="AX77" i="1"/>
  <c r="AW77" i="1"/>
  <c r="AU77" i="1"/>
  <c r="AV77" i="1" s="1"/>
  <c r="AN77" i="1"/>
  <c r="K77" i="1" s="1"/>
  <c r="AI77" i="1"/>
  <c r="AC77" i="1"/>
  <c r="AA77" i="1"/>
  <c r="Z77" i="1"/>
  <c r="Y77" i="1" s="1"/>
  <c r="R77" i="1"/>
  <c r="L77" i="1"/>
  <c r="J77" i="1"/>
  <c r="BA76" i="1"/>
  <c r="AZ76" i="1"/>
  <c r="AX76" i="1"/>
  <c r="U76" i="1" s="1"/>
  <c r="AW76" i="1"/>
  <c r="AU76" i="1" s="1"/>
  <c r="M76" i="1" s="1"/>
  <c r="AV76" i="1"/>
  <c r="AN76" i="1"/>
  <c r="K76" i="1" s="1"/>
  <c r="J76" i="1" s="1"/>
  <c r="AI76" i="1"/>
  <c r="AA76" i="1"/>
  <c r="Y76" i="1" s="1"/>
  <c r="Z76" i="1"/>
  <c r="R76" i="1"/>
  <c r="L76" i="1"/>
  <c r="BA75" i="1"/>
  <c r="U75" i="1" s="1"/>
  <c r="AZ75" i="1"/>
  <c r="AX75" i="1"/>
  <c r="AW75" i="1"/>
  <c r="AU75" i="1" s="1"/>
  <c r="AN75" i="1"/>
  <c r="K75" i="1" s="1"/>
  <c r="J75" i="1" s="1"/>
  <c r="AI75" i="1"/>
  <c r="L75" i="1" s="1"/>
  <c r="AA75" i="1"/>
  <c r="Z75" i="1"/>
  <c r="Y75" i="1" s="1"/>
  <c r="R75" i="1"/>
  <c r="BA74" i="1"/>
  <c r="U74" i="1" s="1"/>
  <c r="AZ74" i="1"/>
  <c r="AX74" i="1"/>
  <c r="AW74" i="1"/>
  <c r="AU74" i="1"/>
  <c r="AN74" i="1"/>
  <c r="K74" i="1" s="1"/>
  <c r="J74" i="1" s="1"/>
  <c r="AI74" i="1"/>
  <c r="L74" i="1" s="1"/>
  <c r="AA74" i="1"/>
  <c r="Z74" i="1"/>
  <c r="R74" i="1"/>
  <c r="BA73" i="1"/>
  <c r="AZ73" i="1"/>
  <c r="AX73" i="1"/>
  <c r="U73" i="1" s="1"/>
  <c r="AW73" i="1"/>
  <c r="AU73" i="1" s="1"/>
  <c r="AN73" i="1"/>
  <c r="K73" i="1" s="1"/>
  <c r="J73" i="1" s="1"/>
  <c r="AI73" i="1"/>
  <c r="AH73" i="1"/>
  <c r="AA73" i="1"/>
  <c r="Y73" i="1" s="1"/>
  <c r="Z73" i="1"/>
  <c r="R73" i="1"/>
  <c r="L73" i="1"/>
  <c r="BA72" i="1"/>
  <c r="AZ72" i="1"/>
  <c r="AY72" i="1"/>
  <c r="AX72" i="1"/>
  <c r="AW72" i="1"/>
  <c r="AU72" i="1" s="1"/>
  <c r="AN72" i="1"/>
  <c r="K72" i="1" s="1"/>
  <c r="J72" i="1" s="1"/>
  <c r="AI72" i="1"/>
  <c r="AH72" i="1"/>
  <c r="AG72" i="1"/>
  <c r="AA72" i="1"/>
  <c r="Z72" i="1"/>
  <c r="Y72" i="1"/>
  <c r="R72" i="1"/>
  <c r="L72" i="1"/>
  <c r="BA71" i="1"/>
  <c r="AZ71" i="1"/>
  <c r="AX71" i="1"/>
  <c r="AY71" i="1" s="1"/>
  <c r="AW71" i="1"/>
  <c r="AV71" i="1"/>
  <c r="AU71" i="1"/>
  <c r="AG71" i="1" s="1"/>
  <c r="AN71" i="1"/>
  <c r="AI71" i="1"/>
  <c r="L71" i="1" s="1"/>
  <c r="AH71" i="1"/>
  <c r="AA71" i="1"/>
  <c r="Z71" i="1"/>
  <c r="Y71" i="1" s="1"/>
  <c r="U71" i="1"/>
  <c r="R71" i="1"/>
  <c r="P71" i="1"/>
  <c r="K71" i="1"/>
  <c r="J71" i="1" s="1"/>
  <c r="AC71" i="1" s="1"/>
  <c r="BA70" i="1"/>
  <c r="AZ70" i="1"/>
  <c r="AX70" i="1"/>
  <c r="AW70" i="1"/>
  <c r="AU70" i="1" s="1"/>
  <c r="P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Y69" i="1" s="1"/>
  <c r="AW69" i="1"/>
  <c r="AU69" i="1"/>
  <c r="P69" i="1" s="1"/>
  <c r="AN69" i="1"/>
  <c r="K69" i="1" s="1"/>
  <c r="AI69" i="1"/>
  <c r="AH69" i="1"/>
  <c r="AG69" i="1"/>
  <c r="AA69" i="1"/>
  <c r="Z69" i="1"/>
  <c r="Y69" i="1" s="1"/>
  <c r="U69" i="1"/>
  <c r="R69" i="1"/>
  <c r="M69" i="1"/>
  <c r="L69" i="1"/>
  <c r="J69" i="1"/>
  <c r="BA68" i="1"/>
  <c r="AZ68" i="1"/>
  <c r="AX68" i="1"/>
  <c r="AW68" i="1"/>
  <c r="AU68" i="1" s="1"/>
  <c r="AN68" i="1"/>
  <c r="AI68" i="1"/>
  <c r="L68" i="1" s="1"/>
  <c r="AA68" i="1"/>
  <c r="Y68" i="1" s="1"/>
  <c r="Z68" i="1"/>
  <c r="R68" i="1"/>
  <c r="K68" i="1"/>
  <c r="J68" i="1" s="1"/>
  <c r="AC68" i="1" s="1"/>
  <c r="BA67" i="1"/>
  <c r="AZ67" i="1"/>
  <c r="AX67" i="1"/>
  <c r="AW67" i="1"/>
  <c r="AU67" i="1" s="1"/>
  <c r="AN67" i="1"/>
  <c r="K67" i="1" s="1"/>
  <c r="J67" i="1" s="1"/>
  <c r="AC67" i="1" s="1"/>
  <c r="AI67" i="1"/>
  <c r="L67" i="1" s="1"/>
  <c r="AA67" i="1"/>
  <c r="Z67" i="1"/>
  <c r="Y67" i="1"/>
  <c r="R67" i="1"/>
  <c r="BA66" i="1"/>
  <c r="AZ66" i="1"/>
  <c r="AX66" i="1"/>
  <c r="AW66" i="1"/>
  <c r="AU66" i="1" s="1"/>
  <c r="AH66" i="1" s="1"/>
  <c r="AN66" i="1"/>
  <c r="K66" i="1" s="1"/>
  <c r="J66" i="1" s="1"/>
  <c r="AC66" i="1" s="1"/>
  <c r="AI66" i="1"/>
  <c r="L66" i="1" s="1"/>
  <c r="AA66" i="1"/>
  <c r="Z66" i="1"/>
  <c r="Y66" i="1" s="1"/>
  <c r="R66" i="1"/>
  <c r="BA65" i="1"/>
  <c r="U65" i="1" s="1"/>
  <c r="AZ65" i="1"/>
  <c r="AY65" i="1"/>
  <c r="AX65" i="1"/>
  <c r="AW65" i="1"/>
  <c r="AU65" i="1" s="1"/>
  <c r="AG65" i="1" s="1"/>
  <c r="AN65" i="1"/>
  <c r="K65" i="1" s="1"/>
  <c r="J65" i="1" s="1"/>
  <c r="AI65" i="1"/>
  <c r="L65" i="1" s="1"/>
  <c r="AA65" i="1"/>
  <c r="Y65" i="1" s="1"/>
  <c r="Z65" i="1"/>
  <c r="R65" i="1"/>
  <c r="M65" i="1"/>
  <c r="BA64" i="1"/>
  <c r="AZ64" i="1"/>
  <c r="AX64" i="1"/>
  <c r="AW64" i="1"/>
  <c r="AU64" i="1" s="1"/>
  <c r="AV64" i="1" s="1"/>
  <c r="AN64" i="1"/>
  <c r="K64" i="1" s="1"/>
  <c r="J64" i="1" s="1"/>
  <c r="AI64" i="1"/>
  <c r="L64" i="1" s="1"/>
  <c r="AA64" i="1"/>
  <c r="Y64" i="1" s="1"/>
  <c r="Z64" i="1"/>
  <c r="R64" i="1"/>
  <c r="BA63" i="1"/>
  <c r="AZ63" i="1"/>
  <c r="AX63" i="1"/>
  <c r="AY63" i="1" s="1"/>
  <c r="AW63" i="1"/>
  <c r="AU63" i="1"/>
  <c r="AH63" i="1" s="1"/>
  <c r="AN63" i="1"/>
  <c r="AI63" i="1"/>
  <c r="L63" i="1" s="1"/>
  <c r="AA63" i="1"/>
  <c r="Z63" i="1"/>
  <c r="Y63" i="1"/>
  <c r="R63" i="1"/>
  <c r="K63" i="1"/>
  <c r="J63" i="1"/>
  <c r="AC63" i="1" s="1"/>
  <c r="BA62" i="1"/>
  <c r="AZ62" i="1"/>
  <c r="AX62" i="1"/>
  <c r="AW62" i="1"/>
  <c r="AU62" i="1" s="1"/>
  <c r="AH62" i="1" s="1"/>
  <c r="AN62" i="1"/>
  <c r="K62" i="1" s="1"/>
  <c r="J62" i="1" s="1"/>
  <c r="AC62" i="1" s="1"/>
  <c r="AI62" i="1"/>
  <c r="L62" i="1" s="1"/>
  <c r="AA62" i="1"/>
  <c r="Z62" i="1"/>
  <c r="R62" i="1"/>
  <c r="BA61" i="1"/>
  <c r="AZ61" i="1"/>
  <c r="AX61" i="1"/>
  <c r="AY61" i="1" s="1"/>
  <c r="AW61" i="1"/>
  <c r="AU61" i="1"/>
  <c r="AN61" i="1"/>
  <c r="K61" i="1" s="1"/>
  <c r="J61" i="1" s="1"/>
  <c r="AI61" i="1"/>
  <c r="AH61" i="1"/>
  <c r="AG61" i="1"/>
  <c r="AA61" i="1"/>
  <c r="Z61" i="1"/>
  <c r="Y61" i="1" s="1"/>
  <c r="R61" i="1"/>
  <c r="M61" i="1"/>
  <c r="L61" i="1"/>
  <c r="BA60" i="1"/>
  <c r="AZ60" i="1"/>
  <c r="AX60" i="1"/>
  <c r="AY60" i="1" s="1"/>
  <c r="AW60" i="1"/>
  <c r="AU60" i="1" s="1"/>
  <c r="AV60" i="1"/>
  <c r="AN60" i="1"/>
  <c r="K60" i="1" s="1"/>
  <c r="J60" i="1" s="1"/>
  <c r="AI60" i="1"/>
  <c r="AA60" i="1"/>
  <c r="Z60" i="1"/>
  <c r="R60" i="1"/>
  <c r="L60" i="1"/>
  <c r="BA59" i="1"/>
  <c r="AZ59" i="1"/>
  <c r="AX59" i="1"/>
  <c r="AW59" i="1"/>
  <c r="AU59" i="1" s="1"/>
  <c r="AN59" i="1"/>
  <c r="K59" i="1" s="1"/>
  <c r="J59" i="1" s="1"/>
  <c r="AC59" i="1" s="1"/>
  <c r="AI59" i="1"/>
  <c r="L59" i="1" s="1"/>
  <c r="AA59" i="1"/>
  <c r="Z59" i="1"/>
  <c r="Y59" i="1" s="1"/>
  <c r="R59" i="1"/>
  <c r="BA58" i="1"/>
  <c r="AZ58" i="1"/>
  <c r="AX58" i="1"/>
  <c r="AW58" i="1"/>
  <c r="AU58" i="1" s="1"/>
  <c r="AN58" i="1"/>
  <c r="AI58" i="1"/>
  <c r="L58" i="1" s="1"/>
  <c r="AH58" i="1"/>
  <c r="AA58" i="1"/>
  <c r="Z58" i="1"/>
  <c r="Y58" i="1" s="1"/>
  <c r="R58" i="1"/>
  <c r="K58" i="1"/>
  <c r="J58" i="1" s="1"/>
  <c r="BA57" i="1"/>
  <c r="AZ57" i="1"/>
  <c r="AX57" i="1"/>
  <c r="AY57" i="1" s="1"/>
  <c r="AW57" i="1"/>
  <c r="AU57" i="1"/>
  <c r="AH57" i="1" s="1"/>
  <c r="AN57" i="1"/>
  <c r="K57" i="1" s="1"/>
  <c r="J57" i="1" s="1"/>
  <c r="AI57" i="1"/>
  <c r="L57" i="1" s="1"/>
  <c r="AG57" i="1"/>
  <c r="AA57" i="1"/>
  <c r="Z57" i="1"/>
  <c r="Y57" i="1" s="1"/>
  <c r="U57" i="1"/>
  <c r="R57" i="1"/>
  <c r="M57" i="1"/>
  <c r="BA56" i="1"/>
  <c r="AZ56" i="1"/>
  <c r="AX56" i="1"/>
  <c r="AY56" i="1" s="1"/>
  <c r="AW56" i="1"/>
  <c r="AU56" i="1" s="1"/>
  <c r="AV56" i="1"/>
  <c r="AN56" i="1"/>
  <c r="K56" i="1" s="1"/>
  <c r="J56" i="1" s="1"/>
  <c r="AI56" i="1"/>
  <c r="AA56" i="1"/>
  <c r="Z56" i="1"/>
  <c r="R56" i="1"/>
  <c r="L56" i="1"/>
  <c r="BA55" i="1"/>
  <c r="AZ55" i="1"/>
  <c r="AX55" i="1"/>
  <c r="AW55" i="1"/>
  <c r="AU55" i="1" s="1"/>
  <c r="AN55" i="1"/>
  <c r="AI55" i="1"/>
  <c r="L55" i="1" s="1"/>
  <c r="AA55" i="1"/>
  <c r="Z55" i="1"/>
  <c r="Y55" i="1" s="1"/>
  <c r="R55" i="1"/>
  <c r="K55" i="1"/>
  <c r="J55" i="1" s="1"/>
  <c r="AC55" i="1" s="1"/>
  <c r="BA54" i="1"/>
  <c r="AZ54" i="1"/>
  <c r="AX54" i="1"/>
  <c r="AW54" i="1"/>
  <c r="AU54" i="1" s="1"/>
  <c r="AN54" i="1"/>
  <c r="K54" i="1" s="1"/>
  <c r="AI54" i="1"/>
  <c r="L54" i="1" s="1"/>
  <c r="AH54" i="1"/>
  <c r="AA54" i="1"/>
  <c r="Z54" i="1"/>
  <c r="Y54" i="1" s="1"/>
  <c r="R54" i="1"/>
  <c r="J54" i="1"/>
  <c r="AC54" i="1" s="1"/>
  <c r="BA53" i="1"/>
  <c r="AZ53" i="1"/>
  <c r="AX53" i="1"/>
  <c r="AW53" i="1"/>
  <c r="AU53" i="1" s="1"/>
  <c r="M53" i="1" s="1"/>
  <c r="AN53" i="1"/>
  <c r="K53" i="1" s="1"/>
  <c r="AI53" i="1"/>
  <c r="L53" i="1" s="1"/>
  <c r="AG53" i="1"/>
  <c r="AA53" i="1"/>
  <c r="Y53" i="1" s="1"/>
  <c r="Z53" i="1"/>
  <c r="R53" i="1"/>
  <c r="J53" i="1"/>
  <c r="AC53" i="1" s="1"/>
  <c r="BA52" i="1"/>
  <c r="AZ52" i="1"/>
  <c r="AX52" i="1"/>
  <c r="AY52" i="1" s="1"/>
  <c r="AW52" i="1"/>
  <c r="AU52" i="1"/>
  <c r="AN52" i="1"/>
  <c r="AI52" i="1"/>
  <c r="L52" i="1" s="1"/>
  <c r="AA52" i="1"/>
  <c r="Z52" i="1"/>
  <c r="R52" i="1"/>
  <c r="K52" i="1"/>
  <c r="J52" i="1" s="1"/>
  <c r="AC52" i="1" s="1"/>
  <c r="BA51" i="1"/>
  <c r="AZ51" i="1"/>
  <c r="AX51" i="1"/>
  <c r="AY51" i="1" s="1"/>
  <c r="AW51" i="1"/>
  <c r="AU51" i="1"/>
  <c r="AH51" i="1" s="1"/>
  <c r="AN51" i="1"/>
  <c r="AI51" i="1"/>
  <c r="L51" i="1" s="1"/>
  <c r="AA51" i="1"/>
  <c r="Z51" i="1"/>
  <c r="Y51" i="1" s="1"/>
  <c r="R51" i="1"/>
  <c r="K51" i="1"/>
  <c r="J51" i="1"/>
  <c r="AC51" i="1" s="1"/>
  <c r="BA50" i="1"/>
  <c r="AZ50" i="1"/>
  <c r="AX50" i="1"/>
  <c r="U50" i="1" s="1"/>
  <c r="AW50" i="1"/>
  <c r="AU50" i="1" s="1"/>
  <c r="AH50" i="1" s="1"/>
  <c r="AN50" i="1"/>
  <c r="AI50" i="1"/>
  <c r="L50" i="1" s="1"/>
  <c r="AG50" i="1"/>
  <c r="AA50" i="1"/>
  <c r="Z50" i="1"/>
  <c r="Y50" i="1"/>
  <c r="R50" i="1"/>
  <c r="P50" i="1"/>
  <c r="K50" i="1"/>
  <c r="J50" i="1" s="1"/>
  <c r="AC50" i="1" s="1"/>
  <c r="BA49" i="1"/>
  <c r="AZ49" i="1"/>
  <c r="AX49" i="1"/>
  <c r="AW49" i="1"/>
  <c r="AU49" i="1"/>
  <c r="AN49" i="1"/>
  <c r="K49" i="1" s="1"/>
  <c r="J49" i="1" s="1"/>
  <c r="AI49" i="1"/>
  <c r="AA49" i="1"/>
  <c r="Z49" i="1"/>
  <c r="Y49" i="1"/>
  <c r="R49" i="1"/>
  <c r="L49" i="1"/>
  <c r="BA48" i="1"/>
  <c r="AZ48" i="1"/>
  <c r="AX48" i="1"/>
  <c r="AW48" i="1"/>
  <c r="AU48" i="1"/>
  <c r="AN48" i="1"/>
  <c r="K48" i="1" s="1"/>
  <c r="J48" i="1" s="1"/>
  <c r="AC48" i="1" s="1"/>
  <c r="AI48" i="1"/>
  <c r="L48" i="1" s="1"/>
  <c r="AA48" i="1"/>
  <c r="Z48" i="1"/>
  <c r="R48" i="1"/>
  <c r="BA47" i="1"/>
  <c r="AZ47" i="1"/>
  <c r="AX47" i="1"/>
  <c r="AW47" i="1"/>
  <c r="AU47" i="1" s="1"/>
  <c r="AN47" i="1"/>
  <c r="AI47" i="1"/>
  <c r="L47" i="1" s="1"/>
  <c r="AH47" i="1"/>
  <c r="AA47" i="1"/>
  <c r="Z47" i="1"/>
  <c r="Y47" i="1"/>
  <c r="R47" i="1"/>
  <c r="K47" i="1"/>
  <c r="J47" i="1"/>
  <c r="AC47" i="1" s="1"/>
  <c r="BA46" i="1"/>
  <c r="AZ46" i="1"/>
  <c r="AX46" i="1"/>
  <c r="U46" i="1" s="1"/>
  <c r="AW46" i="1"/>
  <c r="AU46" i="1" s="1"/>
  <c r="AN46" i="1"/>
  <c r="K46" i="1" s="1"/>
  <c r="J46" i="1" s="1"/>
  <c r="AC46" i="1" s="1"/>
  <c r="AI46" i="1"/>
  <c r="AH46" i="1"/>
  <c r="AG46" i="1"/>
  <c r="AA46" i="1"/>
  <c r="Z46" i="1"/>
  <c r="Y46" i="1"/>
  <c r="R46" i="1"/>
  <c r="P46" i="1"/>
  <c r="L46" i="1"/>
  <c r="BA45" i="1"/>
  <c r="AZ45" i="1"/>
  <c r="AX45" i="1"/>
  <c r="AW45" i="1"/>
  <c r="AU45" i="1"/>
  <c r="P45" i="1" s="1"/>
  <c r="AN45" i="1"/>
  <c r="K45" i="1" s="1"/>
  <c r="J45" i="1" s="1"/>
  <c r="AI45" i="1"/>
  <c r="L45" i="1" s="1"/>
  <c r="AA45" i="1"/>
  <c r="Z45" i="1"/>
  <c r="Y45" i="1"/>
  <c r="R45" i="1"/>
  <c r="M45" i="1"/>
  <c r="BA44" i="1"/>
  <c r="AZ44" i="1"/>
  <c r="AX44" i="1"/>
  <c r="AY44" i="1" s="1"/>
  <c r="AW44" i="1"/>
  <c r="AU44" i="1"/>
  <c r="AN44" i="1"/>
  <c r="AI44" i="1"/>
  <c r="L44" i="1" s="1"/>
  <c r="AA44" i="1"/>
  <c r="Z44" i="1"/>
  <c r="R44" i="1"/>
  <c r="K44" i="1"/>
  <c r="J44" i="1" s="1"/>
  <c r="AC44" i="1" s="1"/>
  <c r="BA43" i="1"/>
  <c r="AZ43" i="1"/>
  <c r="AX43" i="1"/>
  <c r="AW43" i="1"/>
  <c r="AU43" i="1"/>
  <c r="AG43" i="1" s="1"/>
  <c r="AN43" i="1"/>
  <c r="K43" i="1" s="1"/>
  <c r="J43" i="1" s="1"/>
  <c r="AC43" i="1" s="1"/>
  <c r="AI43" i="1"/>
  <c r="L43" i="1" s="1"/>
  <c r="AH43" i="1"/>
  <c r="AA43" i="1"/>
  <c r="Z43" i="1"/>
  <c r="Y43" i="1"/>
  <c r="U43" i="1"/>
  <c r="R43" i="1"/>
  <c r="P43" i="1"/>
  <c r="BA42" i="1"/>
  <c r="AZ42" i="1"/>
  <c r="AX42" i="1"/>
  <c r="U42" i="1" s="1"/>
  <c r="AW42" i="1"/>
  <c r="AU42" i="1" s="1"/>
  <c r="AG42" i="1" s="1"/>
  <c r="AN42" i="1"/>
  <c r="AI42" i="1"/>
  <c r="L42" i="1" s="1"/>
  <c r="AA42" i="1"/>
  <c r="Z42" i="1"/>
  <c r="Y42" i="1"/>
  <c r="R42" i="1"/>
  <c r="P42" i="1"/>
  <c r="K42" i="1"/>
  <c r="J42" i="1" s="1"/>
  <c r="AC42" i="1" s="1"/>
  <c r="BA41" i="1"/>
  <c r="AZ41" i="1"/>
  <c r="AX41" i="1"/>
  <c r="AW41" i="1"/>
  <c r="AU41" i="1"/>
  <c r="AN41" i="1"/>
  <c r="K41" i="1" s="1"/>
  <c r="J41" i="1" s="1"/>
  <c r="AI41" i="1"/>
  <c r="AA41" i="1"/>
  <c r="Z41" i="1"/>
  <c r="Y41" i="1" s="1"/>
  <c r="R41" i="1"/>
  <c r="L41" i="1"/>
  <c r="BA40" i="1"/>
  <c r="AZ40" i="1"/>
  <c r="AX40" i="1"/>
  <c r="AW40" i="1"/>
  <c r="AU40" i="1" s="1"/>
  <c r="AN40" i="1"/>
  <c r="K40" i="1" s="1"/>
  <c r="J40" i="1" s="1"/>
  <c r="AC40" i="1" s="1"/>
  <c r="AI40" i="1"/>
  <c r="L40" i="1" s="1"/>
  <c r="AA40" i="1"/>
  <c r="Z40" i="1"/>
  <c r="R40" i="1"/>
  <c r="BA39" i="1"/>
  <c r="AZ39" i="1"/>
  <c r="AX39" i="1"/>
  <c r="AW39" i="1"/>
  <c r="AU39" i="1" s="1"/>
  <c r="AG39" i="1" s="1"/>
  <c r="AN39" i="1"/>
  <c r="K39" i="1" s="1"/>
  <c r="J39" i="1" s="1"/>
  <c r="AC39" i="1" s="1"/>
  <c r="AI39" i="1"/>
  <c r="L39" i="1" s="1"/>
  <c r="AA39" i="1"/>
  <c r="Z39" i="1"/>
  <c r="Y39" i="1" s="1"/>
  <c r="R39" i="1"/>
  <c r="P39" i="1"/>
  <c r="BA38" i="1"/>
  <c r="AZ38" i="1"/>
  <c r="AX38" i="1"/>
  <c r="AY38" i="1" s="1"/>
  <c r="AW38" i="1"/>
  <c r="AU38" i="1" s="1"/>
  <c r="AV38" i="1" s="1"/>
  <c r="AN38" i="1"/>
  <c r="K38" i="1" s="1"/>
  <c r="J38" i="1" s="1"/>
  <c r="AC38" i="1" s="1"/>
  <c r="AI38" i="1"/>
  <c r="L38" i="1" s="1"/>
  <c r="AH38" i="1"/>
  <c r="AG38" i="1"/>
  <c r="AA38" i="1"/>
  <c r="Z38" i="1"/>
  <c r="Y38" i="1"/>
  <c r="R38" i="1"/>
  <c r="P38" i="1"/>
  <c r="M38" i="1"/>
  <c r="BA37" i="1"/>
  <c r="AZ37" i="1"/>
  <c r="AX37" i="1"/>
  <c r="AW37" i="1"/>
  <c r="AU37" i="1"/>
  <c r="P37" i="1" s="1"/>
  <c r="AN37" i="1"/>
  <c r="K37" i="1" s="1"/>
  <c r="J37" i="1" s="1"/>
  <c r="AI37" i="1"/>
  <c r="AA37" i="1"/>
  <c r="Y37" i="1" s="1"/>
  <c r="Z37" i="1"/>
  <c r="R37" i="1"/>
  <c r="L37" i="1"/>
  <c r="BA36" i="1"/>
  <c r="U36" i="1" s="1"/>
  <c r="AZ36" i="1"/>
  <c r="AX36" i="1"/>
  <c r="AW36" i="1"/>
  <c r="AU36" i="1" s="1"/>
  <c r="AH36" i="1" s="1"/>
  <c r="AV36" i="1"/>
  <c r="AN36" i="1"/>
  <c r="K36" i="1" s="1"/>
  <c r="J36" i="1" s="1"/>
  <c r="AI36" i="1"/>
  <c r="L36" i="1" s="1"/>
  <c r="AA36" i="1"/>
  <c r="Z36" i="1"/>
  <c r="R36" i="1"/>
  <c r="BA35" i="1"/>
  <c r="U35" i="1" s="1"/>
  <c r="AZ35" i="1"/>
  <c r="AX35" i="1"/>
  <c r="AY35" i="1" s="1"/>
  <c r="AW35" i="1"/>
  <c r="AU35" i="1"/>
  <c r="AH35" i="1" s="1"/>
  <c r="AN35" i="1"/>
  <c r="K35" i="1" s="1"/>
  <c r="J35" i="1" s="1"/>
  <c r="AI35" i="1"/>
  <c r="L35" i="1" s="1"/>
  <c r="AA35" i="1"/>
  <c r="Z35" i="1"/>
  <c r="R35" i="1"/>
  <c r="BA34" i="1"/>
  <c r="AZ34" i="1"/>
  <c r="AX34" i="1"/>
  <c r="AY34" i="1" s="1"/>
  <c r="AW34" i="1"/>
  <c r="AU34" i="1" s="1"/>
  <c r="AN34" i="1"/>
  <c r="K34" i="1" s="1"/>
  <c r="J34" i="1" s="1"/>
  <c r="AI34" i="1"/>
  <c r="L34" i="1" s="1"/>
  <c r="AA34" i="1"/>
  <c r="Z34" i="1"/>
  <c r="Y34" i="1" s="1"/>
  <c r="R34" i="1"/>
  <c r="BA33" i="1"/>
  <c r="U33" i="1" s="1"/>
  <c r="AZ33" i="1"/>
  <c r="AY33" i="1"/>
  <c r="AX33" i="1"/>
  <c r="AW33" i="1"/>
  <c r="AU33" i="1"/>
  <c r="P33" i="1" s="1"/>
  <c r="AN33" i="1"/>
  <c r="K33" i="1" s="1"/>
  <c r="J33" i="1" s="1"/>
  <c r="AI33" i="1"/>
  <c r="L33" i="1" s="1"/>
  <c r="AH33" i="1"/>
  <c r="AA33" i="1"/>
  <c r="Z33" i="1"/>
  <c r="R33" i="1"/>
  <c r="BA32" i="1"/>
  <c r="AZ32" i="1"/>
  <c r="AX32" i="1"/>
  <c r="U32" i="1" s="1"/>
  <c r="AW32" i="1"/>
  <c r="AU32" i="1" s="1"/>
  <c r="AN32" i="1"/>
  <c r="AI32" i="1"/>
  <c r="L32" i="1" s="1"/>
  <c r="AA32" i="1"/>
  <c r="Z32" i="1"/>
  <c r="Y32" i="1" s="1"/>
  <c r="R32" i="1"/>
  <c r="K32" i="1"/>
  <c r="J32" i="1" s="1"/>
  <c r="AC32" i="1" s="1"/>
  <c r="BA31" i="1"/>
  <c r="AZ31" i="1"/>
  <c r="AX31" i="1"/>
  <c r="AW31" i="1"/>
  <c r="AU31" i="1" s="1"/>
  <c r="AN31" i="1"/>
  <c r="K31" i="1" s="1"/>
  <c r="J31" i="1" s="1"/>
  <c r="AC31" i="1" s="1"/>
  <c r="AI31" i="1"/>
  <c r="L31" i="1" s="1"/>
  <c r="AA31" i="1"/>
  <c r="Z31" i="1"/>
  <c r="Y31" i="1" s="1"/>
  <c r="R31" i="1"/>
  <c r="BA30" i="1"/>
  <c r="AZ30" i="1"/>
  <c r="AX30" i="1"/>
  <c r="U30" i="1" s="1"/>
  <c r="AW30" i="1"/>
  <c r="AU30" i="1" s="1"/>
  <c r="AV30" i="1" s="1"/>
  <c r="AN30" i="1"/>
  <c r="AI30" i="1"/>
  <c r="L30" i="1" s="1"/>
  <c r="AA30" i="1"/>
  <c r="Z30" i="1"/>
  <c r="Y30" i="1" s="1"/>
  <c r="R30" i="1"/>
  <c r="K30" i="1"/>
  <c r="J30" i="1"/>
  <c r="AC30" i="1" s="1"/>
  <c r="BA29" i="1"/>
  <c r="AZ29" i="1"/>
  <c r="AX29" i="1"/>
  <c r="AY29" i="1" s="1"/>
  <c r="AW29" i="1"/>
  <c r="AU29" i="1" s="1"/>
  <c r="P29" i="1" s="1"/>
  <c r="AN29" i="1"/>
  <c r="K29" i="1" s="1"/>
  <c r="J29" i="1" s="1"/>
  <c r="AI29" i="1"/>
  <c r="AA29" i="1"/>
  <c r="Z29" i="1"/>
  <c r="R29" i="1"/>
  <c r="L29" i="1"/>
  <c r="BA28" i="1"/>
  <c r="AZ28" i="1"/>
  <c r="AX28" i="1"/>
  <c r="AY28" i="1" s="1"/>
  <c r="AW28" i="1"/>
  <c r="AU28" i="1"/>
  <c r="AH28" i="1" s="1"/>
  <c r="AN28" i="1"/>
  <c r="K28" i="1" s="1"/>
  <c r="J28" i="1" s="1"/>
  <c r="AI28" i="1"/>
  <c r="L28" i="1" s="1"/>
  <c r="AA28" i="1"/>
  <c r="Y28" i="1" s="1"/>
  <c r="Z28" i="1"/>
  <c r="R28" i="1"/>
  <c r="BA27" i="1"/>
  <c r="AZ27" i="1"/>
  <c r="AX27" i="1"/>
  <c r="AW27" i="1"/>
  <c r="AU27" i="1"/>
  <c r="AH27" i="1" s="1"/>
  <c r="AN27" i="1"/>
  <c r="AI27" i="1"/>
  <c r="L27" i="1" s="1"/>
  <c r="AA27" i="1"/>
  <c r="Z27" i="1"/>
  <c r="R27" i="1"/>
  <c r="K27" i="1"/>
  <c r="J27" i="1" s="1"/>
  <c r="BA26" i="1"/>
  <c r="U26" i="1" s="1"/>
  <c r="AZ26" i="1"/>
  <c r="AX26" i="1"/>
  <c r="AW26" i="1"/>
  <c r="AU26" i="1"/>
  <c r="AV26" i="1" s="1"/>
  <c r="AN26" i="1"/>
  <c r="K26" i="1" s="1"/>
  <c r="J26" i="1" s="1"/>
  <c r="AI26" i="1"/>
  <c r="L26" i="1" s="1"/>
  <c r="AG26" i="1"/>
  <c r="AA26" i="1"/>
  <c r="Z26" i="1"/>
  <c r="R26" i="1"/>
  <c r="P26" i="1"/>
  <c r="BA25" i="1"/>
  <c r="AZ25" i="1"/>
  <c r="AX25" i="1"/>
  <c r="AY25" i="1" s="1"/>
  <c r="AW25" i="1"/>
  <c r="AU25" i="1" s="1"/>
  <c r="P25" i="1" s="1"/>
  <c r="AN25" i="1"/>
  <c r="K25" i="1" s="1"/>
  <c r="J25" i="1" s="1"/>
  <c r="AI25" i="1"/>
  <c r="L25" i="1" s="1"/>
  <c r="AA25" i="1"/>
  <c r="Z25" i="1"/>
  <c r="Y25" i="1"/>
  <c r="R25" i="1"/>
  <c r="BA24" i="1"/>
  <c r="AZ24" i="1"/>
  <c r="AX24" i="1"/>
  <c r="AW24" i="1"/>
  <c r="AU24" i="1" s="1"/>
  <c r="AN24" i="1"/>
  <c r="K24" i="1" s="1"/>
  <c r="J24" i="1" s="1"/>
  <c r="AC24" i="1" s="1"/>
  <c r="AI24" i="1"/>
  <c r="L24" i="1" s="1"/>
  <c r="AA24" i="1"/>
  <c r="Z24" i="1"/>
  <c r="Y24" i="1"/>
  <c r="R24" i="1"/>
  <c r="BA23" i="1"/>
  <c r="AZ23" i="1"/>
  <c r="AX23" i="1"/>
  <c r="U23" i="1" s="1"/>
  <c r="AW23" i="1"/>
  <c r="AU23" i="1" s="1"/>
  <c r="AN23" i="1"/>
  <c r="AI23" i="1"/>
  <c r="L23" i="1" s="1"/>
  <c r="AA23" i="1"/>
  <c r="Z23" i="1"/>
  <c r="Y23" i="1"/>
  <c r="R23" i="1"/>
  <c r="K23" i="1"/>
  <c r="J23" i="1" s="1"/>
  <c r="AC23" i="1" s="1"/>
  <c r="BA22" i="1"/>
  <c r="U22" i="1" s="1"/>
  <c r="AZ22" i="1"/>
  <c r="AX22" i="1"/>
  <c r="AY22" i="1" s="1"/>
  <c r="AW22" i="1"/>
  <c r="AU22" i="1"/>
  <c r="AV22" i="1" s="1"/>
  <c r="AN22" i="1"/>
  <c r="AI22" i="1"/>
  <c r="AA22" i="1"/>
  <c r="Y22" i="1" s="1"/>
  <c r="Z22" i="1"/>
  <c r="R22" i="1"/>
  <c r="L22" i="1"/>
  <c r="K22" i="1"/>
  <c r="J22" i="1" s="1"/>
  <c r="AC22" i="1" s="1"/>
  <c r="BA21" i="1"/>
  <c r="AZ21" i="1"/>
  <c r="AX21" i="1"/>
  <c r="AY21" i="1" s="1"/>
  <c r="AW21" i="1"/>
  <c r="AU21" i="1" s="1"/>
  <c r="P21" i="1" s="1"/>
  <c r="AN21" i="1"/>
  <c r="K21" i="1" s="1"/>
  <c r="J21" i="1" s="1"/>
  <c r="AI21" i="1"/>
  <c r="AA21" i="1"/>
  <c r="Z21" i="1"/>
  <c r="R21" i="1"/>
  <c r="L21" i="1"/>
  <c r="BA20" i="1"/>
  <c r="U20" i="1" s="1"/>
  <c r="AZ20" i="1"/>
  <c r="AX20" i="1"/>
  <c r="AW20" i="1"/>
  <c r="AU20" i="1"/>
  <c r="AH20" i="1" s="1"/>
  <c r="AN20" i="1"/>
  <c r="K20" i="1" s="1"/>
  <c r="J20" i="1" s="1"/>
  <c r="AC20" i="1" s="1"/>
  <c r="AI20" i="1"/>
  <c r="L20" i="1" s="1"/>
  <c r="AA20" i="1"/>
  <c r="Y20" i="1" s="1"/>
  <c r="Z20" i="1"/>
  <c r="R20" i="1"/>
  <c r="BA19" i="1"/>
  <c r="AZ19" i="1"/>
  <c r="AX19" i="1"/>
  <c r="AY19" i="1" s="1"/>
  <c r="AW19" i="1"/>
  <c r="AU19" i="1"/>
  <c r="AH19" i="1" s="1"/>
  <c r="AN19" i="1"/>
  <c r="K19" i="1" s="1"/>
  <c r="J19" i="1" s="1"/>
  <c r="AI19" i="1"/>
  <c r="L19" i="1" s="1"/>
  <c r="AA19" i="1"/>
  <c r="Z19" i="1"/>
  <c r="R19" i="1"/>
  <c r="M19" i="1"/>
  <c r="BA18" i="1"/>
  <c r="AZ18" i="1"/>
  <c r="AX18" i="1"/>
  <c r="AW18" i="1"/>
  <c r="AU18" i="1"/>
  <c r="P18" i="1" s="1"/>
  <c r="AN18" i="1"/>
  <c r="AI18" i="1"/>
  <c r="L18" i="1" s="1"/>
  <c r="AA18" i="1"/>
  <c r="Z18" i="1"/>
  <c r="Y18" i="1" s="1"/>
  <c r="R18" i="1"/>
  <c r="M18" i="1"/>
  <c r="K18" i="1"/>
  <c r="J18" i="1"/>
  <c r="AC18" i="1" s="1"/>
  <c r="BA17" i="1"/>
  <c r="AZ17" i="1"/>
  <c r="AX17" i="1"/>
  <c r="U17" i="1" s="1"/>
  <c r="AW17" i="1"/>
  <c r="AU17" i="1" s="1"/>
  <c r="AN17" i="1"/>
  <c r="K17" i="1" s="1"/>
  <c r="J17" i="1" s="1"/>
  <c r="AC17" i="1" s="1"/>
  <c r="AI17" i="1"/>
  <c r="L17" i="1" s="1"/>
  <c r="AA17" i="1"/>
  <c r="Z17" i="1"/>
  <c r="Y17" i="1" s="1"/>
  <c r="R17" i="1"/>
  <c r="AH75" i="1" l="1"/>
  <c r="AV75" i="1"/>
  <c r="P105" i="1"/>
  <c r="M105" i="1"/>
  <c r="AH59" i="1"/>
  <c r="M59" i="1"/>
  <c r="AH155" i="1"/>
  <c r="P155" i="1"/>
  <c r="AV181" i="1"/>
  <c r="P181" i="1"/>
  <c r="AH181" i="1"/>
  <c r="AG181" i="1"/>
  <c r="P41" i="1"/>
  <c r="AH41" i="1"/>
  <c r="M92" i="1"/>
  <c r="AH92" i="1"/>
  <c r="AG92" i="1"/>
  <c r="P153" i="1"/>
  <c r="AH153" i="1"/>
  <c r="AH158" i="1"/>
  <c r="AG158" i="1"/>
  <c r="M258" i="1"/>
  <c r="AG258" i="1"/>
  <c r="P258" i="1"/>
  <c r="AH258" i="1"/>
  <c r="AG94" i="1"/>
  <c r="AH94" i="1"/>
  <c r="AV94" i="1"/>
  <c r="P94" i="1"/>
  <c r="U96" i="1"/>
  <c r="V96" i="1" s="1"/>
  <c r="W96" i="1" s="1"/>
  <c r="AD96" i="1" s="1"/>
  <c r="AY96" i="1"/>
  <c r="AH128" i="1"/>
  <c r="AG128" i="1"/>
  <c r="U52" i="1"/>
  <c r="V52" i="1" s="1"/>
  <c r="W52" i="1" s="1"/>
  <c r="AV115" i="1"/>
  <c r="AH115" i="1"/>
  <c r="P115" i="1"/>
  <c r="M115" i="1"/>
  <c r="AG115" i="1"/>
  <c r="AY116" i="1"/>
  <c r="P124" i="1"/>
  <c r="U19" i="1"/>
  <c r="AH26" i="1"/>
  <c r="AY27" i="1"/>
  <c r="U29" i="1"/>
  <c r="AY30" i="1"/>
  <c r="U34" i="1"/>
  <c r="V34" i="1" s="1"/>
  <c r="W34" i="1" s="1"/>
  <c r="AV35" i="1"/>
  <c r="Y36" i="1"/>
  <c r="AY37" i="1"/>
  <c r="U37" i="1"/>
  <c r="AY39" i="1"/>
  <c r="U39" i="1"/>
  <c r="M41" i="1"/>
  <c r="U49" i="1"/>
  <c r="V49" i="1" s="1"/>
  <c r="W49" i="1" s="1"/>
  <c r="P51" i="1"/>
  <c r="AH53" i="1"/>
  <c r="U56" i="1"/>
  <c r="AH65" i="1"/>
  <c r="AY77" i="1"/>
  <c r="U77" i="1"/>
  <c r="P92" i="1"/>
  <c r="AV119" i="1"/>
  <c r="M119" i="1"/>
  <c r="AH119" i="1"/>
  <c r="AG119" i="1"/>
  <c r="AG135" i="1"/>
  <c r="AH135" i="1"/>
  <c r="P135" i="1"/>
  <c r="AV142" i="1"/>
  <c r="P142" i="1"/>
  <c r="M142" i="1"/>
  <c r="AH142" i="1"/>
  <c r="P150" i="1"/>
  <c r="AH150" i="1"/>
  <c r="AG150" i="1"/>
  <c r="U155" i="1"/>
  <c r="AY163" i="1"/>
  <c r="AY45" i="1"/>
  <c r="AY48" i="1"/>
  <c r="U48" i="1"/>
  <c r="Y52" i="1"/>
  <c r="U60" i="1"/>
  <c r="AY82" i="1"/>
  <c r="U82" i="1"/>
  <c r="AH136" i="1"/>
  <c r="AG136" i="1"/>
  <c r="M153" i="1"/>
  <c r="AY47" i="1"/>
  <c r="U47" i="1"/>
  <c r="AV79" i="1"/>
  <c r="P79" i="1"/>
  <c r="AH79" i="1"/>
  <c r="Y21" i="1"/>
  <c r="AY18" i="1"/>
  <c r="U18" i="1"/>
  <c r="U24" i="1"/>
  <c r="AG25" i="1"/>
  <c r="U25" i="1"/>
  <c r="Y27" i="1"/>
  <c r="U27" i="1"/>
  <c r="Y29" i="1"/>
  <c r="AY41" i="1"/>
  <c r="U45" i="1"/>
  <c r="V45" i="1" s="1"/>
  <c r="W45" i="1" s="1"/>
  <c r="AH55" i="1"/>
  <c r="M55" i="1"/>
  <c r="Y60" i="1"/>
  <c r="AV73" i="1"/>
  <c r="P73" i="1"/>
  <c r="AG73" i="1"/>
  <c r="Y103" i="1"/>
  <c r="P107" i="1"/>
  <c r="M107" i="1"/>
  <c r="AH107" i="1"/>
  <c r="AG107" i="1"/>
  <c r="M110" i="1"/>
  <c r="AH110" i="1"/>
  <c r="P119" i="1"/>
  <c r="AV146" i="1"/>
  <c r="AH146" i="1"/>
  <c r="AG146" i="1"/>
  <c r="P180" i="1"/>
  <c r="M180" i="1"/>
  <c r="AH180" i="1"/>
  <c r="AG180" i="1"/>
  <c r="AH25" i="1"/>
  <c r="M28" i="1"/>
  <c r="U41" i="1"/>
  <c r="V41" i="1" s="1"/>
  <c r="W41" i="1" s="1"/>
  <c r="AH42" i="1"/>
  <c r="AH45" i="1"/>
  <c r="V73" i="1"/>
  <c r="W73" i="1" s="1"/>
  <c r="AG74" i="1"/>
  <c r="AH74" i="1"/>
  <c r="AG79" i="1"/>
  <c r="AY117" i="1"/>
  <c r="U117" i="1"/>
  <c r="V117" i="1" s="1"/>
  <c r="W117" i="1" s="1"/>
  <c r="S117" i="1" s="1"/>
  <c r="Q117" i="1" s="1"/>
  <c r="T117" i="1" s="1"/>
  <c r="N117" i="1" s="1"/>
  <c r="O117" i="1" s="1"/>
  <c r="P154" i="1"/>
  <c r="AH154" i="1"/>
  <c r="AG154" i="1"/>
  <c r="AG81" i="1"/>
  <c r="M81" i="1"/>
  <c r="Y40" i="1"/>
  <c r="M33" i="1"/>
  <c r="AH39" i="1"/>
  <c r="AY40" i="1"/>
  <c r="U40" i="1"/>
  <c r="U44" i="1"/>
  <c r="Y48" i="1"/>
  <c r="P49" i="1"/>
  <c r="AH49" i="1"/>
  <c r="AV52" i="1"/>
  <c r="M52" i="1"/>
  <c r="AH67" i="1"/>
  <c r="M67" i="1"/>
  <c r="AG86" i="1"/>
  <c r="AH86" i="1"/>
  <c r="AV91" i="1"/>
  <c r="AG91" i="1"/>
  <c r="P91" i="1"/>
  <c r="AV99" i="1"/>
  <c r="P99" i="1"/>
  <c r="AH99" i="1"/>
  <c r="AG99" i="1"/>
  <c r="AY130" i="1"/>
  <c r="U130" i="1"/>
  <c r="M77" i="1"/>
  <c r="U21" i="1"/>
  <c r="V21" i="1" s="1"/>
  <c r="W21" i="1" s="1"/>
  <c r="M25" i="1"/>
  <c r="Y26" i="1"/>
  <c r="AY26" i="1"/>
  <c r="U28" i="1"/>
  <c r="AG33" i="1"/>
  <c r="M36" i="1"/>
  <c r="AY36" i="1"/>
  <c r="V47" i="1"/>
  <c r="W47" i="1" s="1"/>
  <c r="X47" i="1" s="1"/>
  <c r="AB47" i="1" s="1"/>
  <c r="AG47" i="1"/>
  <c r="P47" i="1"/>
  <c r="M49" i="1"/>
  <c r="AY53" i="1"/>
  <c r="U61" i="1"/>
  <c r="M63" i="1"/>
  <c r="AY67" i="1"/>
  <c r="M72" i="1"/>
  <c r="AV72" i="1"/>
  <c r="P72" i="1"/>
  <c r="Y85" i="1"/>
  <c r="M86" i="1"/>
  <c r="M96" i="1"/>
  <c r="AV96" i="1"/>
  <c r="P96" i="1"/>
  <c r="AH96" i="1"/>
  <c r="AG96" i="1"/>
  <c r="AV124" i="1"/>
  <c r="AY138" i="1"/>
  <c r="U138" i="1"/>
  <c r="AG142" i="1"/>
  <c r="AG147" i="1"/>
  <c r="P147" i="1"/>
  <c r="AH147" i="1"/>
  <c r="AY151" i="1"/>
  <c r="Y156" i="1"/>
  <c r="AY177" i="1"/>
  <c r="U177" i="1"/>
  <c r="Y182" i="1"/>
  <c r="Y184" i="1"/>
  <c r="AY188" i="1"/>
  <c r="U188" i="1"/>
  <c r="V188" i="1" s="1"/>
  <c r="W188" i="1" s="1"/>
  <c r="AY195" i="1"/>
  <c r="U211" i="1"/>
  <c r="AY211" i="1"/>
  <c r="AC247" i="1"/>
  <c r="V247" i="1"/>
  <c r="W247" i="1" s="1"/>
  <c r="AD247" i="1" s="1"/>
  <c r="P193" i="1"/>
  <c r="AG209" i="1"/>
  <c r="AH209" i="1"/>
  <c r="P209" i="1"/>
  <c r="V228" i="1"/>
  <c r="W228" i="1" s="1"/>
  <c r="AV229" i="1"/>
  <c r="M229" i="1"/>
  <c r="AY255" i="1"/>
  <c r="U255" i="1"/>
  <c r="P80" i="1"/>
  <c r="U87" i="1"/>
  <c r="V87" i="1" s="1"/>
  <c r="W87" i="1" s="1"/>
  <c r="AD87" i="1" s="1"/>
  <c r="U93" i="1"/>
  <c r="V93" i="1" s="1"/>
  <c r="W93" i="1" s="1"/>
  <c r="AG100" i="1"/>
  <c r="AG103" i="1"/>
  <c r="AY111" i="1"/>
  <c r="AV123" i="1"/>
  <c r="AH123" i="1"/>
  <c r="U124" i="1"/>
  <c r="V124" i="1" s="1"/>
  <c r="W124" i="1" s="1"/>
  <c r="AY141" i="1"/>
  <c r="U144" i="1"/>
  <c r="V144" i="1" s="1"/>
  <c r="W144" i="1" s="1"/>
  <c r="U146" i="1"/>
  <c r="AY147" i="1"/>
  <c r="U174" i="1"/>
  <c r="AY186" i="1"/>
  <c r="U186" i="1"/>
  <c r="V206" i="1"/>
  <c r="W206" i="1" s="1"/>
  <c r="AE206" i="1" s="1"/>
  <c r="M250" i="1"/>
  <c r="P250" i="1"/>
  <c r="AH250" i="1"/>
  <c r="AG250" i="1"/>
  <c r="U53" i="1"/>
  <c r="Y56" i="1"/>
  <c r="AY59" i="1"/>
  <c r="Y78" i="1"/>
  <c r="AV80" i="1"/>
  <c r="Y82" i="1"/>
  <c r="Y86" i="1"/>
  <c r="AH87" i="1"/>
  <c r="Y95" i="1"/>
  <c r="AY101" i="1"/>
  <c r="U102" i="1"/>
  <c r="V102" i="1" s="1"/>
  <c r="W102" i="1" s="1"/>
  <c r="AH103" i="1"/>
  <c r="AH106" i="1"/>
  <c r="AY118" i="1"/>
  <c r="P126" i="1"/>
  <c r="AY133" i="1"/>
  <c r="AG134" i="1"/>
  <c r="Y138" i="1"/>
  <c r="P143" i="1"/>
  <c r="AG144" i="1"/>
  <c r="AY145" i="1"/>
  <c r="AH151" i="1"/>
  <c r="U181" i="1"/>
  <c r="U191" i="1"/>
  <c r="AV238" i="1"/>
  <c r="P238" i="1"/>
  <c r="M238" i="1"/>
  <c r="AH238" i="1"/>
  <c r="AY164" i="1"/>
  <c r="U164" i="1"/>
  <c r="U175" i="1"/>
  <c r="AV253" i="1"/>
  <c r="AH253" i="1"/>
  <c r="AY43" i="1"/>
  <c r="Y44" i="1"/>
  <c r="AY49" i="1"/>
  <c r="AY55" i="1"/>
  <c r="Y62" i="1"/>
  <c r="AY64" i="1"/>
  <c r="AY68" i="1"/>
  <c r="Y70" i="1"/>
  <c r="Y81" i="1"/>
  <c r="AY81" i="1"/>
  <c r="Y91" i="1"/>
  <c r="AY91" i="1"/>
  <c r="M103" i="1"/>
  <c r="Y118" i="1"/>
  <c r="Y133" i="1"/>
  <c r="U136" i="1"/>
  <c r="Y140" i="1"/>
  <c r="Y143" i="1"/>
  <c r="AY149" i="1"/>
  <c r="P151" i="1"/>
  <c r="U152" i="1"/>
  <c r="AY157" i="1"/>
  <c r="Y160" i="1"/>
  <c r="Y167" i="1"/>
  <c r="Y185" i="1"/>
  <c r="AH193" i="1"/>
  <c r="U212" i="1"/>
  <c r="V212" i="1" s="1"/>
  <c r="W212" i="1" s="1"/>
  <c r="S212" i="1" s="1"/>
  <c r="Q212" i="1" s="1"/>
  <c r="T212" i="1" s="1"/>
  <c r="N212" i="1" s="1"/>
  <c r="O212" i="1" s="1"/>
  <c r="AV222" i="1"/>
  <c r="P222" i="1"/>
  <c r="M222" i="1"/>
  <c r="AH226" i="1"/>
  <c r="AG226" i="1"/>
  <c r="AV226" i="1"/>
  <c r="AY232" i="1"/>
  <c r="AY236" i="1"/>
  <c r="U236" i="1"/>
  <c r="V236" i="1" s="1"/>
  <c r="W236" i="1" s="1"/>
  <c r="S236" i="1" s="1"/>
  <c r="Q236" i="1" s="1"/>
  <c r="T236" i="1" s="1"/>
  <c r="N236" i="1" s="1"/>
  <c r="O236" i="1" s="1"/>
  <c r="U94" i="1"/>
  <c r="U98" i="1"/>
  <c r="M100" i="1"/>
  <c r="AV100" i="1"/>
  <c r="P100" i="1"/>
  <c r="U112" i="1"/>
  <c r="V112" i="1" s="1"/>
  <c r="W112" i="1" s="1"/>
  <c r="AY132" i="1"/>
  <c r="U132" i="1"/>
  <c r="V132" i="1" s="1"/>
  <c r="W132" i="1" s="1"/>
  <c r="AV134" i="1"/>
  <c r="AH134" i="1"/>
  <c r="AH163" i="1"/>
  <c r="P163" i="1"/>
  <c r="AG165" i="1"/>
  <c r="AG173" i="1"/>
  <c r="AY216" i="1"/>
  <c r="U216" i="1"/>
  <c r="P253" i="1"/>
  <c r="AE262" i="1"/>
  <c r="X262" i="1"/>
  <c r="AB262" i="1" s="1"/>
  <c r="AH289" i="1"/>
  <c r="M289" i="1"/>
  <c r="Y19" i="1"/>
  <c r="AY20" i="1"/>
  <c r="U31" i="1"/>
  <c r="V31" i="1" s="1"/>
  <c r="W31" i="1" s="1"/>
  <c r="Y33" i="1"/>
  <c r="Y35" i="1"/>
  <c r="U64" i="1"/>
  <c r="U68" i="1"/>
  <c r="V68" i="1" s="1"/>
  <c r="W68" i="1" s="1"/>
  <c r="M71" i="1"/>
  <c r="U72" i="1"/>
  <c r="V72" i="1" s="1"/>
  <c r="W72" i="1" s="1"/>
  <c r="AD72" i="1" s="1"/>
  <c r="AY75" i="1"/>
  <c r="Y79" i="1"/>
  <c r="U79" i="1"/>
  <c r="AG80" i="1"/>
  <c r="AY89" i="1"/>
  <c r="AH93" i="1"/>
  <c r="AY97" i="1"/>
  <c r="U100" i="1"/>
  <c r="V100" i="1" s="1"/>
  <c r="W100" i="1" s="1"/>
  <c r="AY121" i="1"/>
  <c r="U122" i="1"/>
  <c r="V122" i="1" s="1"/>
  <c r="W122" i="1" s="1"/>
  <c r="AG123" i="1"/>
  <c r="U127" i="1"/>
  <c r="U129" i="1"/>
  <c r="U137" i="1"/>
  <c r="Y142" i="1"/>
  <c r="AH143" i="1"/>
  <c r="AH149" i="1"/>
  <c r="Y152" i="1"/>
  <c r="U156" i="1"/>
  <c r="U159" i="1"/>
  <c r="AY161" i="1"/>
  <c r="Y164" i="1"/>
  <c r="AY166" i="1"/>
  <c r="AY168" i="1"/>
  <c r="AH173" i="1"/>
  <c r="AY182" i="1"/>
  <c r="U182" i="1"/>
  <c r="U184" i="1"/>
  <c r="U196" i="1"/>
  <c r="M211" i="1"/>
  <c r="AV211" i="1"/>
  <c r="P226" i="1"/>
  <c r="P228" i="1"/>
  <c r="AV230" i="1"/>
  <c r="P230" i="1"/>
  <c r="M230" i="1"/>
  <c r="Y259" i="1"/>
  <c r="AG268" i="1"/>
  <c r="AH268" i="1"/>
  <c r="M268" i="1"/>
  <c r="AG275" i="1"/>
  <c r="M275" i="1"/>
  <c r="Y273" i="1"/>
  <c r="AY273" i="1"/>
  <c r="Y281" i="1"/>
  <c r="Y314" i="1"/>
  <c r="AV325" i="1"/>
  <c r="M325" i="1"/>
  <c r="AH325" i="1"/>
  <c r="AG325" i="1"/>
  <c r="AV332" i="1"/>
  <c r="AH332" i="1"/>
  <c r="AG332" i="1"/>
  <c r="P332" i="1"/>
  <c r="AG335" i="1"/>
  <c r="P335" i="1"/>
  <c r="M302" i="1"/>
  <c r="P302" i="1"/>
  <c r="AH302" i="1"/>
  <c r="AG302" i="1"/>
  <c r="M308" i="1"/>
  <c r="AH308" i="1"/>
  <c r="AV313" i="1"/>
  <c r="P313" i="1"/>
  <c r="M313" i="1"/>
  <c r="AH313" i="1"/>
  <c r="AG313" i="1"/>
  <c r="AV335" i="1"/>
  <c r="AG351" i="1"/>
  <c r="AV351" i="1"/>
  <c r="P351" i="1"/>
  <c r="M351" i="1"/>
  <c r="AH351" i="1"/>
  <c r="U194" i="1"/>
  <c r="V194" i="1" s="1"/>
  <c r="W194" i="1" s="1"/>
  <c r="S194" i="1" s="1"/>
  <c r="Q194" i="1" s="1"/>
  <c r="T194" i="1" s="1"/>
  <c r="N194" i="1" s="1"/>
  <c r="O194" i="1" s="1"/>
  <c r="Y198" i="1"/>
  <c r="Y201" i="1"/>
  <c r="AY205" i="1"/>
  <c r="P207" i="1"/>
  <c r="AV207" i="1"/>
  <c r="M214" i="1"/>
  <c r="Y224" i="1"/>
  <c r="AV227" i="1"/>
  <c r="Y232" i="1"/>
  <c r="M234" i="1"/>
  <c r="AY240" i="1"/>
  <c r="V258" i="1"/>
  <c r="W258" i="1" s="1"/>
  <c r="AE258" i="1" s="1"/>
  <c r="U278" i="1"/>
  <c r="V278" i="1" s="1"/>
  <c r="W278" i="1" s="1"/>
  <c r="AD278" i="1" s="1"/>
  <c r="AY278" i="1"/>
  <c r="M291" i="1"/>
  <c r="AV298" i="1"/>
  <c r="P298" i="1"/>
  <c r="AH298" i="1"/>
  <c r="P325" i="1"/>
  <c r="M332" i="1"/>
  <c r="AV348" i="1"/>
  <c r="P348" i="1"/>
  <c r="M348" i="1"/>
  <c r="M295" i="1"/>
  <c r="V295" i="1"/>
  <c r="W295" i="1" s="1"/>
  <c r="AE295" i="1" s="1"/>
  <c r="AY317" i="1"/>
  <c r="U317" i="1"/>
  <c r="AV206" i="1"/>
  <c r="Y211" i="1"/>
  <c r="U223" i="1"/>
  <c r="V223" i="1" s="1"/>
  <c r="W223" i="1" s="1"/>
  <c r="S223" i="1" s="1"/>
  <c r="Q223" i="1" s="1"/>
  <c r="T223" i="1" s="1"/>
  <c r="N223" i="1" s="1"/>
  <c r="O223" i="1" s="1"/>
  <c r="U225" i="1"/>
  <c r="V225" i="1" s="1"/>
  <c r="W225" i="1" s="1"/>
  <c r="AD225" i="1" s="1"/>
  <c r="Y226" i="1"/>
  <c r="U231" i="1"/>
  <c r="AV234" i="1"/>
  <c r="AG245" i="1"/>
  <c r="M245" i="1"/>
  <c r="Y255" i="1"/>
  <c r="U257" i="1"/>
  <c r="V257" i="1" s="1"/>
  <c r="W257" i="1" s="1"/>
  <c r="U260" i="1"/>
  <c r="V260" i="1" s="1"/>
  <c r="W260" i="1" s="1"/>
  <c r="P260" i="1"/>
  <c r="M260" i="1"/>
  <c r="AG262" i="1"/>
  <c r="U267" i="1"/>
  <c r="U277" i="1"/>
  <c r="P352" i="1"/>
  <c r="M352" i="1"/>
  <c r="AH352" i="1"/>
  <c r="AG352" i="1"/>
  <c r="U180" i="1"/>
  <c r="AY190" i="1"/>
  <c r="Y191" i="1"/>
  <c r="Y193" i="1"/>
  <c r="Y200" i="1"/>
  <c r="V208" i="1"/>
  <c r="W208" i="1" s="1"/>
  <c r="AD208" i="1" s="1"/>
  <c r="U209" i="1"/>
  <c r="V209" i="1" s="1"/>
  <c r="W209" i="1" s="1"/>
  <c r="AD209" i="1" s="1"/>
  <c r="AY210" i="1"/>
  <c r="U217" i="1"/>
  <c r="M221" i="1"/>
  <c r="Y225" i="1"/>
  <c r="Y234" i="1"/>
  <c r="M241" i="1"/>
  <c r="P251" i="1"/>
  <c r="AY259" i="1"/>
  <c r="M262" i="1"/>
  <c r="AH262" i="1"/>
  <c r="AY263" i="1"/>
  <c r="U268" i="1"/>
  <c r="U271" i="1"/>
  <c r="P276" i="1"/>
  <c r="Y277" i="1"/>
  <c r="AH279" i="1"/>
  <c r="Y282" i="1"/>
  <c r="AY282" i="1"/>
  <c r="AY284" i="1"/>
  <c r="Y285" i="1"/>
  <c r="U292" i="1"/>
  <c r="P297" i="1"/>
  <c r="AH297" i="1"/>
  <c r="AG297" i="1"/>
  <c r="Y308" i="1"/>
  <c r="AG347" i="1"/>
  <c r="AH347" i="1"/>
  <c r="AV347" i="1"/>
  <c r="P347" i="1"/>
  <c r="M347" i="1"/>
  <c r="U197" i="1"/>
  <c r="V197" i="1" s="1"/>
  <c r="W197" i="1" s="1"/>
  <c r="AG207" i="1"/>
  <c r="AG227" i="1"/>
  <c r="U246" i="1"/>
  <c r="P262" i="1"/>
  <c r="U266" i="1"/>
  <c r="V266" i="1" s="1"/>
  <c r="W266" i="1" s="1"/>
  <c r="AY315" i="1"/>
  <c r="AG348" i="1"/>
  <c r="Y101" i="1"/>
  <c r="AY105" i="1"/>
  <c r="U106" i="1"/>
  <c r="U107" i="1"/>
  <c r="Y110" i="1"/>
  <c r="AY110" i="1"/>
  <c r="Y119" i="1"/>
  <c r="Y129" i="1"/>
  <c r="U134" i="1"/>
  <c r="V134" i="1" s="1"/>
  <c r="W134" i="1" s="1"/>
  <c r="AY148" i="1"/>
  <c r="U149" i="1"/>
  <c r="AY153" i="1"/>
  <c r="AY160" i="1"/>
  <c r="U162" i="1"/>
  <c r="Y168" i="1"/>
  <c r="Y175" i="1"/>
  <c r="Y192" i="1"/>
  <c r="U202" i="1"/>
  <c r="V202" i="1" s="1"/>
  <c r="W202" i="1" s="1"/>
  <c r="AD202" i="1" s="1"/>
  <c r="AY204" i="1"/>
  <c r="M206" i="1"/>
  <c r="AH207" i="1"/>
  <c r="AG208" i="1"/>
  <c r="Y210" i="1"/>
  <c r="U210" i="1"/>
  <c r="AY213" i="1"/>
  <c r="AG214" i="1"/>
  <c r="AG215" i="1"/>
  <c r="AY224" i="1"/>
  <c r="AH227" i="1"/>
  <c r="U230" i="1"/>
  <c r="U237" i="1"/>
  <c r="U238" i="1"/>
  <c r="AY246" i="1"/>
  <c r="AG252" i="1"/>
  <c r="U252" i="1"/>
  <c r="U254" i="1"/>
  <c r="U256" i="1"/>
  <c r="U259" i="1"/>
  <c r="Y271" i="1"/>
  <c r="AY272" i="1"/>
  <c r="U272" i="1"/>
  <c r="U273" i="1"/>
  <c r="V273" i="1" s="1"/>
  <c r="W273" i="1" s="1"/>
  <c r="S273" i="1" s="1"/>
  <c r="Q273" i="1" s="1"/>
  <c r="T273" i="1" s="1"/>
  <c r="N273" i="1" s="1"/>
  <c r="O273" i="1" s="1"/>
  <c r="AG282" i="1"/>
  <c r="AV287" i="1"/>
  <c r="M287" i="1"/>
  <c r="Y292" i="1"/>
  <c r="Y296" i="1"/>
  <c r="M297" i="1"/>
  <c r="AG298" i="1"/>
  <c r="Y303" i="1"/>
  <c r="Y310" i="1"/>
  <c r="AH348" i="1"/>
  <c r="AY298" i="1"/>
  <c r="AH300" i="1"/>
  <c r="AY312" i="1"/>
  <c r="AG315" i="1"/>
  <c r="M321" i="1"/>
  <c r="P322" i="1"/>
  <c r="AV322" i="1"/>
  <c r="U323" i="1"/>
  <c r="AY324" i="1"/>
  <c r="Y326" i="1"/>
  <c r="Y328" i="1"/>
  <c r="AY330" i="1"/>
  <c r="Y333" i="1"/>
  <c r="AH342" i="1"/>
  <c r="AH343" i="1"/>
  <c r="M346" i="1"/>
  <c r="AV349" i="1"/>
  <c r="Y353" i="1"/>
  <c r="AY335" i="1"/>
  <c r="AY340" i="1"/>
  <c r="AY352" i="1"/>
  <c r="P316" i="1"/>
  <c r="Y317" i="1"/>
  <c r="AY283" i="1"/>
  <c r="U289" i="1"/>
  <c r="AY294" i="1"/>
  <c r="M300" i="1"/>
  <c r="AV300" i="1"/>
  <c r="Y306" i="1"/>
  <c r="AY316" i="1"/>
  <c r="Y320" i="1"/>
  <c r="AV326" i="1"/>
  <c r="P339" i="1"/>
  <c r="P345" i="1"/>
  <c r="Y347" i="1"/>
  <c r="AY354" i="1"/>
  <c r="U297" i="1"/>
  <c r="V297" i="1" s="1"/>
  <c r="W297" i="1" s="1"/>
  <c r="AD297" i="1" s="1"/>
  <c r="AG307" i="1"/>
  <c r="U309" i="1"/>
  <c r="U318" i="1"/>
  <c r="Y237" i="1"/>
  <c r="Y241" i="1"/>
  <c r="AY253" i="1"/>
  <c r="Y254" i="1"/>
  <c r="AY276" i="1"/>
  <c r="AY291" i="1"/>
  <c r="U316" i="1"/>
  <c r="U320" i="1"/>
  <c r="U326" i="1"/>
  <c r="Y329" i="1"/>
  <c r="Y334" i="1"/>
  <c r="Y337" i="1"/>
  <c r="Y339" i="1"/>
  <c r="Y342" i="1"/>
  <c r="Y344" i="1"/>
  <c r="Y345" i="1"/>
  <c r="U348" i="1"/>
  <c r="Y354" i="1"/>
  <c r="AC45" i="1"/>
  <c r="AC56" i="1"/>
  <c r="V56" i="1"/>
  <c r="W56" i="1" s="1"/>
  <c r="V19" i="1"/>
  <c r="W19" i="1" s="1"/>
  <c r="AV23" i="1"/>
  <c r="M23" i="1"/>
  <c r="P23" i="1"/>
  <c r="AH23" i="1"/>
  <c r="AG23" i="1"/>
  <c r="S29" i="1"/>
  <c r="Q29" i="1" s="1"/>
  <c r="T29" i="1" s="1"/>
  <c r="N29" i="1" s="1"/>
  <c r="O29" i="1" s="1"/>
  <c r="AC29" i="1"/>
  <c r="X68" i="1"/>
  <c r="AB68" i="1" s="1"/>
  <c r="AE68" i="1"/>
  <c r="AD68" i="1"/>
  <c r="X96" i="1"/>
  <c r="AB96" i="1" s="1"/>
  <c r="AE96" i="1"/>
  <c r="AC36" i="1"/>
  <c r="V17" i="1"/>
  <c r="W17" i="1" s="1"/>
  <c r="AC21" i="1"/>
  <c r="V23" i="1"/>
  <c r="W23" i="1" s="1"/>
  <c r="V28" i="1"/>
  <c r="W28" i="1" s="1"/>
  <c r="S28" i="1" s="1"/>
  <c r="Q28" i="1" s="1"/>
  <c r="T28" i="1" s="1"/>
  <c r="N28" i="1" s="1"/>
  <c r="O28" i="1" s="1"/>
  <c r="AC34" i="1"/>
  <c r="V35" i="1"/>
  <c r="W35" i="1" s="1"/>
  <c r="AC26" i="1"/>
  <c r="AD17" i="1"/>
  <c r="V20" i="1"/>
  <c r="W20" i="1" s="1"/>
  <c r="S20" i="1" s="1"/>
  <c r="Q20" i="1" s="1"/>
  <c r="T20" i="1" s="1"/>
  <c r="AH32" i="1"/>
  <c r="AV32" i="1"/>
  <c r="M32" i="1"/>
  <c r="AG32" i="1"/>
  <c r="P32" i="1"/>
  <c r="AV34" i="1"/>
  <c r="M34" i="1"/>
  <c r="P34" i="1"/>
  <c r="AH34" i="1"/>
  <c r="AG34" i="1"/>
  <c r="AC41" i="1"/>
  <c r="AC49" i="1"/>
  <c r="X52" i="1"/>
  <c r="AB52" i="1" s="1"/>
  <c r="AE52" i="1"/>
  <c r="AD52" i="1"/>
  <c r="AF52" i="1" s="1"/>
  <c r="V27" i="1"/>
  <c r="W27" i="1" s="1"/>
  <c r="AC57" i="1"/>
  <c r="AV31" i="1"/>
  <c r="M31" i="1"/>
  <c r="AH31" i="1"/>
  <c r="P31" i="1"/>
  <c r="AG31" i="1"/>
  <c r="AH24" i="1"/>
  <c r="AV24" i="1"/>
  <c r="M24" i="1"/>
  <c r="AG24" i="1"/>
  <c r="P24" i="1"/>
  <c r="V26" i="1"/>
  <c r="W26" i="1" s="1"/>
  <c r="V32" i="1"/>
  <c r="W32" i="1" s="1"/>
  <c r="V33" i="1"/>
  <c r="W33" i="1" s="1"/>
  <c r="AC64" i="1"/>
  <c r="V64" i="1"/>
  <c r="W64" i="1" s="1"/>
  <c r="S64" i="1" s="1"/>
  <c r="Q64" i="1" s="1"/>
  <c r="T64" i="1" s="1"/>
  <c r="N64" i="1" s="1"/>
  <c r="O64" i="1" s="1"/>
  <c r="S65" i="1"/>
  <c r="Q65" i="1" s="1"/>
  <c r="T65" i="1" s="1"/>
  <c r="N65" i="1" s="1"/>
  <c r="O65" i="1" s="1"/>
  <c r="AC65" i="1"/>
  <c r="AC19" i="1"/>
  <c r="V24" i="1"/>
  <c r="W24" i="1" s="1"/>
  <c r="AC27" i="1"/>
  <c r="S27" i="1"/>
  <c r="Q27" i="1" s="1"/>
  <c r="T27" i="1" s="1"/>
  <c r="AC28" i="1"/>
  <c r="AC37" i="1"/>
  <c r="V53" i="1"/>
  <c r="W53" i="1" s="1"/>
  <c r="AC60" i="1"/>
  <c r="V60" i="1"/>
  <c r="W60" i="1" s="1"/>
  <c r="S61" i="1"/>
  <c r="Q61" i="1" s="1"/>
  <c r="T61" i="1" s="1"/>
  <c r="N61" i="1" s="1"/>
  <c r="O61" i="1" s="1"/>
  <c r="AC61" i="1"/>
  <c r="AC130" i="1"/>
  <c r="AC35" i="1"/>
  <c r="S35" i="1"/>
  <c r="Q35" i="1" s="1"/>
  <c r="T35" i="1" s="1"/>
  <c r="AC25" i="1"/>
  <c r="AV17" i="1"/>
  <c r="AH17" i="1"/>
  <c r="M17" i="1"/>
  <c r="P17" i="1"/>
  <c r="AG17" i="1"/>
  <c r="V25" i="1"/>
  <c r="W25" i="1" s="1"/>
  <c r="AD25" i="1" s="1"/>
  <c r="AD27" i="1"/>
  <c r="AC33" i="1"/>
  <c r="S33" i="1"/>
  <c r="Q33" i="1" s="1"/>
  <c r="T33" i="1" s="1"/>
  <c r="N33" i="1" s="1"/>
  <c r="O33" i="1" s="1"/>
  <c r="V36" i="1"/>
  <c r="W36" i="1" s="1"/>
  <c r="S36" i="1" s="1"/>
  <c r="Q36" i="1" s="1"/>
  <c r="T36" i="1" s="1"/>
  <c r="N36" i="1" s="1"/>
  <c r="O36" i="1" s="1"/>
  <c r="AC58" i="1"/>
  <c r="AD105" i="1"/>
  <c r="X105" i="1"/>
  <c r="AB105" i="1" s="1"/>
  <c r="AE105" i="1"/>
  <c r="V42" i="1"/>
  <c r="W42" i="1" s="1"/>
  <c r="V50" i="1"/>
  <c r="W50" i="1" s="1"/>
  <c r="AD50" i="1" s="1"/>
  <c r="AC79" i="1"/>
  <c r="AH109" i="1"/>
  <c r="AG109" i="1"/>
  <c r="P109" i="1"/>
  <c r="M109" i="1"/>
  <c r="V114" i="1"/>
  <c r="W114" i="1" s="1"/>
  <c r="AD114" i="1" s="1"/>
  <c r="V145" i="1"/>
  <c r="W145" i="1" s="1"/>
  <c r="V18" i="1"/>
  <c r="W18" i="1" s="1"/>
  <c r="S18" i="1" s="1"/>
  <c r="Q18" i="1" s="1"/>
  <c r="T18" i="1" s="1"/>
  <c r="N18" i="1" s="1"/>
  <c r="O18" i="1" s="1"/>
  <c r="AY46" i="1"/>
  <c r="AC80" i="1"/>
  <c r="V98" i="1"/>
  <c r="W98" i="1" s="1"/>
  <c r="AY17" i="1"/>
  <c r="AV21" i="1"/>
  <c r="V22" i="1"/>
  <c r="W22" i="1" s="1"/>
  <c r="AD22" i="1" s="1"/>
  <c r="AY23" i="1"/>
  <c r="AY24" i="1"/>
  <c r="AV29" i="1"/>
  <c r="V30" i="1"/>
  <c r="W30" i="1" s="1"/>
  <c r="AD30" i="1" s="1"/>
  <c r="AY31" i="1"/>
  <c r="AY32" i="1"/>
  <c r="AV37" i="1"/>
  <c r="U38" i="1"/>
  <c r="AH56" i="1"/>
  <c r="AG56" i="1"/>
  <c r="P56" i="1"/>
  <c r="M56" i="1"/>
  <c r="AH60" i="1"/>
  <c r="AG60" i="1"/>
  <c r="P60" i="1"/>
  <c r="M60" i="1"/>
  <c r="AD61" i="1"/>
  <c r="AH64" i="1"/>
  <c r="AG64" i="1"/>
  <c r="P64" i="1"/>
  <c r="M64" i="1"/>
  <c r="AF68" i="1"/>
  <c r="AV70" i="1"/>
  <c r="M70" i="1"/>
  <c r="AH70" i="1"/>
  <c r="AG70" i="1"/>
  <c r="V75" i="1"/>
  <c r="W75" i="1" s="1"/>
  <c r="AD75" i="1" s="1"/>
  <c r="M84" i="1"/>
  <c r="AV84" i="1"/>
  <c r="AH84" i="1"/>
  <c r="P84" i="1"/>
  <c r="AG84" i="1"/>
  <c r="V90" i="1"/>
  <c r="W90" i="1" s="1"/>
  <c r="S90" i="1" s="1"/>
  <c r="Q90" i="1" s="1"/>
  <c r="T90" i="1" s="1"/>
  <c r="V91" i="1"/>
  <c r="W91" i="1" s="1"/>
  <c r="AC91" i="1"/>
  <c r="AC114" i="1"/>
  <c r="U154" i="1"/>
  <c r="AY154" i="1"/>
  <c r="AC161" i="1"/>
  <c r="P161" i="1"/>
  <c r="AV161" i="1"/>
  <c r="AH161" i="1"/>
  <c r="AG161" i="1"/>
  <c r="M161" i="1"/>
  <c r="AH40" i="1"/>
  <c r="AG40" i="1"/>
  <c r="AV27" i="1"/>
  <c r="AV28" i="1"/>
  <c r="M30" i="1"/>
  <c r="AV51" i="1"/>
  <c r="AV54" i="1"/>
  <c r="M54" i="1"/>
  <c r="AG54" i="1"/>
  <c r="P55" i="1"/>
  <c r="AV55" i="1"/>
  <c r="AV58" i="1"/>
  <c r="M58" i="1"/>
  <c r="AG58" i="1"/>
  <c r="P59" i="1"/>
  <c r="AV59" i="1"/>
  <c r="AV62" i="1"/>
  <c r="M62" i="1"/>
  <c r="AG62" i="1"/>
  <c r="P63" i="1"/>
  <c r="AV63" i="1"/>
  <c r="AV66" i="1"/>
  <c r="M66" i="1"/>
  <c r="AG66" i="1"/>
  <c r="P67" i="1"/>
  <c r="AV67" i="1"/>
  <c r="AC69" i="1"/>
  <c r="U70" i="1"/>
  <c r="AY70" i="1"/>
  <c r="AC76" i="1"/>
  <c r="V76" i="1"/>
  <c r="W76" i="1" s="1"/>
  <c r="U84" i="1"/>
  <c r="AY84" i="1"/>
  <c r="AV85" i="1"/>
  <c r="M85" i="1"/>
  <c r="AH85" i="1"/>
  <c r="AG85" i="1"/>
  <c r="P85" i="1"/>
  <c r="AC86" i="1"/>
  <c r="AC89" i="1"/>
  <c r="AC142" i="1"/>
  <c r="AH44" i="1"/>
  <c r="AG44" i="1"/>
  <c r="AH48" i="1"/>
  <c r="AG48" i="1"/>
  <c r="V78" i="1"/>
  <c r="W78" i="1" s="1"/>
  <c r="AH83" i="1"/>
  <c r="P83" i="1"/>
  <c r="AG83" i="1"/>
  <c r="M83" i="1"/>
  <c r="AV18" i="1"/>
  <c r="AY42" i="1"/>
  <c r="AV48" i="1"/>
  <c r="AC111" i="1"/>
  <c r="AG127" i="1"/>
  <c r="M127" i="1"/>
  <c r="AV127" i="1"/>
  <c r="AH127" i="1"/>
  <c r="P127" i="1"/>
  <c r="AV19" i="1"/>
  <c r="S17" i="1"/>
  <c r="Q17" i="1" s="1"/>
  <c r="T17" i="1" s="1"/>
  <c r="AG18" i="1"/>
  <c r="M21" i="1"/>
  <c r="AG22" i="1"/>
  <c r="M27" i="1"/>
  <c r="M29" i="1"/>
  <c r="V29" i="1"/>
  <c r="W29" i="1" s="1"/>
  <c r="AG30" i="1"/>
  <c r="M35" i="1"/>
  <c r="M37" i="1"/>
  <c r="V37" i="1"/>
  <c r="W37" i="1" s="1"/>
  <c r="AV39" i="1"/>
  <c r="M40" i="1"/>
  <c r="V40" i="1"/>
  <c r="W40" i="1" s="1"/>
  <c r="AV41" i="1"/>
  <c r="AV43" i="1"/>
  <c r="M44" i="1"/>
  <c r="V44" i="1"/>
  <c r="W44" i="1" s="1"/>
  <c r="AV45" i="1"/>
  <c r="AV47" i="1"/>
  <c r="M48" i="1"/>
  <c r="V48" i="1"/>
  <c r="W48" i="1" s="1"/>
  <c r="AV49" i="1"/>
  <c r="U51" i="1"/>
  <c r="AH52" i="1"/>
  <c r="AG52" i="1"/>
  <c r="P52" i="1"/>
  <c r="P53" i="1"/>
  <c r="AV53" i="1"/>
  <c r="U54" i="1"/>
  <c r="AY54" i="1"/>
  <c r="V57" i="1"/>
  <c r="W57" i="1" s="1"/>
  <c r="S57" i="1" s="1"/>
  <c r="Q57" i="1" s="1"/>
  <c r="T57" i="1" s="1"/>
  <c r="N57" i="1" s="1"/>
  <c r="O57" i="1" s="1"/>
  <c r="U58" i="1"/>
  <c r="AY58" i="1"/>
  <c r="V61" i="1"/>
  <c r="W61" i="1" s="1"/>
  <c r="U62" i="1"/>
  <c r="AY62" i="1"/>
  <c r="V65" i="1"/>
  <c r="W65" i="1" s="1"/>
  <c r="AD65" i="1" s="1"/>
  <c r="U66" i="1"/>
  <c r="AY66" i="1"/>
  <c r="AC72" i="1"/>
  <c r="AY73" i="1"/>
  <c r="AC75" i="1"/>
  <c r="S78" i="1"/>
  <c r="Q78" i="1" s="1"/>
  <c r="T78" i="1" s="1"/>
  <c r="AY79" i="1"/>
  <c r="U85" i="1"/>
  <c r="AY85" i="1"/>
  <c r="AC90" i="1"/>
  <c r="AC92" i="1"/>
  <c r="AH97" i="1"/>
  <c r="AG97" i="1"/>
  <c r="M97" i="1"/>
  <c r="AG98" i="1"/>
  <c r="P98" i="1"/>
  <c r="AH98" i="1"/>
  <c r="AC99" i="1"/>
  <c r="V113" i="1"/>
  <c r="W113" i="1" s="1"/>
  <c r="AC113" i="1"/>
  <c r="AC119" i="1"/>
  <c r="V46" i="1"/>
  <c r="W46" i="1" s="1"/>
  <c r="AD46" i="1" s="1"/>
  <c r="AH95" i="1"/>
  <c r="P95" i="1"/>
  <c r="AG95" i="1"/>
  <c r="M95" i="1"/>
  <c r="AV95" i="1"/>
  <c r="V110" i="1"/>
  <c r="W110" i="1" s="1"/>
  <c r="AD110" i="1" s="1"/>
  <c r="AH18" i="1"/>
  <c r="P19" i="1"/>
  <c r="AG21" i="1"/>
  <c r="P22" i="1"/>
  <c r="AH22" i="1"/>
  <c r="AG29" i="1"/>
  <c r="P30" i="1"/>
  <c r="AH30" i="1"/>
  <c r="S32" i="1"/>
  <c r="Q32" i="1" s="1"/>
  <c r="T32" i="1" s="1"/>
  <c r="N32" i="1" s="1"/>
  <c r="O32" i="1" s="1"/>
  <c r="AG37" i="1"/>
  <c r="V39" i="1"/>
  <c r="W39" i="1" s="1"/>
  <c r="V43" i="1"/>
  <c r="W43" i="1" s="1"/>
  <c r="P54" i="1"/>
  <c r="V71" i="1"/>
  <c r="W71" i="1" s="1"/>
  <c r="S71" i="1" s="1"/>
  <c r="Q71" i="1" s="1"/>
  <c r="T71" i="1" s="1"/>
  <c r="N71" i="1" s="1"/>
  <c r="O71" i="1" s="1"/>
  <c r="AD76" i="1"/>
  <c r="AC83" i="1"/>
  <c r="AC88" i="1"/>
  <c r="V88" i="1"/>
  <c r="W88" i="1" s="1"/>
  <c r="S88" i="1" s="1"/>
  <c r="Q88" i="1" s="1"/>
  <c r="T88" i="1" s="1"/>
  <c r="N88" i="1" s="1"/>
  <c r="O88" i="1" s="1"/>
  <c r="AC96" i="1"/>
  <c r="S96" i="1"/>
  <c r="Q96" i="1" s="1"/>
  <c r="T96" i="1" s="1"/>
  <c r="N96" i="1" s="1"/>
  <c r="O96" i="1" s="1"/>
  <c r="AV97" i="1"/>
  <c r="M98" i="1"/>
  <c r="AV98" i="1"/>
  <c r="V106" i="1"/>
  <c r="W106" i="1" s="1"/>
  <c r="P141" i="1"/>
  <c r="AV141" i="1"/>
  <c r="AH141" i="1"/>
  <c r="AG141" i="1"/>
  <c r="M141" i="1"/>
  <c r="V153" i="1"/>
  <c r="W153" i="1" s="1"/>
  <c r="V79" i="1"/>
  <c r="W79" i="1" s="1"/>
  <c r="U119" i="1"/>
  <c r="AY119" i="1"/>
  <c r="AC125" i="1"/>
  <c r="V163" i="1"/>
  <c r="W163" i="1" s="1"/>
  <c r="S163" i="1" s="1"/>
  <c r="Q163" i="1" s="1"/>
  <c r="T163" i="1" s="1"/>
  <c r="N163" i="1" s="1"/>
  <c r="O163" i="1" s="1"/>
  <c r="AV44" i="1"/>
  <c r="AY50" i="1"/>
  <c r="AC87" i="1"/>
  <c r="U103" i="1"/>
  <c r="AY103" i="1"/>
  <c r="M20" i="1"/>
  <c r="AV20" i="1"/>
  <c r="M22" i="1"/>
  <c r="AD26" i="1"/>
  <c r="AG19" i="1"/>
  <c r="P20" i="1"/>
  <c r="AH21" i="1"/>
  <c r="AV25" i="1"/>
  <c r="AG27" i="1"/>
  <c r="P28" i="1"/>
  <c r="AH29" i="1"/>
  <c r="AV33" i="1"/>
  <c r="AG35" i="1"/>
  <c r="P36" i="1"/>
  <c r="AH37" i="1"/>
  <c r="M39" i="1"/>
  <c r="M43" i="1"/>
  <c r="M47" i="1"/>
  <c r="M51" i="1"/>
  <c r="U55" i="1"/>
  <c r="P57" i="1"/>
  <c r="AV57" i="1"/>
  <c r="U59" i="1"/>
  <c r="P61" i="1"/>
  <c r="AV61" i="1"/>
  <c r="U63" i="1"/>
  <c r="P65" i="1"/>
  <c r="AV65" i="1"/>
  <c r="U67" i="1"/>
  <c r="S68" i="1"/>
  <c r="Q68" i="1" s="1"/>
  <c r="T68" i="1" s="1"/>
  <c r="AC70" i="1"/>
  <c r="V74" i="1"/>
  <c r="W74" i="1" s="1"/>
  <c r="S74" i="1" s="1"/>
  <c r="Q74" i="1" s="1"/>
  <c r="T74" i="1" s="1"/>
  <c r="N74" i="1" s="1"/>
  <c r="O74" i="1" s="1"/>
  <c r="V77" i="1"/>
  <c r="W77" i="1" s="1"/>
  <c r="S77" i="1" s="1"/>
  <c r="Q77" i="1" s="1"/>
  <c r="T77" i="1" s="1"/>
  <c r="N77" i="1" s="1"/>
  <c r="O77" i="1" s="1"/>
  <c r="AH77" i="1"/>
  <c r="AG77" i="1"/>
  <c r="P77" i="1"/>
  <c r="AC82" i="1"/>
  <c r="AC84" i="1"/>
  <c r="AY86" i="1"/>
  <c r="U86" i="1"/>
  <c r="V89" i="1"/>
  <c r="W89" i="1" s="1"/>
  <c r="AH89" i="1"/>
  <c r="AG89" i="1"/>
  <c r="P89" i="1"/>
  <c r="AV89" i="1"/>
  <c r="M89" i="1"/>
  <c r="V94" i="1"/>
  <c r="W94" i="1" s="1"/>
  <c r="AD98" i="1"/>
  <c r="AH101" i="1"/>
  <c r="AG101" i="1"/>
  <c r="AV101" i="1"/>
  <c r="P101" i="1"/>
  <c r="M101" i="1"/>
  <c r="M120" i="1"/>
  <c r="AH120" i="1"/>
  <c r="AG120" i="1"/>
  <c r="AH121" i="1"/>
  <c r="AG121" i="1"/>
  <c r="P121" i="1"/>
  <c r="M121" i="1"/>
  <c r="AE126" i="1"/>
  <c r="X126" i="1"/>
  <c r="AB126" i="1" s="1"/>
  <c r="AC177" i="1"/>
  <c r="AD42" i="1"/>
  <c r="AG78" i="1"/>
  <c r="P78" i="1"/>
  <c r="AH78" i="1"/>
  <c r="M78" i="1"/>
  <c r="X109" i="1"/>
  <c r="AB109" i="1" s="1"/>
  <c r="AE109" i="1"/>
  <c r="AD109" i="1"/>
  <c r="AV40" i="1"/>
  <c r="AC74" i="1"/>
  <c r="AD88" i="1"/>
  <c r="AG20" i="1"/>
  <c r="M26" i="1"/>
  <c r="P27" i="1"/>
  <c r="AG28" i="1"/>
  <c r="P35" i="1"/>
  <c r="AG36" i="1"/>
  <c r="P40" i="1"/>
  <c r="AG41" i="1"/>
  <c r="AV42" i="1"/>
  <c r="M42" i="1"/>
  <c r="P44" i="1"/>
  <c r="AG45" i="1"/>
  <c r="AV46" i="1"/>
  <c r="M46" i="1"/>
  <c r="P48" i="1"/>
  <c r="AG49" i="1"/>
  <c r="AV50" i="1"/>
  <c r="M50" i="1"/>
  <c r="AG51" i="1"/>
  <c r="S52" i="1"/>
  <c r="Q52" i="1" s="1"/>
  <c r="T52" i="1" s="1"/>
  <c r="AD53" i="1"/>
  <c r="AG55" i="1"/>
  <c r="P58" i="1"/>
  <c r="AG59" i="1"/>
  <c r="P62" i="1"/>
  <c r="AG63" i="1"/>
  <c r="P66" i="1"/>
  <c r="AG67" i="1"/>
  <c r="AH68" i="1"/>
  <c r="AG68" i="1"/>
  <c r="P68" i="1"/>
  <c r="AV68" i="1"/>
  <c r="M68" i="1"/>
  <c r="AD69" i="1"/>
  <c r="AD73" i="1"/>
  <c r="AV78" i="1"/>
  <c r="AG82" i="1"/>
  <c r="AH82" i="1"/>
  <c r="M82" i="1"/>
  <c r="AV82" i="1"/>
  <c r="AG90" i="1"/>
  <c r="P90" i="1"/>
  <c r="AH90" i="1"/>
  <c r="M90" i="1"/>
  <c r="Y98" i="1"/>
  <c r="V101" i="1"/>
  <c r="W101" i="1" s="1"/>
  <c r="V107" i="1"/>
  <c r="W107" i="1" s="1"/>
  <c r="AD107" i="1" s="1"/>
  <c r="M108" i="1"/>
  <c r="AH108" i="1"/>
  <c r="AG108" i="1"/>
  <c r="AV109" i="1"/>
  <c r="Y114" i="1"/>
  <c r="AD116" i="1"/>
  <c r="AF116" i="1" s="1"/>
  <c r="X116" i="1"/>
  <c r="AB116" i="1" s="1"/>
  <c r="X121" i="1"/>
  <c r="AB121" i="1" s="1"/>
  <c r="AE121" i="1"/>
  <c r="AD121" i="1"/>
  <c r="AC129" i="1"/>
  <c r="AC138" i="1"/>
  <c r="X141" i="1"/>
  <c r="AB141" i="1" s="1"/>
  <c r="AE141" i="1"/>
  <c r="AD141" i="1"/>
  <c r="Y145" i="1"/>
  <c r="AC149" i="1"/>
  <c r="V149" i="1"/>
  <c r="W149" i="1" s="1"/>
  <c r="S149" i="1" s="1"/>
  <c r="Q149" i="1" s="1"/>
  <c r="T149" i="1" s="1"/>
  <c r="N149" i="1" s="1"/>
  <c r="O149" i="1" s="1"/>
  <c r="X168" i="1"/>
  <c r="AB168" i="1" s="1"/>
  <c r="AE168" i="1"/>
  <c r="P74" i="1"/>
  <c r="Y74" i="1"/>
  <c r="AY78" i="1"/>
  <c r="U83" i="1"/>
  <c r="AV88" i="1"/>
  <c r="P104" i="1"/>
  <c r="AV104" i="1"/>
  <c r="AH113" i="1"/>
  <c r="AG113" i="1"/>
  <c r="P113" i="1"/>
  <c r="V118" i="1"/>
  <c r="W118" i="1" s="1"/>
  <c r="AD118" i="1" s="1"/>
  <c r="AG118" i="1"/>
  <c r="P118" i="1"/>
  <c r="AV118" i="1"/>
  <c r="P125" i="1"/>
  <c r="AV125" i="1"/>
  <c r="AV130" i="1"/>
  <c r="AH130" i="1"/>
  <c r="P130" i="1"/>
  <c r="AG130" i="1"/>
  <c r="M130" i="1"/>
  <c r="AC137" i="1"/>
  <c r="AV138" i="1"/>
  <c r="AH138" i="1"/>
  <c r="P138" i="1"/>
  <c r="AG138" i="1"/>
  <c r="M138" i="1"/>
  <c r="V146" i="1"/>
  <c r="W146" i="1" s="1"/>
  <c r="AH148" i="1"/>
  <c r="AG148" i="1"/>
  <c r="P148" i="1"/>
  <c r="M148" i="1"/>
  <c r="AD149" i="1"/>
  <c r="V156" i="1"/>
  <c r="W156" i="1" s="1"/>
  <c r="V160" i="1"/>
  <c r="W160" i="1" s="1"/>
  <c r="AC160" i="1"/>
  <c r="V176" i="1"/>
  <c r="W176" i="1" s="1"/>
  <c r="AD176" i="1" s="1"/>
  <c r="AC176" i="1"/>
  <c r="AV177" i="1"/>
  <c r="AH177" i="1"/>
  <c r="P177" i="1"/>
  <c r="AG177" i="1"/>
  <c r="M177" i="1"/>
  <c r="AH179" i="1"/>
  <c r="AV179" i="1"/>
  <c r="M179" i="1"/>
  <c r="AG179" i="1"/>
  <c r="P179" i="1"/>
  <c r="AC191" i="1"/>
  <c r="AY90" i="1"/>
  <c r="U95" i="1"/>
  <c r="V99" i="1"/>
  <c r="W99" i="1" s="1"/>
  <c r="S105" i="1"/>
  <c r="Q105" i="1" s="1"/>
  <c r="T105" i="1" s="1"/>
  <c r="N105" i="1" s="1"/>
  <c r="O105" i="1" s="1"/>
  <c r="V108" i="1"/>
  <c r="W108" i="1" s="1"/>
  <c r="AY108" i="1"/>
  <c r="V111" i="1"/>
  <c r="W111" i="1" s="1"/>
  <c r="S111" i="1" s="1"/>
  <c r="Q111" i="1" s="1"/>
  <c r="T111" i="1" s="1"/>
  <c r="N111" i="1" s="1"/>
  <c r="O111" i="1" s="1"/>
  <c r="M112" i="1"/>
  <c r="AH112" i="1"/>
  <c r="AV113" i="1"/>
  <c r="AY120" i="1"/>
  <c r="V128" i="1"/>
  <c r="W128" i="1" s="1"/>
  <c r="V131" i="1"/>
  <c r="W131" i="1" s="1"/>
  <c r="V139" i="1"/>
  <c r="W139" i="1" s="1"/>
  <c r="S139" i="1" s="1"/>
  <c r="Q139" i="1" s="1"/>
  <c r="T139" i="1" s="1"/>
  <c r="N139" i="1" s="1"/>
  <c r="O139" i="1" s="1"/>
  <c r="AC145" i="1"/>
  <c r="AY146" i="1"/>
  <c r="AV148" i="1"/>
  <c r="AH160" i="1"/>
  <c r="AG160" i="1"/>
  <c r="P160" i="1"/>
  <c r="AV160" i="1"/>
  <c r="M160" i="1"/>
  <c r="V165" i="1"/>
  <c r="W165" i="1" s="1"/>
  <c r="AD165" i="1" s="1"/>
  <c r="AE235" i="1"/>
  <c r="AD235" i="1"/>
  <c r="X235" i="1"/>
  <c r="AB235" i="1" s="1"/>
  <c r="S73" i="1"/>
  <c r="Q73" i="1" s="1"/>
  <c r="T73" i="1" s="1"/>
  <c r="AY76" i="1"/>
  <c r="V81" i="1"/>
  <c r="W81" i="1" s="1"/>
  <c r="AV81" i="1"/>
  <c r="AV87" i="1"/>
  <c r="AC93" i="1"/>
  <c r="V97" i="1"/>
  <c r="W97" i="1" s="1"/>
  <c r="S97" i="1" s="1"/>
  <c r="Q97" i="1" s="1"/>
  <c r="T97" i="1" s="1"/>
  <c r="N97" i="1" s="1"/>
  <c r="O97" i="1" s="1"/>
  <c r="AY99" i="1"/>
  <c r="AH105" i="1"/>
  <c r="AG105" i="1"/>
  <c r="AG106" i="1"/>
  <c r="P106" i="1"/>
  <c r="AC108" i="1"/>
  <c r="AF109" i="1"/>
  <c r="AG110" i="1"/>
  <c r="P110" i="1"/>
  <c r="AV110" i="1"/>
  <c r="V120" i="1"/>
  <c r="W120" i="1" s="1"/>
  <c r="S120" i="1" s="1"/>
  <c r="Q120" i="1" s="1"/>
  <c r="T120" i="1" s="1"/>
  <c r="V123" i="1"/>
  <c r="W123" i="1" s="1"/>
  <c r="M124" i="1"/>
  <c r="AH124" i="1"/>
  <c r="AH131" i="1"/>
  <c r="P131" i="1"/>
  <c r="AG131" i="1"/>
  <c r="V136" i="1"/>
  <c r="W136" i="1" s="1"/>
  <c r="AH139" i="1"/>
  <c r="P139" i="1"/>
  <c r="AG139" i="1"/>
  <c r="AC153" i="1"/>
  <c r="AC166" i="1"/>
  <c r="S166" i="1"/>
  <c r="Q166" i="1" s="1"/>
  <c r="T166" i="1" s="1"/>
  <c r="AC169" i="1"/>
  <c r="AC189" i="1"/>
  <c r="V69" i="1"/>
  <c r="W69" i="1" s="1"/>
  <c r="S69" i="1" s="1"/>
  <c r="Q69" i="1" s="1"/>
  <c r="T69" i="1" s="1"/>
  <c r="N69" i="1" s="1"/>
  <c r="O69" i="1" s="1"/>
  <c r="AV69" i="1"/>
  <c r="AC73" i="1"/>
  <c r="AV74" i="1"/>
  <c r="M75" i="1"/>
  <c r="AG76" i="1"/>
  <c r="V82" i="1"/>
  <c r="W82" i="1" s="1"/>
  <c r="AD82" i="1" s="1"/>
  <c r="AY88" i="1"/>
  <c r="M93" i="1"/>
  <c r="AC104" i="1"/>
  <c r="V104" i="1"/>
  <c r="W104" i="1" s="1"/>
  <c r="S104" i="1" s="1"/>
  <c r="Q104" i="1" s="1"/>
  <c r="T104" i="1" s="1"/>
  <c r="N104" i="1" s="1"/>
  <c r="O104" i="1" s="1"/>
  <c r="AY104" i="1"/>
  <c r="AV105" i="1"/>
  <c r="AV106" i="1"/>
  <c r="AY112" i="1"/>
  <c r="AH117" i="1"/>
  <c r="AG117" i="1"/>
  <c r="P117" i="1"/>
  <c r="AG122" i="1"/>
  <c r="P122" i="1"/>
  <c r="AV122" i="1"/>
  <c r="AY123" i="1"/>
  <c r="AC126" i="1"/>
  <c r="S126" i="1"/>
  <c r="Q126" i="1" s="1"/>
  <c r="T126" i="1" s="1"/>
  <c r="N126" i="1" s="1"/>
  <c r="O126" i="1" s="1"/>
  <c r="V127" i="1"/>
  <c r="W127" i="1" s="1"/>
  <c r="AD129" i="1"/>
  <c r="V135" i="1"/>
  <c r="W135" i="1" s="1"/>
  <c r="S135" i="1" s="1"/>
  <c r="Q135" i="1" s="1"/>
  <c r="T135" i="1" s="1"/>
  <c r="N135" i="1" s="1"/>
  <c r="O135" i="1" s="1"/>
  <c r="V150" i="1"/>
  <c r="W150" i="1" s="1"/>
  <c r="AH152" i="1"/>
  <c r="AG152" i="1"/>
  <c r="P152" i="1"/>
  <c r="M152" i="1"/>
  <c r="AD153" i="1"/>
  <c r="V157" i="1"/>
  <c r="W157" i="1" s="1"/>
  <c r="AD157" i="1" s="1"/>
  <c r="AV162" i="1"/>
  <c r="M162" i="1"/>
  <c r="AH162" i="1"/>
  <c r="AG162" i="1"/>
  <c r="P162" i="1"/>
  <c r="AD166" i="1"/>
  <c r="S168" i="1"/>
  <c r="Q168" i="1" s="1"/>
  <c r="T168" i="1" s="1"/>
  <c r="AC168" i="1"/>
  <c r="AF168" i="1" s="1"/>
  <c r="U171" i="1"/>
  <c r="AY171" i="1"/>
  <c r="AC185" i="1"/>
  <c r="AC193" i="1"/>
  <c r="M73" i="1"/>
  <c r="AG75" i="1"/>
  <c r="P76" i="1"/>
  <c r="AH76" i="1"/>
  <c r="U80" i="1"/>
  <c r="AC85" i="1"/>
  <c r="AV86" i="1"/>
  <c r="M87" i="1"/>
  <c r="AG88" i="1"/>
  <c r="M94" i="1"/>
  <c r="AG102" i="1"/>
  <c r="P102" i="1"/>
  <c r="AG104" i="1"/>
  <c r="AC105" i="1"/>
  <c r="S109" i="1"/>
  <c r="Q109" i="1" s="1"/>
  <c r="T109" i="1" s="1"/>
  <c r="N109" i="1" s="1"/>
  <c r="O109" i="1" s="1"/>
  <c r="U115" i="1"/>
  <c r="M116" i="1"/>
  <c r="AH116" i="1"/>
  <c r="AV117" i="1"/>
  <c r="M118" i="1"/>
  <c r="Y122" i="1"/>
  <c r="AY124" i="1"/>
  <c r="AG125" i="1"/>
  <c r="AC128" i="1"/>
  <c r="AC133" i="1"/>
  <c r="V140" i="1"/>
  <c r="W140" i="1" s="1"/>
  <c r="V142" i="1"/>
  <c r="W142" i="1" s="1"/>
  <c r="S142" i="1" s="1"/>
  <c r="Q142" i="1" s="1"/>
  <c r="T142" i="1" s="1"/>
  <c r="V143" i="1"/>
  <c r="W143" i="1" s="1"/>
  <c r="AD146" i="1"/>
  <c r="AY150" i="1"/>
  <c r="AV152" i="1"/>
  <c r="AC156" i="1"/>
  <c r="AC162" i="1"/>
  <c r="S162" i="1"/>
  <c r="Q162" i="1" s="1"/>
  <c r="T162" i="1" s="1"/>
  <c r="N162" i="1" s="1"/>
  <c r="O162" i="1" s="1"/>
  <c r="V166" i="1"/>
  <c r="W166" i="1" s="1"/>
  <c r="P168" i="1"/>
  <c r="AH168" i="1"/>
  <c r="AG168" i="1"/>
  <c r="M168" i="1"/>
  <c r="AV168" i="1"/>
  <c r="AC175" i="1"/>
  <c r="S175" i="1"/>
  <c r="Q175" i="1" s="1"/>
  <c r="T175" i="1" s="1"/>
  <c r="AC210" i="1"/>
  <c r="M74" i="1"/>
  <c r="AY74" i="1"/>
  <c r="P75" i="1"/>
  <c r="AY80" i="1"/>
  <c r="P81" i="1"/>
  <c r="P88" i="1"/>
  <c r="AH88" i="1"/>
  <c r="U92" i="1"/>
  <c r="AC100" i="1"/>
  <c r="AY100" i="1"/>
  <c r="M102" i="1"/>
  <c r="AV102" i="1"/>
  <c r="AH104" i="1"/>
  <c r="AY106" i="1"/>
  <c r="AG112" i="1"/>
  <c r="AG114" i="1"/>
  <c r="P114" i="1"/>
  <c r="AV114" i="1"/>
  <c r="AY115" i="1"/>
  <c r="AH118" i="1"/>
  <c r="S121" i="1"/>
  <c r="Q121" i="1" s="1"/>
  <c r="T121" i="1" s="1"/>
  <c r="N121" i="1" s="1"/>
  <c r="O121" i="1" s="1"/>
  <c r="AY122" i="1"/>
  <c r="AD123" i="1"/>
  <c r="V125" i="1"/>
  <c r="W125" i="1" s="1"/>
  <c r="S125" i="1" s="1"/>
  <c r="Q125" i="1" s="1"/>
  <c r="T125" i="1" s="1"/>
  <c r="N125" i="1" s="1"/>
  <c r="O125" i="1" s="1"/>
  <c r="AH125" i="1"/>
  <c r="V129" i="1"/>
  <c r="W129" i="1" s="1"/>
  <c r="S129" i="1" s="1"/>
  <c r="Q129" i="1" s="1"/>
  <c r="T129" i="1" s="1"/>
  <c r="AC131" i="1"/>
  <c r="S131" i="1"/>
  <c r="Q131" i="1" s="1"/>
  <c r="T131" i="1" s="1"/>
  <c r="N131" i="1" s="1"/>
  <c r="O131" i="1" s="1"/>
  <c r="AH132" i="1"/>
  <c r="AG132" i="1"/>
  <c r="P132" i="1"/>
  <c r="V133" i="1"/>
  <c r="W133" i="1" s="1"/>
  <c r="S133" i="1" s="1"/>
  <c r="Q133" i="1" s="1"/>
  <c r="T133" i="1" s="1"/>
  <c r="N133" i="1" s="1"/>
  <c r="O133" i="1" s="1"/>
  <c r="P133" i="1"/>
  <c r="AV133" i="1"/>
  <c r="AH133" i="1"/>
  <c r="AG133" i="1"/>
  <c r="AC134" i="1"/>
  <c r="S134" i="1"/>
  <c r="Q134" i="1" s="1"/>
  <c r="T134" i="1" s="1"/>
  <c r="N134" i="1" s="1"/>
  <c r="O134" i="1" s="1"/>
  <c r="Y137" i="1"/>
  <c r="V137" i="1"/>
  <c r="W137" i="1" s="1"/>
  <c r="S137" i="1" s="1"/>
  <c r="Q137" i="1" s="1"/>
  <c r="T137" i="1" s="1"/>
  <c r="N137" i="1" s="1"/>
  <c r="O137" i="1" s="1"/>
  <c r="AC139" i="1"/>
  <c r="AH140" i="1"/>
  <c r="AG140" i="1"/>
  <c r="P140" i="1"/>
  <c r="AC141" i="1"/>
  <c r="S141" i="1"/>
  <c r="Q141" i="1" s="1"/>
  <c r="T141" i="1" s="1"/>
  <c r="S146" i="1"/>
  <c r="Q146" i="1" s="1"/>
  <c r="T146" i="1" s="1"/>
  <c r="N146" i="1" s="1"/>
  <c r="O146" i="1" s="1"/>
  <c r="V159" i="1"/>
  <c r="W159" i="1" s="1"/>
  <c r="S159" i="1" s="1"/>
  <c r="Q159" i="1" s="1"/>
  <c r="T159" i="1" s="1"/>
  <c r="AH159" i="1"/>
  <c r="P159" i="1"/>
  <c r="AG159" i="1"/>
  <c r="M159" i="1"/>
  <c r="AV159" i="1"/>
  <c r="AH164" i="1"/>
  <c r="AG164" i="1"/>
  <c r="P164" i="1"/>
  <c r="AV164" i="1"/>
  <c r="M164" i="1"/>
  <c r="AC167" i="1"/>
  <c r="AC173" i="1"/>
  <c r="U178" i="1"/>
  <c r="AY178" i="1"/>
  <c r="AC180" i="1"/>
  <c r="V180" i="1"/>
  <c r="W180" i="1" s="1"/>
  <c r="P192" i="1"/>
  <c r="M192" i="1"/>
  <c r="AH192" i="1"/>
  <c r="AG192" i="1"/>
  <c r="AV192" i="1"/>
  <c r="AY165" i="1"/>
  <c r="U170" i="1"/>
  <c r="AY170" i="1"/>
  <c r="AH171" i="1"/>
  <c r="AV171" i="1"/>
  <c r="M171" i="1"/>
  <c r="AG171" i="1"/>
  <c r="P171" i="1"/>
  <c r="AC172" i="1"/>
  <c r="AV178" i="1"/>
  <c r="AH178" i="1"/>
  <c r="P178" i="1"/>
  <c r="AG178" i="1"/>
  <c r="P184" i="1"/>
  <c r="M184" i="1"/>
  <c r="AH184" i="1"/>
  <c r="AG184" i="1"/>
  <c r="AV184" i="1"/>
  <c r="P188" i="1"/>
  <c r="M188" i="1"/>
  <c r="AH188" i="1"/>
  <c r="AG188" i="1"/>
  <c r="AV188" i="1"/>
  <c r="AC192" i="1"/>
  <c r="AG216" i="1"/>
  <c r="P216" i="1"/>
  <c r="AV216" i="1"/>
  <c r="M216" i="1"/>
  <c r="AH216" i="1"/>
  <c r="S136" i="1"/>
  <c r="Q136" i="1" s="1"/>
  <c r="T136" i="1" s="1"/>
  <c r="N136" i="1" s="1"/>
  <c r="O136" i="1" s="1"/>
  <c r="V162" i="1"/>
  <c r="W162" i="1" s="1"/>
  <c r="AH166" i="1"/>
  <c r="P166" i="1"/>
  <c r="AG166" i="1"/>
  <c r="AV166" i="1"/>
  <c r="AV169" i="1"/>
  <c r="AH169" i="1"/>
  <c r="P169" i="1"/>
  <c r="M169" i="1"/>
  <c r="P176" i="1"/>
  <c r="AH176" i="1"/>
  <c r="AG176" i="1"/>
  <c r="M176" i="1"/>
  <c r="AV176" i="1"/>
  <c r="U179" i="1"/>
  <c r="AY179" i="1"/>
  <c r="AC181" i="1"/>
  <c r="AG197" i="1"/>
  <c r="M197" i="1"/>
  <c r="AV197" i="1"/>
  <c r="AH197" i="1"/>
  <c r="P197" i="1"/>
  <c r="S204" i="1"/>
  <c r="Q204" i="1" s="1"/>
  <c r="T204" i="1" s="1"/>
  <c r="AC204" i="1"/>
  <c r="V222" i="1"/>
  <c r="W222" i="1" s="1"/>
  <c r="AH232" i="1"/>
  <c r="AG232" i="1"/>
  <c r="P232" i="1"/>
  <c r="AV232" i="1"/>
  <c r="AV129" i="1"/>
  <c r="V130" i="1"/>
  <c r="W130" i="1" s="1"/>
  <c r="AV137" i="1"/>
  <c r="V138" i="1"/>
  <c r="W138" i="1" s="1"/>
  <c r="S138" i="1" s="1"/>
  <c r="Q138" i="1" s="1"/>
  <c r="T138" i="1" s="1"/>
  <c r="AV155" i="1"/>
  <c r="AY162" i="1"/>
  <c r="Y166" i="1"/>
  <c r="V174" i="1"/>
  <c r="W174" i="1" s="1"/>
  <c r="AD174" i="1" s="1"/>
  <c r="P182" i="1"/>
  <c r="AH182" i="1"/>
  <c r="AG182" i="1"/>
  <c r="M182" i="1"/>
  <c r="AV182" i="1"/>
  <c r="AH183" i="1"/>
  <c r="AG183" i="1"/>
  <c r="AV183" i="1"/>
  <c r="P183" i="1"/>
  <c r="M183" i="1"/>
  <c r="AD186" i="1"/>
  <c r="P186" i="1"/>
  <c r="AH186" i="1"/>
  <c r="AG186" i="1"/>
  <c r="M186" i="1"/>
  <c r="AV186" i="1"/>
  <c r="AH187" i="1"/>
  <c r="AG187" i="1"/>
  <c r="AV187" i="1"/>
  <c r="P187" i="1"/>
  <c r="M187" i="1"/>
  <c r="AD192" i="1"/>
  <c r="AC195" i="1"/>
  <c r="AC197" i="1"/>
  <c r="AH204" i="1"/>
  <c r="AG204" i="1"/>
  <c r="P204" i="1"/>
  <c r="AV204" i="1"/>
  <c r="M204" i="1"/>
  <c r="U207" i="1"/>
  <c r="AY207" i="1"/>
  <c r="M232" i="1"/>
  <c r="U269" i="1"/>
  <c r="AY269" i="1"/>
  <c r="AD126" i="1"/>
  <c r="M128" i="1"/>
  <c r="AV128" i="1"/>
  <c r="AD134" i="1"/>
  <c r="AV135" i="1"/>
  <c r="M136" i="1"/>
  <c r="AV136" i="1"/>
  <c r="AV143" i="1"/>
  <c r="M144" i="1"/>
  <c r="AV144" i="1"/>
  <c r="AV147" i="1"/>
  <c r="V148" i="1"/>
  <c r="W148" i="1" s="1"/>
  <c r="AV149" i="1"/>
  <c r="AV151" i="1"/>
  <c r="V152" i="1"/>
  <c r="W152" i="1" s="1"/>
  <c r="AV153" i="1"/>
  <c r="S155" i="1"/>
  <c r="Q155" i="1" s="1"/>
  <c r="T155" i="1" s="1"/>
  <c r="AH156" i="1"/>
  <c r="AG156" i="1"/>
  <c r="P156" i="1"/>
  <c r="P157" i="1"/>
  <c r="AV157" i="1"/>
  <c r="AV158" i="1"/>
  <c r="M158" i="1"/>
  <c r="AD162" i="1"/>
  <c r="V164" i="1"/>
  <c r="W164" i="1" s="1"/>
  <c r="AH167" i="1"/>
  <c r="AG167" i="1"/>
  <c r="P167" i="1"/>
  <c r="AV167" i="1"/>
  <c r="M167" i="1"/>
  <c r="V183" i="1"/>
  <c r="W183" i="1" s="1"/>
  <c r="V187" i="1"/>
  <c r="W187" i="1" s="1"/>
  <c r="P190" i="1"/>
  <c r="AH190" i="1"/>
  <c r="AG190" i="1"/>
  <c r="M190" i="1"/>
  <c r="AV190" i="1"/>
  <c r="AH191" i="1"/>
  <c r="AG191" i="1"/>
  <c r="AV191" i="1"/>
  <c r="P191" i="1"/>
  <c r="M191" i="1"/>
  <c r="AH195" i="1"/>
  <c r="AG195" i="1"/>
  <c r="AV195" i="1"/>
  <c r="P195" i="1"/>
  <c r="X201" i="1"/>
  <c r="AB201" i="1" s="1"/>
  <c r="AE201" i="1"/>
  <c r="AD201" i="1"/>
  <c r="AC203" i="1"/>
  <c r="U214" i="1"/>
  <c r="AY214" i="1"/>
  <c r="AC225" i="1"/>
  <c r="AC245" i="1"/>
  <c r="S116" i="1"/>
  <c r="Q116" i="1" s="1"/>
  <c r="T116" i="1" s="1"/>
  <c r="N116" i="1" s="1"/>
  <c r="O116" i="1" s="1"/>
  <c r="M129" i="1"/>
  <c r="M135" i="1"/>
  <c r="M137" i="1"/>
  <c r="M143" i="1"/>
  <c r="M145" i="1"/>
  <c r="V147" i="1"/>
  <c r="W147" i="1" s="1"/>
  <c r="AD147" i="1" s="1"/>
  <c r="V151" i="1"/>
  <c r="W151" i="1" s="1"/>
  <c r="S151" i="1" s="1"/>
  <c r="Q151" i="1" s="1"/>
  <c r="T151" i="1" s="1"/>
  <c r="N151" i="1" s="1"/>
  <c r="O151" i="1" s="1"/>
  <c r="V155" i="1"/>
  <c r="W155" i="1" s="1"/>
  <c r="AV156" i="1"/>
  <c r="M157" i="1"/>
  <c r="P158" i="1"/>
  <c r="U158" i="1"/>
  <c r="AV163" i="1"/>
  <c r="M166" i="1"/>
  <c r="V167" i="1"/>
  <c r="W167" i="1" s="1"/>
  <c r="S167" i="1" s="1"/>
  <c r="Q167" i="1" s="1"/>
  <c r="T167" i="1" s="1"/>
  <c r="AD168" i="1"/>
  <c r="M178" i="1"/>
  <c r="V191" i="1"/>
  <c r="W191" i="1" s="1"/>
  <c r="S191" i="1" s="1"/>
  <c r="Q191" i="1" s="1"/>
  <c r="T191" i="1" s="1"/>
  <c r="N191" i="1" s="1"/>
  <c r="O191" i="1" s="1"/>
  <c r="P196" i="1"/>
  <c r="AH196" i="1"/>
  <c r="AG196" i="1"/>
  <c r="AV196" i="1"/>
  <c r="AC205" i="1"/>
  <c r="AG129" i="1"/>
  <c r="AG137" i="1"/>
  <c r="AG145" i="1"/>
  <c r="P146" i="1"/>
  <c r="M147" i="1"/>
  <c r="M151" i="1"/>
  <c r="M155" i="1"/>
  <c r="AY158" i="1"/>
  <c r="AV165" i="1"/>
  <c r="P165" i="1"/>
  <c r="V173" i="1"/>
  <c r="W173" i="1" s="1"/>
  <c r="S173" i="1" s="1"/>
  <c r="Q173" i="1" s="1"/>
  <c r="T173" i="1" s="1"/>
  <c r="P194" i="1"/>
  <c r="AH194" i="1"/>
  <c r="M194" i="1"/>
  <c r="AG194" i="1"/>
  <c r="Y197" i="1"/>
  <c r="S218" i="1"/>
  <c r="Q218" i="1" s="1"/>
  <c r="T218" i="1" s="1"/>
  <c r="N218" i="1" s="1"/>
  <c r="O218" i="1" s="1"/>
  <c r="AC218" i="1"/>
  <c r="M219" i="1"/>
  <c r="AV219" i="1"/>
  <c r="AH219" i="1"/>
  <c r="P219" i="1"/>
  <c r="AG219" i="1"/>
  <c r="X228" i="1"/>
  <c r="AB228" i="1" s="1"/>
  <c r="AE228" i="1"/>
  <c r="AD228" i="1"/>
  <c r="P128" i="1"/>
  <c r="AH129" i="1"/>
  <c r="P136" i="1"/>
  <c r="AH137" i="1"/>
  <c r="P144" i="1"/>
  <c r="AH145" i="1"/>
  <c r="AG149" i="1"/>
  <c r="AV150" i="1"/>
  <c r="M150" i="1"/>
  <c r="AG153" i="1"/>
  <c r="AV154" i="1"/>
  <c r="M154" i="1"/>
  <c r="AG155" i="1"/>
  <c r="V161" i="1"/>
  <c r="W161" i="1" s="1"/>
  <c r="S161" i="1" s="1"/>
  <c r="Q161" i="1" s="1"/>
  <c r="T161" i="1" s="1"/>
  <c r="U169" i="1"/>
  <c r="AG169" i="1"/>
  <c r="AV170" i="1"/>
  <c r="AH170" i="1"/>
  <c r="P170" i="1"/>
  <c r="AG170" i="1"/>
  <c r="V172" i="1"/>
  <c r="W172" i="1" s="1"/>
  <c r="V175" i="1"/>
  <c r="W175" i="1" s="1"/>
  <c r="AD180" i="1"/>
  <c r="V181" i="1"/>
  <c r="W181" i="1" s="1"/>
  <c r="AD181" i="1" s="1"/>
  <c r="AC183" i="1"/>
  <c r="AC184" i="1"/>
  <c r="AC187" i="1"/>
  <c r="AC188" i="1"/>
  <c r="U227" i="1"/>
  <c r="AY227" i="1"/>
  <c r="AC242" i="1"/>
  <c r="S206" i="1"/>
  <c r="Q206" i="1" s="1"/>
  <c r="T206" i="1" s="1"/>
  <c r="N206" i="1" s="1"/>
  <c r="O206" i="1" s="1"/>
  <c r="U219" i="1"/>
  <c r="AY219" i="1"/>
  <c r="AC221" i="1"/>
  <c r="AC231" i="1"/>
  <c r="AC244" i="1"/>
  <c r="AC264" i="1"/>
  <c r="AC280" i="1"/>
  <c r="AH280" i="1"/>
  <c r="AV280" i="1"/>
  <c r="M280" i="1"/>
  <c r="P280" i="1"/>
  <c r="AG280" i="1"/>
  <c r="V177" i="1"/>
  <c r="W177" i="1" s="1"/>
  <c r="AD177" i="1" s="1"/>
  <c r="M202" i="1"/>
  <c r="AV202" i="1"/>
  <c r="AH212" i="1"/>
  <c r="AG212" i="1"/>
  <c r="P212" i="1"/>
  <c r="AC217" i="1"/>
  <c r="AV220" i="1"/>
  <c r="M220" i="1"/>
  <c r="AH220" i="1"/>
  <c r="AG220" i="1"/>
  <c r="P220" i="1"/>
  <c r="S224" i="1"/>
  <c r="Q224" i="1" s="1"/>
  <c r="T224" i="1" s="1"/>
  <c r="N224" i="1" s="1"/>
  <c r="O224" i="1" s="1"/>
  <c r="AC224" i="1"/>
  <c r="AC241" i="1"/>
  <c r="AD266" i="1"/>
  <c r="X266" i="1"/>
  <c r="AB266" i="1" s="1"/>
  <c r="AE266" i="1"/>
  <c r="AF266" i="1" s="1"/>
  <c r="AV174" i="1"/>
  <c r="M175" i="1"/>
  <c r="AV175" i="1"/>
  <c r="V182" i="1"/>
  <c r="W182" i="1" s="1"/>
  <c r="S182" i="1" s="1"/>
  <c r="Q182" i="1" s="1"/>
  <c r="T182" i="1" s="1"/>
  <c r="V186" i="1"/>
  <c r="W186" i="1" s="1"/>
  <c r="S186" i="1" s="1"/>
  <c r="Q186" i="1" s="1"/>
  <c r="T186" i="1" s="1"/>
  <c r="V190" i="1"/>
  <c r="W190" i="1" s="1"/>
  <c r="S190" i="1" s="1"/>
  <c r="Q190" i="1" s="1"/>
  <c r="T190" i="1" s="1"/>
  <c r="N190" i="1" s="1"/>
  <c r="O190" i="1" s="1"/>
  <c r="AH198" i="1"/>
  <c r="P198" i="1"/>
  <c r="AG198" i="1"/>
  <c r="AG200" i="1"/>
  <c r="P200" i="1"/>
  <c r="AG205" i="1"/>
  <c r="P205" i="1"/>
  <c r="AH205" i="1"/>
  <c r="AV212" i="1"/>
  <c r="AG217" i="1"/>
  <c r="AH217" i="1"/>
  <c r="M217" i="1"/>
  <c r="AV217" i="1"/>
  <c r="U220" i="1"/>
  <c r="AY220" i="1"/>
  <c r="AH224" i="1"/>
  <c r="AG224" i="1"/>
  <c r="M224" i="1"/>
  <c r="AV224" i="1"/>
  <c r="P224" i="1"/>
  <c r="V233" i="1"/>
  <c r="W233" i="1" s="1"/>
  <c r="AC237" i="1"/>
  <c r="AC308" i="1"/>
  <c r="M174" i="1"/>
  <c r="AV198" i="1"/>
  <c r="M199" i="1"/>
  <c r="AH199" i="1"/>
  <c r="P199" i="1"/>
  <c r="U200" i="1"/>
  <c r="AY200" i="1"/>
  <c r="M203" i="1"/>
  <c r="AG203" i="1"/>
  <c r="AV203" i="1"/>
  <c r="AV205" i="1"/>
  <c r="AC206" i="1"/>
  <c r="P217" i="1"/>
  <c r="AC219" i="1"/>
  <c r="AY221" i="1"/>
  <c r="U221" i="1"/>
  <c r="V229" i="1"/>
  <c r="W229" i="1" s="1"/>
  <c r="AG237" i="1"/>
  <c r="P237" i="1"/>
  <c r="AV237" i="1"/>
  <c r="AH237" i="1"/>
  <c r="M237" i="1"/>
  <c r="V244" i="1"/>
  <c r="W244" i="1" s="1"/>
  <c r="S244" i="1" s="1"/>
  <c r="Q244" i="1" s="1"/>
  <c r="T244" i="1" s="1"/>
  <c r="N244" i="1" s="1"/>
  <c r="O244" i="1" s="1"/>
  <c r="AC254" i="1"/>
  <c r="AV185" i="1"/>
  <c r="M185" i="1"/>
  <c r="AV189" i="1"/>
  <c r="M189" i="1"/>
  <c r="AV193" i="1"/>
  <c r="M193" i="1"/>
  <c r="U199" i="1"/>
  <c r="AY199" i="1"/>
  <c r="AC201" i="1"/>
  <c r="S201" i="1"/>
  <c r="Q201" i="1" s="1"/>
  <c r="T201" i="1" s="1"/>
  <c r="N201" i="1" s="1"/>
  <c r="O201" i="1" s="1"/>
  <c r="P202" i="1"/>
  <c r="V204" i="1"/>
  <c r="W204" i="1" s="1"/>
  <c r="AC207" i="1"/>
  <c r="AY208" i="1"/>
  <c r="V210" i="1"/>
  <c r="W210" i="1" s="1"/>
  <c r="V213" i="1"/>
  <c r="W213" i="1" s="1"/>
  <c r="S213" i="1" s="1"/>
  <c r="Q213" i="1" s="1"/>
  <c r="T213" i="1" s="1"/>
  <c r="N213" i="1" s="1"/>
  <c r="O213" i="1" s="1"/>
  <c r="AG213" i="1"/>
  <c r="P213" i="1"/>
  <c r="AH213" i="1"/>
  <c r="M213" i="1"/>
  <c r="AC214" i="1"/>
  <c r="AH218" i="1"/>
  <c r="P218" i="1"/>
  <c r="AG218" i="1"/>
  <c r="M218" i="1"/>
  <c r="M223" i="1"/>
  <c r="P223" i="1"/>
  <c r="AH223" i="1"/>
  <c r="AG223" i="1"/>
  <c r="AC226" i="1"/>
  <c r="AC233" i="1"/>
  <c r="AH240" i="1"/>
  <c r="AG240" i="1"/>
  <c r="P240" i="1"/>
  <c r="M240" i="1"/>
  <c r="U242" i="1"/>
  <c r="AY242" i="1"/>
  <c r="U243" i="1"/>
  <c r="AY243" i="1"/>
  <c r="AH248" i="1"/>
  <c r="AG248" i="1"/>
  <c r="P248" i="1"/>
  <c r="M248" i="1"/>
  <c r="AD251" i="1"/>
  <c r="AE251" i="1"/>
  <c r="AF251" i="1" s="1"/>
  <c r="X251" i="1"/>
  <c r="AB251" i="1" s="1"/>
  <c r="AC256" i="1"/>
  <c r="AV257" i="1"/>
  <c r="AH257" i="1"/>
  <c r="P257" i="1"/>
  <c r="AG257" i="1"/>
  <c r="M257" i="1"/>
  <c r="AC263" i="1"/>
  <c r="AV286" i="1"/>
  <c r="AH286" i="1"/>
  <c r="AG286" i="1"/>
  <c r="M286" i="1"/>
  <c r="P286" i="1"/>
  <c r="AV172" i="1"/>
  <c r="AG174" i="1"/>
  <c r="P175" i="1"/>
  <c r="AV180" i="1"/>
  <c r="V184" i="1"/>
  <c r="W184" i="1" s="1"/>
  <c r="U185" i="1"/>
  <c r="U189" i="1"/>
  <c r="V192" i="1"/>
  <c r="W192" i="1" s="1"/>
  <c r="S192" i="1" s="1"/>
  <c r="Q192" i="1" s="1"/>
  <c r="T192" i="1" s="1"/>
  <c r="N192" i="1" s="1"/>
  <c r="O192" i="1" s="1"/>
  <c r="U193" i="1"/>
  <c r="U195" i="1"/>
  <c r="AY198" i="1"/>
  <c r="U198" i="1"/>
  <c r="AG201" i="1"/>
  <c r="AV201" i="1"/>
  <c r="AH201" i="1"/>
  <c r="AG202" i="1"/>
  <c r="AC211" i="1"/>
  <c r="V211" i="1"/>
  <c r="W211" i="1" s="1"/>
  <c r="AD211" i="1" s="1"/>
  <c r="AV218" i="1"/>
  <c r="AY222" i="1"/>
  <c r="AV240" i="1"/>
  <c r="V245" i="1"/>
  <c r="W245" i="1" s="1"/>
  <c r="S245" i="1" s="1"/>
  <c r="Q245" i="1" s="1"/>
  <c r="T245" i="1" s="1"/>
  <c r="N245" i="1" s="1"/>
  <c r="O245" i="1" s="1"/>
  <c r="X247" i="1"/>
  <c r="AB247" i="1" s="1"/>
  <c r="AE247" i="1"/>
  <c r="AF247" i="1" s="1"/>
  <c r="V248" i="1"/>
  <c r="W248" i="1" s="1"/>
  <c r="AV248" i="1"/>
  <c r="V252" i="1"/>
  <c r="W252" i="1" s="1"/>
  <c r="S252" i="1" s="1"/>
  <c r="Q252" i="1" s="1"/>
  <c r="T252" i="1" s="1"/>
  <c r="N252" i="1" s="1"/>
  <c r="O252" i="1" s="1"/>
  <c r="AC260" i="1"/>
  <c r="M173" i="1"/>
  <c r="P174" i="1"/>
  <c r="AG175" i="1"/>
  <c r="M181" i="1"/>
  <c r="AY185" i="1"/>
  <c r="AY189" i="1"/>
  <c r="AY193" i="1"/>
  <c r="V196" i="1"/>
  <c r="W196" i="1" s="1"/>
  <c r="AD196" i="1" s="1"/>
  <c r="M198" i="1"/>
  <c r="AH200" i="1"/>
  <c r="AY201" i="1"/>
  <c r="AH202" i="1"/>
  <c r="M205" i="1"/>
  <c r="M212" i="1"/>
  <c r="Y217" i="1"/>
  <c r="AC222" i="1"/>
  <c r="S222" i="1"/>
  <c r="Q222" i="1" s="1"/>
  <c r="T222" i="1" s="1"/>
  <c r="N222" i="1" s="1"/>
  <c r="O222" i="1" s="1"/>
  <c r="AH228" i="1"/>
  <c r="AG228" i="1"/>
  <c r="M228" i="1"/>
  <c r="AG229" i="1"/>
  <c r="P229" i="1"/>
  <c r="AH229" i="1"/>
  <c r="AC232" i="1"/>
  <c r="AH236" i="1"/>
  <c r="AG236" i="1"/>
  <c r="P236" i="1"/>
  <c r="AV236" i="1"/>
  <c r="M236" i="1"/>
  <c r="V237" i="1"/>
  <c r="W237" i="1" s="1"/>
  <c r="AD237" i="1" s="1"/>
  <c r="U250" i="1"/>
  <c r="AY250" i="1"/>
  <c r="AC255" i="1"/>
  <c r="V264" i="1"/>
  <c r="W264" i="1" s="1"/>
  <c r="V272" i="1"/>
  <c r="W272" i="1" s="1"/>
  <c r="S272" i="1" s="1"/>
  <c r="Q272" i="1" s="1"/>
  <c r="T272" i="1" s="1"/>
  <c r="AC274" i="1"/>
  <c r="P277" i="1"/>
  <c r="AH277" i="1"/>
  <c r="AG277" i="1"/>
  <c r="M277" i="1"/>
  <c r="AV277" i="1"/>
  <c r="AY300" i="1"/>
  <c r="U300" i="1"/>
  <c r="AC223" i="1"/>
  <c r="AG225" i="1"/>
  <c r="P225" i="1"/>
  <c r="AC227" i="1"/>
  <c r="AD238" i="1"/>
  <c r="AH244" i="1"/>
  <c r="AG244" i="1"/>
  <c r="P244" i="1"/>
  <c r="AC246" i="1"/>
  <c r="S248" i="1"/>
  <c r="Q248" i="1" s="1"/>
  <c r="T248" i="1" s="1"/>
  <c r="AC253" i="1"/>
  <c r="S253" i="1"/>
  <c r="Q253" i="1" s="1"/>
  <c r="T253" i="1" s="1"/>
  <c r="N253" i="1" s="1"/>
  <c r="O253" i="1" s="1"/>
  <c r="AH254" i="1"/>
  <c r="P254" i="1"/>
  <c r="AG254" i="1"/>
  <c r="M254" i="1"/>
  <c r="AV254" i="1"/>
  <c r="AH255" i="1"/>
  <c r="AG255" i="1"/>
  <c r="P255" i="1"/>
  <c r="AV255" i="1"/>
  <c r="M255" i="1"/>
  <c r="AC259" i="1"/>
  <c r="V268" i="1"/>
  <c r="W268" i="1" s="1"/>
  <c r="V271" i="1"/>
  <c r="W271" i="1" s="1"/>
  <c r="AV274" i="1"/>
  <c r="M274" i="1"/>
  <c r="AG274" i="1"/>
  <c r="AH274" i="1"/>
  <c r="P274" i="1"/>
  <c r="AC282" i="1"/>
  <c r="V289" i="1"/>
  <c r="W289" i="1" s="1"/>
  <c r="V299" i="1"/>
  <c r="W299" i="1" s="1"/>
  <c r="U205" i="1"/>
  <c r="AV210" i="1"/>
  <c r="AC216" i="1"/>
  <c r="V218" i="1"/>
  <c r="W218" i="1" s="1"/>
  <c r="P221" i="1"/>
  <c r="Y221" i="1"/>
  <c r="AY223" i="1"/>
  <c r="M225" i="1"/>
  <c r="AV225" i="1"/>
  <c r="AY229" i="1"/>
  <c r="M231" i="1"/>
  <c r="AH231" i="1"/>
  <c r="AC235" i="1"/>
  <c r="S235" i="1"/>
  <c r="Q235" i="1" s="1"/>
  <c r="T235" i="1" s="1"/>
  <c r="N235" i="1" s="1"/>
  <c r="O235" i="1" s="1"/>
  <c r="AV244" i="1"/>
  <c r="V246" i="1"/>
  <c r="W246" i="1" s="1"/>
  <c r="AD246" i="1" s="1"/>
  <c r="U249" i="1"/>
  <c r="AV249" i="1"/>
  <c r="AH249" i="1"/>
  <c r="P249" i="1"/>
  <c r="AG249" i="1"/>
  <c r="M249" i="1"/>
  <c r="AC252" i="1"/>
  <c r="X258" i="1"/>
  <c r="AB258" i="1" s="1"/>
  <c r="U275" i="1"/>
  <c r="AY275" i="1"/>
  <c r="P281" i="1"/>
  <c r="AH281" i="1"/>
  <c r="M281" i="1"/>
  <c r="AG281" i="1"/>
  <c r="V216" i="1"/>
  <c r="W216" i="1" s="1"/>
  <c r="AD216" i="1" s="1"/>
  <c r="V230" i="1"/>
  <c r="W230" i="1" s="1"/>
  <c r="AD230" i="1" s="1"/>
  <c r="AC257" i="1"/>
  <c r="AC261" i="1"/>
  <c r="AH267" i="1"/>
  <c r="AG267" i="1"/>
  <c r="P267" i="1"/>
  <c r="M267" i="1"/>
  <c r="AC273" i="1"/>
  <c r="AC285" i="1"/>
  <c r="AC289" i="1"/>
  <c r="AC292" i="1"/>
  <c r="S293" i="1"/>
  <c r="Q293" i="1" s="1"/>
  <c r="T293" i="1" s="1"/>
  <c r="AC317" i="1"/>
  <c r="S317" i="1"/>
  <c r="Q317" i="1" s="1"/>
  <c r="T317" i="1" s="1"/>
  <c r="U203" i="1"/>
  <c r="AC208" i="1"/>
  <c r="AV209" i="1"/>
  <c r="M210" i="1"/>
  <c r="AG211" i="1"/>
  <c r="V217" i="1"/>
  <c r="W217" i="1" s="1"/>
  <c r="AY230" i="1"/>
  <c r="AY231" i="1"/>
  <c r="M235" i="1"/>
  <c r="AH235" i="1"/>
  <c r="AC238" i="1"/>
  <c r="S238" i="1"/>
  <c r="Q238" i="1" s="1"/>
  <c r="T238" i="1" s="1"/>
  <c r="N238" i="1" s="1"/>
  <c r="O238" i="1" s="1"/>
  <c r="M239" i="1"/>
  <c r="AH239" i="1"/>
  <c r="AG239" i="1"/>
  <c r="P256" i="1"/>
  <c r="AH256" i="1"/>
  <c r="AG256" i="1"/>
  <c r="M256" i="1"/>
  <c r="AV261" i="1"/>
  <c r="M261" i="1"/>
  <c r="AH261" i="1"/>
  <c r="AG261" i="1"/>
  <c r="AF262" i="1"/>
  <c r="AY262" i="1"/>
  <c r="AC265" i="1"/>
  <c r="AY266" i="1"/>
  <c r="AC271" i="1"/>
  <c r="S271" i="1"/>
  <c r="Q271" i="1" s="1"/>
  <c r="T271" i="1" s="1"/>
  <c r="N271" i="1" s="1"/>
  <c r="O271" i="1" s="1"/>
  <c r="AH296" i="1"/>
  <c r="AV296" i="1"/>
  <c r="M296" i="1"/>
  <c r="AG296" i="1"/>
  <c r="P296" i="1"/>
  <c r="AY203" i="1"/>
  <c r="M208" i="1"/>
  <c r="AG210" i="1"/>
  <c r="P211" i="1"/>
  <c r="AH211" i="1"/>
  <c r="U215" i="1"/>
  <c r="AC220" i="1"/>
  <c r="AV221" i="1"/>
  <c r="V224" i="1"/>
  <c r="W224" i="1" s="1"/>
  <c r="U226" i="1"/>
  <c r="V231" i="1"/>
  <c r="W231" i="1" s="1"/>
  <c r="S231" i="1" s="1"/>
  <c r="Q231" i="1" s="1"/>
  <c r="T231" i="1" s="1"/>
  <c r="AG233" i="1"/>
  <c r="P233" i="1"/>
  <c r="AV233" i="1"/>
  <c r="U234" i="1"/>
  <c r="AC236" i="1"/>
  <c r="V238" i="1"/>
  <c r="W238" i="1" s="1"/>
  <c r="U239" i="1"/>
  <c r="AY239" i="1"/>
  <c r="M247" i="1"/>
  <c r="AH247" i="1"/>
  <c r="AG247" i="1"/>
  <c r="P247" i="1"/>
  <c r="AY251" i="1"/>
  <c r="AV256" i="1"/>
  <c r="P261" i="1"/>
  <c r="AD262" i="1"/>
  <c r="AC272" i="1"/>
  <c r="AC284" i="1"/>
  <c r="AC309" i="1"/>
  <c r="AC311" i="1"/>
  <c r="AC200" i="1"/>
  <c r="Y205" i="1"/>
  <c r="M209" i="1"/>
  <c r="AY209" i="1"/>
  <c r="P210" i="1"/>
  <c r="AY215" i="1"/>
  <c r="AH225" i="1"/>
  <c r="AY226" i="1"/>
  <c r="S228" i="1"/>
  <c r="Q228" i="1" s="1"/>
  <c r="T228" i="1" s="1"/>
  <c r="AG231" i="1"/>
  <c r="V232" i="1"/>
  <c r="W232" i="1" s="1"/>
  <c r="S232" i="1" s="1"/>
  <c r="Q232" i="1" s="1"/>
  <c r="T232" i="1" s="1"/>
  <c r="N232" i="1" s="1"/>
  <c r="O232" i="1" s="1"/>
  <c r="Y233" i="1"/>
  <c r="AY234" i="1"/>
  <c r="AY235" i="1"/>
  <c r="AY238" i="1"/>
  <c r="P239" i="1"/>
  <c r="V240" i="1"/>
  <c r="W240" i="1" s="1"/>
  <c r="S240" i="1"/>
  <c r="Q240" i="1" s="1"/>
  <c r="T240" i="1" s="1"/>
  <c r="V241" i="1"/>
  <c r="W241" i="1" s="1"/>
  <c r="S241" i="1" s="1"/>
  <c r="Q241" i="1" s="1"/>
  <c r="T241" i="1" s="1"/>
  <c r="M243" i="1"/>
  <c r="AH243" i="1"/>
  <c r="AG243" i="1"/>
  <c r="Y245" i="1"/>
  <c r="AY245" i="1"/>
  <c r="AC249" i="1"/>
  <c r="V253" i="1"/>
  <c r="W253" i="1" s="1"/>
  <c r="AD253" i="1" s="1"/>
  <c r="AY258" i="1"/>
  <c r="AD272" i="1"/>
  <c r="AG312" i="1"/>
  <c r="P312" i="1"/>
  <c r="AH312" i="1"/>
  <c r="AV312" i="1"/>
  <c r="AH259" i="1"/>
  <c r="AG259" i="1"/>
  <c r="V261" i="1"/>
  <c r="W261" i="1" s="1"/>
  <c r="S261" i="1" s="1"/>
  <c r="Q261" i="1" s="1"/>
  <c r="T261" i="1" s="1"/>
  <c r="N261" i="1" s="1"/>
  <c r="O261" i="1" s="1"/>
  <c r="AH263" i="1"/>
  <c r="AG263" i="1"/>
  <c r="P264" i="1"/>
  <c r="AV264" i="1"/>
  <c r="AV265" i="1"/>
  <c r="M265" i="1"/>
  <c r="AD268" i="1"/>
  <c r="AH283" i="1"/>
  <c r="P283" i="1"/>
  <c r="AG283" i="1"/>
  <c r="M283" i="1"/>
  <c r="AH284" i="1"/>
  <c r="AG284" i="1"/>
  <c r="P284" i="1"/>
  <c r="AV284" i="1"/>
  <c r="S290" i="1"/>
  <c r="Q290" i="1" s="1"/>
  <c r="T290" i="1" s="1"/>
  <c r="AC290" i="1"/>
  <c r="AH311" i="1"/>
  <c r="AG311" i="1"/>
  <c r="P311" i="1"/>
  <c r="M311" i="1"/>
  <c r="AY247" i="1"/>
  <c r="V254" i="1"/>
  <c r="W254" i="1" s="1"/>
  <c r="V255" i="1"/>
  <c r="W255" i="1" s="1"/>
  <c r="V256" i="1"/>
  <c r="W256" i="1" s="1"/>
  <c r="AV259" i="1"/>
  <c r="AY261" i="1"/>
  <c r="AV263" i="1"/>
  <c r="M264" i="1"/>
  <c r="P265" i="1"/>
  <c r="V265" i="1"/>
  <c r="W265" i="1" s="1"/>
  <c r="AD265" i="1" s="1"/>
  <c r="AV270" i="1"/>
  <c r="AG272" i="1"/>
  <c r="P272" i="1"/>
  <c r="AH272" i="1"/>
  <c r="AV279" i="1"/>
  <c r="AG279" i="1"/>
  <c r="M279" i="1"/>
  <c r="AY280" i="1"/>
  <c r="AV283" i="1"/>
  <c r="AV241" i="1"/>
  <c r="AV245" i="1"/>
  <c r="S251" i="1"/>
  <c r="Q251" i="1" s="1"/>
  <c r="T251" i="1" s="1"/>
  <c r="AY265" i="1"/>
  <c r="S270" i="1"/>
  <c r="Q270" i="1" s="1"/>
  <c r="T270" i="1" s="1"/>
  <c r="N270" i="1" s="1"/>
  <c r="O270" i="1" s="1"/>
  <c r="AH271" i="1"/>
  <c r="AG271" i="1"/>
  <c r="P271" i="1"/>
  <c r="AV272" i="1"/>
  <c r="V276" i="1"/>
  <c r="W276" i="1" s="1"/>
  <c r="V277" i="1"/>
  <c r="W277" i="1" s="1"/>
  <c r="AH291" i="1"/>
  <c r="P291" i="1"/>
  <c r="AG291" i="1"/>
  <c r="AV294" i="1"/>
  <c r="AH294" i="1"/>
  <c r="P294" i="1"/>
  <c r="M294" i="1"/>
  <c r="AG294" i="1"/>
  <c r="AC302" i="1"/>
  <c r="AC305" i="1"/>
  <c r="AH305" i="1"/>
  <c r="P305" i="1"/>
  <c r="AG305" i="1"/>
  <c r="AV305" i="1"/>
  <c r="M305" i="1"/>
  <c r="AC328" i="1"/>
  <c r="S247" i="1"/>
  <c r="Q247" i="1" s="1"/>
  <c r="T247" i="1" s="1"/>
  <c r="AV252" i="1"/>
  <c r="S258" i="1"/>
  <c r="Q258" i="1" s="1"/>
  <c r="T258" i="1" s="1"/>
  <c r="N258" i="1" s="1"/>
  <c r="O258" i="1" s="1"/>
  <c r="V267" i="1"/>
  <c r="W267" i="1" s="1"/>
  <c r="V270" i="1"/>
  <c r="W270" i="1" s="1"/>
  <c r="AV271" i="1"/>
  <c r="M272" i="1"/>
  <c r="V285" i="1"/>
  <c r="W285" i="1" s="1"/>
  <c r="AD285" i="1" s="1"/>
  <c r="P301" i="1"/>
  <c r="AH301" i="1"/>
  <c r="M301" i="1"/>
  <c r="AG301" i="1"/>
  <c r="AV301" i="1"/>
  <c r="P241" i="1"/>
  <c r="P245" i="1"/>
  <c r="AV250" i="1"/>
  <c r="M251" i="1"/>
  <c r="AV251" i="1"/>
  <c r="M253" i="1"/>
  <c r="AV258" i="1"/>
  <c r="M259" i="1"/>
  <c r="V259" i="1"/>
  <c r="W259" i="1" s="1"/>
  <c r="S259" i="1" s="1"/>
  <c r="Q259" i="1" s="1"/>
  <c r="T259" i="1" s="1"/>
  <c r="N259" i="1" s="1"/>
  <c r="O259" i="1" s="1"/>
  <c r="AV260" i="1"/>
  <c r="S262" i="1"/>
  <c r="Q262" i="1" s="1"/>
  <c r="T262" i="1" s="1"/>
  <c r="N262" i="1" s="1"/>
  <c r="O262" i="1" s="1"/>
  <c r="M263" i="1"/>
  <c r="V263" i="1"/>
  <c r="W263" i="1" s="1"/>
  <c r="AG264" i="1"/>
  <c r="AG265" i="1"/>
  <c r="AV266" i="1"/>
  <c r="M270" i="1"/>
  <c r="AC275" i="1"/>
  <c r="V280" i="1"/>
  <c r="W280" i="1" s="1"/>
  <c r="S280" i="1" s="1"/>
  <c r="Q280" i="1" s="1"/>
  <c r="T280" i="1" s="1"/>
  <c r="N280" i="1" s="1"/>
  <c r="O280" i="1" s="1"/>
  <c r="V281" i="1"/>
  <c r="W281" i="1" s="1"/>
  <c r="AD281" i="1" s="1"/>
  <c r="U282" i="1"/>
  <c r="Y291" i="1"/>
  <c r="V292" i="1"/>
  <c r="W292" i="1" s="1"/>
  <c r="S292" i="1" s="1"/>
  <c r="Q292" i="1" s="1"/>
  <c r="T292" i="1" s="1"/>
  <c r="X295" i="1"/>
  <c r="AB295" i="1" s="1"/>
  <c r="AH299" i="1"/>
  <c r="P299" i="1"/>
  <c r="AG299" i="1"/>
  <c r="M299" i="1"/>
  <c r="AC304" i="1"/>
  <c r="M252" i="1"/>
  <c r="AG253" i="1"/>
  <c r="AH264" i="1"/>
  <c r="AH265" i="1"/>
  <c r="S266" i="1"/>
  <c r="Q266" i="1" s="1"/>
  <c r="T266" i="1" s="1"/>
  <c r="N266" i="1" s="1"/>
  <c r="O266" i="1" s="1"/>
  <c r="P268" i="1"/>
  <c r="AV268" i="1"/>
  <c r="AV269" i="1"/>
  <c r="M269" i="1"/>
  <c r="AG270" i="1"/>
  <c r="AH276" i="1"/>
  <c r="AG276" i="1"/>
  <c r="M276" i="1"/>
  <c r="AV278" i="1"/>
  <c r="AH278" i="1"/>
  <c r="P278" i="1"/>
  <c r="AC281" i="1"/>
  <c r="AC288" i="1"/>
  <c r="V291" i="1"/>
  <c r="W291" i="1" s="1"/>
  <c r="S291" i="1" s="1"/>
  <c r="Q291" i="1" s="1"/>
  <c r="T291" i="1" s="1"/>
  <c r="N291" i="1" s="1"/>
  <c r="O291" i="1" s="1"/>
  <c r="AG304" i="1"/>
  <c r="AH304" i="1"/>
  <c r="M304" i="1"/>
  <c r="AV304" i="1"/>
  <c r="AC307" i="1"/>
  <c r="AG309" i="1"/>
  <c r="M309" i="1"/>
  <c r="AH309" i="1"/>
  <c r="AD317" i="1"/>
  <c r="AG331" i="1"/>
  <c r="P331" i="1"/>
  <c r="AH331" i="1"/>
  <c r="AV331" i="1"/>
  <c r="P289" i="1"/>
  <c r="AV289" i="1"/>
  <c r="AV290" i="1"/>
  <c r="M290" i="1"/>
  <c r="V293" i="1"/>
  <c r="W293" i="1" s="1"/>
  <c r="U294" i="1"/>
  <c r="P295" i="1"/>
  <c r="AY296" i="1"/>
  <c r="V298" i="1"/>
  <c r="W298" i="1" s="1"/>
  <c r="AG303" i="1"/>
  <c r="P303" i="1"/>
  <c r="AH303" i="1"/>
  <c r="AV309" i="1"/>
  <c r="AC316" i="1"/>
  <c r="X319" i="1"/>
  <c r="AB319" i="1" s="1"/>
  <c r="AD319" i="1"/>
  <c r="M331" i="1"/>
  <c r="V283" i="1"/>
  <c r="W283" i="1" s="1"/>
  <c r="P285" i="1"/>
  <c r="AH285" i="1"/>
  <c r="V286" i="1"/>
  <c r="W286" i="1" s="1"/>
  <c r="AD286" i="1" s="1"/>
  <c r="AH288" i="1"/>
  <c r="AV288" i="1"/>
  <c r="M288" i="1"/>
  <c r="P290" i="1"/>
  <c r="P293" i="1"/>
  <c r="AH293" i="1"/>
  <c r="AG293" i="1"/>
  <c r="AY295" i="1"/>
  <c r="AC297" i="1"/>
  <c r="U301" i="1"/>
  <c r="AY301" i="1"/>
  <c r="M303" i="1"/>
  <c r="AC303" i="1"/>
  <c r="U311" i="1"/>
  <c r="AH330" i="1"/>
  <c r="AG330" i="1"/>
  <c r="P330" i="1"/>
  <c r="AV330" i="1"/>
  <c r="M330" i="1"/>
  <c r="AC335" i="1"/>
  <c r="AC341" i="1"/>
  <c r="AH275" i="1"/>
  <c r="P275" i="1"/>
  <c r="U279" i="1"/>
  <c r="AV285" i="1"/>
  <c r="P287" i="1"/>
  <c r="U287" i="1"/>
  <c r="U288" i="1"/>
  <c r="AH292" i="1"/>
  <c r="AG292" i="1"/>
  <c r="P292" i="1"/>
  <c r="AV293" i="1"/>
  <c r="AD295" i="1"/>
  <c r="AF295" i="1"/>
  <c r="V296" i="1"/>
  <c r="W296" i="1" s="1"/>
  <c r="AC315" i="1"/>
  <c r="AV275" i="1"/>
  <c r="AY279" i="1"/>
  <c r="AV282" i="1"/>
  <c r="M282" i="1"/>
  <c r="AY287" i="1"/>
  <c r="AY288" i="1"/>
  <c r="AD289" i="1"/>
  <c r="AV292" i="1"/>
  <c r="M293" i="1"/>
  <c r="AG295" i="1"/>
  <c r="AC298" i="1"/>
  <c r="S298" i="1"/>
  <c r="Q298" i="1" s="1"/>
  <c r="T298" i="1" s="1"/>
  <c r="AC300" i="1"/>
  <c r="U305" i="1"/>
  <c r="U313" i="1"/>
  <c r="AY313" i="1"/>
  <c r="AC329" i="1"/>
  <c r="Y272" i="1"/>
  <c r="U274" i="1"/>
  <c r="Y283" i="1"/>
  <c r="U284" i="1"/>
  <c r="AG289" i="1"/>
  <c r="AG290" i="1"/>
  <c r="V290" i="1"/>
  <c r="W290" i="1" s="1"/>
  <c r="M292" i="1"/>
  <c r="AH295" i="1"/>
  <c r="U303" i="1"/>
  <c r="AE319" i="1"/>
  <c r="U338" i="1"/>
  <c r="AY338" i="1"/>
  <c r="V321" i="1"/>
  <c r="W321" i="1" s="1"/>
  <c r="AD321" i="1" s="1"/>
  <c r="V324" i="1"/>
  <c r="W324" i="1" s="1"/>
  <c r="U325" i="1"/>
  <c r="AY325" i="1"/>
  <c r="AC340" i="1"/>
  <c r="AV317" i="1"/>
  <c r="AH317" i="1"/>
  <c r="P317" i="1"/>
  <c r="AG317" i="1"/>
  <c r="M317" i="1"/>
  <c r="AC327" i="1"/>
  <c r="AC336" i="1"/>
  <c r="AC351" i="1"/>
  <c r="M306" i="1"/>
  <c r="AV306" i="1"/>
  <c r="AG308" i="1"/>
  <c r="AV308" i="1"/>
  <c r="AC314" i="1"/>
  <c r="V320" i="1"/>
  <c r="W320" i="1" s="1"/>
  <c r="AH336" i="1"/>
  <c r="P336" i="1"/>
  <c r="AG336" i="1"/>
  <c r="M336" i="1"/>
  <c r="U306" i="1"/>
  <c r="AV307" i="1"/>
  <c r="M307" i="1"/>
  <c r="V309" i="1"/>
  <c r="W309" i="1" s="1"/>
  <c r="S309" i="1" s="1"/>
  <c r="Q309" i="1" s="1"/>
  <c r="T309" i="1" s="1"/>
  <c r="N309" i="1" s="1"/>
  <c r="O309" i="1" s="1"/>
  <c r="U312" i="1"/>
  <c r="V316" i="1"/>
  <c r="W316" i="1" s="1"/>
  <c r="S316" i="1" s="1"/>
  <c r="Q316" i="1" s="1"/>
  <c r="T316" i="1" s="1"/>
  <c r="N316" i="1" s="1"/>
  <c r="O316" i="1" s="1"/>
  <c r="V328" i="1"/>
  <c r="W328" i="1" s="1"/>
  <c r="S328" i="1" s="1"/>
  <c r="Q328" i="1" s="1"/>
  <c r="T328" i="1" s="1"/>
  <c r="N328" i="1" s="1"/>
  <c r="O328" i="1" s="1"/>
  <c r="AV336" i="1"/>
  <c r="S295" i="1"/>
  <c r="Q295" i="1" s="1"/>
  <c r="T295" i="1" s="1"/>
  <c r="N295" i="1" s="1"/>
  <c r="O295" i="1" s="1"/>
  <c r="AV297" i="1"/>
  <c r="U302" i="1"/>
  <c r="AY302" i="1"/>
  <c r="U304" i="1"/>
  <c r="AY306" i="1"/>
  <c r="V307" i="1"/>
  <c r="W307" i="1" s="1"/>
  <c r="P308" i="1"/>
  <c r="AY308" i="1"/>
  <c r="U308" i="1"/>
  <c r="M310" i="1"/>
  <c r="AH310" i="1"/>
  <c r="P310" i="1"/>
  <c r="AG310" i="1"/>
  <c r="AG324" i="1"/>
  <c r="P324" i="1"/>
  <c r="AV324" i="1"/>
  <c r="AH324" i="1"/>
  <c r="M326" i="1"/>
  <c r="AH326" i="1"/>
  <c r="AG326" i="1"/>
  <c r="M298" i="1"/>
  <c r="AC306" i="1"/>
  <c r="AY307" i="1"/>
  <c r="U310" i="1"/>
  <c r="AY310" i="1"/>
  <c r="AC313" i="1"/>
  <c r="AH323" i="1"/>
  <c r="P323" i="1"/>
  <c r="AG323" i="1"/>
  <c r="M323" i="1"/>
  <c r="M324" i="1"/>
  <c r="AD340" i="1"/>
  <c r="AC345" i="1"/>
  <c r="AC346" i="1"/>
  <c r="AH327" i="1"/>
  <c r="P327" i="1"/>
  <c r="AH328" i="1"/>
  <c r="AG328" i="1"/>
  <c r="P328" i="1"/>
  <c r="M329" i="1"/>
  <c r="AH329" i="1"/>
  <c r="P329" i="1"/>
  <c r="AY339" i="1"/>
  <c r="U339" i="1"/>
  <c r="AC344" i="1"/>
  <c r="AC350" i="1"/>
  <c r="AC352" i="1"/>
  <c r="M318" i="1"/>
  <c r="AH318" i="1"/>
  <c r="S319" i="1"/>
  <c r="Q319" i="1" s="1"/>
  <c r="T319" i="1" s="1"/>
  <c r="N319" i="1" s="1"/>
  <c r="O319" i="1" s="1"/>
  <c r="V323" i="1"/>
  <c r="W323" i="1" s="1"/>
  <c r="AY326" i="1"/>
  <c r="AV327" i="1"/>
  <c r="AV328" i="1"/>
  <c r="U329" i="1"/>
  <c r="AY329" i="1"/>
  <c r="AC332" i="1"/>
  <c r="AY336" i="1"/>
  <c r="U336" i="1"/>
  <c r="AG340" i="1"/>
  <c r="M340" i="1"/>
  <c r="AV340" i="1"/>
  <c r="AY343" i="1"/>
  <c r="U343" i="1"/>
  <c r="AY347" i="1"/>
  <c r="U347" i="1"/>
  <c r="AG350" i="1"/>
  <c r="AH350" i="1"/>
  <c r="AV350" i="1"/>
  <c r="P350" i="1"/>
  <c r="AV316" i="1"/>
  <c r="V317" i="1"/>
  <c r="W317" i="1" s="1"/>
  <c r="AH319" i="1"/>
  <c r="P319" i="1"/>
  <c r="V326" i="1"/>
  <c r="W326" i="1" s="1"/>
  <c r="M328" i="1"/>
  <c r="AC333" i="1"/>
  <c r="AG334" i="1"/>
  <c r="P334" i="1"/>
  <c r="AV334" i="1"/>
  <c r="M334" i="1"/>
  <c r="M337" i="1"/>
  <c r="AV337" i="1"/>
  <c r="AH337" i="1"/>
  <c r="P337" i="1"/>
  <c r="M341" i="1"/>
  <c r="AG341" i="1"/>
  <c r="AV341" i="1"/>
  <c r="P341" i="1"/>
  <c r="AH341" i="1"/>
  <c r="AD342" i="1"/>
  <c r="AC349" i="1"/>
  <c r="M315" i="1"/>
  <c r="V315" i="1"/>
  <c r="W315" i="1" s="1"/>
  <c r="AD315" i="1" s="1"/>
  <c r="AY318" i="1"/>
  <c r="AV319" i="1"/>
  <c r="AG320" i="1"/>
  <c r="P320" i="1"/>
  <c r="AV320" i="1"/>
  <c r="P321" i="1"/>
  <c r="U331" i="1"/>
  <c r="V334" i="1"/>
  <c r="W334" i="1" s="1"/>
  <c r="S334" i="1" s="1"/>
  <c r="Q334" i="1" s="1"/>
  <c r="T334" i="1" s="1"/>
  <c r="N334" i="1" s="1"/>
  <c r="O334" i="1" s="1"/>
  <c r="U337" i="1"/>
  <c r="AY337" i="1"/>
  <c r="U341" i="1"/>
  <c r="AY341" i="1"/>
  <c r="AE342" i="1"/>
  <c r="X342" i="1"/>
  <c r="AB342" i="1" s="1"/>
  <c r="M316" i="1"/>
  <c r="V318" i="1"/>
  <c r="W318" i="1" s="1"/>
  <c r="AC319" i="1"/>
  <c r="M320" i="1"/>
  <c r="M322" i="1"/>
  <c r="AH322" i="1"/>
  <c r="S323" i="1"/>
  <c r="Q323" i="1" s="1"/>
  <c r="T323" i="1" s="1"/>
  <c r="N323" i="1" s="1"/>
  <c r="O323" i="1" s="1"/>
  <c r="V327" i="1"/>
  <c r="W327" i="1" s="1"/>
  <c r="AD328" i="1"/>
  <c r="AG329" i="1"/>
  <c r="V330" i="1"/>
  <c r="W330" i="1" s="1"/>
  <c r="U332" i="1"/>
  <c r="AY334" i="1"/>
  <c r="AC337" i="1"/>
  <c r="V344" i="1"/>
  <c r="W344" i="1" s="1"/>
  <c r="AD344" i="1" s="1"/>
  <c r="V350" i="1"/>
  <c r="W350" i="1" s="1"/>
  <c r="U314" i="1"/>
  <c r="AG318" i="1"/>
  <c r="AY320" i="1"/>
  <c r="U322" i="1"/>
  <c r="M327" i="1"/>
  <c r="AG327" i="1"/>
  <c r="AY332" i="1"/>
  <c r="AV338" i="1"/>
  <c r="M338" i="1"/>
  <c r="AG338" i="1"/>
  <c r="P338" i="1"/>
  <c r="AC339" i="1"/>
  <c r="P340" i="1"/>
  <c r="V346" i="1"/>
  <c r="W346" i="1" s="1"/>
  <c r="S346" i="1" s="1"/>
  <c r="Q346" i="1" s="1"/>
  <c r="T346" i="1" s="1"/>
  <c r="N346" i="1" s="1"/>
  <c r="O346" i="1" s="1"/>
  <c r="V352" i="1"/>
  <c r="W352" i="1" s="1"/>
  <c r="AD352" i="1" s="1"/>
  <c r="AY342" i="1"/>
  <c r="M349" i="1"/>
  <c r="AG349" i="1"/>
  <c r="Y351" i="1"/>
  <c r="V353" i="1"/>
  <c r="W353" i="1" s="1"/>
  <c r="X354" i="1"/>
  <c r="AB354" i="1" s="1"/>
  <c r="AC348" i="1"/>
  <c r="V348" i="1"/>
  <c r="W348" i="1" s="1"/>
  <c r="S348" i="1" s="1"/>
  <c r="Q348" i="1" s="1"/>
  <c r="T348" i="1" s="1"/>
  <c r="N348" i="1" s="1"/>
  <c r="O348" i="1" s="1"/>
  <c r="U349" i="1"/>
  <c r="AY349" i="1"/>
  <c r="AC353" i="1"/>
  <c r="S354" i="1"/>
  <c r="Q354" i="1" s="1"/>
  <c r="T354" i="1" s="1"/>
  <c r="AG354" i="1"/>
  <c r="AV354" i="1"/>
  <c r="AV333" i="1"/>
  <c r="U335" i="1"/>
  <c r="S342" i="1"/>
  <c r="Q342" i="1" s="1"/>
  <c r="T342" i="1" s="1"/>
  <c r="N342" i="1" s="1"/>
  <c r="O342" i="1" s="1"/>
  <c r="AY350" i="1"/>
  <c r="M335" i="1"/>
  <c r="M345" i="1"/>
  <c r="AG345" i="1"/>
  <c r="AY351" i="1"/>
  <c r="U351" i="1"/>
  <c r="M354" i="1"/>
  <c r="U333" i="1"/>
  <c r="AC338" i="1"/>
  <c r="AV339" i="1"/>
  <c r="V340" i="1"/>
  <c r="W340" i="1" s="1"/>
  <c r="S340" i="1" s="1"/>
  <c r="Q340" i="1" s="1"/>
  <c r="T340" i="1" s="1"/>
  <c r="N340" i="1" s="1"/>
  <c r="O340" i="1" s="1"/>
  <c r="AY344" i="1"/>
  <c r="U345" i="1"/>
  <c r="AY345" i="1"/>
  <c r="AH349" i="1"/>
  <c r="P354" i="1"/>
  <c r="AC354" i="1"/>
  <c r="AY333" i="1"/>
  <c r="AH335" i="1"/>
  <c r="AY346" i="1"/>
  <c r="M353" i="1"/>
  <c r="AG353" i="1"/>
  <c r="AD354" i="1"/>
  <c r="AF354" i="1"/>
  <c r="AY353" i="1"/>
  <c r="S188" i="1" l="1"/>
  <c r="Q188" i="1" s="1"/>
  <c r="T188" i="1" s="1"/>
  <c r="AD188" i="1"/>
  <c r="S21" i="1"/>
  <c r="Q21" i="1" s="1"/>
  <c r="T21" i="1" s="1"/>
  <c r="N21" i="1" s="1"/>
  <c r="O21" i="1" s="1"/>
  <c r="AD21" i="1"/>
  <c r="S34" i="1"/>
  <c r="Q34" i="1" s="1"/>
  <c r="T34" i="1" s="1"/>
  <c r="N34" i="1" s="1"/>
  <c r="O34" i="1" s="1"/>
  <c r="AD34" i="1"/>
  <c r="S45" i="1"/>
  <c r="Q45" i="1" s="1"/>
  <c r="T45" i="1" s="1"/>
  <c r="N45" i="1" s="1"/>
  <c r="O45" i="1" s="1"/>
  <c r="AD45" i="1"/>
  <c r="S31" i="1"/>
  <c r="Q31" i="1" s="1"/>
  <c r="T31" i="1" s="1"/>
  <c r="AD31" i="1"/>
  <c r="S257" i="1"/>
  <c r="Q257" i="1" s="1"/>
  <c r="T257" i="1" s="1"/>
  <c r="AD257" i="1"/>
  <c r="S352" i="1"/>
  <c r="Q352" i="1" s="1"/>
  <c r="T352" i="1" s="1"/>
  <c r="N352" i="1" s="1"/>
  <c r="O352" i="1" s="1"/>
  <c r="AD261" i="1"/>
  <c r="AF141" i="1"/>
  <c r="S177" i="1"/>
  <c r="Q177" i="1" s="1"/>
  <c r="T177" i="1" s="1"/>
  <c r="N177" i="1" s="1"/>
  <c r="O177" i="1" s="1"/>
  <c r="S25" i="1"/>
  <c r="Q25" i="1" s="1"/>
  <c r="T25" i="1" s="1"/>
  <c r="N25" i="1" s="1"/>
  <c r="O25" i="1" s="1"/>
  <c r="AF235" i="1"/>
  <c r="AE208" i="1"/>
  <c r="AF208" i="1" s="1"/>
  <c r="X208" i="1"/>
  <c r="AB208" i="1" s="1"/>
  <c r="S315" i="1"/>
  <c r="Q315" i="1" s="1"/>
  <c r="T315" i="1" s="1"/>
  <c r="N315" i="1" s="1"/>
  <c r="O315" i="1" s="1"/>
  <c r="S265" i="1"/>
  <c r="Q265" i="1" s="1"/>
  <c r="T265" i="1" s="1"/>
  <c r="N265" i="1" s="1"/>
  <c r="O265" i="1" s="1"/>
  <c r="S285" i="1"/>
  <c r="Q285" i="1" s="1"/>
  <c r="T285" i="1" s="1"/>
  <c r="N285" i="1" s="1"/>
  <c r="O285" i="1" s="1"/>
  <c r="N251" i="1"/>
  <c r="O251" i="1" s="1"/>
  <c r="N248" i="1"/>
  <c r="O248" i="1" s="1"/>
  <c r="N161" i="1"/>
  <c r="O161" i="1" s="1"/>
  <c r="AD142" i="1"/>
  <c r="AD206" i="1"/>
  <c r="AF206" i="1" s="1"/>
  <c r="AD111" i="1"/>
  <c r="S176" i="1"/>
  <c r="Q176" i="1" s="1"/>
  <c r="T176" i="1" s="1"/>
  <c r="N176" i="1" s="1"/>
  <c r="O176" i="1" s="1"/>
  <c r="AD47" i="1"/>
  <c r="AF47" i="1" s="1"/>
  <c r="N173" i="1"/>
  <c r="O173" i="1" s="1"/>
  <c r="N182" i="1"/>
  <c r="O182" i="1" s="1"/>
  <c r="X209" i="1"/>
  <c r="AB209" i="1" s="1"/>
  <c r="X206" i="1"/>
  <c r="AB206" i="1" s="1"/>
  <c r="N159" i="1"/>
  <c r="O159" i="1" s="1"/>
  <c r="N175" i="1"/>
  <c r="O175" i="1" s="1"/>
  <c r="N142" i="1"/>
  <c r="O142" i="1" s="1"/>
  <c r="AD138" i="1"/>
  <c r="S72" i="1"/>
  <c r="Q72" i="1" s="1"/>
  <c r="T72" i="1" s="1"/>
  <c r="N72" i="1" s="1"/>
  <c r="O72" i="1" s="1"/>
  <c r="S47" i="1"/>
  <c r="Q47" i="1" s="1"/>
  <c r="T47" i="1" s="1"/>
  <c r="N35" i="1"/>
  <c r="O35" i="1" s="1"/>
  <c r="AE72" i="1"/>
  <c r="AD258" i="1"/>
  <c r="AF258" i="1" s="1"/>
  <c r="AE73" i="1"/>
  <c r="AF73" i="1" s="1"/>
  <c r="X73" i="1"/>
  <c r="AB73" i="1" s="1"/>
  <c r="S209" i="1"/>
  <c r="Q209" i="1" s="1"/>
  <c r="T209" i="1" s="1"/>
  <c r="N168" i="1"/>
  <c r="O168" i="1" s="1"/>
  <c r="AF121" i="1"/>
  <c r="AF319" i="1"/>
  <c r="N298" i="1"/>
  <c r="O298" i="1" s="1"/>
  <c r="N240" i="1"/>
  <c r="O240" i="1" s="1"/>
  <c r="AE209" i="1"/>
  <c r="AF209" i="1" s="1"/>
  <c r="X72" i="1"/>
  <c r="AB72" i="1" s="1"/>
  <c r="AE47" i="1"/>
  <c r="AD346" i="1"/>
  <c r="AD334" i="1"/>
  <c r="AE134" i="1"/>
  <c r="AF134" i="1" s="1"/>
  <c r="X134" i="1"/>
  <c r="AB134" i="1" s="1"/>
  <c r="S208" i="1"/>
  <c r="Q208" i="1" s="1"/>
  <c r="T208" i="1" s="1"/>
  <c r="N292" i="1"/>
  <c r="O292" i="1" s="1"/>
  <c r="N241" i="1"/>
  <c r="O241" i="1" s="1"/>
  <c r="N141" i="1"/>
  <c r="O141" i="1" s="1"/>
  <c r="N52" i="1"/>
  <c r="O52" i="1" s="1"/>
  <c r="N90" i="1"/>
  <c r="O90" i="1" s="1"/>
  <c r="AE124" i="1"/>
  <c r="AD124" i="1"/>
  <c r="X124" i="1"/>
  <c r="AB124" i="1" s="1"/>
  <c r="AE100" i="1"/>
  <c r="AD100" i="1"/>
  <c r="X100" i="1"/>
  <c r="AB100" i="1" s="1"/>
  <c r="AE112" i="1"/>
  <c r="AD112" i="1"/>
  <c r="X112" i="1"/>
  <c r="AB112" i="1" s="1"/>
  <c r="X128" i="1"/>
  <c r="AB128" i="1" s="1"/>
  <c r="AE128" i="1"/>
  <c r="AD128" i="1"/>
  <c r="X108" i="1"/>
  <c r="AB108" i="1" s="1"/>
  <c r="AE108" i="1"/>
  <c r="AD108" i="1"/>
  <c r="X160" i="1"/>
  <c r="AB160" i="1" s="1"/>
  <c r="AE160" i="1"/>
  <c r="AD160" i="1"/>
  <c r="S82" i="1"/>
  <c r="Q82" i="1" s="1"/>
  <c r="T82" i="1" s="1"/>
  <c r="N82" i="1" s="1"/>
  <c r="O82" i="1" s="1"/>
  <c r="AE74" i="1"/>
  <c r="X74" i="1"/>
  <c r="AB74" i="1" s="1"/>
  <c r="V63" i="1"/>
  <c r="W63" i="1" s="1"/>
  <c r="AE79" i="1"/>
  <c r="X79" i="1"/>
  <c r="AB79" i="1" s="1"/>
  <c r="X43" i="1"/>
  <c r="AB43" i="1" s="1"/>
  <c r="AE43" i="1"/>
  <c r="V51" i="1"/>
  <c r="W51" i="1" s="1"/>
  <c r="V70" i="1"/>
  <c r="W70" i="1" s="1"/>
  <c r="AD74" i="1"/>
  <c r="X122" i="1"/>
  <c r="AB122" i="1" s="1"/>
  <c r="AE122" i="1"/>
  <c r="X102" i="1"/>
  <c r="AB102" i="1" s="1"/>
  <c r="AE102" i="1"/>
  <c r="S102" i="1"/>
  <c r="Q102" i="1" s="1"/>
  <c r="T102" i="1" s="1"/>
  <c r="N102" i="1" s="1"/>
  <c r="O102" i="1" s="1"/>
  <c r="X145" i="1"/>
  <c r="AB145" i="1" s="1"/>
  <c r="AE145" i="1"/>
  <c r="X26" i="1"/>
  <c r="AB26" i="1" s="1"/>
  <c r="AE26" i="1"/>
  <c r="AF26" i="1" s="1"/>
  <c r="AE23" i="1"/>
  <c r="X23" i="1"/>
  <c r="AB23" i="1" s="1"/>
  <c r="X41" i="1"/>
  <c r="AB41" i="1" s="1"/>
  <c r="AE41" i="1"/>
  <c r="X127" i="1"/>
  <c r="AB127" i="1" s="1"/>
  <c r="AE127" i="1"/>
  <c r="S127" i="1"/>
  <c r="Q127" i="1" s="1"/>
  <c r="T127" i="1" s="1"/>
  <c r="N127" i="1" s="1"/>
  <c r="O127" i="1" s="1"/>
  <c r="X165" i="1"/>
  <c r="AB165" i="1" s="1"/>
  <c r="AE165" i="1"/>
  <c r="AF165" i="1" s="1"/>
  <c r="S165" i="1"/>
  <c r="Q165" i="1" s="1"/>
  <c r="T165" i="1" s="1"/>
  <c r="N165" i="1" s="1"/>
  <c r="O165" i="1" s="1"/>
  <c r="X156" i="1"/>
  <c r="AB156" i="1" s="1"/>
  <c r="AE156" i="1"/>
  <c r="AF156" i="1" s="1"/>
  <c r="AD156" i="1"/>
  <c r="X39" i="1"/>
  <c r="AB39" i="1" s="1"/>
  <c r="AE39" i="1"/>
  <c r="X44" i="1"/>
  <c r="AB44" i="1" s="1"/>
  <c r="AE44" i="1"/>
  <c r="AD44" i="1"/>
  <c r="S44" i="1"/>
  <c r="Q44" i="1" s="1"/>
  <c r="T44" i="1" s="1"/>
  <c r="N44" i="1" s="1"/>
  <c r="O44" i="1" s="1"/>
  <c r="S39" i="1"/>
  <c r="Q39" i="1" s="1"/>
  <c r="T39" i="1" s="1"/>
  <c r="N39" i="1" s="1"/>
  <c r="O39" i="1" s="1"/>
  <c r="AE91" i="1"/>
  <c r="X91" i="1"/>
  <c r="AB91" i="1" s="1"/>
  <c r="AD91" i="1"/>
  <c r="X30" i="1"/>
  <c r="AB30" i="1" s="1"/>
  <c r="AE30" i="1"/>
  <c r="AF30" i="1" s="1"/>
  <c r="S79" i="1"/>
  <c r="Q79" i="1" s="1"/>
  <c r="T79" i="1" s="1"/>
  <c r="N79" i="1" s="1"/>
  <c r="O79" i="1" s="1"/>
  <c r="AD43" i="1"/>
  <c r="X35" i="1"/>
  <c r="AB35" i="1" s="1"/>
  <c r="AE35" i="1"/>
  <c r="AD19" i="1"/>
  <c r="X19" i="1"/>
  <c r="AB19" i="1" s="1"/>
  <c r="AE19" i="1"/>
  <c r="X326" i="1"/>
  <c r="AB326" i="1" s="1"/>
  <c r="AE326" i="1"/>
  <c r="S326" i="1"/>
  <c r="Q326" i="1" s="1"/>
  <c r="T326" i="1" s="1"/>
  <c r="N326" i="1" s="1"/>
  <c r="O326" i="1" s="1"/>
  <c r="AD326" i="1"/>
  <c r="AE222" i="1"/>
  <c r="X222" i="1"/>
  <c r="AB222" i="1" s="1"/>
  <c r="AE316" i="1"/>
  <c r="X316" i="1"/>
  <c r="AB316" i="1" s="1"/>
  <c r="V306" i="1"/>
  <c r="W306" i="1" s="1"/>
  <c r="V287" i="1"/>
  <c r="W287" i="1" s="1"/>
  <c r="V215" i="1"/>
  <c r="W215" i="1" s="1"/>
  <c r="X252" i="1"/>
  <c r="AB252" i="1" s="1"/>
  <c r="AE252" i="1"/>
  <c r="X172" i="1"/>
  <c r="AB172" i="1" s="1"/>
  <c r="AE172" i="1"/>
  <c r="X232" i="1"/>
  <c r="AB232" i="1" s="1"/>
  <c r="AE232" i="1"/>
  <c r="AD232" i="1"/>
  <c r="X216" i="1"/>
  <c r="AB216" i="1" s="1"/>
  <c r="AE216" i="1"/>
  <c r="AF216" i="1" s="1"/>
  <c r="AE246" i="1"/>
  <c r="AF246" i="1" s="1"/>
  <c r="X246" i="1"/>
  <c r="AB246" i="1" s="1"/>
  <c r="V205" i="1"/>
  <c r="W205" i="1" s="1"/>
  <c r="S216" i="1"/>
  <c r="Q216" i="1" s="1"/>
  <c r="T216" i="1" s="1"/>
  <c r="N216" i="1" s="1"/>
  <c r="O216" i="1" s="1"/>
  <c r="V193" i="1"/>
  <c r="W193" i="1" s="1"/>
  <c r="X184" i="1"/>
  <c r="AB184" i="1" s="1"/>
  <c r="AE184" i="1"/>
  <c r="V199" i="1"/>
  <c r="W199" i="1" s="1"/>
  <c r="X233" i="1"/>
  <c r="AB233" i="1" s="1"/>
  <c r="AE233" i="1"/>
  <c r="N186" i="1"/>
  <c r="O186" i="1" s="1"/>
  <c r="AF228" i="1"/>
  <c r="AE197" i="1"/>
  <c r="X197" i="1"/>
  <c r="AB197" i="1" s="1"/>
  <c r="AD197" i="1"/>
  <c r="V158" i="1"/>
  <c r="W158" i="1" s="1"/>
  <c r="X183" i="1"/>
  <c r="AB183" i="1" s="1"/>
  <c r="AE183" i="1"/>
  <c r="AF183" i="1" s="1"/>
  <c r="AD183" i="1"/>
  <c r="X164" i="1"/>
  <c r="AB164" i="1" s="1"/>
  <c r="AE164" i="1"/>
  <c r="AD164" i="1"/>
  <c r="S164" i="1"/>
  <c r="Q164" i="1" s="1"/>
  <c r="T164" i="1" s="1"/>
  <c r="N164" i="1" s="1"/>
  <c r="O164" i="1" s="1"/>
  <c r="X130" i="1"/>
  <c r="AB130" i="1" s="1"/>
  <c r="AE130" i="1"/>
  <c r="AD184" i="1"/>
  <c r="S172" i="1"/>
  <c r="Q172" i="1" s="1"/>
  <c r="T172" i="1" s="1"/>
  <c r="N172" i="1" s="1"/>
  <c r="O172" i="1" s="1"/>
  <c r="V170" i="1"/>
  <c r="W170" i="1" s="1"/>
  <c r="X144" i="1"/>
  <c r="AB144" i="1" s="1"/>
  <c r="AE144" i="1"/>
  <c r="AD144" i="1"/>
  <c r="AE99" i="1"/>
  <c r="X99" i="1"/>
  <c r="AB99" i="1" s="1"/>
  <c r="AE107" i="1"/>
  <c r="AF107" i="1" s="1"/>
  <c r="X107" i="1"/>
  <c r="AB107" i="1" s="1"/>
  <c r="S107" i="1"/>
  <c r="Q107" i="1" s="1"/>
  <c r="T107" i="1" s="1"/>
  <c r="N107" i="1" s="1"/>
  <c r="O107" i="1" s="1"/>
  <c r="AD79" i="1"/>
  <c r="X89" i="1"/>
  <c r="AB89" i="1" s="1"/>
  <c r="AE89" i="1"/>
  <c r="AF89" i="1" s="1"/>
  <c r="AD89" i="1"/>
  <c r="S122" i="1"/>
  <c r="Q122" i="1" s="1"/>
  <c r="T122" i="1" s="1"/>
  <c r="N122" i="1" s="1"/>
  <c r="O122" i="1" s="1"/>
  <c r="V85" i="1"/>
  <c r="W85" i="1" s="1"/>
  <c r="V62" i="1"/>
  <c r="W62" i="1" s="1"/>
  <c r="V54" i="1"/>
  <c r="W54" i="1" s="1"/>
  <c r="X37" i="1"/>
  <c r="AB37" i="1" s="1"/>
  <c r="AE37" i="1"/>
  <c r="N20" i="1"/>
  <c r="O20" i="1" s="1"/>
  <c r="X117" i="1"/>
  <c r="AB117" i="1" s="1"/>
  <c r="AE117" i="1"/>
  <c r="AD117" i="1"/>
  <c r="X90" i="1"/>
  <c r="AB90" i="1" s="1"/>
  <c r="AE90" i="1"/>
  <c r="AD90" i="1"/>
  <c r="X98" i="1"/>
  <c r="AB98" i="1" s="1"/>
  <c r="AE98" i="1"/>
  <c r="AF98" i="1" s="1"/>
  <c r="S98" i="1"/>
  <c r="Q98" i="1" s="1"/>
  <c r="T98" i="1" s="1"/>
  <c r="N98" i="1" s="1"/>
  <c r="O98" i="1" s="1"/>
  <c r="X114" i="1"/>
  <c r="AB114" i="1" s="1"/>
  <c r="AE114" i="1"/>
  <c r="AF114" i="1" s="1"/>
  <c r="X60" i="1"/>
  <c r="AB60" i="1" s="1"/>
  <c r="AE60" i="1"/>
  <c r="AD60" i="1"/>
  <c r="AD41" i="1"/>
  <c r="AE24" i="1"/>
  <c r="AF24" i="1" s="1"/>
  <c r="AD24" i="1"/>
  <c r="X24" i="1"/>
  <c r="AB24" i="1" s="1"/>
  <c r="X33" i="1"/>
  <c r="AB33" i="1" s="1"/>
  <c r="AE33" i="1"/>
  <c r="AD23" i="1"/>
  <c r="V329" i="1"/>
  <c r="W329" i="1" s="1"/>
  <c r="X320" i="1"/>
  <c r="AB320" i="1" s="1"/>
  <c r="S320" i="1"/>
  <c r="Q320" i="1" s="1"/>
  <c r="T320" i="1" s="1"/>
  <c r="N320" i="1" s="1"/>
  <c r="O320" i="1" s="1"/>
  <c r="AE320" i="1"/>
  <c r="V203" i="1"/>
  <c r="W203" i="1" s="1"/>
  <c r="X264" i="1"/>
  <c r="AB264" i="1" s="1"/>
  <c r="AE264" i="1"/>
  <c r="X150" i="1"/>
  <c r="AB150" i="1" s="1"/>
  <c r="AE150" i="1"/>
  <c r="AF150" i="1" s="1"/>
  <c r="S150" i="1"/>
  <c r="Q150" i="1" s="1"/>
  <c r="T150" i="1" s="1"/>
  <c r="N150" i="1" s="1"/>
  <c r="O150" i="1" s="1"/>
  <c r="V325" i="1"/>
  <c r="W325" i="1" s="1"/>
  <c r="AE298" i="1"/>
  <c r="X298" i="1"/>
  <c r="AB298" i="1" s="1"/>
  <c r="AE263" i="1"/>
  <c r="AD263" i="1"/>
  <c r="X263" i="1"/>
  <c r="AB263" i="1" s="1"/>
  <c r="V349" i="1"/>
  <c r="W349" i="1" s="1"/>
  <c r="X283" i="1"/>
  <c r="AB283" i="1" s="1"/>
  <c r="AE283" i="1"/>
  <c r="S283" i="1"/>
  <c r="Q283" i="1" s="1"/>
  <c r="T283" i="1" s="1"/>
  <c r="N283" i="1" s="1"/>
  <c r="O283" i="1" s="1"/>
  <c r="X267" i="1"/>
  <c r="AB267" i="1" s="1"/>
  <c r="AE267" i="1"/>
  <c r="AF267" i="1" s="1"/>
  <c r="AD267" i="1"/>
  <c r="S267" i="1"/>
  <c r="Q267" i="1" s="1"/>
  <c r="T267" i="1" s="1"/>
  <c r="N267" i="1" s="1"/>
  <c r="O267" i="1" s="1"/>
  <c r="X256" i="1"/>
  <c r="AB256" i="1" s="1"/>
  <c r="AE256" i="1"/>
  <c r="AD256" i="1"/>
  <c r="X240" i="1"/>
  <c r="AB240" i="1" s="1"/>
  <c r="AE240" i="1"/>
  <c r="AD240" i="1"/>
  <c r="V239" i="1"/>
  <c r="W239" i="1" s="1"/>
  <c r="X217" i="1"/>
  <c r="AB217" i="1" s="1"/>
  <c r="AE217" i="1"/>
  <c r="N257" i="1"/>
  <c r="O257" i="1" s="1"/>
  <c r="X278" i="1"/>
  <c r="AB278" i="1" s="1"/>
  <c r="AE278" i="1"/>
  <c r="AF278" i="1" s="1"/>
  <c r="AD252" i="1"/>
  <c r="X299" i="1"/>
  <c r="AB299" i="1" s="1"/>
  <c r="AE299" i="1"/>
  <c r="AF299" i="1" s="1"/>
  <c r="AD299" i="1"/>
  <c r="S299" i="1"/>
  <c r="Q299" i="1" s="1"/>
  <c r="T299" i="1" s="1"/>
  <c r="N299" i="1" s="1"/>
  <c r="O299" i="1" s="1"/>
  <c r="S246" i="1"/>
  <c r="Q246" i="1" s="1"/>
  <c r="T246" i="1" s="1"/>
  <c r="N246" i="1" s="1"/>
  <c r="O246" i="1" s="1"/>
  <c r="V300" i="1"/>
  <c r="W300" i="1" s="1"/>
  <c r="X257" i="1"/>
  <c r="AB257" i="1" s="1"/>
  <c r="AE257" i="1"/>
  <c r="AF257" i="1" s="1"/>
  <c r="X213" i="1"/>
  <c r="AB213" i="1" s="1"/>
  <c r="AE213" i="1"/>
  <c r="AD213" i="1"/>
  <c r="AD222" i="1"/>
  <c r="AE181" i="1"/>
  <c r="AF181" i="1" s="1"/>
  <c r="X181" i="1"/>
  <c r="AB181" i="1" s="1"/>
  <c r="AD172" i="1"/>
  <c r="X148" i="1"/>
  <c r="AB148" i="1" s="1"/>
  <c r="AE148" i="1"/>
  <c r="AF148" i="1" s="1"/>
  <c r="AD148" i="1"/>
  <c r="S148" i="1"/>
  <c r="Q148" i="1" s="1"/>
  <c r="T148" i="1" s="1"/>
  <c r="N148" i="1" s="1"/>
  <c r="O148" i="1" s="1"/>
  <c r="N204" i="1"/>
  <c r="O204" i="1" s="1"/>
  <c r="S181" i="1"/>
  <c r="Q181" i="1" s="1"/>
  <c r="T181" i="1" s="1"/>
  <c r="N181" i="1" s="1"/>
  <c r="O181" i="1" s="1"/>
  <c r="X143" i="1"/>
  <c r="AB143" i="1" s="1"/>
  <c r="AE143" i="1"/>
  <c r="X132" i="1"/>
  <c r="AB132" i="1" s="1"/>
  <c r="AE132" i="1"/>
  <c r="AF132" i="1" s="1"/>
  <c r="AD132" i="1"/>
  <c r="X81" i="1"/>
  <c r="AB81" i="1" s="1"/>
  <c r="AE81" i="1"/>
  <c r="S145" i="1"/>
  <c r="Q145" i="1" s="1"/>
  <c r="T145" i="1" s="1"/>
  <c r="N145" i="1" s="1"/>
  <c r="O145" i="1" s="1"/>
  <c r="V95" i="1"/>
  <c r="W95" i="1" s="1"/>
  <c r="X146" i="1"/>
  <c r="AB146" i="1" s="1"/>
  <c r="AE146" i="1"/>
  <c r="AF146" i="1" s="1"/>
  <c r="X118" i="1"/>
  <c r="AB118" i="1" s="1"/>
  <c r="AE118" i="1"/>
  <c r="AF118" i="1" s="1"/>
  <c r="S118" i="1"/>
  <c r="Q118" i="1" s="1"/>
  <c r="T118" i="1" s="1"/>
  <c r="N118" i="1" s="1"/>
  <c r="O118" i="1" s="1"/>
  <c r="AD150" i="1"/>
  <c r="N138" i="1"/>
  <c r="O138" i="1" s="1"/>
  <c r="X101" i="1"/>
  <c r="AB101" i="1" s="1"/>
  <c r="AE101" i="1"/>
  <c r="AD101" i="1"/>
  <c r="AE94" i="1"/>
  <c r="X94" i="1"/>
  <c r="AB94" i="1" s="1"/>
  <c r="V59" i="1"/>
  <c r="W59" i="1" s="1"/>
  <c r="AE163" i="1"/>
  <c r="AD163" i="1"/>
  <c r="X163" i="1"/>
  <c r="AB163" i="1" s="1"/>
  <c r="X153" i="1"/>
  <c r="AB153" i="1" s="1"/>
  <c r="AE153" i="1"/>
  <c r="AF153" i="1" s="1"/>
  <c r="AE71" i="1"/>
  <c r="X71" i="1"/>
  <c r="AB71" i="1" s="1"/>
  <c r="AD71" i="1"/>
  <c r="X110" i="1"/>
  <c r="AB110" i="1" s="1"/>
  <c r="AE110" i="1"/>
  <c r="AF110" i="1" s="1"/>
  <c r="X113" i="1"/>
  <c r="AB113" i="1" s="1"/>
  <c r="AE113" i="1"/>
  <c r="AD113" i="1"/>
  <c r="X61" i="1"/>
  <c r="AB61" i="1" s="1"/>
  <c r="AE61" i="1"/>
  <c r="AF61" i="1" s="1"/>
  <c r="X48" i="1"/>
  <c r="AB48" i="1" s="1"/>
  <c r="S48" i="1"/>
  <c r="Q48" i="1" s="1"/>
  <c r="T48" i="1" s="1"/>
  <c r="N48" i="1" s="1"/>
  <c r="O48" i="1" s="1"/>
  <c r="AE48" i="1"/>
  <c r="AF48" i="1" s="1"/>
  <c r="AD48" i="1"/>
  <c r="V84" i="1"/>
  <c r="W84" i="1" s="1"/>
  <c r="S50" i="1"/>
  <c r="Q50" i="1" s="1"/>
  <c r="T50" i="1" s="1"/>
  <c r="N50" i="1" s="1"/>
  <c r="O50" i="1" s="1"/>
  <c r="X50" i="1"/>
  <c r="AB50" i="1" s="1"/>
  <c r="AE50" i="1"/>
  <c r="AF50" i="1" s="1"/>
  <c r="X25" i="1"/>
  <c r="AB25" i="1" s="1"/>
  <c r="AE25" i="1"/>
  <c r="AF25" i="1" s="1"/>
  <c r="S60" i="1"/>
  <c r="Q60" i="1" s="1"/>
  <c r="T60" i="1" s="1"/>
  <c r="N60" i="1" s="1"/>
  <c r="O60" i="1" s="1"/>
  <c r="X20" i="1"/>
  <c r="AB20" i="1" s="1"/>
  <c r="AE20" i="1"/>
  <c r="AD20" i="1"/>
  <c r="X56" i="1"/>
  <c r="AB56" i="1" s="1"/>
  <c r="AE56" i="1"/>
  <c r="AF56" i="1" s="1"/>
  <c r="AD56" i="1"/>
  <c r="X353" i="1"/>
  <c r="AB353" i="1" s="1"/>
  <c r="AE353" i="1"/>
  <c r="V338" i="1"/>
  <c r="W338" i="1" s="1"/>
  <c r="V288" i="1"/>
  <c r="W288" i="1" s="1"/>
  <c r="V282" i="1"/>
  <c r="W282" i="1" s="1"/>
  <c r="X245" i="1"/>
  <c r="AB245" i="1" s="1"/>
  <c r="AE245" i="1"/>
  <c r="V185" i="1"/>
  <c r="W185" i="1" s="1"/>
  <c r="AE330" i="1"/>
  <c r="AF330" i="1" s="1"/>
  <c r="AD330" i="1"/>
  <c r="X330" i="1"/>
  <c r="AB330" i="1" s="1"/>
  <c r="V302" i="1"/>
  <c r="W302" i="1" s="1"/>
  <c r="X296" i="1"/>
  <c r="AB296" i="1" s="1"/>
  <c r="AE296" i="1"/>
  <c r="AD296" i="1"/>
  <c r="V311" i="1"/>
  <c r="W311" i="1" s="1"/>
  <c r="X260" i="1"/>
  <c r="AB260" i="1" s="1"/>
  <c r="AE260" i="1"/>
  <c r="AD260" i="1"/>
  <c r="X268" i="1"/>
  <c r="AB268" i="1" s="1"/>
  <c r="AE268" i="1"/>
  <c r="AF268" i="1" s="1"/>
  <c r="S268" i="1"/>
  <c r="Q268" i="1" s="1"/>
  <c r="T268" i="1" s="1"/>
  <c r="N268" i="1" s="1"/>
  <c r="O268" i="1" s="1"/>
  <c r="V242" i="1"/>
  <c r="W242" i="1" s="1"/>
  <c r="S237" i="1"/>
  <c r="Q237" i="1" s="1"/>
  <c r="T237" i="1" s="1"/>
  <c r="N237" i="1" s="1"/>
  <c r="O237" i="1" s="1"/>
  <c r="N231" i="1"/>
  <c r="O231" i="1" s="1"/>
  <c r="V227" i="1"/>
  <c r="W227" i="1" s="1"/>
  <c r="X191" i="1"/>
  <c r="AB191" i="1" s="1"/>
  <c r="AE191" i="1"/>
  <c r="AD191" i="1"/>
  <c r="V178" i="1"/>
  <c r="W178" i="1" s="1"/>
  <c r="S100" i="1"/>
  <c r="Q100" i="1" s="1"/>
  <c r="T100" i="1" s="1"/>
  <c r="N100" i="1" s="1"/>
  <c r="O100" i="1" s="1"/>
  <c r="X104" i="1"/>
  <c r="AB104" i="1" s="1"/>
  <c r="AE104" i="1"/>
  <c r="AD104" i="1"/>
  <c r="AE350" i="1"/>
  <c r="X350" i="1"/>
  <c r="AB350" i="1" s="1"/>
  <c r="V303" i="1"/>
  <c r="W303" i="1" s="1"/>
  <c r="X270" i="1"/>
  <c r="AB270" i="1" s="1"/>
  <c r="AE270" i="1"/>
  <c r="AF270" i="1" s="1"/>
  <c r="AD270" i="1"/>
  <c r="V335" i="1"/>
  <c r="W335" i="1" s="1"/>
  <c r="AE317" i="1"/>
  <c r="AF317" i="1" s="1"/>
  <c r="X317" i="1"/>
  <c r="AB317" i="1" s="1"/>
  <c r="AD353" i="1"/>
  <c r="V312" i="1"/>
  <c r="W312" i="1" s="1"/>
  <c r="X324" i="1"/>
  <c r="AB324" i="1" s="1"/>
  <c r="AE324" i="1"/>
  <c r="S324" i="1"/>
  <c r="Q324" i="1" s="1"/>
  <c r="T324" i="1" s="1"/>
  <c r="N324" i="1" s="1"/>
  <c r="O324" i="1" s="1"/>
  <c r="V284" i="1"/>
  <c r="W284" i="1" s="1"/>
  <c r="AD298" i="1"/>
  <c r="X297" i="1"/>
  <c r="AB297" i="1" s="1"/>
  <c r="AE297" i="1"/>
  <c r="AF297" i="1" s="1"/>
  <c r="S281" i="1"/>
  <c r="Q281" i="1" s="1"/>
  <c r="T281" i="1" s="1"/>
  <c r="N281" i="1" s="1"/>
  <c r="O281" i="1" s="1"/>
  <c r="X280" i="1"/>
  <c r="AB280" i="1" s="1"/>
  <c r="AE280" i="1"/>
  <c r="AD280" i="1"/>
  <c r="AE276" i="1"/>
  <c r="AD276" i="1"/>
  <c r="X276" i="1"/>
  <c r="AB276" i="1" s="1"/>
  <c r="S276" i="1"/>
  <c r="Q276" i="1" s="1"/>
  <c r="T276" i="1" s="1"/>
  <c r="N276" i="1" s="1"/>
  <c r="O276" i="1" s="1"/>
  <c r="AE231" i="1"/>
  <c r="AD231" i="1"/>
  <c r="X231" i="1"/>
  <c r="AB231" i="1" s="1"/>
  <c r="N293" i="1"/>
  <c r="O293" i="1" s="1"/>
  <c r="AE340" i="1"/>
  <c r="AF340" i="1" s="1"/>
  <c r="X340" i="1"/>
  <c r="AB340" i="1" s="1"/>
  <c r="AE348" i="1"/>
  <c r="AF348" i="1" s="1"/>
  <c r="X348" i="1"/>
  <c r="AB348" i="1" s="1"/>
  <c r="AD348" i="1"/>
  <c r="X327" i="1"/>
  <c r="AB327" i="1" s="1"/>
  <c r="AE327" i="1"/>
  <c r="AD327" i="1"/>
  <c r="AD350" i="1"/>
  <c r="V337" i="1"/>
  <c r="W337" i="1" s="1"/>
  <c r="V343" i="1"/>
  <c r="W343" i="1" s="1"/>
  <c r="AD324" i="1"/>
  <c r="S350" i="1"/>
  <c r="Q350" i="1" s="1"/>
  <c r="T350" i="1" s="1"/>
  <c r="N350" i="1" s="1"/>
  <c r="O350" i="1" s="1"/>
  <c r="V310" i="1"/>
  <c r="W310" i="1" s="1"/>
  <c r="AE309" i="1"/>
  <c r="X309" i="1"/>
  <c r="AB309" i="1" s="1"/>
  <c r="X255" i="1"/>
  <c r="AB255" i="1" s="1"/>
  <c r="AE255" i="1"/>
  <c r="AD255" i="1"/>
  <c r="N228" i="1"/>
  <c r="O228" i="1" s="1"/>
  <c r="AE238" i="1"/>
  <c r="AF238" i="1" s="1"/>
  <c r="X238" i="1"/>
  <c r="AB238" i="1" s="1"/>
  <c r="V226" i="1"/>
  <c r="W226" i="1" s="1"/>
  <c r="N209" i="1"/>
  <c r="O209" i="1" s="1"/>
  <c r="S255" i="1"/>
  <c r="Q255" i="1" s="1"/>
  <c r="T255" i="1" s="1"/>
  <c r="N255" i="1" s="1"/>
  <c r="O255" i="1" s="1"/>
  <c r="X248" i="1"/>
  <c r="AB248" i="1" s="1"/>
  <c r="AE248" i="1"/>
  <c r="AD248" i="1"/>
  <c r="X192" i="1"/>
  <c r="AB192" i="1" s="1"/>
  <c r="AE192" i="1"/>
  <c r="AF192" i="1" s="1"/>
  <c r="AD217" i="1"/>
  <c r="X204" i="1"/>
  <c r="AB204" i="1" s="1"/>
  <c r="AE204" i="1"/>
  <c r="X212" i="1"/>
  <c r="AB212" i="1" s="1"/>
  <c r="AE212" i="1"/>
  <c r="AD212" i="1"/>
  <c r="X177" i="1"/>
  <c r="AB177" i="1" s="1"/>
  <c r="AE177" i="1"/>
  <c r="AF177" i="1" s="1"/>
  <c r="N188" i="1"/>
  <c r="O188" i="1" s="1"/>
  <c r="V269" i="1"/>
  <c r="W269" i="1" s="1"/>
  <c r="N167" i="1"/>
  <c r="O167" i="1" s="1"/>
  <c r="AD145" i="1"/>
  <c r="X129" i="1"/>
  <c r="AB129" i="1" s="1"/>
  <c r="AE129" i="1"/>
  <c r="AF129" i="1" s="1"/>
  <c r="V92" i="1"/>
  <c r="W92" i="1" s="1"/>
  <c r="S156" i="1"/>
  <c r="Q156" i="1" s="1"/>
  <c r="T156" i="1" s="1"/>
  <c r="N156" i="1" s="1"/>
  <c r="O156" i="1" s="1"/>
  <c r="S128" i="1"/>
  <c r="Q128" i="1" s="1"/>
  <c r="T128" i="1" s="1"/>
  <c r="N128" i="1" s="1"/>
  <c r="O128" i="1" s="1"/>
  <c r="V80" i="1"/>
  <c r="W80" i="1" s="1"/>
  <c r="S101" i="1"/>
  <c r="Q101" i="1" s="1"/>
  <c r="T101" i="1" s="1"/>
  <c r="N101" i="1" s="1"/>
  <c r="O101" i="1" s="1"/>
  <c r="N166" i="1"/>
  <c r="O166" i="1" s="1"/>
  <c r="AE123" i="1"/>
  <c r="AF123" i="1" s="1"/>
  <c r="X123" i="1"/>
  <c r="AB123" i="1" s="1"/>
  <c r="S123" i="1"/>
  <c r="Q123" i="1" s="1"/>
  <c r="T123" i="1" s="1"/>
  <c r="N123" i="1" s="1"/>
  <c r="O123" i="1" s="1"/>
  <c r="S94" i="1"/>
  <c r="Q94" i="1" s="1"/>
  <c r="T94" i="1" s="1"/>
  <c r="N94" i="1" s="1"/>
  <c r="O94" i="1" s="1"/>
  <c r="AD130" i="1"/>
  <c r="V83" i="1"/>
  <c r="W83" i="1" s="1"/>
  <c r="X149" i="1"/>
  <c r="AB149" i="1" s="1"/>
  <c r="AE149" i="1"/>
  <c r="AF149" i="1" s="1"/>
  <c r="AE87" i="1"/>
  <c r="AF87" i="1" s="1"/>
  <c r="X87" i="1"/>
  <c r="AB87" i="1" s="1"/>
  <c r="AF126" i="1"/>
  <c r="V86" i="1"/>
  <c r="W86" i="1" s="1"/>
  <c r="N68" i="1"/>
  <c r="O68" i="1" s="1"/>
  <c r="S23" i="1"/>
  <c r="Q23" i="1" s="1"/>
  <c r="T23" i="1" s="1"/>
  <c r="N23" i="1" s="1"/>
  <c r="O23" i="1" s="1"/>
  <c r="X106" i="1"/>
  <c r="AB106" i="1" s="1"/>
  <c r="AE106" i="1"/>
  <c r="S106" i="1"/>
  <c r="Q106" i="1" s="1"/>
  <c r="T106" i="1" s="1"/>
  <c r="N106" i="1" s="1"/>
  <c r="O106" i="1" s="1"/>
  <c r="AD106" i="1"/>
  <c r="X46" i="1"/>
  <c r="AB46" i="1" s="1"/>
  <c r="AE46" i="1"/>
  <c r="AF46" i="1" s="1"/>
  <c r="S46" i="1"/>
  <c r="Q46" i="1" s="1"/>
  <c r="T46" i="1" s="1"/>
  <c r="N46" i="1" s="1"/>
  <c r="O46" i="1" s="1"/>
  <c r="S113" i="1"/>
  <c r="Q113" i="1" s="1"/>
  <c r="T113" i="1" s="1"/>
  <c r="N113" i="1" s="1"/>
  <c r="O113" i="1" s="1"/>
  <c r="S43" i="1"/>
  <c r="Q43" i="1" s="1"/>
  <c r="T43" i="1" s="1"/>
  <c r="N43" i="1" s="1"/>
  <c r="O43" i="1" s="1"/>
  <c r="N17" i="1"/>
  <c r="O17" i="1" s="1"/>
  <c r="AD81" i="1"/>
  <c r="S89" i="1"/>
  <c r="Q89" i="1" s="1"/>
  <c r="T89" i="1" s="1"/>
  <c r="N89" i="1" s="1"/>
  <c r="O89" i="1" s="1"/>
  <c r="S42" i="1"/>
  <c r="Q42" i="1" s="1"/>
  <c r="T42" i="1" s="1"/>
  <c r="N42" i="1" s="1"/>
  <c r="O42" i="1" s="1"/>
  <c r="X42" i="1"/>
  <c r="AB42" i="1" s="1"/>
  <c r="AE42" i="1"/>
  <c r="AF42" i="1" s="1"/>
  <c r="X36" i="1"/>
  <c r="AB36" i="1" s="1"/>
  <c r="AE36" i="1"/>
  <c r="AD36" i="1"/>
  <c r="X49" i="1"/>
  <c r="AB49" i="1" s="1"/>
  <c r="AE49" i="1"/>
  <c r="S130" i="1"/>
  <c r="Q130" i="1" s="1"/>
  <c r="T130" i="1" s="1"/>
  <c r="N130" i="1" s="1"/>
  <c r="O130" i="1" s="1"/>
  <c r="S37" i="1"/>
  <c r="Q37" i="1" s="1"/>
  <c r="T37" i="1" s="1"/>
  <c r="N37" i="1" s="1"/>
  <c r="O37" i="1" s="1"/>
  <c r="S49" i="1"/>
  <c r="Q49" i="1" s="1"/>
  <c r="T49" i="1" s="1"/>
  <c r="N49" i="1" s="1"/>
  <c r="O49" i="1" s="1"/>
  <c r="AF96" i="1"/>
  <c r="S56" i="1"/>
  <c r="Q56" i="1" s="1"/>
  <c r="T56" i="1" s="1"/>
  <c r="N56" i="1" s="1"/>
  <c r="O56" i="1" s="1"/>
  <c r="V332" i="1"/>
  <c r="W332" i="1" s="1"/>
  <c r="X241" i="1"/>
  <c r="AB241" i="1" s="1"/>
  <c r="AE241" i="1"/>
  <c r="AD241" i="1"/>
  <c r="X147" i="1"/>
  <c r="AB147" i="1" s="1"/>
  <c r="AE147" i="1"/>
  <c r="AF147" i="1" s="1"/>
  <c r="V195" i="1"/>
  <c r="W195" i="1" s="1"/>
  <c r="V345" i="1"/>
  <c r="W345" i="1" s="1"/>
  <c r="AE318" i="1"/>
  <c r="S318" i="1"/>
  <c r="Q318" i="1" s="1"/>
  <c r="T318" i="1" s="1"/>
  <c r="N318" i="1" s="1"/>
  <c r="O318" i="1" s="1"/>
  <c r="AD318" i="1"/>
  <c r="X318" i="1"/>
  <c r="AB318" i="1" s="1"/>
  <c r="S296" i="1"/>
  <c r="Q296" i="1" s="1"/>
  <c r="T296" i="1" s="1"/>
  <c r="N296" i="1" s="1"/>
  <c r="O296" i="1" s="1"/>
  <c r="AD316" i="1"/>
  <c r="N247" i="1"/>
  <c r="O247" i="1" s="1"/>
  <c r="AE344" i="1"/>
  <c r="AF344" i="1" s="1"/>
  <c r="X344" i="1"/>
  <c r="AB344" i="1" s="1"/>
  <c r="S330" i="1"/>
  <c r="Q330" i="1" s="1"/>
  <c r="T330" i="1" s="1"/>
  <c r="N330" i="1" s="1"/>
  <c r="O330" i="1" s="1"/>
  <c r="X334" i="1"/>
  <c r="AB334" i="1" s="1"/>
  <c r="AE334" i="1"/>
  <c r="AF334" i="1" s="1"/>
  <c r="AE307" i="1"/>
  <c r="X307" i="1"/>
  <c r="AB307" i="1" s="1"/>
  <c r="X254" i="1"/>
  <c r="AB254" i="1" s="1"/>
  <c r="AE254" i="1"/>
  <c r="X253" i="1"/>
  <c r="AB253" i="1" s="1"/>
  <c r="AE253" i="1"/>
  <c r="AF253" i="1" s="1"/>
  <c r="AD283" i="1"/>
  <c r="N208" i="1"/>
  <c r="O208" i="1" s="1"/>
  <c r="V275" i="1"/>
  <c r="W275" i="1" s="1"/>
  <c r="X289" i="1"/>
  <c r="AB289" i="1" s="1"/>
  <c r="AE289" i="1"/>
  <c r="AF289" i="1" s="1"/>
  <c r="X272" i="1"/>
  <c r="AB272" i="1" s="1"/>
  <c r="AE272" i="1"/>
  <c r="AF272" i="1" s="1"/>
  <c r="X196" i="1"/>
  <c r="AB196" i="1" s="1"/>
  <c r="AE196" i="1"/>
  <c r="AF196" i="1" s="1"/>
  <c r="S196" i="1"/>
  <c r="Q196" i="1" s="1"/>
  <c r="T196" i="1" s="1"/>
  <c r="N196" i="1" s="1"/>
  <c r="O196" i="1" s="1"/>
  <c r="V189" i="1"/>
  <c r="W189" i="1" s="1"/>
  <c r="AE210" i="1"/>
  <c r="X210" i="1"/>
  <c r="AB210" i="1" s="1"/>
  <c r="X225" i="1"/>
  <c r="AB225" i="1" s="1"/>
  <c r="AE225" i="1"/>
  <c r="AF225" i="1" s="1"/>
  <c r="V220" i="1"/>
  <c r="W220" i="1" s="1"/>
  <c r="X194" i="1"/>
  <c r="AB194" i="1" s="1"/>
  <c r="AE194" i="1"/>
  <c r="AF194" i="1" s="1"/>
  <c r="AD194" i="1"/>
  <c r="S174" i="1"/>
  <c r="Q174" i="1" s="1"/>
  <c r="T174" i="1" s="1"/>
  <c r="N174" i="1" s="1"/>
  <c r="O174" i="1" s="1"/>
  <c r="S225" i="1"/>
  <c r="Q225" i="1" s="1"/>
  <c r="T225" i="1" s="1"/>
  <c r="N225" i="1" s="1"/>
  <c r="O225" i="1" s="1"/>
  <c r="AD161" i="1"/>
  <c r="N155" i="1"/>
  <c r="O155" i="1" s="1"/>
  <c r="S147" i="1"/>
  <c r="Q147" i="1" s="1"/>
  <c r="T147" i="1" s="1"/>
  <c r="N147" i="1" s="1"/>
  <c r="O147" i="1" s="1"/>
  <c r="S183" i="1"/>
  <c r="Q183" i="1" s="1"/>
  <c r="T183" i="1" s="1"/>
  <c r="N183" i="1" s="1"/>
  <c r="O183" i="1" s="1"/>
  <c r="X180" i="1"/>
  <c r="AB180" i="1" s="1"/>
  <c r="AE180" i="1"/>
  <c r="AF180" i="1" s="1"/>
  <c r="X137" i="1"/>
  <c r="AB137" i="1" s="1"/>
  <c r="AE137" i="1"/>
  <c r="AE142" i="1"/>
  <c r="AF142" i="1" s="1"/>
  <c r="X142" i="1"/>
  <c r="AB142" i="1" s="1"/>
  <c r="X135" i="1"/>
  <c r="AB135" i="1" s="1"/>
  <c r="AE135" i="1"/>
  <c r="AF135" i="1" s="1"/>
  <c r="X93" i="1"/>
  <c r="AB93" i="1" s="1"/>
  <c r="AE93" i="1"/>
  <c r="X136" i="1"/>
  <c r="AB136" i="1" s="1"/>
  <c r="AE136" i="1"/>
  <c r="AD136" i="1"/>
  <c r="N73" i="1"/>
  <c r="O73" i="1" s="1"/>
  <c r="AD143" i="1"/>
  <c r="S93" i="1"/>
  <c r="Q93" i="1" s="1"/>
  <c r="T93" i="1" s="1"/>
  <c r="N93" i="1" s="1"/>
  <c r="O93" i="1" s="1"/>
  <c r="X176" i="1"/>
  <c r="AB176" i="1" s="1"/>
  <c r="AE176" i="1"/>
  <c r="AF176" i="1" s="1"/>
  <c r="AD135" i="1"/>
  <c r="S81" i="1"/>
  <c r="Q81" i="1" s="1"/>
  <c r="T81" i="1" s="1"/>
  <c r="N81" i="1" s="1"/>
  <c r="O81" i="1" s="1"/>
  <c r="N129" i="1"/>
  <c r="O129" i="1" s="1"/>
  <c r="X77" i="1"/>
  <c r="AB77" i="1" s="1"/>
  <c r="AE77" i="1"/>
  <c r="AD77" i="1"/>
  <c r="V67" i="1"/>
  <c r="W67" i="1" s="1"/>
  <c r="V103" i="1"/>
  <c r="W103" i="1" s="1"/>
  <c r="S30" i="1"/>
  <c r="Q30" i="1" s="1"/>
  <c r="T30" i="1" s="1"/>
  <c r="N30" i="1" s="1"/>
  <c r="O30" i="1" s="1"/>
  <c r="S99" i="1"/>
  <c r="Q99" i="1" s="1"/>
  <c r="T99" i="1" s="1"/>
  <c r="N99" i="1" s="1"/>
  <c r="O99" i="1" s="1"/>
  <c r="N78" i="1"/>
  <c r="O78" i="1" s="1"/>
  <c r="X78" i="1"/>
  <c r="AB78" i="1" s="1"/>
  <c r="AE78" i="1"/>
  <c r="AD78" i="1"/>
  <c r="X76" i="1"/>
  <c r="AB76" i="1" s="1"/>
  <c r="AE76" i="1"/>
  <c r="AF76" i="1" s="1"/>
  <c r="S114" i="1"/>
  <c r="Q114" i="1" s="1"/>
  <c r="T114" i="1" s="1"/>
  <c r="N114" i="1" s="1"/>
  <c r="O114" i="1" s="1"/>
  <c r="AE75" i="1"/>
  <c r="AF75" i="1" s="1"/>
  <c r="X75" i="1"/>
  <c r="AB75" i="1" s="1"/>
  <c r="V38" i="1"/>
  <c r="W38" i="1" s="1"/>
  <c r="S22" i="1"/>
  <c r="Q22" i="1" s="1"/>
  <c r="T22" i="1" s="1"/>
  <c r="N22" i="1" s="1"/>
  <c r="O22" i="1" s="1"/>
  <c r="X22" i="1"/>
  <c r="AB22" i="1" s="1"/>
  <c r="AE22" i="1"/>
  <c r="AF22" i="1" s="1"/>
  <c r="X21" i="1"/>
  <c r="AB21" i="1" s="1"/>
  <c r="AE21" i="1"/>
  <c r="AF21" i="1" s="1"/>
  <c r="X53" i="1"/>
  <c r="AB53" i="1" s="1"/>
  <c r="AE53" i="1"/>
  <c r="AF53" i="1" s="1"/>
  <c r="S53" i="1"/>
  <c r="Q53" i="1" s="1"/>
  <c r="T53" i="1" s="1"/>
  <c r="N53" i="1" s="1"/>
  <c r="O53" i="1" s="1"/>
  <c r="S19" i="1"/>
  <c r="Q19" i="1" s="1"/>
  <c r="T19" i="1" s="1"/>
  <c r="N19" i="1" s="1"/>
  <c r="O19" i="1" s="1"/>
  <c r="X64" i="1"/>
  <c r="AB64" i="1" s="1"/>
  <c r="AE64" i="1"/>
  <c r="AD64" i="1"/>
  <c r="AE32" i="1"/>
  <c r="AD32" i="1"/>
  <c r="X32" i="1"/>
  <c r="AB32" i="1" s="1"/>
  <c r="X17" i="1"/>
  <c r="AB17" i="1" s="1"/>
  <c r="AE17" i="1"/>
  <c r="AF17" i="1" s="1"/>
  <c r="X286" i="1"/>
  <c r="AB286" i="1" s="1"/>
  <c r="AE286" i="1"/>
  <c r="AF286" i="1" s="1"/>
  <c r="S286" i="1"/>
  <c r="Q286" i="1" s="1"/>
  <c r="T286" i="1" s="1"/>
  <c r="N286" i="1" s="1"/>
  <c r="O286" i="1" s="1"/>
  <c r="AE230" i="1"/>
  <c r="AF230" i="1" s="1"/>
  <c r="X230" i="1"/>
  <c r="AB230" i="1" s="1"/>
  <c r="S230" i="1"/>
  <c r="Q230" i="1" s="1"/>
  <c r="T230" i="1" s="1"/>
  <c r="N230" i="1" s="1"/>
  <c r="O230" i="1" s="1"/>
  <c r="X182" i="1"/>
  <c r="AB182" i="1" s="1"/>
  <c r="AE182" i="1"/>
  <c r="N317" i="1"/>
  <c r="O317" i="1" s="1"/>
  <c r="V249" i="1"/>
  <c r="W249" i="1" s="1"/>
  <c r="V221" i="1"/>
  <c r="W221" i="1" s="1"/>
  <c r="AE173" i="1"/>
  <c r="X173" i="1"/>
  <c r="AB173" i="1" s="1"/>
  <c r="S112" i="1"/>
  <c r="Q112" i="1" s="1"/>
  <c r="T112" i="1" s="1"/>
  <c r="N112" i="1" s="1"/>
  <c r="O112" i="1" s="1"/>
  <c r="X82" i="1"/>
  <c r="AB82" i="1" s="1"/>
  <c r="AE82" i="1"/>
  <c r="AF82" i="1" s="1"/>
  <c r="V308" i="1"/>
  <c r="W308" i="1" s="1"/>
  <c r="V322" i="1"/>
  <c r="W322" i="1" s="1"/>
  <c r="S344" i="1"/>
  <c r="Q344" i="1" s="1"/>
  <c r="T344" i="1" s="1"/>
  <c r="N344" i="1" s="1"/>
  <c r="O344" i="1" s="1"/>
  <c r="V313" i="1"/>
  <c r="W313" i="1" s="1"/>
  <c r="V279" i="1"/>
  <c r="W279" i="1" s="1"/>
  <c r="AE265" i="1"/>
  <c r="AF265" i="1" s="1"/>
  <c r="X265" i="1"/>
  <c r="AB265" i="1" s="1"/>
  <c r="N272" i="1"/>
  <c r="O272" i="1" s="1"/>
  <c r="AD309" i="1"/>
  <c r="AE321" i="1"/>
  <c r="AF321" i="1" s="1"/>
  <c r="X321" i="1"/>
  <c r="AB321" i="1" s="1"/>
  <c r="S321" i="1"/>
  <c r="Q321" i="1" s="1"/>
  <c r="T321" i="1" s="1"/>
  <c r="N321" i="1" s="1"/>
  <c r="O321" i="1" s="1"/>
  <c r="V305" i="1"/>
  <c r="W305" i="1" s="1"/>
  <c r="S297" i="1"/>
  <c r="Q297" i="1" s="1"/>
  <c r="T297" i="1" s="1"/>
  <c r="N297" i="1" s="1"/>
  <c r="O297" i="1" s="1"/>
  <c r="V294" i="1"/>
  <c r="W294" i="1" s="1"/>
  <c r="AE259" i="1"/>
  <c r="AD259" i="1"/>
  <c r="X259" i="1"/>
  <c r="AB259" i="1" s="1"/>
  <c r="X285" i="1"/>
  <c r="AB285" i="1" s="1"/>
  <c r="AE285" i="1"/>
  <c r="AF285" i="1" s="1"/>
  <c r="AD264" i="1"/>
  <c r="N290" i="1"/>
  <c r="O290" i="1" s="1"/>
  <c r="V234" i="1"/>
  <c r="W234" i="1" s="1"/>
  <c r="AE224" i="1"/>
  <c r="AD224" i="1"/>
  <c r="X224" i="1"/>
  <c r="AB224" i="1" s="1"/>
  <c r="S289" i="1"/>
  <c r="Q289" i="1" s="1"/>
  <c r="T289" i="1" s="1"/>
  <c r="N289" i="1" s="1"/>
  <c r="O289" i="1" s="1"/>
  <c r="AD233" i="1"/>
  <c r="AE273" i="1"/>
  <c r="AD273" i="1"/>
  <c r="X273" i="1"/>
  <c r="AB273" i="1" s="1"/>
  <c r="AE202" i="1"/>
  <c r="AF202" i="1" s="1"/>
  <c r="X202" i="1"/>
  <c r="AB202" i="1" s="1"/>
  <c r="S202" i="1"/>
  <c r="Q202" i="1" s="1"/>
  <c r="T202" i="1" s="1"/>
  <c r="N202" i="1" s="1"/>
  <c r="O202" i="1" s="1"/>
  <c r="V198" i="1"/>
  <c r="W198" i="1" s="1"/>
  <c r="S263" i="1"/>
  <c r="Q263" i="1" s="1"/>
  <c r="T263" i="1" s="1"/>
  <c r="N263" i="1" s="1"/>
  <c r="O263" i="1" s="1"/>
  <c r="S256" i="1"/>
  <c r="Q256" i="1" s="1"/>
  <c r="T256" i="1" s="1"/>
  <c r="N256" i="1" s="1"/>
  <c r="O256" i="1" s="1"/>
  <c r="S254" i="1"/>
  <c r="Q254" i="1" s="1"/>
  <c r="T254" i="1" s="1"/>
  <c r="N254" i="1" s="1"/>
  <c r="O254" i="1" s="1"/>
  <c r="V200" i="1"/>
  <c r="W200" i="1" s="1"/>
  <c r="X190" i="1"/>
  <c r="AB190" i="1" s="1"/>
  <c r="AE190" i="1"/>
  <c r="AF190" i="1" s="1"/>
  <c r="S217" i="1"/>
  <c r="Q217" i="1" s="1"/>
  <c r="T217" i="1" s="1"/>
  <c r="N217" i="1" s="1"/>
  <c r="O217" i="1" s="1"/>
  <c r="S264" i="1"/>
  <c r="Q264" i="1" s="1"/>
  <c r="T264" i="1" s="1"/>
  <c r="N264" i="1" s="1"/>
  <c r="O264" i="1" s="1"/>
  <c r="X236" i="1"/>
  <c r="AB236" i="1" s="1"/>
  <c r="AD236" i="1"/>
  <c r="AE236" i="1"/>
  <c r="AF236" i="1" s="1"/>
  <c r="X155" i="1"/>
  <c r="AB155" i="1" s="1"/>
  <c r="AE155" i="1"/>
  <c r="AD155" i="1"/>
  <c r="S124" i="1"/>
  <c r="Q124" i="1" s="1"/>
  <c r="T124" i="1" s="1"/>
  <c r="N124" i="1" s="1"/>
  <c r="O124" i="1" s="1"/>
  <c r="AF201" i="1"/>
  <c r="AD190" i="1"/>
  <c r="S197" i="1"/>
  <c r="Q197" i="1" s="1"/>
  <c r="T197" i="1" s="1"/>
  <c r="N197" i="1" s="1"/>
  <c r="O197" i="1" s="1"/>
  <c r="S143" i="1"/>
  <c r="Q143" i="1" s="1"/>
  <c r="T143" i="1" s="1"/>
  <c r="N143" i="1" s="1"/>
  <c r="O143" i="1" s="1"/>
  <c r="V179" i="1"/>
  <c r="W179" i="1" s="1"/>
  <c r="X162" i="1"/>
  <c r="AB162" i="1" s="1"/>
  <c r="AE162" i="1"/>
  <c r="AF162" i="1" s="1"/>
  <c r="S180" i="1"/>
  <c r="Q180" i="1" s="1"/>
  <c r="T180" i="1" s="1"/>
  <c r="N180" i="1" s="1"/>
  <c r="O180" i="1" s="1"/>
  <c r="X133" i="1"/>
  <c r="AB133" i="1" s="1"/>
  <c r="AE133" i="1"/>
  <c r="AD133" i="1"/>
  <c r="S210" i="1"/>
  <c r="Q210" i="1" s="1"/>
  <c r="T210" i="1" s="1"/>
  <c r="N210" i="1" s="1"/>
  <c r="O210" i="1" s="1"/>
  <c r="X140" i="1"/>
  <c r="AB140" i="1" s="1"/>
  <c r="AE140" i="1"/>
  <c r="AD140" i="1"/>
  <c r="V115" i="1"/>
  <c r="W115" i="1" s="1"/>
  <c r="V171" i="1"/>
  <c r="W171" i="1" s="1"/>
  <c r="X120" i="1"/>
  <c r="AB120" i="1" s="1"/>
  <c r="AE120" i="1"/>
  <c r="AD120" i="1"/>
  <c r="S108" i="1"/>
  <c r="Q108" i="1" s="1"/>
  <c r="T108" i="1" s="1"/>
  <c r="N108" i="1" s="1"/>
  <c r="O108" i="1" s="1"/>
  <c r="AD99" i="1"/>
  <c r="X139" i="1"/>
  <c r="AB139" i="1" s="1"/>
  <c r="AD139" i="1"/>
  <c r="AE139" i="1"/>
  <c r="AE111" i="1"/>
  <c r="AF111" i="1" s="1"/>
  <c r="X111" i="1"/>
  <c r="AB111" i="1" s="1"/>
  <c r="S160" i="1"/>
  <c r="Q160" i="1" s="1"/>
  <c r="T160" i="1" s="1"/>
  <c r="N160" i="1" s="1"/>
  <c r="O160" i="1" s="1"/>
  <c r="AD93" i="1"/>
  <c r="V55" i="1"/>
  <c r="W55" i="1" s="1"/>
  <c r="S87" i="1"/>
  <c r="Q87" i="1" s="1"/>
  <c r="T87" i="1" s="1"/>
  <c r="N87" i="1" s="1"/>
  <c r="O87" i="1" s="1"/>
  <c r="AD102" i="1"/>
  <c r="X88" i="1"/>
  <c r="AB88" i="1" s="1"/>
  <c r="AE88" i="1"/>
  <c r="AF88" i="1" s="1"/>
  <c r="S140" i="1"/>
  <c r="Q140" i="1" s="1"/>
  <c r="T140" i="1" s="1"/>
  <c r="N140" i="1" s="1"/>
  <c r="O140" i="1" s="1"/>
  <c r="S75" i="1"/>
  <c r="Q75" i="1" s="1"/>
  <c r="T75" i="1" s="1"/>
  <c r="N75" i="1" s="1"/>
  <c r="O75" i="1" s="1"/>
  <c r="V66" i="1"/>
  <c r="W66" i="1" s="1"/>
  <c r="V58" i="1"/>
  <c r="W58" i="1" s="1"/>
  <c r="X40" i="1"/>
  <c r="AB40" i="1" s="1"/>
  <c r="AE40" i="1"/>
  <c r="AF40" i="1" s="1"/>
  <c r="AD40" i="1"/>
  <c r="S40" i="1"/>
  <c r="Q40" i="1" s="1"/>
  <c r="T40" i="1" s="1"/>
  <c r="N40" i="1" s="1"/>
  <c r="O40" i="1" s="1"/>
  <c r="X29" i="1"/>
  <c r="AB29" i="1" s="1"/>
  <c r="AE29" i="1"/>
  <c r="S132" i="1"/>
  <c r="Q132" i="1" s="1"/>
  <c r="T132" i="1" s="1"/>
  <c r="N132" i="1" s="1"/>
  <c r="O132" i="1" s="1"/>
  <c r="AD94" i="1"/>
  <c r="AD57" i="1"/>
  <c r="AF105" i="1"/>
  <c r="AD37" i="1"/>
  <c r="AD29" i="1"/>
  <c r="AD39" i="1"/>
  <c r="S41" i="1"/>
  <c r="Q41" i="1" s="1"/>
  <c r="T41" i="1" s="1"/>
  <c r="N41" i="1" s="1"/>
  <c r="O41" i="1" s="1"/>
  <c r="S26" i="1"/>
  <c r="Q26" i="1" s="1"/>
  <c r="T26" i="1" s="1"/>
  <c r="N26" i="1" s="1"/>
  <c r="O26" i="1" s="1"/>
  <c r="X28" i="1"/>
  <c r="AB28" i="1" s="1"/>
  <c r="AE28" i="1"/>
  <c r="AD28" i="1"/>
  <c r="AE31" i="1"/>
  <c r="AF31" i="1" s="1"/>
  <c r="X31" i="1"/>
  <c r="AB31" i="1" s="1"/>
  <c r="S353" i="1"/>
  <c r="Q353" i="1" s="1"/>
  <c r="T353" i="1" s="1"/>
  <c r="N353" i="1" s="1"/>
  <c r="O353" i="1" s="1"/>
  <c r="V314" i="1"/>
  <c r="W314" i="1" s="1"/>
  <c r="X237" i="1"/>
  <c r="AB237" i="1" s="1"/>
  <c r="AE237" i="1"/>
  <c r="AF237" i="1" s="1"/>
  <c r="X244" i="1"/>
  <c r="AB244" i="1" s="1"/>
  <c r="AE244" i="1"/>
  <c r="AD244" i="1"/>
  <c r="X161" i="1"/>
  <c r="AB161" i="1" s="1"/>
  <c r="AE161" i="1"/>
  <c r="V214" i="1"/>
  <c r="W214" i="1" s="1"/>
  <c r="X174" i="1"/>
  <c r="AB174" i="1" s="1"/>
  <c r="AE174" i="1"/>
  <c r="AF174" i="1" s="1"/>
  <c r="X159" i="1"/>
  <c r="AB159" i="1" s="1"/>
  <c r="AE159" i="1"/>
  <c r="AD159" i="1"/>
  <c r="V351" i="1"/>
  <c r="W351" i="1" s="1"/>
  <c r="V341" i="1"/>
  <c r="W341" i="1" s="1"/>
  <c r="V347" i="1"/>
  <c r="W347" i="1" s="1"/>
  <c r="X281" i="1"/>
  <c r="AB281" i="1" s="1"/>
  <c r="AE281" i="1"/>
  <c r="AF281" i="1" s="1"/>
  <c r="V336" i="1"/>
  <c r="W336" i="1" s="1"/>
  <c r="X277" i="1"/>
  <c r="AB277" i="1" s="1"/>
  <c r="AE277" i="1"/>
  <c r="AD277" i="1"/>
  <c r="S277" i="1"/>
  <c r="Q277" i="1" s="1"/>
  <c r="T277" i="1" s="1"/>
  <c r="N277" i="1" s="1"/>
  <c r="O277" i="1" s="1"/>
  <c r="X323" i="1"/>
  <c r="AB323" i="1" s="1"/>
  <c r="AE323" i="1"/>
  <c r="AD323" i="1"/>
  <c r="AD320" i="1"/>
  <c r="V301" i="1"/>
  <c r="W301" i="1" s="1"/>
  <c r="S307" i="1"/>
  <c r="Q307" i="1" s="1"/>
  <c r="T307" i="1" s="1"/>
  <c r="N307" i="1" s="1"/>
  <c r="O307" i="1" s="1"/>
  <c r="X292" i="1"/>
  <c r="AB292" i="1" s="1"/>
  <c r="AE292" i="1"/>
  <c r="AD292" i="1"/>
  <c r="AE352" i="1"/>
  <c r="AF352" i="1" s="1"/>
  <c r="X352" i="1"/>
  <c r="AB352" i="1" s="1"/>
  <c r="V274" i="1"/>
  <c r="W274" i="1" s="1"/>
  <c r="V333" i="1"/>
  <c r="W333" i="1" s="1"/>
  <c r="N354" i="1"/>
  <c r="O354" i="1" s="1"/>
  <c r="AE346" i="1"/>
  <c r="AF346" i="1" s="1"/>
  <c r="X346" i="1"/>
  <c r="AB346" i="1" s="1"/>
  <c r="AF342" i="1"/>
  <c r="V331" i="1"/>
  <c r="W331" i="1" s="1"/>
  <c r="X315" i="1"/>
  <c r="AB315" i="1" s="1"/>
  <c r="AE315" i="1"/>
  <c r="AF315" i="1" s="1"/>
  <c r="V339" i="1"/>
  <c r="W339" i="1" s="1"/>
  <c r="AD307" i="1"/>
  <c r="V304" i="1"/>
  <c r="W304" i="1" s="1"/>
  <c r="AE328" i="1"/>
  <c r="AF328" i="1" s="1"/>
  <c r="X328" i="1"/>
  <c r="AB328" i="1" s="1"/>
  <c r="S327" i="1"/>
  <c r="Q327" i="1" s="1"/>
  <c r="T327" i="1" s="1"/>
  <c r="N327" i="1" s="1"/>
  <c r="O327" i="1" s="1"/>
  <c r="AE290" i="1"/>
  <c r="AF290" i="1" s="1"/>
  <c r="X290" i="1"/>
  <c r="AB290" i="1" s="1"/>
  <c r="AD290" i="1"/>
  <c r="X293" i="1"/>
  <c r="AB293" i="1" s="1"/>
  <c r="AE293" i="1"/>
  <c r="AD293" i="1"/>
  <c r="X291" i="1"/>
  <c r="AB291" i="1" s="1"/>
  <c r="AE291" i="1"/>
  <c r="AD291" i="1"/>
  <c r="S278" i="1"/>
  <c r="Q278" i="1" s="1"/>
  <c r="T278" i="1" s="1"/>
  <c r="N278" i="1" s="1"/>
  <c r="O278" i="1" s="1"/>
  <c r="X261" i="1"/>
  <c r="AB261" i="1" s="1"/>
  <c r="AE261" i="1"/>
  <c r="AF261" i="1" s="1"/>
  <c r="AD245" i="1"/>
  <c r="AE218" i="1"/>
  <c r="X218" i="1"/>
  <c r="AB218" i="1" s="1"/>
  <c r="AD218" i="1"/>
  <c r="X271" i="1"/>
  <c r="AB271" i="1" s="1"/>
  <c r="AE271" i="1"/>
  <c r="AF271" i="1" s="1"/>
  <c r="AD271" i="1"/>
  <c r="AD254" i="1"/>
  <c r="X223" i="1"/>
  <c r="AB223" i="1" s="1"/>
  <c r="AE223" i="1"/>
  <c r="AD223" i="1"/>
  <c r="V250" i="1"/>
  <c r="W250" i="1" s="1"/>
  <c r="S260" i="1"/>
  <c r="Q260" i="1" s="1"/>
  <c r="T260" i="1" s="1"/>
  <c r="N260" i="1" s="1"/>
  <c r="O260" i="1" s="1"/>
  <c r="X211" i="1"/>
  <c r="AB211" i="1" s="1"/>
  <c r="AE211" i="1"/>
  <c r="AF211" i="1" s="1"/>
  <c r="S211" i="1"/>
  <c r="Q211" i="1" s="1"/>
  <c r="T211" i="1" s="1"/>
  <c r="N211" i="1" s="1"/>
  <c r="O211" i="1" s="1"/>
  <c r="X188" i="1"/>
  <c r="AB188" i="1" s="1"/>
  <c r="AE188" i="1"/>
  <c r="AF188" i="1" s="1"/>
  <c r="V243" i="1"/>
  <c r="W243" i="1" s="1"/>
  <c r="S233" i="1"/>
  <c r="Q233" i="1" s="1"/>
  <c r="T233" i="1" s="1"/>
  <c r="N233" i="1" s="1"/>
  <c r="O233" i="1" s="1"/>
  <c r="X229" i="1"/>
  <c r="AB229" i="1" s="1"/>
  <c r="AE229" i="1"/>
  <c r="AF229" i="1" s="1"/>
  <c r="AD229" i="1"/>
  <c r="S229" i="1"/>
  <c r="Q229" i="1" s="1"/>
  <c r="T229" i="1" s="1"/>
  <c r="N229" i="1" s="1"/>
  <c r="O229" i="1" s="1"/>
  <c r="AD210" i="1"/>
  <c r="AD204" i="1"/>
  <c r="X186" i="1"/>
  <c r="AB186" i="1" s="1"/>
  <c r="AE186" i="1"/>
  <c r="AF186" i="1" s="1"/>
  <c r="AD173" i="1"/>
  <c r="V219" i="1"/>
  <c r="W219" i="1" s="1"/>
  <c r="S184" i="1"/>
  <c r="Q184" i="1" s="1"/>
  <c r="T184" i="1" s="1"/>
  <c r="N184" i="1" s="1"/>
  <c r="O184" i="1" s="1"/>
  <c r="X175" i="1"/>
  <c r="AB175" i="1" s="1"/>
  <c r="AE175" i="1"/>
  <c r="AD175" i="1"/>
  <c r="V169" i="1"/>
  <c r="W169" i="1" s="1"/>
  <c r="X167" i="1"/>
  <c r="AB167" i="1" s="1"/>
  <c r="AE167" i="1"/>
  <c r="AD167" i="1"/>
  <c r="X151" i="1"/>
  <c r="AB151" i="1" s="1"/>
  <c r="AE151" i="1"/>
  <c r="N120" i="1"/>
  <c r="O120" i="1" s="1"/>
  <c r="X187" i="1"/>
  <c r="AB187" i="1" s="1"/>
  <c r="AE187" i="1"/>
  <c r="AD187" i="1"/>
  <c r="X152" i="1"/>
  <c r="AB152" i="1" s="1"/>
  <c r="AE152" i="1"/>
  <c r="AD152" i="1"/>
  <c r="S152" i="1"/>
  <c r="Q152" i="1" s="1"/>
  <c r="T152" i="1" s="1"/>
  <c r="N152" i="1" s="1"/>
  <c r="O152" i="1" s="1"/>
  <c r="V207" i="1"/>
  <c r="W207" i="1" s="1"/>
  <c r="AD182" i="1"/>
  <c r="X138" i="1"/>
  <c r="AB138" i="1" s="1"/>
  <c r="AE138" i="1"/>
  <c r="AF138" i="1" s="1"/>
  <c r="S144" i="1"/>
  <c r="Q144" i="1" s="1"/>
  <c r="T144" i="1" s="1"/>
  <c r="N144" i="1" s="1"/>
  <c r="O144" i="1" s="1"/>
  <c r="S187" i="1"/>
  <c r="Q187" i="1" s="1"/>
  <c r="T187" i="1" s="1"/>
  <c r="N187" i="1" s="1"/>
  <c r="O187" i="1" s="1"/>
  <c r="X125" i="1"/>
  <c r="AB125" i="1" s="1"/>
  <c r="AE125" i="1"/>
  <c r="AD125" i="1"/>
  <c r="X166" i="1"/>
  <c r="AB166" i="1" s="1"/>
  <c r="AE166" i="1"/>
  <c r="AF166" i="1" s="1"/>
  <c r="AD137" i="1"/>
  <c r="X157" i="1"/>
  <c r="AB157" i="1" s="1"/>
  <c r="AE157" i="1"/>
  <c r="AF157" i="1" s="1"/>
  <c r="S157" i="1"/>
  <c r="Q157" i="1" s="1"/>
  <c r="T157" i="1" s="1"/>
  <c r="N157" i="1" s="1"/>
  <c r="O157" i="1" s="1"/>
  <c r="AD151" i="1"/>
  <c r="X69" i="1"/>
  <c r="AB69" i="1" s="1"/>
  <c r="AE69" i="1"/>
  <c r="AF69" i="1" s="1"/>
  <c r="S153" i="1"/>
  <c r="Q153" i="1" s="1"/>
  <c r="T153" i="1" s="1"/>
  <c r="N153" i="1" s="1"/>
  <c r="O153" i="1" s="1"/>
  <c r="X97" i="1"/>
  <c r="AB97" i="1" s="1"/>
  <c r="AE97" i="1"/>
  <c r="AD97" i="1"/>
  <c r="X131" i="1"/>
  <c r="AB131" i="1" s="1"/>
  <c r="AD131" i="1"/>
  <c r="AE131" i="1"/>
  <c r="AF131" i="1" s="1"/>
  <c r="AD122" i="1"/>
  <c r="S76" i="1"/>
  <c r="Q76" i="1" s="1"/>
  <c r="T76" i="1" s="1"/>
  <c r="N76" i="1" s="1"/>
  <c r="O76" i="1" s="1"/>
  <c r="N31" i="1"/>
  <c r="O31" i="1" s="1"/>
  <c r="V119" i="1"/>
  <c r="W119" i="1" s="1"/>
  <c r="S24" i="1"/>
  <c r="Q24" i="1" s="1"/>
  <c r="T24" i="1" s="1"/>
  <c r="N24" i="1" s="1"/>
  <c r="O24" i="1" s="1"/>
  <c r="X65" i="1"/>
  <c r="AB65" i="1" s="1"/>
  <c r="AE65" i="1"/>
  <c r="AF65" i="1" s="1"/>
  <c r="X57" i="1"/>
  <c r="AB57" i="1" s="1"/>
  <c r="AE57" i="1"/>
  <c r="N47" i="1"/>
  <c r="O47" i="1" s="1"/>
  <c r="S110" i="1"/>
  <c r="Q110" i="1" s="1"/>
  <c r="T110" i="1" s="1"/>
  <c r="N110" i="1" s="1"/>
  <c r="O110" i="1" s="1"/>
  <c r="AD127" i="1"/>
  <c r="V154" i="1"/>
  <c r="W154" i="1" s="1"/>
  <c r="S91" i="1"/>
  <c r="Q91" i="1" s="1"/>
  <c r="T91" i="1" s="1"/>
  <c r="N91" i="1" s="1"/>
  <c r="O91" i="1" s="1"/>
  <c r="X18" i="1"/>
  <c r="AB18" i="1" s="1"/>
  <c r="AD18" i="1"/>
  <c r="AE18" i="1"/>
  <c r="AE34" i="1"/>
  <c r="AF34" i="1" s="1"/>
  <c r="X34" i="1"/>
  <c r="AB34" i="1" s="1"/>
  <c r="AD33" i="1"/>
  <c r="AD49" i="1"/>
  <c r="N27" i="1"/>
  <c r="O27" i="1" s="1"/>
  <c r="AF72" i="1"/>
  <c r="X45" i="1"/>
  <c r="AB45" i="1" s="1"/>
  <c r="AE45" i="1"/>
  <c r="AF45" i="1" s="1"/>
  <c r="AD35" i="1"/>
  <c r="X27" i="1"/>
  <c r="AB27" i="1" s="1"/>
  <c r="AE27" i="1"/>
  <c r="AF27" i="1" s="1"/>
  <c r="AF101" i="1" l="1"/>
  <c r="AF323" i="1"/>
  <c r="AF106" i="1"/>
  <c r="AF260" i="1"/>
  <c r="AF78" i="1"/>
  <c r="AF18" i="1"/>
  <c r="AF120" i="1"/>
  <c r="AF273" i="1"/>
  <c r="AF163" i="1"/>
  <c r="AF160" i="1"/>
  <c r="AF124" i="1"/>
  <c r="AF173" i="1"/>
  <c r="AF309" i="1"/>
  <c r="AF139" i="1"/>
  <c r="AF307" i="1"/>
  <c r="AF60" i="1"/>
  <c r="AF90" i="1"/>
  <c r="AF232" i="1"/>
  <c r="AF79" i="1"/>
  <c r="AF112" i="1"/>
  <c r="AF155" i="1"/>
  <c r="AE169" i="1"/>
  <c r="X169" i="1"/>
  <c r="AB169" i="1" s="1"/>
  <c r="AD169" i="1"/>
  <c r="S169" i="1"/>
  <c r="Q169" i="1" s="1"/>
  <c r="T169" i="1" s="1"/>
  <c r="N169" i="1" s="1"/>
  <c r="O169" i="1" s="1"/>
  <c r="AD337" i="1"/>
  <c r="X337" i="1"/>
  <c r="AB337" i="1" s="1"/>
  <c r="AE337" i="1"/>
  <c r="AF337" i="1" s="1"/>
  <c r="S337" i="1"/>
  <c r="Q337" i="1" s="1"/>
  <c r="T337" i="1" s="1"/>
  <c r="N337" i="1" s="1"/>
  <c r="O337" i="1" s="1"/>
  <c r="AD239" i="1"/>
  <c r="X239" i="1"/>
  <c r="AB239" i="1" s="1"/>
  <c r="AE239" i="1"/>
  <c r="AF239" i="1" s="1"/>
  <c r="S239" i="1"/>
  <c r="Q239" i="1" s="1"/>
  <c r="T239" i="1" s="1"/>
  <c r="N239" i="1" s="1"/>
  <c r="O239" i="1" s="1"/>
  <c r="AE85" i="1"/>
  <c r="X85" i="1"/>
  <c r="AB85" i="1" s="1"/>
  <c r="AD85" i="1"/>
  <c r="S85" i="1"/>
  <c r="Q85" i="1" s="1"/>
  <c r="T85" i="1" s="1"/>
  <c r="N85" i="1" s="1"/>
  <c r="O85" i="1" s="1"/>
  <c r="AF316" i="1"/>
  <c r="AF39" i="1"/>
  <c r="AE92" i="1"/>
  <c r="X92" i="1"/>
  <c r="AB92" i="1" s="1"/>
  <c r="S92" i="1"/>
  <c r="Q92" i="1" s="1"/>
  <c r="T92" i="1" s="1"/>
  <c r="N92" i="1" s="1"/>
  <c r="O92" i="1" s="1"/>
  <c r="AD92" i="1"/>
  <c r="X282" i="1"/>
  <c r="AB282" i="1" s="1"/>
  <c r="AE282" i="1"/>
  <c r="AF282" i="1" s="1"/>
  <c r="S282" i="1"/>
  <c r="Q282" i="1" s="1"/>
  <c r="T282" i="1" s="1"/>
  <c r="N282" i="1" s="1"/>
  <c r="O282" i="1" s="1"/>
  <c r="AD282" i="1"/>
  <c r="AE95" i="1"/>
  <c r="X95" i="1"/>
  <c r="AB95" i="1" s="1"/>
  <c r="S95" i="1"/>
  <c r="Q95" i="1" s="1"/>
  <c r="T95" i="1" s="1"/>
  <c r="N95" i="1" s="1"/>
  <c r="O95" i="1" s="1"/>
  <c r="AD95" i="1"/>
  <c r="AF143" i="1"/>
  <c r="AE329" i="1"/>
  <c r="AF329" i="1" s="1"/>
  <c r="X329" i="1"/>
  <c r="AB329" i="1" s="1"/>
  <c r="S329" i="1"/>
  <c r="Q329" i="1" s="1"/>
  <c r="T329" i="1" s="1"/>
  <c r="N329" i="1" s="1"/>
  <c r="O329" i="1" s="1"/>
  <c r="AD329" i="1"/>
  <c r="AF37" i="1"/>
  <c r="AE193" i="1"/>
  <c r="X193" i="1"/>
  <c r="AB193" i="1" s="1"/>
  <c r="AD193" i="1"/>
  <c r="S193" i="1"/>
  <c r="Q193" i="1" s="1"/>
  <c r="T193" i="1" s="1"/>
  <c r="N193" i="1" s="1"/>
  <c r="O193" i="1" s="1"/>
  <c r="AE215" i="1"/>
  <c r="AD215" i="1"/>
  <c r="X215" i="1"/>
  <c r="AB215" i="1" s="1"/>
  <c r="S215" i="1"/>
  <c r="Q215" i="1" s="1"/>
  <c r="T215" i="1" s="1"/>
  <c r="N215" i="1" s="1"/>
  <c r="O215" i="1" s="1"/>
  <c r="AF127" i="1"/>
  <c r="AF145" i="1"/>
  <c r="AE115" i="1"/>
  <c r="X115" i="1"/>
  <c r="AB115" i="1" s="1"/>
  <c r="S115" i="1"/>
  <c r="Q115" i="1" s="1"/>
  <c r="T115" i="1" s="1"/>
  <c r="N115" i="1" s="1"/>
  <c r="O115" i="1" s="1"/>
  <c r="AD115" i="1"/>
  <c r="X38" i="1"/>
  <c r="AB38" i="1" s="1"/>
  <c r="AE38" i="1"/>
  <c r="AD38" i="1"/>
  <c r="S38" i="1"/>
  <c r="Q38" i="1" s="1"/>
  <c r="T38" i="1" s="1"/>
  <c r="N38" i="1" s="1"/>
  <c r="O38" i="1" s="1"/>
  <c r="X207" i="1"/>
  <c r="AB207" i="1" s="1"/>
  <c r="AE207" i="1"/>
  <c r="AF207" i="1" s="1"/>
  <c r="AD207" i="1"/>
  <c r="S207" i="1"/>
  <c r="Q207" i="1" s="1"/>
  <c r="T207" i="1" s="1"/>
  <c r="N207" i="1" s="1"/>
  <c r="O207" i="1" s="1"/>
  <c r="X339" i="1"/>
  <c r="AB339" i="1" s="1"/>
  <c r="AE339" i="1"/>
  <c r="S339" i="1"/>
  <c r="Q339" i="1" s="1"/>
  <c r="T339" i="1" s="1"/>
  <c r="N339" i="1" s="1"/>
  <c r="O339" i="1" s="1"/>
  <c r="AD339" i="1"/>
  <c r="AF151" i="1"/>
  <c r="AF175" i="1"/>
  <c r="AE250" i="1"/>
  <c r="X250" i="1"/>
  <c r="AB250" i="1" s="1"/>
  <c r="AD250" i="1"/>
  <c r="S250" i="1"/>
  <c r="Q250" i="1" s="1"/>
  <c r="T250" i="1" s="1"/>
  <c r="N250" i="1" s="1"/>
  <c r="O250" i="1" s="1"/>
  <c r="AF291" i="1"/>
  <c r="AE333" i="1"/>
  <c r="X333" i="1"/>
  <c r="AB333" i="1" s="1"/>
  <c r="AD333" i="1"/>
  <c r="S333" i="1"/>
  <c r="Q333" i="1" s="1"/>
  <c r="T333" i="1" s="1"/>
  <c r="N333" i="1" s="1"/>
  <c r="O333" i="1" s="1"/>
  <c r="AF244" i="1"/>
  <c r="AF140" i="1"/>
  <c r="AE198" i="1"/>
  <c r="X198" i="1"/>
  <c r="AB198" i="1" s="1"/>
  <c r="S198" i="1"/>
  <c r="Q198" i="1" s="1"/>
  <c r="T198" i="1" s="1"/>
  <c r="N198" i="1" s="1"/>
  <c r="O198" i="1" s="1"/>
  <c r="AD198" i="1"/>
  <c r="AE308" i="1"/>
  <c r="X308" i="1"/>
  <c r="AB308" i="1" s="1"/>
  <c r="AD308" i="1"/>
  <c r="S308" i="1"/>
  <c r="Q308" i="1" s="1"/>
  <c r="T308" i="1" s="1"/>
  <c r="N308" i="1" s="1"/>
  <c r="O308" i="1" s="1"/>
  <c r="AF32" i="1"/>
  <c r="AE220" i="1"/>
  <c r="X220" i="1"/>
  <c r="AB220" i="1" s="1"/>
  <c r="AD220" i="1"/>
  <c r="S220" i="1"/>
  <c r="Q220" i="1" s="1"/>
  <c r="T220" i="1" s="1"/>
  <c r="N220" i="1" s="1"/>
  <c r="O220" i="1" s="1"/>
  <c r="X310" i="1"/>
  <c r="AB310" i="1" s="1"/>
  <c r="AE310" i="1"/>
  <c r="AD310" i="1"/>
  <c r="S310" i="1"/>
  <c r="Q310" i="1" s="1"/>
  <c r="T310" i="1" s="1"/>
  <c r="N310" i="1" s="1"/>
  <c r="O310" i="1" s="1"/>
  <c r="AF276" i="1"/>
  <c r="X284" i="1"/>
  <c r="AB284" i="1" s="1"/>
  <c r="AE284" i="1"/>
  <c r="AD284" i="1"/>
  <c r="S284" i="1"/>
  <c r="Q284" i="1" s="1"/>
  <c r="T284" i="1" s="1"/>
  <c r="N284" i="1" s="1"/>
  <c r="O284" i="1" s="1"/>
  <c r="X311" i="1"/>
  <c r="AB311" i="1" s="1"/>
  <c r="AE311" i="1"/>
  <c r="AF311" i="1" s="1"/>
  <c r="AD311" i="1"/>
  <c r="S311" i="1"/>
  <c r="Q311" i="1" s="1"/>
  <c r="T311" i="1" s="1"/>
  <c r="N311" i="1" s="1"/>
  <c r="O311" i="1" s="1"/>
  <c r="AF240" i="1"/>
  <c r="AF263" i="1"/>
  <c r="AF264" i="1"/>
  <c r="AF99" i="1"/>
  <c r="AF130" i="1"/>
  <c r="AF233" i="1"/>
  <c r="AF222" i="1"/>
  <c r="AF35" i="1"/>
  <c r="AF91" i="1"/>
  <c r="AE70" i="1"/>
  <c r="X70" i="1"/>
  <c r="AB70" i="1" s="1"/>
  <c r="AD70" i="1"/>
  <c r="S70" i="1"/>
  <c r="Q70" i="1" s="1"/>
  <c r="T70" i="1" s="1"/>
  <c r="N70" i="1" s="1"/>
  <c r="O70" i="1" s="1"/>
  <c r="AE63" i="1"/>
  <c r="X63" i="1"/>
  <c r="AB63" i="1" s="1"/>
  <c r="AD63" i="1"/>
  <c r="S63" i="1"/>
  <c r="Q63" i="1" s="1"/>
  <c r="T63" i="1" s="1"/>
  <c r="N63" i="1" s="1"/>
  <c r="O63" i="1" s="1"/>
  <c r="AF108" i="1"/>
  <c r="X178" i="1"/>
  <c r="AB178" i="1" s="1"/>
  <c r="AE178" i="1"/>
  <c r="AD178" i="1"/>
  <c r="S178" i="1"/>
  <c r="Q178" i="1" s="1"/>
  <c r="T178" i="1" s="1"/>
  <c r="N178" i="1" s="1"/>
  <c r="O178" i="1" s="1"/>
  <c r="AE83" i="1"/>
  <c r="X83" i="1"/>
  <c r="AB83" i="1" s="1"/>
  <c r="AD83" i="1"/>
  <c r="S83" i="1"/>
  <c r="Q83" i="1" s="1"/>
  <c r="T83" i="1" s="1"/>
  <c r="N83" i="1" s="1"/>
  <c r="O83" i="1" s="1"/>
  <c r="AE242" i="1"/>
  <c r="X242" i="1"/>
  <c r="AB242" i="1" s="1"/>
  <c r="AD242" i="1"/>
  <c r="S242" i="1"/>
  <c r="Q242" i="1" s="1"/>
  <c r="T242" i="1" s="1"/>
  <c r="N242" i="1" s="1"/>
  <c r="O242" i="1" s="1"/>
  <c r="AE288" i="1"/>
  <c r="AD288" i="1"/>
  <c r="X288" i="1"/>
  <c r="AB288" i="1" s="1"/>
  <c r="S288" i="1"/>
  <c r="Q288" i="1" s="1"/>
  <c r="T288" i="1" s="1"/>
  <c r="N288" i="1" s="1"/>
  <c r="O288" i="1" s="1"/>
  <c r="AE59" i="1"/>
  <c r="AF59" i="1" s="1"/>
  <c r="AD59" i="1"/>
  <c r="X59" i="1"/>
  <c r="AB59" i="1" s="1"/>
  <c r="S59" i="1"/>
  <c r="Q59" i="1" s="1"/>
  <c r="T59" i="1" s="1"/>
  <c r="N59" i="1" s="1"/>
  <c r="O59" i="1" s="1"/>
  <c r="X300" i="1"/>
  <c r="AB300" i="1" s="1"/>
  <c r="AE300" i="1"/>
  <c r="AD300" i="1"/>
  <c r="S300" i="1"/>
  <c r="Q300" i="1" s="1"/>
  <c r="T300" i="1" s="1"/>
  <c r="N300" i="1" s="1"/>
  <c r="O300" i="1" s="1"/>
  <c r="X205" i="1"/>
  <c r="AB205" i="1" s="1"/>
  <c r="AE205" i="1"/>
  <c r="AD205" i="1"/>
  <c r="S205" i="1"/>
  <c r="Q205" i="1" s="1"/>
  <c r="T205" i="1" s="1"/>
  <c r="N205" i="1" s="1"/>
  <c r="O205" i="1" s="1"/>
  <c r="AE287" i="1"/>
  <c r="X287" i="1"/>
  <c r="AB287" i="1" s="1"/>
  <c r="AD287" i="1"/>
  <c r="S287" i="1"/>
  <c r="Q287" i="1" s="1"/>
  <c r="T287" i="1" s="1"/>
  <c r="N287" i="1" s="1"/>
  <c r="O287" i="1" s="1"/>
  <c r="AF41" i="1"/>
  <c r="X51" i="1"/>
  <c r="AB51" i="1" s="1"/>
  <c r="AE51" i="1"/>
  <c r="AD51" i="1"/>
  <c r="S51" i="1"/>
  <c r="Q51" i="1" s="1"/>
  <c r="T51" i="1" s="1"/>
  <c r="N51" i="1" s="1"/>
  <c r="O51" i="1" s="1"/>
  <c r="AE66" i="1"/>
  <c r="X66" i="1"/>
  <c r="AB66" i="1" s="1"/>
  <c r="S66" i="1"/>
  <c r="Q66" i="1" s="1"/>
  <c r="T66" i="1" s="1"/>
  <c r="N66" i="1" s="1"/>
  <c r="O66" i="1" s="1"/>
  <c r="AD66" i="1"/>
  <c r="AF125" i="1"/>
  <c r="AF159" i="1"/>
  <c r="X221" i="1"/>
  <c r="AB221" i="1" s="1"/>
  <c r="AE221" i="1"/>
  <c r="S221" i="1"/>
  <c r="Q221" i="1" s="1"/>
  <c r="T221" i="1" s="1"/>
  <c r="N221" i="1" s="1"/>
  <c r="O221" i="1" s="1"/>
  <c r="AD221" i="1"/>
  <c r="AF77" i="1"/>
  <c r="AE347" i="1"/>
  <c r="X347" i="1"/>
  <c r="AB347" i="1" s="1"/>
  <c r="AD347" i="1"/>
  <c r="S347" i="1"/>
  <c r="Q347" i="1" s="1"/>
  <c r="T347" i="1" s="1"/>
  <c r="N347" i="1" s="1"/>
  <c r="O347" i="1" s="1"/>
  <c r="AE279" i="1"/>
  <c r="X279" i="1"/>
  <c r="AB279" i="1" s="1"/>
  <c r="AD279" i="1"/>
  <c r="S279" i="1"/>
  <c r="Q279" i="1" s="1"/>
  <c r="T279" i="1" s="1"/>
  <c r="N279" i="1" s="1"/>
  <c r="O279" i="1" s="1"/>
  <c r="AF97" i="1"/>
  <c r="AF152" i="1"/>
  <c r="AF218" i="1"/>
  <c r="AF277" i="1"/>
  <c r="AF28" i="1"/>
  <c r="X249" i="1"/>
  <c r="AB249" i="1" s="1"/>
  <c r="AE249" i="1"/>
  <c r="AD249" i="1"/>
  <c r="S249" i="1"/>
  <c r="Q249" i="1" s="1"/>
  <c r="T249" i="1" s="1"/>
  <c r="N249" i="1" s="1"/>
  <c r="O249" i="1" s="1"/>
  <c r="AF64" i="1"/>
  <c r="AF136" i="1"/>
  <c r="AF137" i="1"/>
  <c r="X86" i="1"/>
  <c r="AB86" i="1" s="1"/>
  <c r="AE86" i="1"/>
  <c r="AD86" i="1"/>
  <c r="S86" i="1"/>
  <c r="Q86" i="1" s="1"/>
  <c r="T86" i="1" s="1"/>
  <c r="N86" i="1" s="1"/>
  <c r="O86" i="1" s="1"/>
  <c r="AE80" i="1"/>
  <c r="X80" i="1"/>
  <c r="AB80" i="1" s="1"/>
  <c r="S80" i="1"/>
  <c r="Q80" i="1" s="1"/>
  <c r="T80" i="1" s="1"/>
  <c r="N80" i="1" s="1"/>
  <c r="O80" i="1" s="1"/>
  <c r="AD80" i="1"/>
  <c r="AF212" i="1"/>
  <c r="AF248" i="1"/>
  <c r="AF327" i="1"/>
  <c r="AF280" i="1"/>
  <c r="X335" i="1"/>
  <c r="AB335" i="1" s="1"/>
  <c r="AE335" i="1"/>
  <c r="AD335" i="1"/>
  <c r="S335" i="1"/>
  <c r="Q335" i="1" s="1"/>
  <c r="T335" i="1" s="1"/>
  <c r="N335" i="1" s="1"/>
  <c r="O335" i="1" s="1"/>
  <c r="AF350" i="1"/>
  <c r="AF191" i="1"/>
  <c r="AF71" i="1"/>
  <c r="AF81" i="1"/>
  <c r="AF283" i="1"/>
  <c r="AF298" i="1"/>
  <c r="X203" i="1"/>
  <c r="AB203" i="1" s="1"/>
  <c r="AE203" i="1"/>
  <c r="AF203" i="1" s="1"/>
  <c r="AD203" i="1"/>
  <c r="S203" i="1"/>
  <c r="Q203" i="1" s="1"/>
  <c r="T203" i="1" s="1"/>
  <c r="N203" i="1" s="1"/>
  <c r="O203" i="1" s="1"/>
  <c r="AF33" i="1"/>
  <c r="AE54" i="1"/>
  <c r="S54" i="1"/>
  <c r="Q54" i="1" s="1"/>
  <c r="T54" i="1" s="1"/>
  <c r="N54" i="1" s="1"/>
  <c r="O54" i="1" s="1"/>
  <c r="X54" i="1"/>
  <c r="AB54" i="1" s="1"/>
  <c r="AD54" i="1"/>
  <c r="AF144" i="1"/>
  <c r="AE158" i="1"/>
  <c r="X158" i="1"/>
  <c r="AB158" i="1" s="1"/>
  <c r="S158" i="1"/>
  <c r="Q158" i="1" s="1"/>
  <c r="T158" i="1" s="1"/>
  <c r="N158" i="1" s="1"/>
  <c r="O158" i="1" s="1"/>
  <c r="AD158" i="1"/>
  <c r="AE199" i="1"/>
  <c r="AF199" i="1" s="1"/>
  <c r="AD199" i="1"/>
  <c r="X199" i="1"/>
  <c r="AB199" i="1" s="1"/>
  <c r="S199" i="1"/>
  <c r="Q199" i="1" s="1"/>
  <c r="T199" i="1" s="1"/>
  <c r="N199" i="1" s="1"/>
  <c r="O199" i="1" s="1"/>
  <c r="AF102" i="1"/>
  <c r="AF74" i="1"/>
  <c r="AF100" i="1"/>
  <c r="AF292" i="1"/>
  <c r="X303" i="1"/>
  <c r="AB303" i="1" s="1"/>
  <c r="AE303" i="1"/>
  <c r="AD303" i="1"/>
  <c r="S303" i="1"/>
  <c r="Q303" i="1" s="1"/>
  <c r="T303" i="1" s="1"/>
  <c r="N303" i="1" s="1"/>
  <c r="O303" i="1" s="1"/>
  <c r="X154" i="1"/>
  <c r="AB154" i="1" s="1"/>
  <c r="S154" i="1"/>
  <c r="Q154" i="1" s="1"/>
  <c r="T154" i="1" s="1"/>
  <c r="N154" i="1" s="1"/>
  <c r="O154" i="1" s="1"/>
  <c r="AE154" i="1"/>
  <c r="AD154" i="1"/>
  <c r="X179" i="1"/>
  <c r="AB179" i="1" s="1"/>
  <c r="AE179" i="1"/>
  <c r="AD179" i="1"/>
  <c r="S179" i="1"/>
  <c r="Q179" i="1" s="1"/>
  <c r="T179" i="1" s="1"/>
  <c r="N179" i="1" s="1"/>
  <c r="O179" i="1" s="1"/>
  <c r="AE305" i="1"/>
  <c r="X305" i="1"/>
  <c r="AB305" i="1" s="1"/>
  <c r="AD305" i="1"/>
  <c r="S305" i="1"/>
  <c r="Q305" i="1" s="1"/>
  <c r="T305" i="1" s="1"/>
  <c r="N305" i="1" s="1"/>
  <c r="O305" i="1" s="1"/>
  <c r="AF223" i="1"/>
  <c r="AF167" i="1"/>
  <c r="X219" i="1"/>
  <c r="AB219" i="1" s="1"/>
  <c r="AE219" i="1"/>
  <c r="AF219" i="1" s="1"/>
  <c r="AD219" i="1"/>
  <c r="S219" i="1"/>
  <c r="Q219" i="1" s="1"/>
  <c r="T219" i="1" s="1"/>
  <c r="N219" i="1" s="1"/>
  <c r="O219" i="1" s="1"/>
  <c r="AF293" i="1"/>
  <c r="X304" i="1"/>
  <c r="AB304" i="1" s="1"/>
  <c r="AE304" i="1"/>
  <c r="S304" i="1"/>
  <c r="Q304" i="1" s="1"/>
  <c r="T304" i="1" s="1"/>
  <c r="N304" i="1" s="1"/>
  <c r="O304" i="1" s="1"/>
  <c r="AD304" i="1"/>
  <c r="X331" i="1"/>
  <c r="AB331" i="1" s="1"/>
  <c r="AE331" i="1"/>
  <c r="AD331" i="1"/>
  <c r="S331" i="1"/>
  <c r="Q331" i="1" s="1"/>
  <c r="T331" i="1" s="1"/>
  <c r="N331" i="1" s="1"/>
  <c r="O331" i="1" s="1"/>
  <c r="AE274" i="1"/>
  <c r="AF274" i="1" s="1"/>
  <c r="X274" i="1"/>
  <c r="AB274" i="1" s="1"/>
  <c r="AD274" i="1"/>
  <c r="S274" i="1"/>
  <c r="Q274" i="1" s="1"/>
  <c r="T274" i="1" s="1"/>
  <c r="N274" i="1" s="1"/>
  <c r="O274" i="1" s="1"/>
  <c r="AE301" i="1"/>
  <c r="X301" i="1"/>
  <c r="AB301" i="1" s="1"/>
  <c r="S301" i="1"/>
  <c r="Q301" i="1" s="1"/>
  <c r="T301" i="1" s="1"/>
  <c r="N301" i="1" s="1"/>
  <c r="O301" i="1" s="1"/>
  <c r="AD301" i="1"/>
  <c r="X341" i="1"/>
  <c r="AB341" i="1" s="1"/>
  <c r="AE341" i="1"/>
  <c r="AF341" i="1" s="1"/>
  <c r="AD341" i="1"/>
  <c r="S341" i="1"/>
  <c r="Q341" i="1" s="1"/>
  <c r="T341" i="1" s="1"/>
  <c r="N341" i="1" s="1"/>
  <c r="O341" i="1" s="1"/>
  <c r="X171" i="1"/>
  <c r="AB171" i="1" s="1"/>
  <c r="AE171" i="1"/>
  <c r="AD171" i="1"/>
  <c r="S171" i="1"/>
  <c r="Q171" i="1" s="1"/>
  <c r="T171" i="1" s="1"/>
  <c r="N171" i="1" s="1"/>
  <c r="O171" i="1" s="1"/>
  <c r="AE200" i="1"/>
  <c r="AD200" i="1"/>
  <c r="X200" i="1"/>
  <c r="AB200" i="1" s="1"/>
  <c r="S200" i="1"/>
  <c r="Q200" i="1" s="1"/>
  <c r="T200" i="1" s="1"/>
  <c r="N200" i="1" s="1"/>
  <c r="O200" i="1" s="1"/>
  <c r="AF224" i="1"/>
  <c r="AE103" i="1"/>
  <c r="X103" i="1"/>
  <c r="AB103" i="1" s="1"/>
  <c r="S103" i="1"/>
  <c r="Q103" i="1" s="1"/>
  <c r="T103" i="1" s="1"/>
  <c r="N103" i="1" s="1"/>
  <c r="O103" i="1" s="1"/>
  <c r="AD103" i="1"/>
  <c r="AF318" i="1"/>
  <c r="AF241" i="1"/>
  <c r="AF324" i="1"/>
  <c r="AF296" i="1"/>
  <c r="AE185" i="1"/>
  <c r="X185" i="1"/>
  <c r="AB185" i="1" s="1"/>
  <c r="S185" i="1"/>
  <c r="Q185" i="1" s="1"/>
  <c r="T185" i="1" s="1"/>
  <c r="N185" i="1" s="1"/>
  <c r="O185" i="1" s="1"/>
  <c r="AD185" i="1"/>
  <c r="X338" i="1"/>
  <c r="AB338" i="1" s="1"/>
  <c r="AE338" i="1"/>
  <c r="S338" i="1"/>
  <c r="Q338" i="1" s="1"/>
  <c r="T338" i="1" s="1"/>
  <c r="N338" i="1" s="1"/>
  <c r="O338" i="1" s="1"/>
  <c r="AD338" i="1"/>
  <c r="AF20" i="1"/>
  <c r="X84" i="1"/>
  <c r="AB84" i="1" s="1"/>
  <c r="AE84" i="1"/>
  <c r="AD84" i="1"/>
  <c r="S84" i="1"/>
  <c r="Q84" i="1" s="1"/>
  <c r="T84" i="1" s="1"/>
  <c r="N84" i="1" s="1"/>
  <c r="O84" i="1" s="1"/>
  <c r="AF94" i="1"/>
  <c r="AF217" i="1"/>
  <c r="AF256" i="1"/>
  <c r="AF172" i="1"/>
  <c r="AE306" i="1"/>
  <c r="AD306" i="1"/>
  <c r="X306" i="1"/>
  <c r="AB306" i="1" s="1"/>
  <c r="S306" i="1"/>
  <c r="Q306" i="1" s="1"/>
  <c r="T306" i="1" s="1"/>
  <c r="N306" i="1" s="1"/>
  <c r="O306" i="1" s="1"/>
  <c r="AF326" i="1"/>
  <c r="AF43" i="1"/>
  <c r="AF128" i="1"/>
  <c r="AE55" i="1"/>
  <c r="X55" i="1"/>
  <c r="AB55" i="1" s="1"/>
  <c r="AD55" i="1"/>
  <c r="S55" i="1"/>
  <c r="Q55" i="1" s="1"/>
  <c r="T55" i="1" s="1"/>
  <c r="N55" i="1" s="1"/>
  <c r="O55" i="1" s="1"/>
  <c r="AD322" i="1"/>
  <c r="X322" i="1"/>
  <c r="AB322" i="1" s="1"/>
  <c r="S322" i="1"/>
  <c r="Q322" i="1" s="1"/>
  <c r="T322" i="1" s="1"/>
  <c r="N322" i="1" s="1"/>
  <c r="O322" i="1" s="1"/>
  <c r="AE322" i="1"/>
  <c r="X275" i="1"/>
  <c r="AB275" i="1" s="1"/>
  <c r="AE275" i="1"/>
  <c r="S275" i="1"/>
  <c r="Q275" i="1" s="1"/>
  <c r="T275" i="1" s="1"/>
  <c r="N275" i="1" s="1"/>
  <c r="O275" i="1" s="1"/>
  <c r="AD275" i="1"/>
  <c r="AF36" i="1"/>
  <c r="AE351" i="1"/>
  <c r="X351" i="1"/>
  <c r="AB351" i="1" s="1"/>
  <c r="AD351" i="1"/>
  <c r="S351" i="1"/>
  <c r="Q351" i="1" s="1"/>
  <c r="T351" i="1" s="1"/>
  <c r="N351" i="1" s="1"/>
  <c r="O351" i="1" s="1"/>
  <c r="AE214" i="1"/>
  <c r="X214" i="1"/>
  <c r="AB214" i="1" s="1"/>
  <c r="AD214" i="1"/>
  <c r="S214" i="1"/>
  <c r="Q214" i="1" s="1"/>
  <c r="T214" i="1" s="1"/>
  <c r="N214" i="1" s="1"/>
  <c r="O214" i="1" s="1"/>
  <c r="AE58" i="1"/>
  <c r="X58" i="1"/>
  <c r="AB58" i="1" s="1"/>
  <c r="AD58" i="1"/>
  <c r="S58" i="1"/>
  <c r="Q58" i="1" s="1"/>
  <c r="T58" i="1" s="1"/>
  <c r="N58" i="1" s="1"/>
  <c r="O58" i="1" s="1"/>
  <c r="AF133" i="1"/>
  <c r="AF259" i="1"/>
  <c r="AE313" i="1"/>
  <c r="AF313" i="1" s="1"/>
  <c r="X313" i="1"/>
  <c r="AB313" i="1" s="1"/>
  <c r="AD313" i="1"/>
  <c r="S313" i="1"/>
  <c r="Q313" i="1" s="1"/>
  <c r="T313" i="1" s="1"/>
  <c r="N313" i="1" s="1"/>
  <c r="O313" i="1" s="1"/>
  <c r="AF182" i="1"/>
  <c r="AF93" i="1"/>
  <c r="AF210" i="1"/>
  <c r="AF254" i="1"/>
  <c r="AF49" i="1"/>
  <c r="AF204" i="1"/>
  <c r="AF255" i="1"/>
  <c r="AF231" i="1"/>
  <c r="AF104" i="1"/>
  <c r="AF245" i="1"/>
  <c r="AF353" i="1"/>
  <c r="AF113" i="1"/>
  <c r="AF213" i="1"/>
  <c r="X349" i="1"/>
  <c r="AB349" i="1" s="1"/>
  <c r="AE349" i="1"/>
  <c r="AD349" i="1"/>
  <c r="S349" i="1"/>
  <c r="Q349" i="1" s="1"/>
  <c r="T349" i="1" s="1"/>
  <c r="N349" i="1" s="1"/>
  <c r="O349" i="1" s="1"/>
  <c r="AE325" i="1"/>
  <c r="X325" i="1"/>
  <c r="AB325" i="1" s="1"/>
  <c r="S325" i="1"/>
  <c r="Q325" i="1" s="1"/>
  <c r="T325" i="1" s="1"/>
  <c r="N325" i="1" s="1"/>
  <c r="O325" i="1" s="1"/>
  <c r="AD325" i="1"/>
  <c r="AF320" i="1"/>
  <c r="AF117" i="1"/>
  <c r="AE62" i="1"/>
  <c r="S62" i="1"/>
  <c r="Q62" i="1" s="1"/>
  <c r="T62" i="1" s="1"/>
  <c r="N62" i="1" s="1"/>
  <c r="O62" i="1" s="1"/>
  <c r="X62" i="1"/>
  <c r="AB62" i="1" s="1"/>
  <c r="AD62" i="1"/>
  <c r="AF164" i="1"/>
  <c r="AF184" i="1"/>
  <c r="AF44" i="1"/>
  <c r="AF23" i="1"/>
  <c r="AF122" i="1"/>
  <c r="X294" i="1"/>
  <c r="AB294" i="1" s="1"/>
  <c r="AE294" i="1"/>
  <c r="S294" i="1"/>
  <c r="Q294" i="1" s="1"/>
  <c r="T294" i="1" s="1"/>
  <c r="N294" i="1" s="1"/>
  <c r="O294" i="1" s="1"/>
  <c r="AD294" i="1"/>
  <c r="AE189" i="1"/>
  <c r="AF189" i="1" s="1"/>
  <c r="X189" i="1"/>
  <c r="AB189" i="1" s="1"/>
  <c r="AD189" i="1"/>
  <c r="S189" i="1"/>
  <c r="Q189" i="1" s="1"/>
  <c r="T189" i="1" s="1"/>
  <c r="N189" i="1" s="1"/>
  <c r="O189" i="1" s="1"/>
  <c r="X243" i="1"/>
  <c r="AB243" i="1" s="1"/>
  <c r="AE243" i="1"/>
  <c r="AD243" i="1"/>
  <c r="S243" i="1"/>
  <c r="Q243" i="1" s="1"/>
  <c r="T243" i="1" s="1"/>
  <c r="N243" i="1" s="1"/>
  <c r="O243" i="1" s="1"/>
  <c r="AD195" i="1"/>
  <c r="AE195" i="1"/>
  <c r="AF195" i="1" s="1"/>
  <c r="X195" i="1"/>
  <c r="AB195" i="1" s="1"/>
  <c r="S195" i="1"/>
  <c r="Q195" i="1" s="1"/>
  <c r="T195" i="1" s="1"/>
  <c r="N195" i="1" s="1"/>
  <c r="O195" i="1" s="1"/>
  <c r="AE226" i="1"/>
  <c r="X226" i="1"/>
  <c r="AB226" i="1" s="1"/>
  <c r="AD226" i="1"/>
  <c r="S226" i="1"/>
  <c r="Q226" i="1" s="1"/>
  <c r="T226" i="1" s="1"/>
  <c r="N226" i="1" s="1"/>
  <c r="O226" i="1" s="1"/>
  <c r="AE119" i="1"/>
  <c r="AF119" i="1" s="1"/>
  <c r="X119" i="1"/>
  <c r="AB119" i="1" s="1"/>
  <c r="AD119" i="1"/>
  <c r="S119" i="1"/>
  <c r="Q119" i="1" s="1"/>
  <c r="T119" i="1" s="1"/>
  <c r="N119" i="1" s="1"/>
  <c r="O119" i="1" s="1"/>
  <c r="AF57" i="1"/>
  <c r="AF187" i="1"/>
  <c r="AE336" i="1"/>
  <c r="X336" i="1"/>
  <c r="AB336" i="1" s="1"/>
  <c r="AD336" i="1"/>
  <c r="S336" i="1"/>
  <c r="Q336" i="1" s="1"/>
  <c r="T336" i="1" s="1"/>
  <c r="N336" i="1" s="1"/>
  <c r="O336" i="1" s="1"/>
  <c r="AF161" i="1"/>
  <c r="AE314" i="1"/>
  <c r="X314" i="1"/>
  <c r="AB314" i="1" s="1"/>
  <c r="AD314" i="1"/>
  <c r="S314" i="1"/>
  <c r="Q314" i="1" s="1"/>
  <c r="T314" i="1" s="1"/>
  <c r="N314" i="1" s="1"/>
  <c r="O314" i="1" s="1"/>
  <c r="AF29" i="1"/>
  <c r="AE234" i="1"/>
  <c r="X234" i="1"/>
  <c r="AB234" i="1" s="1"/>
  <c r="S234" i="1"/>
  <c r="Q234" i="1" s="1"/>
  <c r="T234" i="1" s="1"/>
  <c r="N234" i="1" s="1"/>
  <c r="O234" i="1" s="1"/>
  <c r="AD234" i="1"/>
  <c r="AE67" i="1"/>
  <c r="AF67" i="1" s="1"/>
  <c r="AD67" i="1"/>
  <c r="X67" i="1"/>
  <c r="AB67" i="1" s="1"/>
  <c r="S67" i="1"/>
  <c r="Q67" i="1" s="1"/>
  <c r="T67" i="1" s="1"/>
  <c r="N67" i="1" s="1"/>
  <c r="O67" i="1" s="1"/>
  <c r="AE345" i="1"/>
  <c r="X345" i="1"/>
  <c r="AB345" i="1" s="1"/>
  <c r="S345" i="1"/>
  <c r="Q345" i="1" s="1"/>
  <c r="T345" i="1" s="1"/>
  <c r="N345" i="1" s="1"/>
  <c r="O345" i="1" s="1"/>
  <c r="AD345" i="1"/>
  <c r="AE332" i="1"/>
  <c r="X332" i="1"/>
  <c r="AB332" i="1" s="1"/>
  <c r="S332" i="1"/>
  <c r="Q332" i="1" s="1"/>
  <c r="T332" i="1" s="1"/>
  <c r="N332" i="1" s="1"/>
  <c r="O332" i="1" s="1"/>
  <c r="AD332" i="1"/>
  <c r="X269" i="1"/>
  <c r="AB269" i="1" s="1"/>
  <c r="S269" i="1"/>
  <c r="Q269" i="1" s="1"/>
  <c r="T269" i="1" s="1"/>
  <c r="N269" i="1" s="1"/>
  <c r="O269" i="1" s="1"/>
  <c r="AE269" i="1"/>
  <c r="AD269" i="1"/>
  <c r="AE343" i="1"/>
  <c r="X343" i="1"/>
  <c r="AB343" i="1" s="1"/>
  <c r="AD343" i="1"/>
  <c r="S343" i="1"/>
  <c r="Q343" i="1" s="1"/>
  <c r="T343" i="1" s="1"/>
  <c r="N343" i="1" s="1"/>
  <c r="O343" i="1" s="1"/>
  <c r="X312" i="1"/>
  <c r="AB312" i="1" s="1"/>
  <c r="AE312" i="1"/>
  <c r="AF312" i="1" s="1"/>
  <c r="AD312" i="1"/>
  <c r="S312" i="1"/>
  <c r="Q312" i="1" s="1"/>
  <c r="T312" i="1" s="1"/>
  <c r="N312" i="1" s="1"/>
  <c r="O312" i="1" s="1"/>
  <c r="X227" i="1"/>
  <c r="AB227" i="1" s="1"/>
  <c r="AE227" i="1"/>
  <c r="AD227" i="1"/>
  <c r="S227" i="1"/>
  <c r="Q227" i="1" s="1"/>
  <c r="T227" i="1" s="1"/>
  <c r="N227" i="1" s="1"/>
  <c r="O227" i="1" s="1"/>
  <c r="AE302" i="1"/>
  <c r="X302" i="1"/>
  <c r="AB302" i="1" s="1"/>
  <c r="S302" i="1"/>
  <c r="Q302" i="1" s="1"/>
  <c r="T302" i="1" s="1"/>
  <c r="N302" i="1" s="1"/>
  <c r="O302" i="1" s="1"/>
  <c r="AD302" i="1"/>
  <c r="AE170" i="1"/>
  <c r="X170" i="1"/>
  <c r="AB170" i="1" s="1"/>
  <c r="AD170" i="1"/>
  <c r="S170" i="1"/>
  <c r="Q170" i="1" s="1"/>
  <c r="T170" i="1" s="1"/>
  <c r="N170" i="1" s="1"/>
  <c r="O170" i="1" s="1"/>
  <c r="AF197" i="1"/>
  <c r="AF252" i="1"/>
  <c r="AF19" i="1"/>
  <c r="AF179" i="1" l="1"/>
  <c r="AF303" i="1"/>
  <c r="AF335" i="1"/>
  <c r="AF205" i="1"/>
  <c r="AF178" i="1"/>
  <c r="AF215" i="1"/>
  <c r="AF304" i="1"/>
  <c r="AF80" i="1"/>
  <c r="AF347" i="1"/>
  <c r="AF242" i="1"/>
  <c r="AF308" i="1"/>
  <c r="AF302" i="1"/>
  <c r="AF345" i="1"/>
  <c r="AF234" i="1"/>
  <c r="AF200" i="1"/>
  <c r="AF54" i="1"/>
  <c r="AF70" i="1"/>
  <c r="AF115" i="1"/>
  <c r="AF284" i="1"/>
  <c r="AF154" i="1"/>
  <c r="AF249" i="1"/>
  <c r="AF333" i="1"/>
  <c r="AF336" i="1"/>
  <c r="AF214" i="1"/>
  <c r="AF306" i="1"/>
  <c r="AF86" i="1"/>
  <c r="AF66" i="1"/>
  <c r="AF300" i="1"/>
  <c r="AF220" i="1"/>
  <c r="AF193" i="1"/>
  <c r="AF85" i="1"/>
  <c r="AF275" i="1"/>
  <c r="AF227" i="1"/>
  <c r="AF243" i="1"/>
  <c r="AF294" i="1"/>
  <c r="AF325" i="1"/>
  <c r="AF55" i="1"/>
  <c r="AF185" i="1"/>
  <c r="AF103" i="1"/>
  <c r="AF171" i="1"/>
  <c r="AF331" i="1"/>
  <c r="AF305" i="1"/>
  <c r="AF158" i="1"/>
  <c r="AF279" i="1"/>
  <c r="AF221" i="1"/>
  <c r="AF287" i="1"/>
  <c r="AF288" i="1"/>
  <c r="AF83" i="1"/>
  <c r="AF198" i="1"/>
  <c r="AF339" i="1"/>
  <c r="AF38" i="1"/>
  <c r="AF343" i="1"/>
  <c r="AF226" i="1"/>
  <c r="AF322" i="1"/>
  <c r="AF301" i="1"/>
  <c r="AF63" i="1"/>
  <c r="AF95" i="1"/>
  <c r="AF92" i="1"/>
  <c r="AF84" i="1"/>
  <c r="AF170" i="1"/>
  <c r="AF332" i="1"/>
  <c r="AF314" i="1"/>
  <c r="AF62" i="1"/>
  <c r="AF51" i="1"/>
  <c r="AF310" i="1"/>
  <c r="AF269" i="1"/>
  <c r="AF349" i="1"/>
  <c r="AF58" i="1"/>
  <c r="AF351" i="1"/>
  <c r="AF338" i="1"/>
  <c r="AF250" i="1"/>
  <c r="AF169" i="1"/>
</calcChain>
</file>

<file path=xl/sharedStrings.xml><?xml version="1.0" encoding="utf-8"?>
<sst xmlns="http://schemas.openxmlformats.org/spreadsheetml/2006/main" count="5111" uniqueCount="1074">
  <si>
    <t>File opened</t>
  </si>
  <si>
    <t>2024-04-29 10:39:57</t>
  </si>
  <si>
    <t>Console s/n</t>
  </si>
  <si>
    <t>68C-022579</t>
  </si>
  <si>
    <t>Console ver</t>
  </si>
  <si>
    <t>Bluestem v.2.1.09</t>
  </si>
  <si>
    <t>Scripts ver</t>
  </si>
  <si>
    <t>2022.06  2.1.09, Dec 2022</t>
  </si>
  <si>
    <t>Head s/n</t>
  </si>
  <si>
    <t>68H-422569</t>
  </si>
  <si>
    <t>Head ver</t>
  </si>
  <si>
    <t>1.4.22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</si>
  <si>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</si>
  <si>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"2.48881", "flowazero": "0.29412", "flowbzero": "0.30539", "chamberpressurezero": "2.55489", "ssa_ref": "37836.8", "ssb_ref": "35909.7"}</t>
  </si>
  <si>
    <t>CO2 rangematch</t>
  </si>
  <si>
    <t>Tue Apr 23 10:36</t>
  </si>
  <si>
    <t>H2O rangematch</t>
  </si>
  <si>
    <t>Tue Apr 23 10:46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</si>
  <si>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</si>
  <si>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</si>
  <si>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</si>
  <si>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</si>
  <si>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</si>
  <si>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</si>
  <si>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</si>
  <si>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</si>
  <si>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</si>
  <si>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1.4.7</t>
  </si>
  <si>
    <t>10:39:57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</si>
  <si>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</si>
  <si>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</si>
  <si>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</si>
  <si>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</si>
  <si>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</si>
  <si>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</si>
  <si>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</si>
  <si>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</si>
  <si>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</si>
  <si>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</si>
  <si>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</si>
  <si>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</si>
  <si>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</si>
  <si>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</si>
  <si>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</si>
  <si>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</si>
  <si>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</si>
  <si>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</si>
  <si>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</si>
  <si>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</si>
  <si>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</si>
  <si>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</si>
  <si>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</si>
  <si>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</si>
  <si>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</si>
  <si>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</si>
  <si>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</si>
  <si>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</si>
  <si>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</si>
  <si>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</si>
  <si>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</si>
  <si>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</si>
  <si>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</si>
  <si>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</si>
  <si>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</si>
  <si>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</si>
  <si>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</si>
  <si>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</si>
  <si>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</si>
  <si>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</si>
  <si>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</si>
  <si>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</si>
  <si>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</si>
  <si>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</si>
  <si>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</si>
  <si>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</si>
  <si>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</si>
  <si>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</si>
  <si>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</si>
  <si>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</si>
  <si>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</si>
  <si>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</si>
  <si>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</si>
  <si>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2.99063 202.432 357.192 571.84 848.934 1048.8 1249.72 1380.98</t>
  </si>
  <si>
    <t>Fs_true</t>
  </si>
  <si>
    <t>-0.701491 227.148 388.99 582.937 807.522 1001.7 1201.71 1400.44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</si>
  <si>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</si>
  <si>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</si>
  <si>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</si>
  <si>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</si>
  <si>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</si>
  <si>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</si>
  <si>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</si>
  <si>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</si>
  <si>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</si>
  <si>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</si>
  <si>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</si>
  <si>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</si>
  <si>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</si>
  <si>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</si>
  <si>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</si>
  <si>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</si>
  <si>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</si>
  <si>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</si>
  <si>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</si>
  <si>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</si>
  <si>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</si>
  <si>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</si>
  <si>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</si>
  <si>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</si>
  <si>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</si>
  <si>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plant.id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</si>
  <si>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</si>
  <si>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</si>
  <si>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</si>
  <si>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</si>
  <si>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</si>
  <si>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</si>
  <si>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</si>
  <si>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</si>
  <si>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</si>
  <si>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</si>
  <si>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</si>
  <si>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</si>
  <si>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</si>
  <si>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</si>
  <si>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</si>
  <si>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</si>
  <si>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</si>
  <si>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</si>
  <si>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</si>
  <si>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</si>
  <si>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</si>
  <si>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</si>
  <si>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</si>
  <si>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</si>
  <si>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</si>
  <si>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</si>
  <si>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</si>
  <si>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</si>
  <si>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</si>
  <si>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</si>
  <si>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</si>
  <si>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</si>
  <si>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</si>
  <si>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</si>
  <si>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</si>
  <si>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</si>
  <si>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</si>
  <si>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</si>
  <si>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</si>
  <si>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</si>
  <si>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</si>
  <si>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</si>
  <si>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</si>
  <si>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</si>
  <si>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</si>
  <si>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</si>
  <si>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</si>
  <si>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</si>
  <si>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</si>
  <si>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</si>
  <si>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</si>
  <si>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</si>
  <si>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</si>
  <si>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</si>
  <si>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</si>
  <si>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</si>
  <si>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</si>
  <si>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</si>
  <si>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</si>
  <si>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</si>
  <si>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</si>
  <si>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</si>
  <si>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</si>
  <si>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</si>
  <si>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</si>
  <si>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</si>
  <si>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</si>
  <si>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</si>
  <si>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</si>
  <si>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</si>
  <si>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</si>
  <si>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</si>
  <si>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</si>
  <si>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</si>
  <si>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</si>
  <si>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</si>
  <si>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</si>
  <si>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</si>
  <si>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</si>
  <si>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</si>
  <si>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</si>
  <si>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</si>
  <si>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</si>
  <si>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</si>
  <si>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</si>
  <si>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</si>
  <si>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</si>
  <si>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</si>
  <si>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</si>
  <si>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</si>
  <si>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</si>
  <si>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</si>
  <si>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</si>
  <si>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</si>
  <si>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</si>
  <si>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</si>
  <si>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</si>
  <si>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</si>
  <si>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</si>
  <si>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</si>
  <si>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</si>
  <si>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</si>
  <si>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</si>
  <si>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</si>
  <si>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</si>
  <si>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</si>
  <si>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</si>
  <si>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</si>
  <si>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</si>
  <si>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</si>
  <si>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</si>
  <si>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</si>
  <si>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</si>
  <si>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</si>
  <si>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</si>
  <si>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</si>
  <si>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</si>
  <si>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</si>
  <si>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</si>
  <si>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</si>
  <si>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</si>
  <si>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</si>
  <si>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</si>
  <si>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</si>
  <si>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</si>
  <si>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</si>
  <si>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</si>
  <si>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</si>
  <si>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</si>
  <si>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</si>
  <si>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</si>
  <si>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</si>
  <si>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</si>
  <si>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</si>
  <si>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</si>
  <si>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</si>
  <si>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</si>
  <si>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</si>
  <si>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</si>
  <si>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</si>
  <si>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</si>
  <si>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</si>
  <si>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</si>
  <si>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</si>
  <si>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</si>
  <si>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</si>
  <si>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</si>
  <si>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</si>
  <si>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</si>
  <si>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</si>
  <si>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</si>
  <si>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</si>
  <si>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</si>
  <si>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</si>
  <si>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</si>
  <si>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</si>
  <si>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</si>
  <si>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</si>
  <si>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</si>
  <si>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</si>
  <si>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</si>
  <si>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</si>
  <si>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</si>
  <si>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</si>
  <si>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</si>
  <si>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</si>
  <si>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</si>
  <si>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</si>
  <si>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</si>
  <si>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</si>
  <si>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</si>
  <si>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</si>
  <si>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</si>
  <si>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</si>
  <si>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</si>
  <si>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</si>
  <si>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</si>
  <si>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</si>
  <si>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</si>
  <si>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</si>
  <si>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</si>
  <si>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</si>
  <si>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</si>
  <si>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</si>
  <si>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</si>
  <si>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</si>
  <si>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</si>
  <si>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</si>
  <si>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</si>
  <si>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</si>
  <si>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</si>
  <si>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</si>
  <si>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</si>
  <si>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</si>
  <si>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</si>
  <si>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</si>
  <si>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</si>
  <si>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</si>
  <si>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</si>
  <si>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</si>
  <si>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</si>
  <si>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</si>
  <si>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</si>
  <si>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</si>
  <si>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</si>
  <si>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</si>
  <si>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</si>
  <si>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</si>
  <si>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</si>
  <si>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</si>
  <si>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</si>
  <si>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</si>
  <si>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</si>
  <si>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</si>
  <si>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</si>
  <si>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</si>
  <si>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</si>
  <si>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</si>
  <si>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</si>
  <si>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</si>
  <si>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</si>
  <si>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</si>
  <si>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</si>
  <si>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</si>
  <si>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</si>
  <si>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</si>
  <si>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</si>
  <si>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</si>
  <si>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</si>
  <si>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</si>
  <si>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</si>
  <si>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</si>
  <si>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</si>
  <si>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</si>
  <si>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</si>
  <si>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</si>
  <si>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</si>
  <si>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</si>
  <si>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</si>
  <si>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</si>
  <si>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</si>
  <si>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20240429 10:49:19</t>
  </si>
  <si>
    <t>10:49:19</t>
  </si>
  <si>
    <t>sm_1</t>
  </si>
  <si>
    <t>1: Needles</t>
  </si>
  <si>
    <t>10:47:02</t>
  </si>
  <si>
    <t>1/2</t>
  </si>
  <si>
    <t>10111111</t>
  </si>
  <si>
    <t>oioooooo</t>
  </si>
  <si>
    <t>on</t>
  </si>
  <si>
    <t>20240429 10:49:51</t>
  </si>
  <si>
    <t>10:49:51</t>
  </si>
  <si>
    <t>0/2</t>
  </si>
  <si>
    <t>20240429 10:50:01</t>
  </si>
  <si>
    <t>10:50:01</t>
  </si>
  <si>
    <t>20240429 10:50:11</t>
  </si>
  <si>
    <t>10:50:11</t>
  </si>
  <si>
    <t>2/2</t>
  </si>
  <si>
    <t>20240429 10:50:21</t>
  </si>
  <si>
    <t>10:50:21</t>
  </si>
  <si>
    <t>20240429 10:50:31</t>
  </si>
  <si>
    <t>10:50:31</t>
  </si>
  <si>
    <t>20240429 10:50:41</t>
  </si>
  <si>
    <t>10:50:41</t>
  </si>
  <si>
    <t>20240429 10:53:38</t>
  </si>
  <si>
    <t>10:53:38</t>
  </si>
  <si>
    <t>sm_2</t>
  </si>
  <si>
    <t>20240429 10:53:59</t>
  </si>
  <si>
    <t>10:53:59</t>
  </si>
  <si>
    <t>20240429 10:54:09</t>
  </si>
  <si>
    <t>10:54:09</t>
  </si>
  <si>
    <t>20240429 10:54:19</t>
  </si>
  <si>
    <t>10:54:19</t>
  </si>
  <si>
    <t>20240429 10:54:29</t>
  </si>
  <si>
    <t>10:54:29</t>
  </si>
  <si>
    <t>20240429 10:54:39</t>
  </si>
  <si>
    <t>10:54:39</t>
  </si>
  <si>
    <t>20240429 10:54:49</t>
  </si>
  <si>
    <t>10:54:49</t>
  </si>
  <si>
    <t>20240429 10:57:28</t>
  </si>
  <si>
    <t>10:57:28</t>
  </si>
  <si>
    <t>sm_3</t>
  </si>
  <si>
    <t>20240429 10:57:48</t>
  </si>
  <si>
    <t>10:57:48</t>
  </si>
  <si>
    <t>20240429 10:57:58</t>
  </si>
  <si>
    <t>10:57:58</t>
  </si>
  <si>
    <t>20240429 10:58:08</t>
  </si>
  <si>
    <t>10:58:08</t>
  </si>
  <si>
    <t>20240429 10:58:18</t>
  </si>
  <si>
    <t>10:58:18</t>
  </si>
  <si>
    <t>20240429 10:58:28</t>
  </si>
  <si>
    <t>10:58:28</t>
  </si>
  <si>
    <t>20240429 10:58:38</t>
  </si>
  <si>
    <t>10:58:38</t>
  </si>
  <si>
    <t>20240429 11:01:04</t>
  </si>
  <si>
    <t>11:01:04</t>
  </si>
  <si>
    <t>sm_4</t>
  </si>
  <si>
    <t>20240429 11:01:22</t>
  </si>
  <si>
    <t>11:01:22</t>
  </si>
  <si>
    <t>20240429 11:01:32</t>
  </si>
  <si>
    <t>11:01:32</t>
  </si>
  <si>
    <t>20240429 11:01:42</t>
  </si>
  <si>
    <t>11:01:42</t>
  </si>
  <si>
    <t>20240429 11:01:52</t>
  </si>
  <si>
    <t>11:01:52</t>
  </si>
  <si>
    <t>20240429 11:02:02</t>
  </si>
  <si>
    <t>11:02:02</t>
  </si>
  <si>
    <t>20240429 11:02:12</t>
  </si>
  <si>
    <t>11:02:12</t>
  </si>
  <si>
    <t>20240429 11:05:53</t>
  </si>
  <si>
    <t>11:05:53</t>
  </si>
  <si>
    <t>sm_5</t>
  </si>
  <si>
    <t>20240429 11:06:14</t>
  </si>
  <si>
    <t>11:06:14</t>
  </si>
  <si>
    <t>20240429 11:06:24</t>
  </si>
  <si>
    <t>11:06:24</t>
  </si>
  <si>
    <t>20240429 11:06:34</t>
  </si>
  <si>
    <t>11:06:34</t>
  </si>
  <si>
    <t>20240429 11:06:44</t>
  </si>
  <si>
    <t>11:06:44</t>
  </si>
  <si>
    <t>20240429 11:06:54</t>
  </si>
  <si>
    <t>11:06:54</t>
  </si>
  <si>
    <t>20240429 11:07:04</t>
  </si>
  <si>
    <t>11:07:04</t>
  </si>
  <si>
    <t>20240429 11:09:19</t>
  </si>
  <si>
    <t>11:09:19</t>
  </si>
  <si>
    <t>sm_6</t>
  </si>
  <si>
    <t>20240429 11:09:38</t>
  </si>
  <si>
    <t>11:09:38</t>
  </si>
  <si>
    <t>20240429 11:09:48</t>
  </si>
  <si>
    <t>11:09:48</t>
  </si>
  <si>
    <t>20240429 11:09:58</t>
  </si>
  <si>
    <t>11:09:58</t>
  </si>
  <si>
    <t>20240429 11:10:08</t>
  </si>
  <si>
    <t>11:10:08</t>
  </si>
  <si>
    <t>20240429 11:10:18</t>
  </si>
  <si>
    <t>11:10:18</t>
  </si>
  <si>
    <t>20240429 11:10:28</t>
  </si>
  <si>
    <t>11:10:28</t>
  </si>
  <si>
    <t>20240429 11:18:03</t>
  </si>
  <si>
    <t>11:18:03</t>
  </si>
  <si>
    <t>no_1</t>
  </si>
  <si>
    <t>11:16:22</t>
  </si>
  <si>
    <t>20240429 11:18:26</t>
  </si>
  <si>
    <t>11:18:26</t>
  </si>
  <si>
    <t>20240429 11:18:36</t>
  </si>
  <si>
    <t>11:18:36</t>
  </si>
  <si>
    <t>20240429 11:18:46</t>
  </si>
  <si>
    <t>11:18:46</t>
  </si>
  <si>
    <t>20240429 11:18:56</t>
  </si>
  <si>
    <t>11:18:56</t>
  </si>
  <si>
    <t>20240429 11:19:06</t>
  </si>
  <si>
    <t>11:19:06</t>
  </si>
  <si>
    <t>20240429 11:19:16</t>
  </si>
  <si>
    <t>11:19:16</t>
  </si>
  <si>
    <t>20240429 11:21:41</t>
  </si>
  <si>
    <t>11:21:41</t>
  </si>
  <si>
    <t>no_2</t>
  </si>
  <si>
    <t>20240429 11:22:08</t>
  </si>
  <si>
    <t>11:22:08</t>
  </si>
  <si>
    <t>20240429 11:22:18</t>
  </si>
  <si>
    <t>11:22:18</t>
  </si>
  <si>
    <t>20240429 11:22:28</t>
  </si>
  <si>
    <t>11:22:28</t>
  </si>
  <si>
    <t>20240429 11:22:38</t>
  </si>
  <si>
    <t>11:22:38</t>
  </si>
  <si>
    <t>20240429 11:22:48</t>
  </si>
  <si>
    <t>11:22:48</t>
  </si>
  <si>
    <t>20240429 11:22:58</t>
  </si>
  <si>
    <t>11:22:58</t>
  </si>
  <si>
    <t>20240429 11:25:19</t>
  </si>
  <si>
    <t>11:25:19</t>
  </si>
  <si>
    <t>no_3</t>
  </si>
  <si>
    <t>20240429 11:25:39</t>
  </si>
  <si>
    <t>11:25:39</t>
  </si>
  <si>
    <t>20240429 11:25:49</t>
  </si>
  <si>
    <t>11:25:49</t>
  </si>
  <si>
    <t>20240429 11:25:59</t>
  </si>
  <si>
    <t>11:25:59</t>
  </si>
  <si>
    <t>20240429 11:26:09</t>
  </si>
  <si>
    <t>11:26:09</t>
  </si>
  <si>
    <t>20240429 11:26:19</t>
  </si>
  <si>
    <t>11:26:19</t>
  </si>
  <si>
    <t>20240429 11:26:29</t>
  </si>
  <si>
    <t>11:26:29</t>
  </si>
  <si>
    <t>20240429 11:29:27</t>
  </si>
  <si>
    <t>11:29:27</t>
  </si>
  <si>
    <t>no_4</t>
  </si>
  <si>
    <t>20240429 11:29:47</t>
  </si>
  <si>
    <t>11:29:47</t>
  </si>
  <si>
    <t>20240429 11:29:57</t>
  </si>
  <si>
    <t>11:29:57</t>
  </si>
  <si>
    <t>20240429 11:30:07</t>
  </si>
  <si>
    <t>11:30:07</t>
  </si>
  <si>
    <t>20240429 11:30:17</t>
  </si>
  <si>
    <t>11:30:17</t>
  </si>
  <si>
    <t>20240429 11:30:27</t>
  </si>
  <si>
    <t>11:30:27</t>
  </si>
  <si>
    <t>20240429 11:30:37</t>
  </si>
  <si>
    <t>11:30:37</t>
  </si>
  <si>
    <t>20240429 11:34:08</t>
  </si>
  <si>
    <t>11:34:08</t>
  </si>
  <si>
    <t>no_5</t>
  </si>
  <si>
    <t>20240429 11:34:29</t>
  </si>
  <si>
    <t>11:34:29</t>
  </si>
  <si>
    <t>20240429 11:34:39</t>
  </si>
  <si>
    <t>11:34:39</t>
  </si>
  <si>
    <t>20240429 11:34:49</t>
  </si>
  <si>
    <t>11:34:49</t>
  </si>
  <si>
    <t>20240429 11:34:59</t>
  </si>
  <si>
    <t>11:34:59</t>
  </si>
  <si>
    <t>20240429 11:35:09</t>
  </si>
  <si>
    <t>11:35:09</t>
  </si>
  <si>
    <t>20240429 11:35:19</t>
  </si>
  <si>
    <t>11:35:19</t>
  </si>
  <si>
    <t>20240429 11:39:18</t>
  </si>
  <si>
    <t>11:39:18</t>
  </si>
  <si>
    <t>no_6</t>
  </si>
  <si>
    <t>20240429 11:39:35</t>
  </si>
  <si>
    <t>11:39:35</t>
  </si>
  <si>
    <t>20240429 11:39:45</t>
  </si>
  <si>
    <t>11:39:45</t>
  </si>
  <si>
    <t>20240429 11:39:55</t>
  </si>
  <si>
    <t>11:39:55</t>
  </si>
  <si>
    <t>20240429 11:40:05</t>
  </si>
  <si>
    <t>11:40:05</t>
  </si>
  <si>
    <t>20240429 11:40:15</t>
  </si>
  <si>
    <t>11:40:15</t>
  </si>
  <si>
    <t>20240429 11:40:25</t>
  </si>
  <si>
    <t>11:40:25</t>
  </si>
  <si>
    <t>20240429 11:49:29</t>
  </si>
  <si>
    <t>11:49:29</t>
  </si>
  <si>
    <t>sm_7</t>
  </si>
  <si>
    <t>11:46:48</t>
  </si>
  <si>
    <t>20240429 11:49:51</t>
  </si>
  <si>
    <t>11:49:51</t>
  </si>
  <si>
    <t>20240429 11:50:01</t>
  </si>
  <si>
    <t>11:50:01</t>
  </si>
  <si>
    <t>20240429 11:50:11</t>
  </si>
  <si>
    <t>11:50:11</t>
  </si>
  <si>
    <t>20240429 11:50:21</t>
  </si>
  <si>
    <t>11:50:21</t>
  </si>
  <si>
    <t>20240429 11:50:31</t>
  </si>
  <si>
    <t>11:50:31</t>
  </si>
  <si>
    <t>20240429 11:50:41</t>
  </si>
  <si>
    <t>11:50:41</t>
  </si>
  <si>
    <t>20240429 11:53:36</t>
  </si>
  <si>
    <t>11:53:36</t>
  </si>
  <si>
    <t>sm_8</t>
  </si>
  <si>
    <t>20240429 11:53:52</t>
  </si>
  <si>
    <t>11:53:52</t>
  </si>
  <si>
    <t>20240429 11:54:02</t>
  </si>
  <si>
    <t>11:54:02</t>
  </si>
  <si>
    <t>20240429 11:54:12</t>
  </si>
  <si>
    <t>11:54:12</t>
  </si>
  <si>
    <t>20240429 11:54:22</t>
  </si>
  <si>
    <t>11:54:22</t>
  </si>
  <si>
    <t>20240429 11:54:32</t>
  </si>
  <si>
    <t>11:54:32</t>
  </si>
  <si>
    <t>20240429 11:54:42</t>
  </si>
  <si>
    <t>11:54:42</t>
  </si>
  <si>
    <t>20240429 11:56:54</t>
  </si>
  <si>
    <t>11:56:54</t>
  </si>
  <si>
    <t>sm_9</t>
  </si>
  <si>
    <t>20240429 11:57:13</t>
  </si>
  <si>
    <t>11:57:13</t>
  </si>
  <si>
    <t>20240429 11:57:23</t>
  </si>
  <si>
    <t>11:57:23</t>
  </si>
  <si>
    <t>20240429 11:57:33</t>
  </si>
  <si>
    <t>11:57:33</t>
  </si>
  <si>
    <t>20240429 11:57:43</t>
  </si>
  <si>
    <t>11:57:43</t>
  </si>
  <si>
    <t>20240429 11:57:53</t>
  </si>
  <si>
    <t>11:57:53</t>
  </si>
  <si>
    <t>20240429 11:58:03</t>
  </si>
  <si>
    <t>11:58:03</t>
  </si>
  <si>
    <t>20240429 12:01:20</t>
  </si>
  <si>
    <t>12:01:20</t>
  </si>
  <si>
    <t>sm_10</t>
  </si>
  <si>
    <t>20240429 12:01:40</t>
  </si>
  <si>
    <t>12:01:40</t>
  </si>
  <si>
    <t>20240429 12:01:50</t>
  </si>
  <si>
    <t>12:01:50</t>
  </si>
  <si>
    <t>20240429 12:02:00</t>
  </si>
  <si>
    <t>12:02:00</t>
  </si>
  <si>
    <t>20240429 12:02:10</t>
  </si>
  <si>
    <t>12:02:10</t>
  </si>
  <si>
    <t>20240429 12:02:20</t>
  </si>
  <si>
    <t>12:02:20</t>
  </si>
  <si>
    <t>20240429 12:02:30</t>
  </si>
  <si>
    <t>12:02:30</t>
  </si>
  <si>
    <t>20240429 12:16:20</t>
  </si>
  <si>
    <t>12:16:20</t>
  </si>
  <si>
    <t>sm_11</t>
  </si>
  <si>
    <t>20240429 12:16:43</t>
  </si>
  <si>
    <t>12:16:43</t>
  </si>
  <si>
    <t>20240429 12:16:53</t>
  </si>
  <si>
    <t>12:16:53</t>
  </si>
  <si>
    <t>12:17:05</t>
  </si>
  <si>
    <t>20240429 12:17:06</t>
  </si>
  <si>
    <t>12:17:06</t>
  </si>
  <si>
    <t>20240429 12:17:16</t>
  </si>
  <si>
    <t>12:17:16</t>
  </si>
  <si>
    <t>20240429 12:17:26</t>
  </si>
  <si>
    <t>12:17:26</t>
  </si>
  <si>
    <t>20240429 12:21:43</t>
  </si>
  <si>
    <t>12:21:43</t>
  </si>
  <si>
    <t>sm_12</t>
  </si>
  <si>
    <t>20240429 12:21:59</t>
  </si>
  <si>
    <t>12:21:59</t>
  </si>
  <si>
    <t>20240429 12:22:09</t>
  </si>
  <si>
    <t>12:22:09</t>
  </si>
  <si>
    <t>20240429 12:22:19</t>
  </si>
  <si>
    <t>12:22:19</t>
  </si>
  <si>
    <t>20240429 12:22:29</t>
  </si>
  <si>
    <t>12:22:29</t>
  </si>
  <si>
    <t>20240429 12:22:39</t>
  </si>
  <si>
    <t>12:22:39</t>
  </si>
  <si>
    <t>20240429 12:22:49</t>
  </si>
  <si>
    <t>12:22:49</t>
  </si>
  <si>
    <t>20240429 12:28:36</t>
  </si>
  <si>
    <t>12:28:36</t>
  </si>
  <si>
    <t>no_7</t>
  </si>
  <si>
    <t>12:27:07</t>
  </si>
  <si>
    <t>20240429 12:28:58</t>
  </si>
  <si>
    <t>12:28:58</t>
  </si>
  <si>
    <t>20240429 12:29:08</t>
  </si>
  <si>
    <t>12:29:08</t>
  </si>
  <si>
    <t>20240429 12:29:18</t>
  </si>
  <si>
    <t>12:29:18</t>
  </si>
  <si>
    <t>20240429 12:29:28</t>
  </si>
  <si>
    <t>12:29:28</t>
  </si>
  <si>
    <t>20240429 12:29:38</t>
  </si>
  <si>
    <t>12:29:38</t>
  </si>
  <si>
    <t>20240429 12:29:48</t>
  </si>
  <si>
    <t>12:29:48</t>
  </si>
  <si>
    <t>20240429 12:32:34</t>
  </si>
  <si>
    <t>12:32:34</t>
  </si>
  <si>
    <t>no_8</t>
  </si>
  <si>
    <t>20240429 12:32:51</t>
  </si>
  <si>
    <t>12:32:51</t>
  </si>
  <si>
    <t>20240429 12:33:01</t>
  </si>
  <si>
    <t>12:33:01</t>
  </si>
  <si>
    <t>20240429 12:33:11</t>
  </si>
  <si>
    <t>12:33:11</t>
  </si>
  <si>
    <t>20240429 12:33:21</t>
  </si>
  <si>
    <t>12:33:21</t>
  </si>
  <si>
    <t>20240429 12:33:31</t>
  </si>
  <si>
    <t>12:33:31</t>
  </si>
  <si>
    <t>20240429 12:33:41</t>
  </si>
  <si>
    <t>12:33:41</t>
  </si>
  <si>
    <t>20240429 12:35:44</t>
  </si>
  <si>
    <t>12:35:44</t>
  </si>
  <si>
    <t>no_9</t>
  </si>
  <si>
    <t>20240429 12:36:12</t>
  </si>
  <si>
    <t>12:36:12</t>
  </si>
  <si>
    <t>20240429 12:36:22</t>
  </si>
  <si>
    <t>12:36:22</t>
  </si>
  <si>
    <t>20240429 12:36:32</t>
  </si>
  <si>
    <t>12:36:32</t>
  </si>
  <si>
    <t>20240429 12:36:42</t>
  </si>
  <si>
    <t>12:36:42</t>
  </si>
  <si>
    <t>20240429 12:36:52</t>
  </si>
  <si>
    <t>12:36:52</t>
  </si>
  <si>
    <t>20240429 12:37:02</t>
  </si>
  <si>
    <t>12:37:02</t>
  </si>
  <si>
    <t>20240429 12:39:13</t>
  </si>
  <si>
    <t>12:39:13</t>
  </si>
  <si>
    <t>no_10</t>
  </si>
  <si>
    <t>20240429 12:39:32</t>
  </si>
  <si>
    <t>12:39:32</t>
  </si>
  <si>
    <t>20240429 12:39:42</t>
  </si>
  <si>
    <t>12:39:42</t>
  </si>
  <si>
    <t>20240429 12:39:52</t>
  </si>
  <si>
    <t>12:39:52</t>
  </si>
  <si>
    <t>20240429 12:40:02</t>
  </si>
  <si>
    <t>12:40:02</t>
  </si>
  <si>
    <t>20240429 12:40:12</t>
  </si>
  <si>
    <t>12:40:12</t>
  </si>
  <si>
    <t>20240429 12:40:22</t>
  </si>
  <si>
    <t>12:40:22</t>
  </si>
  <si>
    <t>20240429 12:42:47</t>
  </si>
  <si>
    <t>12:42:47</t>
  </si>
  <si>
    <t>no_11</t>
  </si>
  <si>
    <t>20240429 12:43:07</t>
  </si>
  <si>
    <t>12:43:07</t>
  </si>
  <si>
    <t>20240429 12:43:17</t>
  </si>
  <si>
    <t>12:43:17</t>
  </si>
  <si>
    <t>20240429 12:43:27</t>
  </si>
  <si>
    <t>12:43:27</t>
  </si>
  <si>
    <t>20240429 12:43:37</t>
  </si>
  <si>
    <t>12:43:37</t>
  </si>
  <si>
    <t>20240429 12:43:47</t>
  </si>
  <si>
    <t>12:43:47</t>
  </si>
  <si>
    <t>20240429 12:43:57</t>
  </si>
  <si>
    <t>12:43:57</t>
  </si>
  <si>
    <t>20240429 12:46:47</t>
  </si>
  <si>
    <t>12:46:47</t>
  </si>
  <si>
    <t>no_12</t>
  </si>
  <si>
    <t>20240429 12:47:05</t>
  </si>
  <si>
    <t>12:47:05</t>
  </si>
  <si>
    <t>20240429 12:47:15</t>
  </si>
  <si>
    <t>12:47:15</t>
  </si>
  <si>
    <t>20240429 12:47:25</t>
  </si>
  <si>
    <t>12:47:25</t>
  </si>
  <si>
    <t>20240429 12:47:35</t>
  </si>
  <si>
    <t>12:47:35</t>
  </si>
  <si>
    <t>20240429 12:47:45</t>
  </si>
  <si>
    <t>12:47:45</t>
  </si>
  <si>
    <t>20240429 12:47:55</t>
  </si>
  <si>
    <t>12:47:55</t>
  </si>
  <si>
    <t>20240429 13:36:51</t>
  </si>
  <si>
    <t>13:36:51</t>
  </si>
  <si>
    <t>13:35:22</t>
  </si>
  <si>
    <t>20240429 13:37:12</t>
  </si>
  <si>
    <t>13:37:12</t>
  </si>
  <si>
    <t>20240429 13:37:22</t>
  </si>
  <si>
    <t>13:37:22</t>
  </si>
  <si>
    <t>20240429 13:37:32</t>
  </si>
  <si>
    <t>13:37:32</t>
  </si>
  <si>
    <t>20240429 13:37:42</t>
  </si>
  <si>
    <t>13:37:42</t>
  </si>
  <si>
    <t>20240429 13:37:52</t>
  </si>
  <si>
    <t>13:37:52</t>
  </si>
  <si>
    <t>20240429 13:38:02</t>
  </si>
  <si>
    <t>13:38:02</t>
  </si>
  <si>
    <t>20240429 13:40:35</t>
  </si>
  <si>
    <t>13:40:35</t>
  </si>
  <si>
    <t>20240429 13:40:53</t>
  </si>
  <si>
    <t>13:40:53</t>
  </si>
  <si>
    <t>20240429 13:41:03</t>
  </si>
  <si>
    <t>13:41:03</t>
  </si>
  <si>
    <t>20240429 13:41:13</t>
  </si>
  <si>
    <t>13:41:13</t>
  </si>
  <si>
    <t>20240429 13:41:23</t>
  </si>
  <si>
    <t>13:41:23</t>
  </si>
  <si>
    <t>20240429 13:41:33</t>
  </si>
  <si>
    <t>13:41:33</t>
  </si>
  <si>
    <t>20240429 13:41:43</t>
  </si>
  <si>
    <t>13:41:43</t>
  </si>
  <si>
    <t>20240429 13:44:12</t>
  </si>
  <si>
    <t>13:44:12</t>
  </si>
  <si>
    <t>20240429 13:44:29</t>
  </si>
  <si>
    <t>13:44:29</t>
  </si>
  <si>
    <t>20240429 13:44:39</t>
  </si>
  <si>
    <t>13:44:39</t>
  </si>
  <si>
    <t>20240429 13:44:49</t>
  </si>
  <si>
    <t>13:44:49</t>
  </si>
  <si>
    <t>20240429 13:44:59</t>
  </si>
  <si>
    <t>13:44:59</t>
  </si>
  <si>
    <t>20240429 13:45:09</t>
  </si>
  <si>
    <t>13:45:09</t>
  </si>
  <si>
    <t>20240429 13:45:19</t>
  </si>
  <si>
    <t>13:45:19</t>
  </si>
  <si>
    <t>20240429 13:49:56</t>
  </si>
  <si>
    <t>13:49:56</t>
  </si>
  <si>
    <t>20240429 13:50:15</t>
  </si>
  <si>
    <t>13:50:15</t>
  </si>
  <si>
    <t>20240429 13:50:25</t>
  </si>
  <si>
    <t>13:50:25</t>
  </si>
  <si>
    <t>20240429 13:50:35</t>
  </si>
  <si>
    <t>13:50:35</t>
  </si>
  <si>
    <t>20240429 13:50:45</t>
  </si>
  <si>
    <t>13:50:45</t>
  </si>
  <si>
    <t>20240429 13:50:55</t>
  </si>
  <si>
    <t>13:50:55</t>
  </si>
  <si>
    <t>20240429 13:51:05</t>
  </si>
  <si>
    <t>13:51:05</t>
  </si>
  <si>
    <t>20240429 13:53:37</t>
  </si>
  <si>
    <t>13:53:37</t>
  </si>
  <si>
    <t>20240429 13:53:54</t>
  </si>
  <si>
    <t>13:53:54</t>
  </si>
  <si>
    <t>20240429 13:54:04</t>
  </si>
  <si>
    <t>13:54:04</t>
  </si>
  <si>
    <t>20240429 13:54:14</t>
  </si>
  <si>
    <t>13:54:14</t>
  </si>
  <si>
    <t>20240429 13:54:24</t>
  </si>
  <si>
    <t>13:54:24</t>
  </si>
  <si>
    <t>20240429 13:54:34</t>
  </si>
  <si>
    <t>13:54:34</t>
  </si>
  <si>
    <t>20240429 13:54:44</t>
  </si>
  <si>
    <t>13:54:44</t>
  </si>
  <si>
    <t>20240429 13:57:42</t>
  </si>
  <si>
    <t>13:57:42</t>
  </si>
  <si>
    <t>20240429 13:58:00</t>
  </si>
  <si>
    <t>13:58:00</t>
  </si>
  <si>
    <t>20240429 13:58:10</t>
  </si>
  <si>
    <t>13:58:10</t>
  </si>
  <si>
    <t>20240429 13:58:20</t>
  </si>
  <si>
    <t>13:58:20</t>
  </si>
  <si>
    <t>20240429 13:58:30</t>
  </si>
  <si>
    <t>13:58:30</t>
  </si>
  <si>
    <t>20240429 13:58:40</t>
  </si>
  <si>
    <t>13:58:40</t>
  </si>
  <si>
    <t>20240429 13:58:50</t>
  </si>
  <si>
    <t>13:58:50</t>
  </si>
  <si>
    <t>20240429 14:17:12</t>
  </si>
  <si>
    <t>14:17:12</t>
  </si>
  <si>
    <t>14:15:09</t>
  </si>
  <si>
    <t>20240429 14:17:39</t>
  </si>
  <si>
    <t>14:17:39</t>
  </si>
  <si>
    <t>20240429 14:17:49</t>
  </si>
  <si>
    <t>14:17:49</t>
  </si>
  <si>
    <t>20240429 14:17:59</t>
  </si>
  <si>
    <t>14:17:59</t>
  </si>
  <si>
    <t>20240429 14:18:09</t>
  </si>
  <si>
    <t>14:18:09</t>
  </si>
  <si>
    <t>20240429 14:18:19</t>
  </si>
  <si>
    <t>14:18:19</t>
  </si>
  <si>
    <t>20240429 14:18:29</t>
  </si>
  <si>
    <t>14:18:29</t>
  </si>
  <si>
    <t>20240429 14:23:49</t>
  </si>
  <si>
    <t>14:23:49</t>
  </si>
  <si>
    <t>20240429 14:24:06</t>
  </si>
  <si>
    <t>14:24:06</t>
  </si>
  <si>
    <t>20240429 14:24:16</t>
  </si>
  <si>
    <t>14:24:16</t>
  </si>
  <si>
    <t>20240429 14:24:26</t>
  </si>
  <si>
    <t>14:24:26</t>
  </si>
  <si>
    <t>20240429 14:24:36</t>
  </si>
  <si>
    <t>14:24:36</t>
  </si>
  <si>
    <t>20240429 14:24:46</t>
  </si>
  <si>
    <t>14:24:46</t>
  </si>
  <si>
    <t>20240429 14:24:56</t>
  </si>
  <si>
    <t>14:24:56</t>
  </si>
  <si>
    <t>20240429 14:28:56</t>
  </si>
  <si>
    <t>14:28:56</t>
  </si>
  <si>
    <t>20240429 14:29:14</t>
  </si>
  <si>
    <t>14:29:14</t>
  </si>
  <si>
    <t>20240429 14:29:24</t>
  </si>
  <si>
    <t>14:29:24</t>
  </si>
  <si>
    <t>20240429 14:29:34</t>
  </si>
  <si>
    <t>14:29:34</t>
  </si>
  <si>
    <t>20240429 14:29:44</t>
  </si>
  <si>
    <t>14:29:44</t>
  </si>
  <si>
    <t>20240429 14:29:54</t>
  </si>
  <si>
    <t>14:29:54</t>
  </si>
  <si>
    <t>20240429 14:30:04</t>
  </si>
  <si>
    <t>14:30:04</t>
  </si>
  <si>
    <t>20240429 14:33:12</t>
  </si>
  <si>
    <t>14:33:12</t>
  </si>
  <si>
    <t>20240429 14:33:28</t>
  </si>
  <si>
    <t>14:33:28</t>
  </si>
  <si>
    <t>20240429 14:33:38</t>
  </si>
  <si>
    <t>14:33:38</t>
  </si>
  <si>
    <t>20240429 14:33:48</t>
  </si>
  <si>
    <t>14:33:48</t>
  </si>
  <si>
    <t>20240429 14:33:58</t>
  </si>
  <si>
    <t>14:33:58</t>
  </si>
  <si>
    <t>20240429 14:34:08</t>
  </si>
  <si>
    <t>14:34:08</t>
  </si>
  <si>
    <t>20240429 14:34:18</t>
  </si>
  <si>
    <t>14:34:18</t>
  </si>
  <si>
    <t>20240429 14:37:07</t>
  </si>
  <si>
    <t>14:37:07</t>
  </si>
  <si>
    <t>20240429 14:37:24</t>
  </si>
  <si>
    <t>14:37:24</t>
  </si>
  <si>
    <t>20240429 14:37:34</t>
  </si>
  <si>
    <t>14:37:34</t>
  </si>
  <si>
    <t>20240429 14:37:44</t>
  </si>
  <si>
    <t>14:37:44</t>
  </si>
  <si>
    <t>20240429 14:37:54</t>
  </si>
  <si>
    <t>14:37:54</t>
  </si>
  <si>
    <t>20240429 14:38:04</t>
  </si>
  <si>
    <t>14:38:04</t>
  </si>
  <si>
    <t>20240429 14:38:14</t>
  </si>
  <si>
    <t>14:38:14</t>
  </si>
  <si>
    <t>20240429 14:41:31</t>
  </si>
  <si>
    <t>14:41:31</t>
  </si>
  <si>
    <t>20240429 14:41:49</t>
  </si>
  <si>
    <t>14:41:49</t>
  </si>
  <si>
    <t>20240429 14:41:59</t>
  </si>
  <si>
    <t>14:41:59</t>
  </si>
  <si>
    <t>20240429 14:42:09</t>
  </si>
  <si>
    <t>14:42:09</t>
  </si>
  <si>
    <t>20240429 14:42:19</t>
  </si>
  <si>
    <t>14:42:19</t>
  </si>
  <si>
    <t>20240429 14:42:29</t>
  </si>
  <si>
    <t>14:42:29</t>
  </si>
  <si>
    <t>20240429 14:42:39</t>
  </si>
  <si>
    <t>14:42:39</t>
  </si>
  <si>
    <t>20240429 14:57:38</t>
  </si>
  <si>
    <t>14:57:38</t>
  </si>
  <si>
    <t>14:55:02</t>
  </si>
  <si>
    <t>20240429 14:58:04</t>
  </si>
  <si>
    <t>14:58:04</t>
  </si>
  <si>
    <t>20240429 14:58:14</t>
  </si>
  <si>
    <t>14:58:14</t>
  </si>
  <si>
    <t>20240429 14:58:24</t>
  </si>
  <si>
    <t>14:58:24</t>
  </si>
  <si>
    <t>20240429 14:58:34</t>
  </si>
  <si>
    <t>14:58:34</t>
  </si>
  <si>
    <t>20240429 14:58:44</t>
  </si>
  <si>
    <t>14:58:44</t>
  </si>
  <si>
    <t>20240429 14:58:54</t>
  </si>
  <si>
    <t>14:58:54</t>
  </si>
  <si>
    <t>20240429 15:10:00</t>
  </si>
  <si>
    <t>15:10:00</t>
  </si>
  <si>
    <t>20240429 15:10:24</t>
  </si>
  <si>
    <t>15:10:24</t>
  </si>
  <si>
    <t>20240429 15:10:34</t>
  </si>
  <si>
    <t>15:10:34</t>
  </si>
  <si>
    <t>20240429 15:10:44</t>
  </si>
  <si>
    <t>15:10:44</t>
  </si>
  <si>
    <t>20240429 15:10:54</t>
  </si>
  <si>
    <t>15:10:54</t>
  </si>
  <si>
    <t>20240429 15:11:04</t>
  </si>
  <si>
    <t>15:11:04</t>
  </si>
  <si>
    <t>20240429 15:11:14</t>
  </si>
  <si>
    <t>15:11:14</t>
  </si>
  <si>
    <t>20240429 15:13:08</t>
  </si>
  <si>
    <t>15:13:08</t>
  </si>
  <si>
    <t>20240429 15:17:51</t>
  </si>
  <si>
    <t>15:17:51</t>
  </si>
  <si>
    <t>20240429 15:18:07</t>
  </si>
  <si>
    <t>15:18:07</t>
  </si>
  <si>
    <t>20240429 15:18:17</t>
  </si>
  <si>
    <t>15:18:17</t>
  </si>
  <si>
    <t>20240429 15:18:27</t>
  </si>
  <si>
    <t>15:18:27</t>
  </si>
  <si>
    <t>20240429 15:18:37</t>
  </si>
  <si>
    <t>15:18:37</t>
  </si>
  <si>
    <t>20240429 15:18:47</t>
  </si>
  <si>
    <t>15:18:47</t>
  </si>
  <si>
    <t>20240429 15:18:57</t>
  </si>
  <si>
    <t>15:18:57</t>
  </si>
  <si>
    <t>20240429 15:20:54</t>
  </si>
  <si>
    <t>15:20:54</t>
  </si>
  <si>
    <t>20240429 15:21:11</t>
  </si>
  <si>
    <t>15:21:11</t>
  </si>
  <si>
    <t>20240429 15:21:21</t>
  </si>
  <si>
    <t>15:21:21</t>
  </si>
  <si>
    <t>20240429 15:21:31</t>
  </si>
  <si>
    <t>15:21:31</t>
  </si>
  <si>
    <t>20240429 15:21:41</t>
  </si>
  <si>
    <t>15:21:41</t>
  </si>
  <si>
    <t>20240429 15:21:51</t>
  </si>
  <si>
    <t>15:21:51</t>
  </si>
  <si>
    <t>20240429 15:22:01</t>
  </si>
  <si>
    <t>15:22:01</t>
  </si>
  <si>
    <t>20240429 15:25:15</t>
  </si>
  <si>
    <t>15:25:15</t>
  </si>
  <si>
    <t>15:25:39</t>
  </si>
  <si>
    <t>20240429 15:28:12</t>
  </si>
  <si>
    <t>15:28:12</t>
  </si>
  <si>
    <t>15:26:37</t>
  </si>
  <si>
    <t>20240429 15:28:29</t>
  </si>
  <si>
    <t>15:28:29</t>
  </si>
  <si>
    <t>20240429 15:28:39</t>
  </si>
  <si>
    <t>15:28:39</t>
  </si>
  <si>
    <t>20240429 15:28:49</t>
  </si>
  <si>
    <t>15:28:49</t>
  </si>
  <si>
    <t>20240429 15:28:59</t>
  </si>
  <si>
    <t>15:28:59</t>
  </si>
  <si>
    <t>20240429 15:29:09</t>
  </si>
  <si>
    <t>15:29:09</t>
  </si>
  <si>
    <t>20240429 15:29:19</t>
  </si>
  <si>
    <t>15:29:19</t>
  </si>
  <si>
    <t>20240429 15:33:36</t>
  </si>
  <si>
    <t>15:33:36</t>
  </si>
  <si>
    <t>20240429 15:33:53</t>
  </si>
  <si>
    <t>15:33:53</t>
  </si>
  <si>
    <t>20240429 15:34:03</t>
  </si>
  <si>
    <t>15:34:03</t>
  </si>
  <si>
    <t>20240429 15:34:13</t>
  </si>
  <si>
    <t>15:34:13</t>
  </si>
  <si>
    <t>20240429 15:34:23</t>
  </si>
  <si>
    <t>15:34:23</t>
  </si>
  <si>
    <t>20240429 15:34:33</t>
  </si>
  <si>
    <t>15:34:33</t>
  </si>
  <si>
    <t>20240429 15:34:43</t>
  </si>
  <si>
    <t>15:34:43</t>
  </si>
  <si>
    <t>20240429 15:39:44</t>
  </si>
  <si>
    <t>15:39:44</t>
  </si>
  <si>
    <t>15:38:44</t>
  </si>
  <si>
    <t>20240429 15:40:43</t>
  </si>
  <si>
    <t>15:40:43</t>
  </si>
  <si>
    <t>20240429 15:40:53</t>
  </si>
  <si>
    <t>15:40:53</t>
  </si>
  <si>
    <t>20240429 15:41:03</t>
  </si>
  <si>
    <t>15:41:03</t>
  </si>
  <si>
    <t>20240429 15:41:13</t>
  </si>
  <si>
    <t>15:41:13</t>
  </si>
  <si>
    <t>20240429 15:41:23</t>
  </si>
  <si>
    <t>15:41:23</t>
  </si>
  <si>
    <t>20240429 15:41:33</t>
  </si>
  <si>
    <t>15:41:33</t>
  </si>
  <si>
    <t>20240429 15:43:42</t>
  </si>
  <si>
    <t>15:43:42</t>
  </si>
  <si>
    <t>20240429 15:43:58</t>
  </si>
  <si>
    <t>15:43:58</t>
  </si>
  <si>
    <t>20240429 15:44:08</t>
  </si>
  <si>
    <t>15:44:08</t>
  </si>
  <si>
    <t>20240429 15:44:18</t>
  </si>
  <si>
    <t>15:44:18</t>
  </si>
  <si>
    <t>20240429 15:44:28</t>
  </si>
  <si>
    <t>15:44:28</t>
  </si>
  <si>
    <t>20240429 15:44:38</t>
  </si>
  <si>
    <t>15:44:38</t>
  </si>
  <si>
    <t>20240429 15:44:48</t>
  </si>
  <si>
    <t>15:44:48</t>
  </si>
  <si>
    <t>20240429 15:47:02</t>
  </si>
  <si>
    <t>15:47:02</t>
  </si>
  <si>
    <t>20240429 15:47:35</t>
  </si>
  <si>
    <t>15:47:35</t>
  </si>
  <si>
    <t>20240429 15:47:45</t>
  </si>
  <si>
    <t>15:47:45</t>
  </si>
  <si>
    <t>20240429 15:47:55</t>
  </si>
  <si>
    <t>15:47:55</t>
  </si>
  <si>
    <t>20240429 15:48:05</t>
  </si>
  <si>
    <t>15:48:05</t>
  </si>
  <si>
    <t>20240429 15:48:15</t>
  </si>
  <si>
    <t>15:48:15</t>
  </si>
  <si>
    <t>20240429 15:48:25</t>
  </si>
  <si>
    <t>15:48:25</t>
  </si>
  <si>
    <t>20240429 15:51:51</t>
  </si>
  <si>
    <t>15:51:51</t>
  </si>
  <si>
    <t>20240429 15:52:12</t>
  </si>
  <si>
    <t>15:52:12</t>
  </si>
  <si>
    <t>20240429 15:52:22</t>
  </si>
  <si>
    <t>15:52:22</t>
  </si>
  <si>
    <t>20240429 15:52:32</t>
  </si>
  <si>
    <t>15:52:32</t>
  </si>
  <si>
    <t>20240429 15:52:42</t>
  </si>
  <si>
    <t>15:52:42</t>
  </si>
  <si>
    <t>20240429 15:52:52</t>
  </si>
  <si>
    <t>15:52:52</t>
  </si>
  <si>
    <t>20240429 15:53:02</t>
  </si>
  <si>
    <t>15:53:02</t>
  </si>
  <si>
    <t>20240429 15:55:40</t>
  </si>
  <si>
    <t>15:55:40</t>
  </si>
  <si>
    <t>20240429 15:55:56</t>
  </si>
  <si>
    <t>15:55:56</t>
  </si>
  <si>
    <t>20240429 15:56:06</t>
  </si>
  <si>
    <t>15:56:06</t>
  </si>
  <si>
    <t>20240429 15:56:16</t>
  </si>
  <si>
    <t>15:56:16</t>
  </si>
  <si>
    <t>20240429 15:56:26</t>
  </si>
  <si>
    <t>15:56:26</t>
  </si>
  <si>
    <t>20240429 15:56:36</t>
  </si>
  <si>
    <t>15:56:36</t>
  </si>
  <si>
    <t>20240429 15:56:46</t>
  </si>
  <si>
    <t>15:56:46</t>
  </si>
  <si>
    <t>20240429 15:58:39</t>
  </si>
  <si>
    <t>15:58:39</t>
  </si>
  <si>
    <t>20240429 15:58:54</t>
  </si>
  <si>
    <t>15:58:54</t>
  </si>
  <si>
    <t>20240429 15:59:04</t>
  </si>
  <si>
    <t>15:59:04</t>
  </si>
  <si>
    <t>20240429 15:59:14</t>
  </si>
  <si>
    <t>15:59:14</t>
  </si>
  <si>
    <t>20240429 15:59:24</t>
  </si>
  <si>
    <t>15:59:24</t>
  </si>
  <si>
    <t>20240429 15:59:34</t>
  </si>
  <si>
    <t>15:59:34</t>
  </si>
  <si>
    <t>20240429 15:59:44</t>
  </si>
  <si>
    <t>15:59:44</t>
  </si>
  <si>
    <t>20240429 16:08:15</t>
  </si>
  <si>
    <t>16:08:15</t>
  </si>
  <si>
    <t>type</t>
  </si>
  <si>
    <t>cat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</si>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</sst>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354"/>
  <sheetViews>
    <sheetView tabSelected="1" topLeftCell="A163" workbookViewId="0">
      <selection activeCell="J180" sqref="J180"/>
    </sheetView>
  </sheetViews>
  <sheetFormatPr baseColWidth="10" defaultColWidth="8.83203125" defaultRowHeight="15" x14ac:dyDescent="0.2"/>
  <sheetData>
    <row r="2" spans="1:226" x14ac:dyDescent="0.2">
      <c r="A2" t="s">
        <v>30</v>
      </c>
      <c r="B2" t="s">
        <v>31</v>
      </c>
      <c r="C2" t="s">
        <v>33</v>
      </c>
    </row>
    <row r="3" spans="1:226" x14ac:dyDescent="0.2">
      <c r="B3" t="s">
        <v>32</v>
      </c>
      <c r="C3">
        <v>21</v>
      </c>
    </row>
    <row r="4" spans="1:226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</row>
    <row r="5" spans="1:226" x14ac:dyDescent="0.2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H5">
        <v>-6.1979609999999997E-2</v>
      </c>
      <c r="I5">
        <v>-5.6085859999999996E-3</v>
      </c>
      <c r="J5">
        <v>1</v>
      </c>
      <c r="K5">
        <v>6</v>
      </c>
      <c r="L5">
        <v>96.9</v>
      </c>
    </row>
    <row r="6" spans="1:226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  <c r="R8" t="s">
        <v>69</v>
      </c>
    </row>
    <row r="9" spans="1:226" x14ac:dyDescent="0.2">
      <c r="B9" t="s">
        <v>53</v>
      </c>
      <c r="C9" t="s">
        <v>55</v>
      </c>
      <c r="D9">
        <v>0.76</v>
      </c>
      <c r="E9">
        <v>0.84</v>
      </c>
      <c r="F9">
        <v>0.7</v>
      </c>
      <c r="H9">
        <v>0.87</v>
      </c>
      <c r="I9">
        <v>0.75</v>
      </c>
      <c r="J9">
        <v>0.84</v>
      </c>
      <c r="K9">
        <v>0.87</v>
      </c>
      <c r="L9">
        <v>0.17249999999999999</v>
      </c>
      <c r="M9">
        <v>0.1512</v>
      </c>
      <c r="N9">
        <v>0.161</v>
      </c>
      <c r="O9">
        <v>0.22620000000000001</v>
      </c>
      <c r="P9">
        <v>0.1575</v>
      </c>
      <c r="Q9">
        <v>0.15959999999999999</v>
      </c>
      <c r="R9">
        <v>0.2175</v>
      </c>
    </row>
    <row r="10" spans="1:226" x14ac:dyDescent="0.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H12" t="s">
        <v>83</v>
      </c>
      <c r="I12" t="s">
        <v>85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H13" t="s">
        <v>84</v>
      </c>
      <c r="I13">
        <v>0</v>
      </c>
    </row>
    <row r="14" spans="1:226" x14ac:dyDescent="0.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1070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</row>
    <row r="15" spans="1:226" x14ac:dyDescent="0.2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H15" t="s">
        <v>110</v>
      </c>
      <c r="I15" t="s">
        <v>111</v>
      </c>
      <c r="J15" t="s">
        <v>112</v>
      </c>
      <c r="K15" t="s">
        <v>113</v>
      </c>
      <c r="L15" t="s">
        <v>114</v>
      </c>
      <c r="M15" t="s">
        <v>115</v>
      </c>
      <c r="N15" t="s">
        <v>116</v>
      </c>
      <c r="O15" t="s">
        <v>117</v>
      </c>
      <c r="P15" t="s">
        <v>118</v>
      </c>
      <c r="Q15" t="s">
        <v>119</v>
      </c>
      <c r="R15" t="s">
        <v>120</v>
      </c>
      <c r="S15" t="s">
        <v>121</v>
      </c>
      <c r="T15" t="s">
        <v>122</v>
      </c>
      <c r="U15" t="s">
        <v>123</v>
      </c>
      <c r="V15" t="s">
        <v>124</v>
      </c>
      <c r="W15" t="s">
        <v>125</v>
      </c>
      <c r="X15" t="s">
        <v>126</v>
      </c>
      <c r="Y15" t="s">
        <v>127</v>
      </c>
      <c r="Z15" t="s">
        <v>128</v>
      </c>
      <c r="AA15" t="s">
        <v>129</v>
      </c>
      <c r="AB15" t="s">
        <v>130</v>
      </c>
      <c r="AC15" t="s">
        <v>131</v>
      </c>
      <c r="AD15" t="s">
        <v>132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146</v>
      </c>
      <c r="AS15" t="s">
        <v>90</v>
      </c>
      <c r="AT15" t="s">
        <v>147</v>
      </c>
      <c r="AU15" t="s">
        <v>148</v>
      </c>
      <c r="AV15" t="s">
        <v>149</v>
      </c>
      <c r="AW15" t="s">
        <v>150</v>
      </c>
      <c r="AX15" t="s">
        <v>151</v>
      </c>
      <c r="AY15" t="s">
        <v>152</v>
      </c>
      <c r="AZ15" t="s">
        <v>153</v>
      </c>
      <c r="BA15" t="s">
        <v>154</v>
      </c>
      <c r="BB15" t="s">
        <v>155</v>
      </c>
      <c r="BC15" t="s">
        <v>156</v>
      </c>
      <c r="BD15" t="s">
        <v>157</v>
      </c>
      <c r="BE15" t="s">
        <v>158</v>
      </c>
      <c r="BF15" t="s">
        <v>159</v>
      </c>
      <c r="BG15" t="s">
        <v>111</v>
      </c>
      <c r="BH15" t="s">
        <v>160</v>
      </c>
      <c r="BI15" t="s">
        <v>161</v>
      </c>
      <c r="BJ15" t="s">
        <v>162</v>
      </c>
      <c r="BK15" t="s">
        <v>163</v>
      </c>
      <c r="BL15" t="s">
        <v>164</v>
      </c>
      <c r="BM15" t="s">
        <v>165</v>
      </c>
      <c r="BN15" t="s">
        <v>166</v>
      </c>
      <c r="BO15" t="s">
        <v>167</v>
      </c>
      <c r="BP15" t="s">
        <v>168</v>
      </c>
      <c r="BQ15" t="s">
        <v>169</v>
      </c>
      <c r="BR15" t="s">
        <v>170</v>
      </c>
      <c r="BS15" t="s">
        <v>171</v>
      </c>
      <c r="BT15" t="s">
        <v>172</v>
      </c>
      <c r="BU15" t="s">
        <v>173</v>
      </c>
      <c r="BV15" t="s">
        <v>174</v>
      </c>
      <c r="BW15" t="s">
        <v>175</v>
      </c>
      <c r="BX15" t="s">
        <v>176</v>
      </c>
      <c r="BY15" t="s">
        <v>177</v>
      </c>
      <c r="BZ15" t="s">
        <v>178</v>
      </c>
      <c r="CA15" t="s">
        <v>179</v>
      </c>
      <c r="CB15" t="s">
        <v>180</v>
      </c>
      <c r="CC15" t="s">
        <v>181</v>
      </c>
      <c r="CD15" t="s">
        <v>182</v>
      </c>
      <c r="CE15" t="s">
        <v>183</v>
      </c>
      <c r="CF15" t="s">
        <v>184</v>
      </c>
      <c r="CG15" t="s">
        <v>185</v>
      </c>
      <c r="CH15" t="s">
        <v>186</v>
      </c>
      <c r="CI15" t="s">
        <v>187</v>
      </c>
      <c r="CJ15" t="s">
        <v>188</v>
      </c>
      <c r="CK15" t="s">
        <v>189</v>
      </c>
      <c r="CL15" t="s">
        <v>190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105</v>
      </c>
      <c r="DB15" t="s">
        <v>108</v>
      </c>
      <c r="DC15" t="s">
        <v>205</v>
      </c>
      <c r="DD15" t="s">
        <v>206</v>
      </c>
      <c r="DE15" t="s">
        <v>207</v>
      </c>
      <c r="DF15" t="s">
        <v>208</v>
      </c>
      <c r="DG15" t="s">
        <v>209</v>
      </c>
      <c r="DH15" t="s">
        <v>210</v>
      </c>
      <c r="DI15" t="s">
        <v>211</v>
      </c>
      <c r="DJ15" t="s">
        <v>212</v>
      </c>
      <c r="DK15" t="s">
        <v>213</v>
      </c>
      <c r="DL15" t="s">
        <v>214</v>
      </c>
      <c r="DM15" t="s">
        <v>215</v>
      </c>
      <c r="DN15" t="s">
        <v>216</v>
      </c>
      <c r="DO15" t="s">
        <v>217</v>
      </c>
      <c r="DP15" t="s">
        <v>218</v>
      </c>
      <c r="DQ15" t="s">
        <v>219</v>
      </c>
      <c r="DR15" t="s">
        <v>220</v>
      </c>
      <c r="DS15" t="s">
        <v>221</v>
      </c>
      <c r="DT15" t="s">
        <v>222</v>
      </c>
      <c r="DU15" t="s">
        <v>223</v>
      </c>
      <c r="DV15" t="s">
        <v>224</v>
      </c>
      <c r="DW15" t="s">
        <v>225</v>
      </c>
      <c r="DX15" t="s">
        <v>226</v>
      </c>
      <c r="DY15" t="s">
        <v>227</v>
      </c>
      <c r="DZ15" t="s">
        <v>228</v>
      </c>
      <c r="EA15" t="s">
        <v>229</v>
      </c>
      <c r="EB15" t="s">
        <v>230</v>
      </c>
      <c r="EC15" t="s">
        <v>231</v>
      </c>
      <c r="ED15" t="s">
        <v>232</v>
      </c>
      <c r="EE15" t="s">
        <v>233</v>
      </c>
      <c r="EF15" t="s">
        <v>234</v>
      </c>
      <c r="EG15" t="s">
        <v>235</v>
      </c>
      <c r="EH15" t="s">
        <v>236</v>
      </c>
      <c r="EI15" t="s">
        <v>237</v>
      </c>
      <c r="EJ15" t="s">
        <v>238</v>
      </c>
      <c r="EK15" t="s">
        <v>239</v>
      </c>
      <c r="EL15" t="s">
        <v>240</v>
      </c>
      <c r="EM15" t="s">
        <v>241</v>
      </c>
      <c r="EN15" t="s">
        <v>242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</row>
    <row r="16" spans="1:226" x14ac:dyDescent="0.2">
      <c r="B16" t="s">
        <v>325</v>
      </c>
      <c r="C16" t="s">
        <v>325</v>
      </c>
      <c r="F16" t="s">
        <v>325</v>
      </c>
      <c r="G16" t="s">
        <v>1071</v>
      </c>
      <c r="I16" t="s">
        <v>325</v>
      </c>
      <c r="J16" t="s">
        <v>326</v>
      </c>
      <c r="K16" t="s">
        <v>327</v>
      </c>
      <c r="L16" t="s">
        <v>328</v>
      </c>
      <c r="M16" t="s">
        <v>329</v>
      </c>
      <c r="N16" t="s">
        <v>329</v>
      </c>
      <c r="O16" t="s">
        <v>167</v>
      </c>
      <c r="P16" t="s">
        <v>167</v>
      </c>
      <c r="Q16" t="s">
        <v>326</v>
      </c>
      <c r="R16" t="s">
        <v>326</v>
      </c>
      <c r="S16" t="s">
        <v>326</v>
      </c>
      <c r="T16" t="s">
        <v>326</v>
      </c>
      <c r="U16" t="s">
        <v>330</v>
      </c>
      <c r="V16" t="s">
        <v>331</v>
      </c>
      <c r="W16" t="s">
        <v>331</v>
      </c>
      <c r="X16" t="s">
        <v>332</v>
      </c>
      <c r="Y16" t="s">
        <v>333</v>
      </c>
      <c r="Z16" t="s">
        <v>332</v>
      </c>
      <c r="AA16" t="s">
        <v>332</v>
      </c>
      <c r="AB16" t="s">
        <v>332</v>
      </c>
      <c r="AC16" t="s">
        <v>330</v>
      </c>
      <c r="AD16" t="s">
        <v>330</v>
      </c>
      <c r="AE16" t="s">
        <v>330</v>
      </c>
      <c r="AF16" t="s">
        <v>330</v>
      </c>
      <c r="AG16" t="s">
        <v>328</v>
      </c>
      <c r="AH16" t="s">
        <v>327</v>
      </c>
      <c r="AI16" t="s">
        <v>328</v>
      </c>
      <c r="AJ16" t="s">
        <v>329</v>
      </c>
      <c r="AK16" t="s">
        <v>329</v>
      </c>
      <c r="AL16" t="s">
        <v>334</v>
      </c>
      <c r="AM16" t="s">
        <v>335</v>
      </c>
      <c r="AN16" t="s">
        <v>327</v>
      </c>
      <c r="AO16" t="s">
        <v>336</v>
      </c>
      <c r="AP16" t="s">
        <v>336</v>
      </c>
      <c r="AQ16" t="s">
        <v>337</v>
      </c>
      <c r="AR16" t="s">
        <v>335</v>
      </c>
      <c r="AS16" t="s">
        <v>338</v>
      </c>
      <c r="AT16" t="s">
        <v>333</v>
      </c>
      <c r="AV16" t="s">
        <v>333</v>
      </c>
      <c r="AW16" t="s">
        <v>338</v>
      </c>
      <c r="AX16" t="s">
        <v>328</v>
      </c>
      <c r="AY16" t="s">
        <v>328</v>
      </c>
      <c r="BA16" t="s">
        <v>339</v>
      </c>
      <c r="BB16" t="s">
        <v>340</v>
      </c>
      <c r="BE16" t="s">
        <v>326</v>
      </c>
      <c r="BG16" t="s">
        <v>325</v>
      </c>
      <c r="BH16" t="s">
        <v>329</v>
      </c>
      <c r="BI16" t="s">
        <v>329</v>
      </c>
      <c r="BJ16" t="s">
        <v>336</v>
      </c>
      <c r="BK16" t="s">
        <v>336</v>
      </c>
      <c r="BL16" t="s">
        <v>329</v>
      </c>
      <c r="BM16" t="s">
        <v>336</v>
      </c>
      <c r="BN16" t="s">
        <v>338</v>
      </c>
      <c r="BO16" t="s">
        <v>332</v>
      </c>
      <c r="BP16" t="s">
        <v>332</v>
      </c>
      <c r="BQ16" t="s">
        <v>331</v>
      </c>
      <c r="BR16" t="s">
        <v>331</v>
      </c>
      <c r="BS16" t="s">
        <v>331</v>
      </c>
      <c r="BT16" t="s">
        <v>331</v>
      </c>
      <c r="BU16" t="s">
        <v>331</v>
      </c>
      <c r="BV16" t="s">
        <v>341</v>
      </c>
      <c r="BW16" t="s">
        <v>328</v>
      </c>
      <c r="BX16" t="s">
        <v>328</v>
      </c>
      <c r="BY16" t="s">
        <v>329</v>
      </c>
      <c r="BZ16" t="s">
        <v>329</v>
      </c>
      <c r="CA16" t="s">
        <v>329</v>
      </c>
      <c r="CB16" t="s">
        <v>336</v>
      </c>
      <c r="CC16" t="s">
        <v>329</v>
      </c>
      <c r="CD16" t="s">
        <v>336</v>
      </c>
      <c r="CE16" t="s">
        <v>332</v>
      </c>
      <c r="CF16" t="s">
        <v>332</v>
      </c>
      <c r="CG16" t="s">
        <v>331</v>
      </c>
      <c r="CH16" t="s">
        <v>331</v>
      </c>
      <c r="CI16" t="s">
        <v>328</v>
      </c>
      <c r="CN16" t="s">
        <v>328</v>
      </c>
      <c r="CQ16" t="s">
        <v>331</v>
      </c>
      <c r="CR16" t="s">
        <v>331</v>
      </c>
      <c r="CS16" t="s">
        <v>331</v>
      </c>
      <c r="CT16" t="s">
        <v>331</v>
      </c>
      <c r="CU16" t="s">
        <v>331</v>
      </c>
      <c r="CV16" t="s">
        <v>328</v>
      </c>
      <c r="CW16" t="s">
        <v>328</v>
      </c>
      <c r="CX16" t="s">
        <v>328</v>
      </c>
      <c r="CY16" t="s">
        <v>325</v>
      </c>
      <c r="DA16" t="s">
        <v>342</v>
      </c>
      <c r="DC16" t="s">
        <v>325</v>
      </c>
      <c r="DD16" t="s">
        <v>325</v>
      </c>
      <c r="DF16" t="s">
        <v>343</v>
      </c>
      <c r="DG16" t="s">
        <v>344</v>
      </c>
      <c r="DH16" t="s">
        <v>343</v>
      </c>
      <c r="DI16" t="s">
        <v>344</v>
      </c>
      <c r="DJ16" t="s">
        <v>343</v>
      </c>
      <c r="DK16" t="s">
        <v>344</v>
      </c>
      <c r="DL16" t="s">
        <v>333</v>
      </c>
      <c r="DM16" t="s">
        <v>333</v>
      </c>
      <c r="DN16" t="s">
        <v>329</v>
      </c>
      <c r="DO16" t="s">
        <v>345</v>
      </c>
      <c r="DP16" t="s">
        <v>329</v>
      </c>
      <c r="DR16" t="s">
        <v>336</v>
      </c>
      <c r="DS16" t="s">
        <v>346</v>
      </c>
      <c r="DT16" t="s">
        <v>336</v>
      </c>
      <c r="DY16" t="s">
        <v>347</v>
      </c>
      <c r="DZ16" t="s">
        <v>347</v>
      </c>
      <c r="EM16" t="s">
        <v>347</v>
      </c>
      <c r="EN16" t="s">
        <v>347</v>
      </c>
      <c r="EO16" t="s">
        <v>348</v>
      </c>
      <c r="EP16" t="s">
        <v>348</v>
      </c>
      <c r="EQ16" t="s">
        <v>331</v>
      </c>
      <c r="ER16" t="s">
        <v>331</v>
      </c>
      <c r="ES16" t="s">
        <v>333</v>
      </c>
      <c r="ET16" t="s">
        <v>331</v>
      </c>
      <c r="EU16" t="s">
        <v>336</v>
      </c>
      <c r="EV16" t="s">
        <v>333</v>
      </c>
      <c r="EW16" t="s">
        <v>333</v>
      </c>
      <c r="EY16" t="s">
        <v>347</v>
      </c>
      <c r="EZ16" t="s">
        <v>347</v>
      </c>
      <c r="FA16" t="s">
        <v>347</v>
      </c>
      <c r="FB16" t="s">
        <v>347</v>
      </c>
      <c r="FC16" t="s">
        <v>347</v>
      </c>
      <c r="FD16" t="s">
        <v>347</v>
      </c>
      <c r="FE16" t="s">
        <v>347</v>
      </c>
      <c r="FF16" t="s">
        <v>349</v>
      </c>
      <c r="FG16" t="s">
        <v>349</v>
      </c>
      <c r="FH16" t="s">
        <v>349</v>
      </c>
      <c r="FI16" t="s">
        <v>350</v>
      </c>
      <c r="FJ16" t="s">
        <v>347</v>
      </c>
      <c r="FK16" t="s">
        <v>347</v>
      </c>
      <c r="FL16" t="s">
        <v>347</v>
      </c>
      <c r="FM16" t="s">
        <v>347</v>
      </c>
      <c r="FN16" t="s">
        <v>347</v>
      </c>
      <c r="FO16" t="s">
        <v>347</v>
      </c>
      <c r="FP16" t="s">
        <v>347</v>
      </c>
      <c r="FQ16" t="s">
        <v>347</v>
      </c>
      <c r="FR16" t="s">
        <v>347</v>
      </c>
      <c r="FS16" t="s">
        <v>347</v>
      </c>
      <c r="FT16" t="s">
        <v>347</v>
      </c>
      <c r="FU16" t="s">
        <v>347</v>
      </c>
      <c r="GB16" t="s">
        <v>347</v>
      </c>
      <c r="GC16" t="s">
        <v>333</v>
      </c>
      <c r="GD16" t="s">
        <v>333</v>
      </c>
      <c r="GE16" t="s">
        <v>343</v>
      </c>
      <c r="GF16" t="s">
        <v>344</v>
      </c>
      <c r="GG16" t="s">
        <v>344</v>
      </c>
      <c r="GK16" t="s">
        <v>344</v>
      </c>
      <c r="GO16" t="s">
        <v>329</v>
      </c>
      <c r="GP16" t="s">
        <v>329</v>
      </c>
      <c r="GQ16" t="s">
        <v>336</v>
      </c>
      <c r="GR16" t="s">
        <v>336</v>
      </c>
      <c r="GS16" t="s">
        <v>351</v>
      </c>
      <c r="GT16" t="s">
        <v>351</v>
      </c>
      <c r="GU16" t="s">
        <v>347</v>
      </c>
      <c r="GV16" t="s">
        <v>347</v>
      </c>
      <c r="GW16" t="s">
        <v>347</v>
      </c>
      <c r="GX16" t="s">
        <v>347</v>
      </c>
      <c r="GY16" t="s">
        <v>347</v>
      </c>
      <c r="GZ16" t="s">
        <v>347</v>
      </c>
      <c r="HA16" t="s">
        <v>331</v>
      </c>
      <c r="HB16" t="s">
        <v>347</v>
      </c>
      <c r="HD16" t="s">
        <v>338</v>
      </c>
      <c r="HE16" t="s">
        <v>338</v>
      </c>
      <c r="HF16" t="s">
        <v>331</v>
      </c>
      <c r="HG16" t="s">
        <v>331</v>
      </c>
      <c r="HH16" t="s">
        <v>331</v>
      </c>
      <c r="HI16" t="s">
        <v>331</v>
      </c>
      <c r="HJ16" t="s">
        <v>331</v>
      </c>
      <c r="HK16" t="s">
        <v>333</v>
      </c>
      <c r="HL16" t="s">
        <v>333</v>
      </c>
      <c r="HM16" t="s">
        <v>333</v>
      </c>
      <c r="HN16" t="s">
        <v>331</v>
      </c>
      <c r="HO16" t="s">
        <v>329</v>
      </c>
      <c r="HP16" t="s">
        <v>336</v>
      </c>
      <c r="HQ16" t="s">
        <v>333</v>
      </c>
      <c r="HR16" t="s">
        <v>333</v>
      </c>
    </row>
    <row r="17" spans="1:226" x14ac:dyDescent="0.2">
      <c r="A17">
        <v>1</v>
      </c>
      <c r="B17">
        <v>1714412959.0999999</v>
      </c>
      <c r="C17">
        <v>0</v>
      </c>
      <c r="D17" t="s">
        <v>352</v>
      </c>
      <c r="E17" t="s">
        <v>353</v>
      </c>
      <c r="F17">
        <v>5</v>
      </c>
      <c r="G17" t="s">
        <v>1072</v>
      </c>
      <c r="H17" t="s">
        <v>354</v>
      </c>
      <c r="I17">
        <v>1714412951.349999</v>
      </c>
      <c r="J17">
        <f t="shared" ref="J17:J80" si="0">(K17)/1000</f>
        <v>2.7859412830358893E-5</v>
      </c>
      <c r="K17">
        <f t="shared" ref="K17:K80" si="1">IF(BF17, AN17, AH17)</f>
        <v>2.7859412830358893E-2</v>
      </c>
      <c r="L17">
        <f t="shared" ref="L17:L80" si="2">IF(BF17, AI17, AG17)</f>
        <v>-8.7082182032017175E-2</v>
      </c>
      <c r="M17">
        <f t="shared" ref="M17:M80" si="3">BH17 - IF(AU17&gt;1, L17*BB17*100/(AW17*BV17), 0)</f>
        <v>420.09796666666671</v>
      </c>
      <c r="N17">
        <f t="shared" ref="N17:N80" si="4">((T17-J17/2)*M17-L17)/(T17+J17/2)</f>
        <v>454.76171035538988</v>
      </c>
      <c r="O17">
        <f t="shared" ref="O17:O80" si="5">N17*(BO17+BP17)/1000</f>
        <v>46.133627992466238</v>
      </c>
      <c r="P17">
        <f t="shared" ref="P17:P80" si="6">(BH17 - IF(AU17&gt;1, L17*BB17*100/(AW17*BV17), 0))*(BO17+BP17)/1000</f>
        <v>42.617139643189795</v>
      </c>
      <c r="Q17">
        <f t="shared" ref="Q17:Q80" si="7">2/((1/S17-1/R17)+SIGN(S17)*SQRT((1/S17-1/R17)*(1/S17-1/R17) + 4*BC17/((BC17+1)*(BC17+1))*(2*1/S17*1/R17-1/R17*1/R17)))</f>
        <v>3.4589094501854931E-3</v>
      </c>
      <c r="R17">
        <f t="shared" ref="R17:R80" si="8">IF(LEFT(BD17,1)&lt;&gt;"0",IF(LEFT(BD17,1)="1",3,BE17),$D$5+$E$5*(BV17*BO17/($L$5*1000))+$F$5*(BV17*BO17/($L$5*1000))*MAX(MIN(BB17,$K$5),$J$5)*MAX(MIN(BB17,$K$5),$J$5)+$H$5*MAX(MIN(BB17,$K$5),$J$5)*(BV17*BO17/($L$5*1000))+$I$5*(BV17*BO17/($L$5*1000))*(BV17*BO17/($L$5*1000)))</f>
        <v>3</v>
      </c>
      <c r="S17">
        <f t="shared" ref="S17:S80" si="9">J17*(1000-(1000*0.61365*EXP(17.502*W17/(240.97+W17))/(BO17+BP17)+BJ17)/2)/(1000*0.61365*EXP(17.502*W17/(240.97+W17))/(BO17+BP17)-BJ17)</f>
        <v>3.456695416098068E-3</v>
      </c>
      <c r="T17">
        <f t="shared" ref="T17:T80" si="10">1/((BC17+1)/(Q17/1.6)+1/(R17/1.37)) + BC17/((BC17+1)/(Q17/1.6) + BC17/(R17/1.37))</f>
        <v>2.1606334344373259E-3</v>
      </c>
      <c r="U17">
        <f t="shared" ref="U17:U80" si="11">(AX17*BA17)</f>
        <v>70.942186228242704</v>
      </c>
      <c r="V17">
        <f t="shared" ref="V17:V80" si="12">(BQ17+(U17+2*0.95*0.0000000567*(((BQ17+$B$7)+273)^4-(BQ17+273)^4)-44100*J17)/(1.84*29.3*R17+8*0.95*0.0000000567*(BQ17+273)^3))</f>
        <v>22.453791482398849</v>
      </c>
      <c r="W17">
        <f t="shared" ref="W17:W80" si="13">($C$7*BR17+$D$7*BS17+$E$7*V17)</f>
        <v>22.16039666666666</v>
      </c>
      <c r="X17">
        <f t="shared" ref="X17:X80" si="14">0.61365*EXP(17.502*W17/(240.97+W17))</f>
        <v>2.6795751944672257</v>
      </c>
      <c r="Y17">
        <f t="shared" ref="Y17:Y80" si="15">(Z17/AA17*100)</f>
        <v>70.6452971007608</v>
      </c>
      <c r="Z17">
        <f t="shared" ref="Z17:Z80" si="16">BJ17*(BO17+BP17)/1000</f>
        <v>1.8803437149501951</v>
      </c>
      <c r="AA17">
        <f t="shared" ref="AA17:AA80" si="17">0.61365*EXP(17.502*BQ17/(240.97+BQ17))</f>
        <v>2.6616686348820591</v>
      </c>
      <c r="AB17">
        <f t="shared" ref="AB17:AB80" si="18">(X17-BJ17*(BO17+BP17)/1000)</f>
        <v>0.79923147951703055</v>
      </c>
      <c r="AC17">
        <f t="shared" ref="AC17:AC80" si="19">(-J17*44100)</f>
        <v>-1.2286001058188272</v>
      </c>
      <c r="AD17">
        <f t="shared" ref="AD17:AD80" si="20">2*29.3*R17*0.92*(BQ17-W17)</f>
        <v>-17.795812080000299</v>
      </c>
      <c r="AE17">
        <f t="shared" ref="AE17:AE80" si="21">2*0.95*0.0000000567*(((BQ17+$B$7)+273)^4-(W17+273)^4)</f>
        <v>-1.2185382545135077</v>
      </c>
      <c r="AF17">
        <f t="shared" ref="AF17:AF80" si="22">U17+AE17+AC17+AD17</f>
        <v>50.699235787910069</v>
      </c>
      <c r="AG17">
        <f t="shared" ref="AG17:AG80" si="23">BN17*AU17*(BI17-BH17*(1000-AU17*BK17)/(1000-AU17*BJ17))/(100*BB17)</f>
        <v>-0.13150397694300525</v>
      </c>
      <c r="AH17">
        <f t="shared" ref="AH17:AH80" si="24">1000*BN17*AU17*(BJ17-BK17)/(100*BB17*(1000-AU17*BJ17))</f>
        <v>9.6980183617815907E-2</v>
      </c>
      <c r="AI17">
        <f t="shared" ref="AI17:AI80" si="25">(AJ17 - AK17 - BO17*1000/(8.314*(BQ17+273.15)) * AM17/BN17 * AL17) * BN17/(100*BB17) * (1000 - BK17)/1000</f>
        <v>-8.7082182032017175E-2</v>
      </c>
      <c r="AJ17">
        <v>427.88338854375081</v>
      </c>
      <c r="AK17">
        <v>427.97656363636361</v>
      </c>
      <c r="AL17">
        <v>-9.6358455184905687E-4</v>
      </c>
      <c r="AM17">
        <v>67.147643175708197</v>
      </c>
      <c r="AN17">
        <f t="shared" ref="AN17:AN80" si="26">(AP17 - AO17 + BO17*1000/(8.314*(BQ17+273.15)) * AR17/BN17 * AQ17) * BN17/(100*BB17) * 1000/(1000 - AP17)</f>
        <v>2.7859412830358893E-2</v>
      </c>
      <c r="AO17">
        <v>18.385041997946651</v>
      </c>
      <c r="AP17">
        <v>18.46610848484849</v>
      </c>
      <c r="AQ17">
        <v>-9.9381022160694756E-3</v>
      </c>
      <c r="AR17">
        <v>78.539752812889276</v>
      </c>
      <c r="AS17">
        <v>18</v>
      </c>
      <c r="AT17">
        <v>3</v>
      </c>
      <c r="AU17">
        <f t="shared" ref="AU17:AU80" si="27">IF(AS17*$I$13&gt;=AW17,1,(AW17/(AW17-AS17*$I$13)))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54504.086855562819</v>
      </c>
      <c r="AX17">
        <f t="shared" ref="AX17:AX80" si="30">$B$11*BW17+$C$11*BX17+$F$11*CI17*(1-CL17)</f>
        <v>429.99353333333329</v>
      </c>
      <c r="AY17">
        <f t="shared" ref="AY17:AY80" si="31">AX17*AZ17</f>
        <v>362.39416297836402</v>
      </c>
      <c r="AZ17">
        <f t="shared" ref="AZ17:AZ80" si="32">($B$11*$D$9+$C$11*$D$9+$F$11*((CV17+CN17)/MAX(CV17+CN17+CW17, 0.1)*$J$9+CW17/MAX(CV17+CN17+CW17, 0.1)*$K$9))/($B$11+$C$11+$F$11)</f>
        <v>0.84278979771873486</v>
      </c>
      <c r="BA17">
        <f t="shared" ref="BA17:BA80" si="33">($B$11*$L$9+$C$11*$L$9+$F$11*((CV17+CN17)/MAX(CV17+CN17+CW17, 0.1)*$Q$9+CW17/MAX(CV17+CN17+CW17, 0.1)*$R$9))/($B$11+$C$11+$F$11)</f>
        <v>0.1649843095971584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1714412951.349999</v>
      </c>
      <c r="BH17">
        <v>420.09796666666671</v>
      </c>
      <c r="BI17">
        <v>420.00720000000001</v>
      </c>
      <c r="BJ17">
        <v>18.535466666666672</v>
      </c>
      <c r="BK17">
        <v>18.440280000000001</v>
      </c>
      <c r="BL17">
        <v>423.12180000000001</v>
      </c>
      <c r="BM17">
        <v>18.57283666666666</v>
      </c>
      <c r="BN17">
        <v>599.9744333333332</v>
      </c>
      <c r="BO17">
        <v>101.34576666666671</v>
      </c>
      <c r="BP17">
        <v>9.995082000000001E-2</v>
      </c>
      <c r="BQ17">
        <v>22.050366666666658</v>
      </c>
      <c r="BR17">
        <v>22.16039666666666</v>
      </c>
      <c r="BS17">
        <v>999.9000000000002</v>
      </c>
      <c r="BT17">
        <v>0</v>
      </c>
      <c r="BU17">
        <v>0</v>
      </c>
      <c r="BV17">
        <v>10003.125</v>
      </c>
      <c r="BW17">
        <v>0</v>
      </c>
      <c r="BX17">
        <v>256.08306666666658</v>
      </c>
      <c r="BY17">
        <v>9.0642260000000016E-2</v>
      </c>
      <c r="BZ17">
        <v>428.03170000000011</v>
      </c>
      <c r="CA17">
        <v>427.89793333333341</v>
      </c>
      <c r="CB17">
        <v>9.5195783333333353E-2</v>
      </c>
      <c r="CC17">
        <v>420.00720000000001</v>
      </c>
      <c r="CD17">
        <v>18.440280000000001</v>
      </c>
      <c r="CE17">
        <v>1.8784920000000001</v>
      </c>
      <c r="CF17">
        <v>1.8688443333333331</v>
      </c>
      <c r="CG17">
        <v>16.455680000000001</v>
      </c>
      <c r="CH17">
        <v>16.374786666666669</v>
      </c>
      <c r="CI17">
        <v>429.99353333333329</v>
      </c>
      <c r="CJ17">
        <v>0.90700936666666654</v>
      </c>
      <c r="CK17">
        <v>9.2990236666666698E-2</v>
      </c>
      <c r="CL17">
        <v>0</v>
      </c>
      <c r="CM17">
        <v>2.155426666666667</v>
      </c>
      <c r="CN17">
        <v>0</v>
      </c>
      <c r="CO17">
        <v>844.48233333333326</v>
      </c>
      <c r="CP17">
        <v>3989.0386666666659</v>
      </c>
      <c r="CQ17">
        <v>35.849799999999988</v>
      </c>
      <c r="CR17">
        <v>39.045599999999993</v>
      </c>
      <c r="CS17">
        <v>37.832999999999998</v>
      </c>
      <c r="CT17">
        <v>37.753933333333329</v>
      </c>
      <c r="CU17">
        <v>35.995600000000003</v>
      </c>
      <c r="CV17">
        <v>390.00866666666678</v>
      </c>
      <c r="CW17">
        <v>39.986666666666657</v>
      </c>
      <c r="CX17">
        <v>0</v>
      </c>
      <c r="CY17">
        <v>1714413046.2</v>
      </c>
      <c r="CZ17">
        <v>0</v>
      </c>
      <c r="DA17">
        <v>1714412822.0999999</v>
      </c>
      <c r="DB17" t="s">
        <v>356</v>
      </c>
      <c r="DC17">
        <v>1714412822.0999999</v>
      </c>
      <c r="DD17">
        <v>1714412820.0999999</v>
      </c>
      <c r="DE17">
        <v>1</v>
      </c>
      <c r="DF17">
        <v>-0.189</v>
      </c>
      <c r="DG17">
        <v>-0.01</v>
      </c>
      <c r="DH17">
        <v>-3.024</v>
      </c>
      <c r="DI17">
        <v>-0.03</v>
      </c>
      <c r="DJ17">
        <v>420</v>
      </c>
      <c r="DK17">
        <v>20</v>
      </c>
      <c r="DL17">
        <v>0.33</v>
      </c>
      <c r="DM17">
        <v>0.11</v>
      </c>
      <c r="DN17">
        <v>9.2582843902439038E-2</v>
      </c>
      <c r="DO17">
        <v>-2.513839024390243E-2</v>
      </c>
      <c r="DP17">
        <v>3.9284592548603323E-2</v>
      </c>
      <c r="DQ17">
        <v>1</v>
      </c>
      <c r="DR17">
        <v>0.10624749999999999</v>
      </c>
      <c r="DS17">
        <v>-0.13233482926829279</v>
      </c>
      <c r="DT17">
        <v>2.2176297810412301E-2</v>
      </c>
      <c r="DU17">
        <v>0</v>
      </c>
      <c r="DV17">
        <v>1</v>
      </c>
      <c r="DW17">
        <v>2</v>
      </c>
      <c r="DX17" t="s">
        <v>357</v>
      </c>
      <c r="DY17">
        <v>3.2309299999999999</v>
      </c>
      <c r="DZ17">
        <v>2.7044700000000002</v>
      </c>
      <c r="EA17">
        <v>0.106863</v>
      </c>
      <c r="EB17">
        <v>0.10662000000000001</v>
      </c>
      <c r="EC17">
        <v>9.6928399999999998E-2</v>
      </c>
      <c r="ED17">
        <v>9.7052399999999997E-2</v>
      </c>
      <c r="EE17">
        <v>29263.8</v>
      </c>
      <c r="EF17">
        <v>28664.799999999999</v>
      </c>
      <c r="EG17">
        <v>31365.3</v>
      </c>
      <c r="EH17">
        <v>30402.799999999999</v>
      </c>
      <c r="EI17">
        <v>37941.4</v>
      </c>
      <c r="EJ17">
        <v>36285.300000000003</v>
      </c>
      <c r="EK17">
        <v>43961.3</v>
      </c>
      <c r="EL17">
        <v>42443.9</v>
      </c>
      <c r="EM17">
        <v>2.1262799999999999</v>
      </c>
      <c r="EN17">
        <v>1.9822500000000001</v>
      </c>
      <c r="EO17">
        <v>7.4416399999999994E-2</v>
      </c>
      <c r="EP17">
        <v>0</v>
      </c>
      <c r="EQ17">
        <v>20.913699999999999</v>
      </c>
      <c r="ER17">
        <v>999.9</v>
      </c>
      <c r="ES17">
        <v>66</v>
      </c>
      <c r="ET17">
        <v>25.1</v>
      </c>
      <c r="EU17">
        <v>20.831199999999999</v>
      </c>
      <c r="EV17">
        <v>60.761800000000001</v>
      </c>
      <c r="EW17">
        <v>22.8245</v>
      </c>
      <c r="EX17">
        <v>1</v>
      </c>
      <c r="EY17">
        <v>-0.24531800000000001</v>
      </c>
      <c r="EZ17">
        <v>0.72630700000000004</v>
      </c>
      <c r="FA17">
        <v>20.160799999999998</v>
      </c>
      <c r="FB17">
        <v>5.2286700000000002</v>
      </c>
      <c r="FC17">
        <v>11.997400000000001</v>
      </c>
      <c r="FD17">
        <v>4.9677499999999997</v>
      </c>
      <c r="FE17">
        <v>3.2970000000000002</v>
      </c>
      <c r="FF17">
        <v>9999</v>
      </c>
      <c r="FG17">
        <v>9999</v>
      </c>
      <c r="FH17">
        <v>9999</v>
      </c>
      <c r="FI17">
        <v>35.200000000000003</v>
      </c>
      <c r="FJ17">
        <v>4.9715299999999996</v>
      </c>
      <c r="FK17">
        <v>1.8680000000000001</v>
      </c>
      <c r="FL17">
        <v>1.8592599999999999</v>
      </c>
      <c r="FM17">
        <v>1.8653900000000001</v>
      </c>
      <c r="FN17">
        <v>1.8633999999999999</v>
      </c>
      <c r="FO17">
        <v>1.86477</v>
      </c>
      <c r="FP17">
        <v>1.8602000000000001</v>
      </c>
      <c r="FQ17">
        <v>1.8642000000000001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-3.024</v>
      </c>
      <c r="GF17">
        <v>-3.78E-2</v>
      </c>
      <c r="GG17">
        <v>-1.164152520973097</v>
      </c>
      <c r="GH17">
        <v>-4.2007802117924311E-3</v>
      </c>
      <c r="GI17">
        <v>-6.0861072739944384E-7</v>
      </c>
      <c r="GJ17">
        <v>3.5383912140605349E-10</v>
      </c>
      <c r="GK17">
        <v>-7.4233968547313026E-2</v>
      </c>
      <c r="GL17">
        <v>6.6824845368682372E-3</v>
      </c>
      <c r="GM17">
        <v>-7.2003579865065575E-4</v>
      </c>
      <c r="GN17">
        <v>2.5150420026140491E-5</v>
      </c>
      <c r="GO17">
        <v>15</v>
      </c>
      <c r="GP17">
        <v>1944</v>
      </c>
      <c r="GQ17">
        <v>3</v>
      </c>
      <c r="GR17">
        <v>20</v>
      </c>
      <c r="GS17">
        <v>2.2999999999999998</v>
      </c>
      <c r="GT17">
        <v>2.2999999999999998</v>
      </c>
      <c r="GU17">
        <v>1.1328100000000001</v>
      </c>
      <c r="GV17">
        <v>2.4169900000000002</v>
      </c>
      <c r="GW17">
        <v>1.4477500000000001</v>
      </c>
      <c r="GX17">
        <v>2.3132299999999999</v>
      </c>
      <c r="GY17">
        <v>1.5515099999999999</v>
      </c>
      <c r="GZ17">
        <v>2.2656200000000002</v>
      </c>
      <c r="HA17">
        <v>30.868600000000001</v>
      </c>
      <c r="HB17">
        <v>24.113800000000001</v>
      </c>
      <c r="HC17">
        <v>18</v>
      </c>
      <c r="HD17">
        <v>570.86900000000003</v>
      </c>
      <c r="HE17">
        <v>483.74099999999999</v>
      </c>
      <c r="HF17">
        <v>19.999600000000001</v>
      </c>
      <c r="HG17">
        <v>23.9255</v>
      </c>
      <c r="HH17">
        <v>29.999700000000001</v>
      </c>
      <c r="HI17">
        <v>24.0396</v>
      </c>
      <c r="HJ17">
        <v>24.003399999999999</v>
      </c>
      <c r="HK17">
        <v>22.6709</v>
      </c>
      <c r="HL17">
        <v>22.017499999999998</v>
      </c>
      <c r="HM17">
        <v>100</v>
      </c>
      <c r="HN17">
        <v>20</v>
      </c>
      <c r="HO17">
        <v>420</v>
      </c>
      <c r="HP17">
        <v>18.344999999999999</v>
      </c>
      <c r="HQ17">
        <v>99.541399999999996</v>
      </c>
      <c r="HR17">
        <v>101.43</v>
      </c>
    </row>
    <row r="18" spans="1:226" x14ac:dyDescent="0.2">
      <c r="A18">
        <v>2</v>
      </c>
      <c r="B18">
        <v>1714412991.0999999</v>
      </c>
      <c r="C18">
        <v>32</v>
      </c>
      <c r="D18" t="s">
        <v>361</v>
      </c>
      <c r="E18" t="s">
        <v>362</v>
      </c>
      <c r="F18">
        <v>5</v>
      </c>
      <c r="G18" t="s">
        <v>1072</v>
      </c>
      <c r="H18" t="s">
        <v>354</v>
      </c>
      <c r="I18">
        <v>1714412983.349999</v>
      </c>
      <c r="J18">
        <f t="shared" si="0"/>
        <v>-3.3256175042136881E-5</v>
      </c>
      <c r="K18">
        <f t="shared" si="1"/>
        <v>-3.3256175042136883E-2</v>
      </c>
      <c r="L18">
        <f t="shared" si="2"/>
        <v>-8.6083599978825434E-2</v>
      </c>
      <c r="M18">
        <f t="shared" si="3"/>
        <v>420.12953333333343</v>
      </c>
      <c r="N18">
        <f t="shared" si="4"/>
        <v>381.1411312657728</v>
      </c>
      <c r="O18">
        <f t="shared" si="5"/>
        <v>38.665406066533933</v>
      </c>
      <c r="P18">
        <f t="shared" si="6"/>
        <v>42.62064016268382</v>
      </c>
      <c r="Q18">
        <f t="shared" si="7"/>
        <v>-4.0768199491231435E-3</v>
      </c>
      <c r="R18">
        <f t="shared" si="8"/>
        <v>3</v>
      </c>
      <c r="S18">
        <f t="shared" si="9"/>
        <v>-4.079900323980242E-3</v>
      </c>
      <c r="T18">
        <f t="shared" si="10"/>
        <v>-2.5496607566934211E-3</v>
      </c>
      <c r="U18">
        <f t="shared" si="11"/>
        <v>70.943211271173055</v>
      </c>
      <c r="V18">
        <f t="shared" si="12"/>
        <v>22.431051355800644</v>
      </c>
      <c r="W18">
        <f t="shared" si="13"/>
        <v>22.108736666666669</v>
      </c>
      <c r="X18">
        <f t="shared" si="14"/>
        <v>2.6711548283417628</v>
      </c>
      <c r="Y18">
        <f t="shared" si="15"/>
        <v>70.147042480827494</v>
      </c>
      <c r="Z18">
        <f t="shared" si="16"/>
        <v>1.8627207485626376</v>
      </c>
      <c r="AA18">
        <f t="shared" si="17"/>
        <v>2.6554515809725752</v>
      </c>
      <c r="AB18">
        <f t="shared" si="18"/>
        <v>0.80843407977912518</v>
      </c>
      <c r="AC18">
        <f t="shared" si="19"/>
        <v>1.4665973193582365</v>
      </c>
      <c r="AD18">
        <f t="shared" si="20"/>
        <v>-15.643645040001141</v>
      </c>
      <c r="AE18">
        <f t="shared" si="21"/>
        <v>-1.0706822131296072</v>
      </c>
      <c r="AF18">
        <f t="shared" si="22"/>
        <v>55.695481337400558</v>
      </c>
      <c r="AG18">
        <f t="shared" si="23"/>
        <v>-0.11417513263316705</v>
      </c>
      <c r="AH18">
        <f t="shared" si="24"/>
        <v>-1.5372278377434722E-2</v>
      </c>
      <c r="AI18">
        <f t="shared" si="25"/>
        <v>-8.6083599978825434E-2</v>
      </c>
      <c r="AJ18">
        <v>427.87706628506862</v>
      </c>
      <c r="AK18">
        <v>427.96618181818178</v>
      </c>
      <c r="AL18">
        <v>-3.0734183098374848E-4</v>
      </c>
      <c r="AM18">
        <v>67.147643175708197</v>
      </c>
      <c r="AN18">
        <f t="shared" si="26"/>
        <v>-3.3256175042136883E-2</v>
      </c>
      <c r="AO18">
        <v>18.375989937513651</v>
      </c>
      <c r="AP18">
        <v>18.3444503030303</v>
      </c>
      <c r="AQ18">
        <v>-2.0466792952977711E-4</v>
      </c>
      <c r="AR18">
        <v>78.539752812889276</v>
      </c>
      <c r="AS18">
        <v>18</v>
      </c>
      <c r="AT18">
        <v>3</v>
      </c>
      <c r="AU18">
        <f t="shared" si="27"/>
        <v>1</v>
      </c>
      <c r="AV18">
        <f t="shared" si="28"/>
        <v>0</v>
      </c>
      <c r="AW18">
        <f t="shared" si="29"/>
        <v>54508.48658266975</v>
      </c>
      <c r="AX18">
        <f t="shared" si="30"/>
        <v>429.99983333333341</v>
      </c>
      <c r="AY18">
        <f t="shared" si="31"/>
        <v>362.39946511459743</v>
      </c>
      <c r="AZ18">
        <f t="shared" si="32"/>
        <v>0.84278978041758323</v>
      </c>
      <c r="BA18">
        <f t="shared" si="33"/>
        <v>0.16498427620593584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1714412983.349999</v>
      </c>
      <c r="BH18">
        <v>420.12953333333343</v>
      </c>
      <c r="BI18">
        <v>420.00889999999998</v>
      </c>
      <c r="BJ18">
        <v>18.361619999999998</v>
      </c>
      <c r="BK18">
        <v>18.376709999999999</v>
      </c>
      <c r="BL18">
        <v>423.15350000000001</v>
      </c>
      <c r="BM18">
        <v>18.399999999999999</v>
      </c>
      <c r="BN18">
        <v>600.00073333333341</v>
      </c>
      <c r="BO18">
        <v>101.3464666666667</v>
      </c>
      <c r="BP18">
        <v>9.996063999999999E-2</v>
      </c>
      <c r="BQ18">
        <v>22.012013333333329</v>
      </c>
      <c r="BR18">
        <v>22.108736666666669</v>
      </c>
      <c r="BS18">
        <v>999.9000000000002</v>
      </c>
      <c r="BT18">
        <v>0</v>
      </c>
      <c r="BU18">
        <v>0</v>
      </c>
      <c r="BV18">
        <v>10002.539000000001</v>
      </c>
      <c r="BW18">
        <v>0</v>
      </c>
      <c r="BX18">
        <v>343.85373333333331</v>
      </c>
      <c r="BY18">
        <v>0.1206532633333333</v>
      </c>
      <c r="BZ18">
        <v>427.98810000000009</v>
      </c>
      <c r="CA18">
        <v>427.87189999999998</v>
      </c>
      <c r="CB18">
        <v>-1.50802018E-2</v>
      </c>
      <c r="CC18">
        <v>420.00889999999998</v>
      </c>
      <c r="CD18">
        <v>18.376709999999999</v>
      </c>
      <c r="CE18">
        <v>1.860884666666667</v>
      </c>
      <c r="CF18">
        <v>1.8624130000000001</v>
      </c>
      <c r="CG18">
        <v>16.307823333333339</v>
      </c>
      <c r="CH18">
        <v>16.32070666666667</v>
      </c>
      <c r="CI18">
        <v>429.99983333333341</v>
      </c>
      <c r="CJ18">
        <v>0.90700186666666649</v>
      </c>
      <c r="CK18">
        <v>9.2997670000000046E-2</v>
      </c>
      <c r="CL18">
        <v>0</v>
      </c>
      <c r="CM18">
        <v>2.1886066666666668</v>
      </c>
      <c r="CN18">
        <v>0</v>
      </c>
      <c r="CO18">
        <v>829.56376666666654</v>
      </c>
      <c r="CP18">
        <v>3989.0879999999988</v>
      </c>
      <c r="CQ18">
        <v>36.020666666666664</v>
      </c>
      <c r="CR18">
        <v>39.549799999999998</v>
      </c>
      <c r="CS18">
        <v>38.020666666666664</v>
      </c>
      <c r="CT18">
        <v>38.328933333333318</v>
      </c>
      <c r="CU18">
        <v>36.212200000000003</v>
      </c>
      <c r="CV18">
        <v>390.01133333333331</v>
      </c>
      <c r="CW18">
        <v>39.986666666666672</v>
      </c>
      <c r="CX18">
        <v>0</v>
      </c>
      <c r="CY18">
        <v>1714413078</v>
      </c>
      <c r="CZ18">
        <v>0</v>
      </c>
      <c r="DA18">
        <v>1714412822.0999999</v>
      </c>
      <c r="DB18" t="s">
        <v>356</v>
      </c>
      <c r="DC18">
        <v>1714412822.0999999</v>
      </c>
      <c r="DD18">
        <v>1714412820.0999999</v>
      </c>
      <c r="DE18">
        <v>1</v>
      </c>
      <c r="DF18">
        <v>-0.189</v>
      </c>
      <c r="DG18">
        <v>-0.01</v>
      </c>
      <c r="DH18">
        <v>-3.024</v>
      </c>
      <c r="DI18">
        <v>-0.03</v>
      </c>
      <c r="DJ18">
        <v>420</v>
      </c>
      <c r="DK18">
        <v>20</v>
      </c>
      <c r="DL18">
        <v>0.33</v>
      </c>
      <c r="DM18">
        <v>0.11</v>
      </c>
      <c r="DN18">
        <v>0.1122630048780488</v>
      </c>
      <c r="DO18">
        <v>0.16138183693379801</v>
      </c>
      <c r="DP18">
        <v>3.2624988026723908E-2</v>
      </c>
      <c r="DQ18">
        <v>0</v>
      </c>
      <c r="DR18">
        <v>-8.116374243902439E-3</v>
      </c>
      <c r="DS18">
        <v>-0.14256548563066199</v>
      </c>
      <c r="DT18">
        <v>1.414486864326811E-2</v>
      </c>
      <c r="DU18">
        <v>0</v>
      </c>
      <c r="DV18">
        <v>0</v>
      </c>
      <c r="DW18">
        <v>2</v>
      </c>
      <c r="DX18" t="s">
        <v>363</v>
      </c>
      <c r="DY18">
        <v>3.2307999999999999</v>
      </c>
      <c r="DZ18">
        <v>2.7043900000000001</v>
      </c>
      <c r="EA18">
        <v>0.106878</v>
      </c>
      <c r="EB18">
        <v>0.106612</v>
      </c>
      <c r="EC18">
        <v>9.6488699999999997E-2</v>
      </c>
      <c r="ED18">
        <v>9.7030000000000005E-2</v>
      </c>
      <c r="EE18">
        <v>29264.9</v>
      </c>
      <c r="EF18">
        <v>28666.7</v>
      </c>
      <c r="EG18">
        <v>31366.7</v>
      </c>
      <c r="EH18">
        <v>30404.3</v>
      </c>
      <c r="EI18">
        <v>37961.9</v>
      </c>
      <c r="EJ18">
        <v>36288</v>
      </c>
      <c r="EK18">
        <v>43963.4</v>
      </c>
      <c r="EL18">
        <v>42446.1</v>
      </c>
      <c r="EM18">
        <v>2.1265999999999998</v>
      </c>
      <c r="EN18">
        <v>1.98245</v>
      </c>
      <c r="EO18">
        <v>7.1562799999999996E-2</v>
      </c>
      <c r="EP18">
        <v>0</v>
      </c>
      <c r="EQ18">
        <v>20.911799999999999</v>
      </c>
      <c r="ER18">
        <v>999.9</v>
      </c>
      <c r="ES18">
        <v>65.900000000000006</v>
      </c>
      <c r="ET18">
        <v>25.1</v>
      </c>
      <c r="EU18">
        <v>20.799199999999999</v>
      </c>
      <c r="EV18">
        <v>60.9818</v>
      </c>
      <c r="EW18">
        <v>22.652200000000001</v>
      </c>
      <c r="EX18">
        <v>1</v>
      </c>
      <c r="EY18">
        <v>-0.24763199999999999</v>
      </c>
      <c r="EZ18">
        <v>0.736294</v>
      </c>
      <c r="FA18">
        <v>20.160399999999999</v>
      </c>
      <c r="FB18">
        <v>5.2288199999999998</v>
      </c>
      <c r="FC18">
        <v>11.9971</v>
      </c>
      <c r="FD18">
        <v>4.9678000000000004</v>
      </c>
      <c r="FE18">
        <v>3.2970000000000002</v>
      </c>
      <c r="FF18">
        <v>9999</v>
      </c>
      <c r="FG18">
        <v>9999</v>
      </c>
      <c r="FH18">
        <v>9999</v>
      </c>
      <c r="FI18">
        <v>35.200000000000003</v>
      </c>
      <c r="FJ18">
        <v>4.9715299999999996</v>
      </c>
      <c r="FK18">
        <v>1.8680699999999999</v>
      </c>
      <c r="FL18">
        <v>1.85928</v>
      </c>
      <c r="FM18">
        <v>1.8653900000000001</v>
      </c>
      <c r="FN18">
        <v>1.8633999999999999</v>
      </c>
      <c r="FO18">
        <v>1.8647800000000001</v>
      </c>
      <c r="FP18">
        <v>1.8602000000000001</v>
      </c>
      <c r="FQ18">
        <v>1.86425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-3.024</v>
      </c>
      <c r="GF18">
        <v>-3.85E-2</v>
      </c>
      <c r="GG18">
        <v>-1.164152520973097</v>
      </c>
      <c r="GH18">
        <v>-4.2007802117924311E-3</v>
      </c>
      <c r="GI18">
        <v>-6.0861072739944384E-7</v>
      </c>
      <c r="GJ18">
        <v>3.5383912140605349E-10</v>
      </c>
      <c r="GK18">
        <v>-7.4233968547313026E-2</v>
      </c>
      <c r="GL18">
        <v>6.6824845368682372E-3</v>
      </c>
      <c r="GM18">
        <v>-7.2003579865065575E-4</v>
      </c>
      <c r="GN18">
        <v>2.5150420026140491E-5</v>
      </c>
      <c r="GO18">
        <v>15</v>
      </c>
      <c r="GP18">
        <v>1944</v>
      </c>
      <c r="GQ18">
        <v>3</v>
      </c>
      <c r="GR18">
        <v>20</v>
      </c>
      <c r="GS18">
        <v>2.8</v>
      </c>
      <c r="GT18">
        <v>2.9</v>
      </c>
      <c r="GU18">
        <v>1.1328100000000001</v>
      </c>
      <c r="GV18">
        <v>2.4084500000000002</v>
      </c>
      <c r="GW18">
        <v>1.4477500000000001</v>
      </c>
      <c r="GX18">
        <v>2.3144499999999999</v>
      </c>
      <c r="GY18">
        <v>1.5515099999999999</v>
      </c>
      <c r="GZ18">
        <v>2.3864700000000001</v>
      </c>
      <c r="HA18">
        <v>31.041899999999998</v>
      </c>
      <c r="HB18">
        <v>24.1313</v>
      </c>
      <c r="HC18">
        <v>18</v>
      </c>
      <c r="HD18">
        <v>570.81799999999998</v>
      </c>
      <c r="HE18">
        <v>483.66800000000001</v>
      </c>
      <c r="HF18">
        <v>19.999099999999999</v>
      </c>
      <c r="HG18">
        <v>23.888200000000001</v>
      </c>
      <c r="HH18">
        <v>29.9998</v>
      </c>
      <c r="HI18">
        <v>24.013500000000001</v>
      </c>
      <c r="HJ18">
        <v>23.981400000000001</v>
      </c>
      <c r="HK18">
        <v>22.671900000000001</v>
      </c>
      <c r="HL18">
        <v>22.017499999999998</v>
      </c>
      <c r="HM18">
        <v>100</v>
      </c>
      <c r="HN18">
        <v>20</v>
      </c>
      <c r="HO18">
        <v>420</v>
      </c>
      <c r="HP18">
        <v>18.3734</v>
      </c>
      <c r="HQ18">
        <v>99.546099999999996</v>
      </c>
      <c r="HR18">
        <v>101.435</v>
      </c>
    </row>
    <row r="19" spans="1:226" x14ac:dyDescent="0.2">
      <c r="A19">
        <v>3</v>
      </c>
      <c r="B19">
        <v>1714413001.0999999</v>
      </c>
      <c r="C19">
        <v>42</v>
      </c>
      <c r="D19" t="s">
        <v>364</v>
      </c>
      <c r="E19" t="s">
        <v>365</v>
      </c>
      <c r="F19">
        <v>5</v>
      </c>
      <c r="G19" t="s">
        <v>1072</v>
      </c>
      <c r="H19" t="s">
        <v>354</v>
      </c>
      <c r="I19">
        <v>1714412993.4275861</v>
      </c>
      <c r="J19">
        <f t="shared" si="0"/>
        <v>-4.4864324616168048E-5</v>
      </c>
      <c r="K19">
        <f t="shared" si="1"/>
        <v>-4.4864324616168051E-2</v>
      </c>
      <c r="L19">
        <f t="shared" si="2"/>
        <v>-0.10750820248354326</v>
      </c>
      <c r="M19">
        <f t="shared" si="3"/>
        <v>420.11503448275852</v>
      </c>
      <c r="N19">
        <f t="shared" si="4"/>
        <v>383.71007022515522</v>
      </c>
      <c r="O19">
        <f t="shared" si="5"/>
        <v>38.926232080434829</v>
      </c>
      <c r="P19">
        <f t="shared" si="6"/>
        <v>42.619406165597262</v>
      </c>
      <c r="Q19">
        <f t="shared" si="7"/>
        <v>-5.5126545143010528E-3</v>
      </c>
      <c r="R19">
        <f t="shared" si="8"/>
        <v>3</v>
      </c>
      <c r="S19">
        <f t="shared" si="9"/>
        <v>-5.5182883853775776E-3</v>
      </c>
      <c r="T19">
        <f t="shared" si="10"/>
        <v>-3.4484235944125204E-3</v>
      </c>
      <c r="U19">
        <f t="shared" si="11"/>
        <v>70.943561015273218</v>
      </c>
      <c r="V19">
        <f t="shared" si="12"/>
        <v>22.407902821362342</v>
      </c>
      <c r="W19">
        <f t="shared" si="13"/>
        <v>22.084234482758632</v>
      </c>
      <c r="X19">
        <f t="shared" si="14"/>
        <v>2.6671691774038506</v>
      </c>
      <c r="Y19">
        <f t="shared" si="15"/>
        <v>70.186422515505782</v>
      </c>
      <c r="Z19">
        <f t="shared" si="16"/>
        <v>1.8607998299280564</v>
      </c>
      <c r="AA19">
        <f t="shared" si="17"/>
        <v>2.6512247857011988</v>
      </c>
      <c r="AB19">
        <f t="shared" si="18"/>
        <v>0.80636934747579425</v>
      </c>
      <c r="AC19">
        <f t="shared" si="19"/>
        <v>1.978516715573011</v>
      </c>
      <c r="AD19">
        <f t="shared" si="20"/>
        <v>-15.90534132414075</v>
      </c>
      <c r="AE19">
        <f t="shared" si="21"/>
        <v>-1.0883131040258187</v>
      </c>
      <c r="AF19">
        <f t="shared" si="22"/>
        <v>55.928423302679661</v>
      </c>
      <c r="AG19">
        <f t="shared" si="23"/>
        <v>-0.1103168115006361</v>
      </c>
      <c r="AH19">
        <f t="shared" si="24"/>
        <v>-3.4129453267555523E-2</v>
      </c>
      <c r="AI19">
        <f t="shared" si="25"/>
        <v>-0.10750820248354326</v>
      </c>
      <c r="AJ19">
        <v>427.85957734382288</v>
      </c>
      <c r="AK19">
        <v>427.96808484848481</v>
      </c>
      <c r="AL19">
        <v>2.1922334435181339E-4</v>
      </c>
      <c r="AM19">
        <v>67.147643175708197</v>
      </c>
      <c r="AN19">
        <f t="shared" si="26"/>
        <v>-4.4864324616168051E-2</v>
      </c>
      <c r="AO19">
        <v>18.37773160188274</v>
      </c>
      <c r="AP19">
        <v>18.33399636363637</v>
      </c>
      <c r="AQ19">
        <v>-5.6703204162103851E-5</v>
      </c>
      <c r="AR19">
        <v>78.539752812889276</v>
      </c>
      <c r="AS19">
        <v>18</v>
      </c>
      <c r="AT19">
        <v>3</v>
      </c>
      <c r="AU19">
        <f t="shared" si="27"/>
        <v>1</v>
      </c>
      <c r="AV19">
        <f t="shared" si="28"/>
        <v>0</v>
      </c>
      <c r="AW19">
        <f t="shared" si="29"/>
        <v>54487.521712310518</v>
      </c>
      <c r="AX19">
        <f t="shared" si="30"/>
        <v>430.00075862068962</v>
      </c>
      <c r="AY19">
        <f t="shared" si="31"/>
        <v>362.40034705454565</v>
      </c>
      <c r="AZ19">
        <f t="shared" si="32"/>
        <v>0.84279001789907226</v>
      </c>
      <c r="BA19">
        <f t="shared" si="33"/>
        <v>0.16498473454520959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1714412993.4275861</v>
      </c>
      <c r="BH19">
        <v>420.11503448275852</v>
      </c>
      <c r="BI19">
        <v>419.99037931034468</v>
      </c>
      <c r="BJ19">
        <v>18.34258275862069</v>
      </c>
      <c r="BK19">
        <v>18.376086206896549</v>
      </c>
      <c r="BL19">
        <v>423.13896551724139</v>
      </c>
      <c r="BM19">
        <v>18.381065517241382</v>
      </c>
      <c r="BN19">
        <v>599.99968965517235</v>
      </c>
      <c r="BO19">
        <v>101.3470344827586</v>
      </c>
      <c r="BP19">
        <v>9.9956620689655176E-2</v>
      </c>
      <c r="BQ19">
        <v>21.985893103448269</v>
      </c>
      <c r="BR19">
        <v>22.084234482758632</v>
      </c>
      <c r="BS19">
        <v>999.9000000000002</v>
      </c>
      <c r="BT19">
        <v>0</v>
      </c>
      <c r="BU19">
        <v>0</v>
      </c>
      <c r="BV19">
        <v>9997.5465517241373</v>
      </c>
      <c r="BW19">
        <v>0</v>
      </c>
      <c r="BX19">
        <v>380.10827586206892</v>
      </c>
      <c r="BY19">
        <v>0.1247157965517241</v>
      </c>
      <c r="BZ19">
        <v>427.96500000000009</v>
      </c>
      <c r="CA19">
        <v>427.85268965517241</v>
      </c>
      <c r="CB19">
        <v>-3.3507844827586203E-2</v>
      </c>
      <c r="CC19">
        <v>419.99037931034468</v>
      </c>
      <c r="CD19">
        <v>18.376086206896549</v>
      </c>
      <c r="CE19">
        <v>1.8589658620689651</v>
      </c>
      <c r="CF19">
        <v>1.8623620689655169</v>
      </c>
      <c r="CG19">
        <v>16.291631034482759</v>
      </c>
      <c r="CH19">
        <v>16.320275862068961</v>
      </c>
      <c r="CI19">
        <v>430.00075862068962</v>
      </c>
      <c r="CJ19">
        <v>0.90699199999999991</v>
      </c>
      <c r="CK19">
        <v>9.3007500000000021E-2</v>
      </c>
      <c r="CL19">
        <v>0</v>
      </c>
      <c r="CM19">
        <v>2.2020137931034478</v>
      </c>
      <c r="CN19">
        <v>0</v>
      </c>
      <c r="CO19">
        <v>837.28879310344826</v>
      </c>
      <c r="CP19">
        <v>3989.0817241379309</v>
      </c>
      <c r="CQ19">
        <v>36.075034482758618</v>
      </c>
      <c r="CR19">
        <v>39.674310344827582</v>
      </c>
      <c r="CS19">
        <v>38.079379310344827</v>
      </c>
      <c r="CT19">
        <v>38.497620689655172</v>
      </c>
      <c r="CU19">
        <v>36.279931034482757</v>
      </c>
      <c r="CV19">
        <v>390.0072413793103</v>
      </c>
      <c r="CW19">
        <v>39.99</v>
      </c>
      <c r="CX19">
        <v>0</v>
      </c>
      <c r="CY19">
        <v>1714413088.2</v>
      </c>
      <c r="CZ19">
        <v>0</v>
      </c>
      <c r="DA19">
        <v>1714412822.0999999</v>
      </c>
      <c r="DB19" t="s">
        <v>356</v>
      </c>
      <c r="DC19">
        <v>1714412822.0999999</v>
      </c>
      <c r="DD19">
        <v>1714412820.0999999</v>
      </c>
      <c r="DE19">
        <v>1</v>
      </c>
      <c r="DF19">
        <v>-0.189</v>
      </c>
      <c r="DG19">
        <v>-0.01</v>
      </c>
      <c r="DH19">
        <v>-3.024</v>
      </c>
      <c r="DI19">
        <v>-0.03</v>
      </c>
      <c r="DJ19">
        <v>420</v>
      </c>
      <c r="DK19">
        <v>20</v>
      </c>
      <c r="DL19">
        <v>0.33</v>
      </c>
      <c r="DM19">
        <v>0.11</v>
      </c>
      <c r="DN19">
        <v>0.12954111219512199</v>
      </c>
      <c r="DO19">
        <v>9.8636916376306977E-2</v>
      </c>
      <c r="DP19">
        <v>3.1913084055192061E-2</v>
      </c>
      <c r="DQ19">
        <v>1</v>
      </c>
      <c r="DR19">
        <v>-2.671940097560976E-2</v>
      </c>
      <c r="DS19">
        <v>-0.10562630445993031</v>
      </c>
      <c r="DT19">
        <v>1.0444388514565811E-2</v>
      </c>
      <c r="DU19">
        <v>0</v>
      </c>
      <c r="DV19">
        <v>1</v>
      </c>
      <c r="DW19">
        <v>2</v>
      </c>
      <c r="DX19" t="s">
        <v>357</v>
      </c>
      <c r="DY19">
        <v>3.2307899999999998</v>
      </c>
      <c r="DZ19">
        <v>2.70424</v>
      </c>
      <c r="EA19">
        <v>0.106881</v>
      </c>
      <c r="EB19">
        <v>0.10663599999999999</v>
      </c>
      <c r="EC19">
        <v>9.6455299999999994E-2</v>
      </c>
      <c r="ED19">
        <v>9.7047900000000006E-2</v>
      </c>
      <c r="EE19">
        <v>29264.5</v>
      </c>
      <c r="EF19">
        <v>28666.3</v>
      </c>
      <c r="EG19">
        <v>31366.400000000001</v>
      </c>
      <c r="EH19">
        <v>30404.6</v>
      </c>
      <c r="EI19">
        <v>37962.6</v>
      </c>
      <c r="EJ19">
        <v>36287.699999999997</v>
      </c>
      <c r="EK19">
        <v>43962.5</v>
      </c>
      <c r="EL19">
        <v>42446.6</v>
      </c>
      <c r="EM19">
        <v>2.1265999999999998</v>
      </c>
      <c r="EN19">
        <v>1.98245</v>
      </c>
      <c r="EO19">
        <v>6.9990800000000006E-2</v>
      </c>
      <c r="EP19">
        <v>0</v>
      </c>
      <c r="EQ19">
        <v>20.9072</v>
      </c>
      <c r="ER19">
        <v>999.9</v>
      </c>
      <c r="ES19">
        <v>65.900000000000006</v>
      </c>
      <c r="ET19">
        <v>25.1</v>
      </c>
      <c r="EU19">
        <v>20.7974</v>
      </c>
      <c r="EV19">
        <v>61.451799999999999</v>
      </c>
      <c r="EW19">
        <v>22.688300000000002</v>
      </c>
      <c r="EX19">
        <v>1</v>
      </c>
      <c r="EY19">
        <v>-0.248338</v>
      </c>
      <c r="EZ19">
        <v>0.72237700000000005</v>
      </c>
      <c r="FA19">
        <v>20.1602</v>
      </c>
      <c r="FB19">
        <v>5.2262700000000004</v>
      </c>
      <c r="FC19">
        <v>11.9978</v>
      </c>
      <c r="FD19">
        <v>4.9668999999999999</v>
      </c>
      <c r="FE19">
        <v>3.2963300000000002</v>
      </c>
      <c r="FF19">
        <v>9999</v>
      </c>
      <c r="FG19">
        <v>9999</v>
      </c>
      <c r="FH19">
        <v>9999</v>
      </c>
      <c r="FI19">
        <v>35.200000000000003</v>
      </c>
      <c r="FJ19">
        <v>4.9715299999999996</v>
      </c>
      <c r="FK19">
        <v>1.8681000000000001</v>
      </c>
      <c r="FL19">
        <v>1.85928</v>
      </c>
      <c r="FM19">
        <v>1.8653900000000001</v>
      </c>
      <c r="FN19">
        <v>1.8633999999999999</v>
      </c>
      <c r="FO19">
        <v>1.8647800000000001</v>
      </c>
      <c r="FP19">
        <v>1.8602000000000001</v>
      </c>
      <c r="FQ19">
        <v>1.8642300000000001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-3.024</v>
      </c>
      <c r="GF19">
        <v>-3.85E-2</v>
      </c>
      <c r="GG19">
        <v>-1.164152520973097</v>
      </c>
      <c r="GH19">
        <v>-4.2007802117924311E-3</v>
      </c>
      <c r="GI19">
        <v>-6.0861072739944384E-7</v>
      </c>
      <c r="GJ19">
        <v>3.5383912140605349E-10</v>
      </c>
      <c r="GK19">
        <v>-7.4233968547313026E-2</v>
      </c>
      <c r="GL19">
        <v>6.6824845368682372E-3</v>
      </c>
      <c r="GM19">
        <v>-7.2003579865065575E-4</v>
      </c>
      <c r="GN19">
        <v>2.5150420026140491E-5</v>
      </c>
      <c r="GO19">
        <v>15</v>
      </c>
      <c r="GP19">
        <v>1944</v>
      </c>
      <c r="GQ19">
        <v>3</v>
      </c>
      <c r="GR19">
        <v>20</v>
      </c>
      <c r="GS19">
        <v>3</v>
      </c>
      <c r="GT19">
        <v>3</v>
      </c>
      <c r="GU19">
        <v>1.1328100000000001</v>
      </c>
      <c r="GV19">
        <v>2.4096700000000002</v>
      </c>
      <c r="GW19">
        <v>1.4477500000000001</v>
      </c>
      <c r="GX19">
        <v>2.3144499999999999</v>
      </c>
      <c r="GY19">
        <v>1.5515099999999999</v>
      </c>
      <c r="GZ19">
        <v>2.4072300000000002</v>
      </c>
      <c r="HA19">
        <v>31.106999999999999</v>
      </c>
      <c r="HB19">
        <v>24.122499999999999</v>
      </c>
      <c r="HC19">
        <v>18</v>
      </c>
      <c r="HD19">
        <v>570.73299999999995</v>
      </c>
      <c r="HE19">
        <v>483.589</v>
      </c>
      <c r="HF19">
        <v>19.9986</v>
      </c>
      <c r="HG19">
        <v>23.877099999999999</v>
      </c>
      <c r="HH19">
        <v>29.9998</v>
      </c>
      <c r="HI19">
        <v>24.005199999999999</v>
      </c>
      <c r="HJ19">
        <v>23.972799999999999</v>
      </c>
      <c r="HK19">
        <v>22.671099999999999</v>
      </c>
      <c r="HL19">
        <v>22.017499999999998</v>
      </c>
      <c r="HM19">
        <v>100</v>
      </c>
      <c r="HN19">
        <v>20</v>
      </c>
      <c r="HO19">
        <v>420</v>
      </c>
      <c r="HP19">
        <v>18.3492</v>
      </c>
      <c r="HQ19">
        <v>99.544499999999999</v>
      </c>
      <c r="HR19">
        <v>101.437</v>
      </c>
    </row>
    <row r="20" spans="1:226" x14ac:dyDescent="0.2">
      <c r="A20">
        <v>4</v>
      </c>
      <c r="B20">
        <v>1714413011.0999999</v>
      </c>
      <c r="C20">
        <v>52</v>
      </c>
      <c r="D20" t="s">
        <v>366</v>
      </c>
      <c r="E20" t="s">
        <v>367</v>
      </c>
      <c r="F20">
        <v>5</v>
      </c>
      <c r="G20" t="s">
        <v>1072</v>
      </c>
      <c r="H20" t="s">
        <v>354</v>
      </c>
      <c r="I20">
        <v>1714413003.166666</v>
      </c>
      <c r="J20">
        <f t="shared" si="0"/>
        <v>-5.3306628550390963E-5</v>
      </c>
      <c r="K20">
        <f t="shared" si="1"/>
        <v>-5.3306628550390964E-2</v>
      </c>
      <c r="L20">
        <f t="shared" si="2"/>
        <v>-8.5114834921380278E-2</v>
      </c>
      <c r="M20">
        <f t="shared" si="3"/>
        <v>420.12336666666658</v>
      </c>
      <c r="N20">
        <f t="shared" si="4"/>
        <v>394.1523181464799</v>
      </c>
      <c r="O20">
        <f t="shared" si="5"/>
        <v>39.985894651034364</v>
      </c>
      <c r="P20">
        <f t="shared" si="6"/>
        <v>42.620600987378054</v>
      </c>
      <c r="Q20">
        <f t="shared" si="7"/>
        <v>-6.5738817237664454E-3</v>
      </c>
      <c r="R20">
        <f t="shared" si="8"/>
        <v>3</v>
      </c>
      <c r="S20">
        <f t="shared" si="9"/>
        <v>-6.5818952087097178E-3</v>
      </c>
      <c r="T20">
        <f t="shared" si="10"/>
        <v>-4.1129637323779307E-3</v>
      </c>
      <c r="U20">
        <f t="shared" si="11"/>
        <v>70.942184262073496</v>
      </c>
      <c r="V20">
        <f t="shared" si="12"/>
        <v>22.389255408673815</v>
      </c>
      <c r="W20">
        <f t="shared" si="13"/>
        <v>22.059693333333328</v>
      </c>
      <c r="X20">
        <f t="shared" si="14"/>
        <v>2.6631824066837169</v>
      </c>
      <c r="Y20">
        <f t="shared" si="15"/>
        <v>70.240590722976364</v>
      </c>
      <c r="Z20">
        <f t="shared" si="16"/>
        <v>1.8598747281213146</v>
      </c>
      <c r="AA20">
        <f t="shared" si="17"/>
        <v>2.6478631642728079</v>
      </c>
      <c r="AB20">
        <f t="shared" si="18"/>
        <v>0.80330767856240226</v>
      </c>
      <c r="AC20">
        <f t="shared" si="19"/>
        <v>2.3508223190722415</v>
      </c>
      <c r="AD20">
        <f t="shared" si="20"/>
        <v>-15.300225599999969</v>
      </c>
      <c r="AE20">
        <f t="shared" si="21"/>
        <v>-1.0466671197473225</v>
      </c>
      <c r="AF20">
        <f t="shared" si="22"/>
        <v>56.946113861398437</v>
      </c>
      <c r="AG20">
        <f t="shared" si="23"/>
        <v>-0.10184053867591147</v>
      </c>
      <c r="AH20">
        <f t="shared" si="24"/>
        <v>-4.7515578536749772E-2</v>
      </c>
      <c r="AI20">
        <f t="shared" si="25"/>
        <v>-8.5114834921380278E-2</v>
      </c>
      <c r="AJ20">
        <v>427.87011140485231</v>
      </c>
      <c r="AK20">
        <v>427.9569575757576</v>
      </c>
      <c r="AL20">
        <v>-3.022836979830413E-5</v>
      </c>
      <c r="AM20">
        <v>67.147643175708197</v>
      </c>
      <c r="AN20">
        <f t="shared" si="26"/>
        <v>-5.3306628550390964E-2</v>
      </c>
      <c r="AO20">
        <v>18.38366385736866</v>
      </c>
      <c r="AP20">
        <v>18.331355151515151</v>
      </c>
      <c r="AQ20">
        <v>-3.6020079507840381E-6</v>
      </c>
      <c r="AR20">
        <v>78.539752812889276</v>
      </c>
      <c r="AS20">
        <v>18</v>
      </c>
      <c r="AT20">
        <v>3</v>
      </c>
      <c r="AU20">
        <f t="shared" si="27"/>
        <v>1</v>
      </c>
      <c r="AV20">
        <f t="shared" si="28"/>
        <v>0</v>
      </c>
      <c r="AW20">
        <f t="shared" si="29"/>
        <v>54502.641974677979</v>
      </c>
      <c r="AX20">
        <f t="shared" si="30"/>
        <v>429.99216666666661</v>
      </c>
      <c r="AY20">
        <f t="shared" si="31"/>
        <v>362.39312697516755</v>
      </c>
      <c r="AZ20">
        <f t="shared" si="32"/>
        <v>0.84279006704812276</v>
      </c>
      <c r="BA20">
        <f t="shared" si="33"/>
        <v>0.16498482940287712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1714413003.166666</v>
      </c>
      <c r="BH20">
        <v>420.12336666666658</v>
      </c>
      <c r="BI20">
        <v>420.00156666666669</v>
      </c>
      <c r="BJ20">
        <v>18.333313333333329</v>
      </c>
      <c r="BK20">
        <v>18.379956666666661</v>
      </c>
      <c r="BL20">
        <v>423.1472333333333</v>
      </c>
      <c r="BM20">
        <v>18.371866666666669</v>
      </c>
      <c r="BN20">
        <v>600.0145</v>
      </c>
      <c r="BO20">
        <v>101.3478333333333</v>
      </c>
      <c r="BP20">
        <v>9.9989780000000014E-2</v>
      </c>
      <c r="BQ20">
        <v>21.965093333333328</v>
      </c>
      <c r="BR20">
        <v>22.059693333333328</v>
      </c>
      <c r="BS20">
        <v>999.9000000000002</v>
      </c>
      <c r="BT20">
        <v>0</v>
      </c>
      <c r="BU20">
        <v>0</v>
      </c>
      <c r="BV20">
        <v>9999.6216666666678</v>
      </c>
      <c r="BW20">
        <v>0</v>
      </c>
      <c r="BX20">
        <v>397.9976666666667</v>
      </c>
      <c r="BY20">
        <v>0.12190239666666659</v>
      </c>
      <c r="BZ20">
        <v>427.96953333333329</v>
      </c>
      <c r="CA20">
        <v>427.86559999999997</v>
      </c>
      <c r="CB20">
        <v>-4.6637980000000009E-2</v>
      </c>
      <c r="CC20">
        <v>420.00156666666669</v>
      </c>
      <c r="CD20">
        <v>18.379956666666661</v>
      </c>
      <c r="CE20">
        <v>1.8580423333333329</v>
      </c>
      <c r="CF20">
        <v>1.862768666666667</v>
      </c>
      <c r="CG20">
        <v>16.283829999999998</v>
      </c>
      <c r="CH20">
        <v>16.32370666666667</v>
      </c>
      <c r="CI20">
        <v>429.99216666666661</v>
      </c>
      <c r="CJ20">
        <v>0.90699199999999991</v>
      </c>
      <c r="CK20">
        <v>9.3007500000000035E-2</v>
      </c>
      <c r="CL20">
        <v>0</v>
      </c>
      <c r="CM20">
        <v>2.164013333333334</v>
      </c>
      <c r="CN20">
        <v>0</v>
      </c>
      <c r="CO20">
        <v>838.50050000000022</v>
      </c>
      <c r="CP20">
        <v>3989.0026666666672</v>
      </c>
      <c r="CQ20">
        <v>36.1145</v>
      </c>
      <c r="CR20">
        <v>39.772633333333317</v>
      </c>
      <c r="CS20">
        <v>38.118699999999997</v>
      </c>
      <c r="CT20">
        <v>38.649766666666657</v>
      </c>
      <c r="CU20">
        <v>36.332999999999998</v>
      </c>
      <c r="CV20">
        <v>389.99966666666671</v>
      </c>
      <c r="CW20">
        <v>39.99</v>
      </c>
      <c r="CX20">
        <v>0</v>
      </c>
      <c r="CY20">
        <v>1714413097.8</v>
      </c>
      <c r="CZ20">
        <v>0</v>
      </c>
      <c r="DA20">
        <v>1714412822.0999999</v>
      </c>
      <c r="DB20" t="s">
        <v>356</v>
      </c>
      <c r="DC20">
        <v>1714412822.0999999</v>
      </c>
      <c r="DD20">
        <v>1714412820.0999999</v>
      </c>
      <c r="DE20">
        <v>1</v>
      </c>
      <c r="DF20">
        <v>-0.189</v>
      </c>
      <c r="DG20">
        <v>-0.01</v>
      </c>
      <c r="DH20">
        <v>-3.024</v>
      </c>
      <c r="DI20">
        <v>-0.03</v>
      </c>
      <c r="DJ20">
        <v>420</v>
      </c>
      <c r="DK20">
        <v>20</v>
      </c>
      <c r="DL20">
        <v>0.33</v>
      </c>
      <c r="DM20">
        <v>0.11</v>
      </c>
      <c r="DN20">
        <v>0.11957621</v>
      </c>
      <c r="DO20">
        <v>-8.6137767354597147E-2</v>
      </c>
      <c r="DP20">
        <v>4.6373556571427638E-2</v>
      </c>
      <c r="DQ20">
        <v>1</v>
      </c>
      <c r="DR20">
        <v>-4.2936179999999997E-2</v>
      </c>
      <c r="DS20">
        <v>-7.5778784240149943E-2</v>
      </c>
      <c r="DT20">
        <v>7.3547731501114296E-3</v>
      </c>
      <c r="DU20">
        <v>1</v>
      </c>
      <c r="DV20">
        <v>2</v>
      </c>
      <c r="DW20">
        <v>2</v>
      </c>
      <c r="DX20" t="s">
        <v>368</v>
      </c>
      <c r="DY20">
        <v>3.2307199999999998</v>
      </c>
      <c r="DZ20">
        <v>2.7042899999999999</v>
      </c>
      <c r="EA20">
        <v>0.10688400000000001</v>
      </c>
      <c r="EB20">
        <v>0.106604</v>
      </c>
      <c r="EC20">
        <v>9.6449400000000005E-2</v>
      </c>
      <c r="ED20">
        <v>9.7075300000000003E-2</v>
      </c>
      <c r="EE20">
        <v>29265</v>
      </c>
      <c r="EF20">
        <v>28667.5</v>
      </c>
      <c r="EG20">
        <v>31366.9</v>
      </c>
      <c r="EH20">
        <v>30404.7</v>
      </c>
      <c r="EI20">
        <v>37963.9</v>
      </c>
      <c r="EJ20">
        <v>36286.9</v>
      </c>
      <c r="EK20">
        <v>43963.8</v>
      </c>
      <c r="EL20">
        <v>42446.9</v>
      </c>
      <c r="EM20">
        <v>2.12643</v>
      </c>
      <c r="EN20">
        <v>1.98295</v>
      </c>
      <c r="EO20">
        <v>6.9133899999999998E-2</v>
      </c>
      <c r="EP20">
        <v>0</v>
      </c>
      <c r="EQ20">
        <v>20.899000000000001</v>
      </c>
      <c r="ER20">
        <v>999.9</v>
      </c>
      <c r="ES20">
        <v>65.900000000000006</v>
      </c>
      <c r="ET20">
        <v>25.1</v>
      </c>
      <c r="EU20">
        <v>20.799299999999999</v>
      </c>
      <c r="EV20">
        <v>61.351799999999997</v>
      </c>
      <c r="EW20">
        <v>22.6843</v>
      </c>
      <c r="EX20">
        <v>1</v>
      </c>
      <c r="EY20">
        <v>-0.249251</v>
      </c>
      <c r="EZ20">
        <v>0.70785399999999998</v>
      </c>
      <c r="FA20">
        <v>20.160699999999999</v>
      </c>
      <c r="FB20">
        <v>5.2288199999999998</v>
      </c>
      <c r="FC20">
        <v>11.9975</v>
      </c>
      <c r="FD20">
        <v>4.9676999999999998</v>
      </c>
      <c r="FE20">
        <v>3.2970000000000002</v>
      </c>
      <c r="FF20">
        <v>9999</v>
      </c>
      <c r="FG20">
        <v>9999</v>
      </c>
      <c r="FH20">
        <v>9999</v>
      </c>
      <c r="FI20">
        <v>35.200000000000003</v>
      </c>
      <c r="FJ20">
        <v>4.9715199999999999</v>
      </c>
      <c r="FK20">
        <v>1.86809</v>
      </c>
      <c r="FL20">
        <v>1.85928</v>
      </c>
      <c r="FM20">
        <v>1.8653900000000001</v>
      </c>
      <c r="FN20">
        <v>1.8633999999999999</v>
      </c>
      <c r="FO20">
        <v>1.8647800000000001</v>
      </c>
      <c r="FP20">
        <v>1.8602000000000001</v>
      </c>
      <c r="FQ20">
        <v>1.8642700000000001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-3.024</v>
      </c>
      <c r="GF20">
        <v>-3.8600000000000002E-2</v>
      </c>
      <c r="GG20">
        <v>-1.164152520973097</v>
      </c>
      <c r="GH20">
        <v>-4.2007802117924311E-3</v>
      </c>
      <c r="GI20">
        <v>-6.0861072739944384E-7</v>
      </c>
      <c r="GJ20">
        <v>3.5383912140605349E-10</v>
      </c>
      <c r="GK20">
        <v>-7.4233968547313026E-2</v>
      </c>
      <c r="GL20">
        <v>6.6824845368682372E-3</v>
      </c>
      <c r="GM20">
        <v>-7.2003579865065575E-4</v>
      </c>
      <c r="GN20">
        <v>2.5150420026140491E-5</v>
      </c>
      <c r="GO20">
        <v>15</v>
      </c>
      <c r="GP20">
        <v>1944</v>
      </c>
      <c r="GQ20">
        <v>3</v>
      </c>
      <c r="GR20">
        <v>20</v>
      </c>
      <c r="GS20">
        <v>3.1</v>
      </c>
      <c r="GT20">
        <v>3.2</v>
      </c>
      <c r="GU20">
        <v>1.1328100000000001</v>
      </c>
      <c r="GV20">
        <v>2.4121100000000002</v>
      </c>
      <c r="GW20">
        <v>1.4477500000000001</v>
      </c>
      <c r="GX20">
        <v>2.3132299999999999</v>
      </c>
      <c r="GY20">
        <v>1.5515099999999999</v>
      </c>
      <c r="GZ20">
        <v>2.4060100000000002</v>
      </c>
      <c r="HA20">
        <v>31.150400000000001</v>
      </c>
      <c r="HB20">
        <v>24.122499999999999</v>
      </c>
      <c r="HC20">
        <v>18</v>
      </c>
      <c r="HD20">
        <v>570.51300000000003</v>
      </c>
      <c r="HE20">
        <v>483.82400000000001</v>
      </c>
      <c r="HF20">
        <v>19.9986</v>
      </c>
      <c r="HG20">
        <v>23.865100000000002</v>
      </c>
      <c r="HH20">
        <v>29.999600000000001</v>
      </c>
      <c r="HI20">
        <v>23.995200000000001</v>
      </c>
      <c r="HJ20">
        <v>23.963799999999999</v>
      </c>
      <c r="HK20">
        <v>22.672499999999999</v>
      </c>
      <c r="HL20">
        <v>22.017499999999998</v>
      </c>
      <c r="HM20">
        <v>100</v>
      </c>
      <c r="HN20">
        <v>20</v>
      </c>
      <c r="HO20">
        <v>420</v>
      </c>
      <c r="HP20">
        <v>18.3401</v>
      </c>
      <c r="HQ20">
        <v>99.546999999999997</v>
      </c>
      <c r="HR20">
        <v>101.437</v>
      </c>
    </row>
    <row r="21" spans="1:226" x14ac:dyDescent="0.2">
      <c r="A21">
        <v>5</v>
      </c>
      <c r="B21">
        <v>1714413021.0999999</v>
      </c>
      <c r="C21">
        <v>62</v>
      </c>
      <c r="D21" t="s">
        <v>369</v>
      </c>
      <c r="E21" t="s">
        <v>370</v>
      </c>
      <c r="F21">
        <v>5</v>
      </c>
      <c r="G21" t="s">
        <v>1072</v>
      </c>
      <c r="H21" t="s">
        <v>354</v>
      </c>
      <c r="I21">
        <v>1714413013.166666</v>
      </c>
      <c r="J21">
        <f t="shared" si="0"/>
        <v>-5.7711976544911094E-5</v>
      </c>
      <c r="K21">
        <f t="shared" si="1"/>
        <v>-5.7711976544911094E-2</v>
      </c>
      <c r="L21">
        <f t="shared" si="2"/>
        <v>-7.7597840164611659E-2</v>
      </c>
      <c r="M21">
        <f t="shared" si="3"/>
        <v>420.13090000000011</v>
      </c>
      <c r="N21">
        <f t="shared" si="4"/>
        <v>397.49137278903731</v>
      </c>
      <c r="O21">
        <f t="shared" si="5"/>
        <v>40.324728505012473</v>
      </c>
      <c r="P21">
        <f t="shared" si="6"/>
        <v>42.621464612410811</v>
      </c>
      <c r="Q21">
        <f t="shared" si="7"/>
        <v>-7.1433654749366001E-3</v>
      </c>
      <c r="R21">
        <f t="shared" si="8"/>
        <v>3</v>
      </c>
      <c r="S21">
        <f t="shared" si="9"/>
        <v>-7.1528285641279206E-3</v>
      </c>
      <c r="T21">
        <f t="shared" si="10"/>
        <v>-4.4696666116998442E-3</v>
      </c>
      <c r="U21">
        <f t="shared" si="11"/>
        <v>70.940641691457728</v>
      </c>
      <c r="V21">
        <f t="shared" si="12"/>
        <v>22.374845095624533</v>
      </c>
      <c r="W21">
        <f t="shared" si="13"/>
        <v>22.039793333333328</v>
      </c>
      <c r="X21">
        <f t="shared" si="14"/>
        <v>2.6599534327811227</v>
      </c>
      <c r="Y21">
        <f t="shared" si="15"/>
        <v>70.299115208246505</v>
      </c>
      <c r="Z21">
        <f t="shared" si="16"/>
        <v>1.8596616279809139</v>
      </c>
      <c r="AA21">
        <f t="shared" si="17"/>
        <v>2.6453556669554845</v>
      </c>
      <c r="AB21">
        <f t="shared" si="18"/>
        <v>0.80029180480020878</v>
      </c>
      <c r="AC21">
        <f t="shared" si="19"/>
        <v>2.5450981656305793</v>
      </c>
      <c r="AD21">
        <f t="shared" si="20"/>
        <v>-14.593439279997996</v>
      </c>
      <c r="AE21">
        <f t="shared" si="21"/>
        <v>-0.99813701888728135</v>
      </c>
      <c r="AF21">
        <f t="shared" si="22"/>
        <v>57.894163558203033</v>
      </c>
      <c r="AG21">
        <f t="shared" si="23"/>
        <v>-9.8784119091275255E-2</v>
      </c>
      <c r="AH21">
        <f t="shared" si="24"/>
        <v>-5.5346061186439227E-2</v>
      </c>
      <c r="AI21">
        <f t="shared" si="25"/>
        <v>-7.7597840164611659E-2</v>
      </c>
      <c r="AJ21">
        <v>427.91361296238171</v>
      </c>
      <c r="AK21">
        <v>427.9930121212119</v>
      </c>
      <c r="AL21">
        <v>-7.5735481543257003E-5</v>
      </c>
      <c r="AM21">
        <v>67.147643175708197</v>
      </c>
      <c r="AN21">
        <f t="shared" si="26"/>
        <v>-5.7711976544911094E-2</v>
      </c>
      <c r="AO21">
        <v>18.388242473404279</v>
      </c>
      <c r="AP21">
        <v>18.331603636363621</v>
      </c>
      <c r="AQ21">
        <v>-2.5187418174246139E-6</v>
      </c>
      <c r="AR21">
        <v>78.539752812889276</v>
      </c>
      <c r="AS21">
        <v>18</v>
      </c>
      <c r="AT21">
        <v>3</v>
      </c>
      <c r="AU21">
        <f t="shared" si="27"/>
        <v>1</v>
      </c>
      <c r="AV21">
        <f t="shared" si="28"/>
        <v>0</v>
      </c>
      <c r="AW21">
        <f t="shared" si="29"/>
        <v>54452.23264708621</v>
      </c>
      <c r="AX21">
        <f t="shared" si="30"/>
        <v>429.98256666666663</v>
      </c>
      <c r="AY21">
        <f t="shared" si="31"/>
        <v>362.38505758106618</v>
      </c>
      <c r="AZ21">
        <f t="shared" si="32"/>
        <v>0.8427901167955868</v>
      </c>
      <c r="BA21">
        <f t="shared" si="33"/>
        <v>0.16498492541548251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1714413013.166666</v>
      </c>
      <c r="BH21">
        <v>420.13090000000011</v>
      </c>
      <c r="BI21">
        <v>420.00886666666668</v>
      </c>
      <c r="BJ21">
        <v>18.33117</v>
      </c>
      <c r="BK21">
        <v>18.3855</v>
      </c>
      <c r="BL21">
        <v>423.15473333333341</v>
      </c>
      <c r="BM21">
        <v>18.369720000000001</v>
      </c>
      <c r="BN21">
        <v>600.01659999999981</v>
      </c>
      <c r="BO21">
        <v>101.348</v>
      </c>
      <c r="BP21">
        <v>0.10005967</v>
      </c>
      <c r="BQ21">
        <v>21.949563333333341</v>
      </c>
      <c r="BR21">
        <v>22.039793333333328</v>
      </c>
      <c r="BS21">
        <v>999.9000000000002</v>
      </c>
      <c r="BT21">
        <v>0</v>
      </c>
      <c r="BU21">
        <v>0</v>
      </c>
      <c r="BV21">
        <v>9989.4150000000009</v>
      </c>
      <c r="BW21">
        <v>0</v>
      </c>
      <c r="BX21">
        <v>413.52380000000011</v>
      </c>
      <c r="BY21">
        <v>0.12207131333333331</v>
      </c>
      <c r="BZ21">
        <v>427.97626666666667</v>
      </c>
      <c r="CA21">
        <v>427.87553333333329</v>
      </c>
      <c r="CB21">
        <v>-5.4336033333333339E-2</v>
      </c>
      <c r="CC21">
        <v>420.00886666666668</v>
      </c>
      <c r="CD21">
        <v>18.3855</v>
      </c>
      <c r="CE21">
        <v>1.8578239999999999</v>
      </c>
      <c r="CF21">
        <v>1.8633316666666671</v>
      </c>
      <c r="CG21">
        <v>16.282</v>
      </c>
      <c r="CH21">
        <v>16.32845</v>
      </c>
      <c r="CI21">
        <v>429.98256666666663</v>
      </c>
      <c r="CJ21">
        <v>0.90699199999999991</v>
      </c>
      <c r="CK21">
        <v>9.3007500000000035E-2</v>
      </c>
      <c r="CL21">
        <v>0</v>
      </c>
      <c r="CM21">
        <v>2.2219799999999998</v>
      </c>
      <c r="CN21">
        <v>0</v>
      </c>
      <c r="CO21">
        <v>838.82063333333326</v>
      </c>
      <c r="CP21">
        <v>3988.9139999999989</v>
      </c>
      <c r="CQ21">
        <v>36.153933333333327</v>
      </c>
      <c r="CR21">
        <v>39.880899999999983</v>
      </c>
      <c r="CS21">
        <v>38.164266666666663</v>
      </c>
      <c r="CT21">
        <v>38.793499999999987</v>
      </c>
      <c r="CU21">
        <v>36.374933333333317</v>
      </c>
      <c r="CV21">
        <v>389.99200000000002</v>
      </c>
      <c r="CW21">
        <v>39.99</v>
      </c>
      <c r="CX21">
        <v>0</v>
      </c>
      <c r="CY21">
        <v>1714413108</v>
      </c>
      <c r="CZ21">
        <v>0</v>
      </c>
      <c r="DA21">
        <v>1714412822.0999999</v>
      </c>
      <c r="DB21" t="s">
        <v>356</v>
      </c>
      <c r="DC21">
        <v>1714412822.0999999</v>
      </c>
      <c r="DD21">
        <v>1714412820.0999999</v>
      </c>
      <c r="DE21">
        <v>1</v>
      </c>
      <c r="DF21">
        <v>-0.189</v>
      </c>
      <c r="DG21">
        <v>-0.01</v>
      </c>
      <c r="DH21">
        <v>-3.024</v>
      </c>
      <c r="DI21">
        <v>-0.03</v>
      </c>
      <c r="DJ21">
        <v>420</v>
      </c>
      <c r="DK21">
        <v>20</v>
      </c>
      <c r="DL21">
        <v>0.33</v>
      </c>
      <c r="DM21">
        <v>0.11</v>
      </c>
      <c r="DN21">
        <v>0.115786715</v>
      </c>
      <c r="DO21">
        <v>7.5363536960600164E-2</v>
      </c>
      <c r="DP21">
        <v>4.5059562236480673E-2</v>
      </c>
      <c r="DQ21">
        <v>1</v>
      </c>
      <c r="DR21">
        <v>-5.225696249999999E-2</v>
      </c>
      <c r="DS21">
        <v>-4.0105131332082378E-2</v>
      </c>
      <c r="DT21">
        <v>3.9711567606106604E-3</v>
      </c>
      <c r="DU21">
        <v>1</v>
      </c>
      <c r="DV21">
        <v>2</v>
      </c>
      <c r="DW21">
        <v>2</v>
      </c>
      <c r="DX21" t="s">
        <v>368</v>
      </c>
      <c r="DY21">
        <v>3.2307600000000001</v>
      </c>
      <c r="DZ21">
        <v>2.7043699999999999</v>
      </c>
      <c r="EA21">
        <v>0.10689</v>
      </c>
      <c r="EB21">
        <v>0.10662199999999999</v>
      </c>
      <c r="EC21">
        <v>9.6451099999999998E-2</v>
      </c>
      <c r="ED21">
        <v>9.70969E-2</v>
      </c>
      <c r="EE21">
        <v>29265.599999999999</v>
      </c>
      <c r="EF21">
        <v>28667.599999999999</v>
      </c>
      <c r="EG21">
        <v>31367.7</v>
      </c>
      <c r="EH21">
        <v>30405.4</v>
      </c>
      <c r="EI21">
        <v>37964.800000000003</v>
      </c>
      <c r="EJ21">
        <v>36286.800000000003</v>
      </c>
      <c r="EK21">
        <v>43964.9</v>
      </c>
      <c r="EL21">
        <v>42447.9</v>
      </c>
      <c r="EM21">
        <v>2.1273499999999999</v>
      </c>
      <c r="EN21">
        <v>1.9823500000000001</v>
      </c>
      <c r="EO21">
        <v>6.9707599999999995E-2</v>
      </c>
      <c r="EP21">
        <v>0</v>
      </c>
      <c r="EQ21">
        <v>20.886399999999998</v>
      </c>
      <c r="ER21">
        <v>999.9</v>
      </c>
      <c r="ES21">
        <v>65.900000000000006</v>
      </c>
      <c r="ET21">
        <v>25.1</v>
      </c>
      <c r="EU21">
        <v>20.800699999999999</v>
      </c>
      <c r="EV21">
        <v>61.131799999999998</v>
      </c>
      <c r="EW21">
        <v>22.664300000000001</v>
      </c>
      <c r="EX21">
        <v>1</v>
      </c>
      <c r="EY21">
        <v>-0.25018299999999999</v>
      </c>
      <c r="EZ21">
        <v>0.70160699999999998</v>
      </c>
      <c r="FA21">
        <v>20.160799999999998</v>
      </c>
      <c r="FB21">
        <v>5.22912</v>
      </c>
      <c r="FC21">
        <v>11.997199999999999</v>
      </c>
      <c r="FD21">
        <v>4.9677499999999997</v>
      </c>
      <c r="FE21">
        <v>3.2970000000000002</v>
      </c>
      <c r="FF21">
        <v>9999</v>
      </c>
      <c r="FG21">
        <v>9999</v>
      </c>
      <c r="FH21">
        <v>9999</v>
      </c>
      <c r="FI21">
        <v>35.200000000000003</v>
      </c>
      <c r="FJ21">
        <v>4.9715299999999996</v>
      </c>
      <c r="FK21">
        <v>1.86808</v>
      </c>
      <c r="FL21">
        <v>1.85928</v>
      </c>
      <c r="FM21">
        <v>1.8653900000000001</v>
      </c>
      <c r="FN21">
        <v>1.8633999999999999</v>
      </c>
      <c r="FO21">
        <v>1.8647800000000001</v>
      </c>
      <c r="FP21">
        <v>1.8602000000000001</v>
      </c>
      <c r="FQ21">
        <v>1.86426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-3.024</v>
      </c>
      <c r="GF21">
        <v>-3.8600000000000002E-2</v>
      </c>
      <c r="GG21">
        <v>-1.164152520973097</v>
      </c>
      <c r="GH21">
        <v>-4.2007802117924311E-3</v>
      </c>
      <c r="GI21">
        <v>-6.0861072739944384E-7</v>
      </c>
      <c r="GJ21">
        <v>3.5383912140605349E-10</v>
      </c>
      <c r="GK21">
        <v>-7.4233968547313026E-2</v>
      </c>
      <c r="GL21">
        <v>6.6824845368682372E-3</v>
      </c>
      <c r="GM21">
        <v>-7.2003579865065575E-4</v>
      </c>
      <c r="GN21">
        <v>2.5150420026140491E-5</v>
      </c>
      <c r="GO21">
        <v>15</v>
      </c>
      <c r="GP21">
        <v>1944</v>
      </c>
      <c r="GQ21">
        <v>3</v>
      </c>
      <c r="GR21">
        <v>20</v>
      </c>
      <c r="GS21">
        <v>3.3</v>
      </c>
      <c r="GT21">
        <v>3.4</v>
      </c>
      <c r="GU21">
        <v>1.1328100000000001</v>
      </c>
      <c r="GV21">
        <v>2.4121100000000002</v>
      </c>
      <c r="GW21">
        <v>1.4489700000000001</v>
      </c>
      <c r="GX21">
        <v>2.3132299999999999</v>
      </c>
      <c r="GY21">
        <v>1.5515099999999999</v>
      </c>
      <c r="GZ21">
        <v>2.4230999999999998</v>
      </c>
      <c r="HA21">
        <v>31.193899999999999</v>
      </c>
      <c r="HB21">
        <v>24.122499999999999</v>
      </c>
      <c r="HC21">
        <v>18</v>
      </c>
      <c r="HD21">
        <v>571.03499999999997</v>
      </c>
      <c r="HE21">
        <v>483.35599999999999</v>
      </c>
      <c r="HF21">
        <v>19.999199999999998</v>
      </c>
      <c r="HG21">
        <v>23.852599999999999</v>
      </c>
      <c r="HH21">
        <v>29.999700000000001</v>
      </c>
      <c r="HI21">
        <v>23.986000000000001</v>
      </c>
      <c r="HJ21">
        <v>23.9543</v>
      </c>
      <c r="HK21">
        <v>22.670100000000001</v>
      </c>
      <c r="HL21">
        <v>22.017499999999998</v>
      </c>
      <c r="HM21">
        <v>100</v>
      </c>
      <c r="HN21">
        <v>20</v>
      </c>
      <c r="HO21">
        <v>420</v>
      </c>
      <c r="HP21">
        <v>18.327200000000001</v>
      </c>
      <c r="HQ21">
        <v>99.549400000000006</v>
      </c>
      <c r="HR21">
        <v>101.44</v>
      </c>
    </row>
    <row r="22" spans="1:226" x14ac:dyDescent="0.2">
      <c r="A22">
        <v>6</v>
      </c>
      <c r="B22">
        <v>1714413031.0999999</v>
      </c>
      <c r="C22">
        <v>72</v>
      </c>
      <c r="D22" t="s">
        <v>371</v>
      </c>
      <c r="E22" t="s">
        <v>372</v>
      </c>
      <c r="F22">
        <v>5</v>
      </c>
      <c r="G22" t="s">
        <v>1072</v>
      </c>
      <c r="H22" t="s">
        <v>354</v>
      </c>
      <c r="I22">
        <v>1714413023.166666</v>
      </c>
      <c r="J22">
        <f t="shared" si="0"/>
        <v>-5.524137504459426E-5</v>
      </c>
      <c r="K22">
        <f t="shared" si="1"/>
        <v>-5.5241375044594261E-2</v>
      </c>
      <c r="L22">
        <f t="shared" si="2"/>
        <v>-8.1093983461052802E-2</v>
      </c>
      <c r="M22">
        <f t="shared" si="3"/>
        <v>420.13856666666658</v>
      </c>
      <c r="N22">
        <f t="shared" si="4"/>
        <v>395.9682499212372</v>
      </c>
      <c r="O22">
        <f t="shared" si="5"/>
        <v>40.170100838159883</v>
      </c>
      <c r="P22">
        <f t="shared" si="6"/>
        <v>42.622125870841899</v>
      </c>
      <c r="Q22">
        <f t="shared" si="7"/>
        <v>-6.8528877361278794E-3</v>
      </c>
      <c r="R22">
        <f t="shared" si="8"/>
        <v>3</v>
      </c>
      <c r="S22">
        <f t="shared" si="9"/>
        <v>-6.8615963524601064E-3</v>
      </c>
      <c r="T22">
        <f t="shared" si="10"/>
        <v>-4.2877143861361012E-3</v>
      </c>
      <c r="U22">
        <f t="shared" si="11"/>
        <v>70.9406525759007</v>
      </c>
      <c r="V22">
        <f t="shared" si="12"/>
        <v>22.358109067642427</v>
      </c>
      <c r="W22">
        <f t="shared" si="13"/>
        <v>22.030650000000001</v>
      </c>
      <c r="X22">
        <f t="shared" si="14"/>
        <v>2.6584709848341985</v>
      </c>
      <c r="Y22">
        <f t="shared" si="15"/>
        <v>70.378139649556161</v>
      </c>
      <c r="Z22">
        <f t="shared" si="16"/>
        <v>1.8599230140113809</v>
      </c>
      <c r="AA22">
        <f t="shared" si="17"/>
        <v>2.6427567185958014</v>
      </c>
      <c r="AB22">
        <f t="shared" si="18"/>
        <v>0.79854797082281759</v>
      </c>
      <c r="AC22">
        <f t="shared" si="19"/>
        <v>2.4361446394666069</v>
      </c>
      <c r="AD22">
        <f t="shared" si="20"/>
        <v>-15.720200080000925</v>
      </c>
      <c r="AE22">
        <f t="shared" si="21"/>
        <v>-1.0750652147338631</v>
      </c>
      <c r="AF22">
        <f t="shared" si="22"/>
        <v>56.581531920632514</v>
      </c>
      <c r="AG22">
        <f t="shared" si="23"/>
        <v>-9.4913140187914913E-2</v>
      </c>
      <c r="AH22">
        <f t="shared" si="24"/>
        <v>-5.7564531912754804E-2</v>
      </c>
      <c r="AI22">
        <f t="shared" si="25"/>
        <v>-8.1093983461052802E-2</v>
      </c>
      <c r="AJ22">
        <v>427.89969026982237</v>
      </c>
      <c r="AK22">
        <v>427.9818848484847</v>
      </c>
      <c r="AL22">
        <v>9.0828813893851557E-5</v>
      </c>
      <c r="AM22">
        <v>67.147643175708197</v>
      </c>
      <c r="AN22">
        <f t="shared" si="26"/>
        <v>-5.5241375044594261E-2</v>
      </c>
      <c r="AO22">
        <v>18.39325123008161</v>
      </c>
      <c r="AP22">
        <v>18.338866666666661</v>
      </c>
      <c r="AQ22">
        <v>2.8745132319363369E-5</v>
      </c>
      <c r="AR22">
        <v>78.539752812889276</v>
      </c>
      <c r="AS22">
        <v>18</v>
      </c>
      <c r="AT22">
        <v>3</v>
      </c>
      <c r="AU22">
        <f t="shared" si="27"/>
        <v>1</v>
      </c>
      <c r="AV22">
        <f t="shared" si="28"/>
        <v>0</v>
      </c>
      <c r="AW22">
        <f t="shared" si="29"/>
        <v>54536.162469823066</v>
      </c>
      <c r="AX22">
        <f t="shared" si="30"/>
        <v>429.98259999999999</v>
      </c>
      <c r="AY22">
        <f t="shared" si="31"/>
        <v>362.38508846419722</v>
      </c>
      <c r="AZ22">
        <f t="shared" si="32"/>
        <v>0.84279012328451719</v>
      </c>
      <c r="BA22">
        <f t="shared" si="33"/>
        <v>0.16498493793911823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1714413023.166666</v>
      </c>
      <c r="BH22">
        <v>420.13856666666658</v>
      </c>
      <c r="BI22">
        <v>420.01946666666669</v>
      </c>
      <c r="BJ22">
        <v>18.333796666666661</v>
      </c>
      <c r="BK22">
        <v>18.390306666666671</v>
      </c>
      <c r="BL22">
        <v>423.16246666666677</v>
      </c>
      <c r="BM22">
        <v>18.372330000000002</v>
      </c>
      <c r="BN22">
        <v>599.99103333333346</v>
      </c>
      <c r="BO22">
        <v>101.3478666666667</v>
      </c>
      <c r="BP22">
        <v>9.9915690000000001E-2</v>
      </c>
      <c r="BQ22">
        <v>21.933453333333329</v>
      </c>
      <c r="BR22">
        <v>22.030650000000001</v>
      </c>
      <c r="BS22">
        <v>999.9000000000002</v>
      </c>
      <c r="BT22">
        <v>0</v>
      </c>
      <c r="BU22">
        <v>0</v>
      </c>
      <c r="BV22">
        <v>10004.91166666667</v>
      </c>
      <c r="BW22">
        <v>0</v>
      </c>
      <c r="BX22">
        <v>436.37436666666679</v>
      </c>
      <c r="BY22">
        <v>0.11903585</v>
      </c>
      <c r="BZ22">
        <v>427.98509999999999</v>
      </c>
      <c r="CA22">
        <v>427.8886</v>
      </c>
      <c r="CB22">
        <v>-5.6514996666666657E-2</v>
      </c>
      <c r="CC22">
        <v>420.01946666666669</v>
      </c>
      <c r="CD22">
        <v>18.390306666666671</v>
      </c>
      <c r="CE22">
        <v>1.8580890000000001</v>
      </c>
      <c r="CF22">
        <v>1.8638159999999999</v>
      </c>
      <c r="CG22">
        <v>16.284233333333329</v>
      </c>
      <c r="CH22">
        <v>16.33254333333333</v>
      </c>
      <c r="CI22">
        <v>429.98259999999999</v>
      </c>
      <c r="CJ22">
        <v>0.90699406666666649</v>
      </c>
      <c r="CK22">
        <v>9.3005450000000031E-2</v>
      </c>
      <c r="CL22">
        <v>0</v>
      </c>
      <c r="CM22">
        <v>2.2653266666666672</v>
      </c>
      <c r="CN22">
        <v>0</v>
      </c>
      <c r="CO22">
        <v>838.5470333333335</v>
      </c>
      <c r="CP22">
        <v>3988.9169999999999</v>
      </c>
      <c r="CQ22">
        <v>36.195399999999999</v>
      </c>
      <c r="CR22">
        <v>39.970533333333329</v>
      </c>
      <c r="CS22">
        <v>38.212200000000003</v>
      </c>
      <c r="CT22">
        <v>38.941499999999998</v>
      </c>
      <c r="CU22">
        <v>36.416333333333327</v>
      </c>
      <c r="CV22">
        <v>389.99099999999987</v>
      </c>
      <c r="CW22">
        <v>39.99</v>
      </c>
      <c r="CX22">
        <v>0</v>
      </c>
      <c r="CY22">
        <v>1714413118.2</v>
      </c>
      <c r="CZ22">
        <v>0</v>
      </c>
      <c r="DA22">
        <v>1714412822.0999999</v>
      </c>
      <c r="DB22" t="s">
        <v>356</v>
      </c>
      <c r="DC22">
        <v>1714412822.0999999</v>
      </c>
      <c r="DD22">
        <v>1714412820.0999999</v>
      </c>
      <c r="DE22">
        <v>1</v>
      </c>
      <c r="DF22">
        <v>-0.189</v>
      </c>
      <c r="DG22">
        <v>-0.01</v>
      </c>
      <c r="DH22">
        <v>-3.024</v>
      </c>
      <c r="DI22">
        <v>-0.03</v>
      </c>
      <c r="DJ22">
        <v>420</v>
      </c>
      <c r="DK22">
        <v>20</v>
      </c>
      <c r="DL22">
        <v>0.33</v>
      </c>
      <c r="DM22">
        <v>0.11</v>
      </c>
      <c r="DN22">
        <v>0.12964539756097559</v>
      </c>
      <c r="DO22">
        <v>-4.8039137979093732E-2</v>
      </c>
      <c r="DP22">
        <v>3.7537201625155212E-2</v>
      </c>
      <c r="DQ22">
        <v>1</v>
      </c>
      <c r="DR22">
        <v>-5.6335402439024393E-2</v>
      </c>
      <c r="DS22">
        <v>-1.3531969337979059E-2</v>
      </c>
      <c r="DT22">
        <v>2.575094870001151E-3</v>
      </c>
      <c r="DU22">
        <v>1</v>
      </c>
      <c r="DV22">
        <v>2</v>
      </c>
      <c r="DW22">
        <v>2</v>
      </c>
      <c r="DX22" t="s">
        <v>368</v>
      </c>
      <c r="DY22">
        <v>3.2309600000000001</v>
      </c>
      <c r="DZ22">
        <v>2.7045400000000002</v>
      </c>
      <c r="EA22">
        <v>0.106892</v>
      </c>
      <c r="EB22">
        <v>0.106628</v>
      </c>
      <c r="EC22">
        <v>9.6479999999999996E-2</v>
      </c>
      <c r="ED22">
        <v>9.7045699999999999E-2</v>
      </c>
      <c r="EE22">
        <v>29266.2</v>
      </c>
      <c r="EF22">
        <v>28668.1</v>
      </c>
      <c r="EG22">
        <v>31368.400000000001</v>
      </c>
      <c r="EH22">
        <v>30406</v>
      </c>
      <c r="EI22">
        <v>37964.6</v>
      </c>
      <c r="EJ22">
        <v>36289.599999999999</v>
      </c>
      <c r="EK22">
        <v>43966.2</v>
      </c>
      <c r="EL22">
        <v>42448.800000000003</v>
      </c>
      <c r="EM22">
        <v>2.12765</v>
      </c>
      <c r="EN22">
        <v>1.9821200000000001</v>
      </c>
      <c r="EO22">
        <v>6.9677799999999998E-2</v>
      </c>
      <c r="EP22">
        <v>0</v>
      </c>
      <c r="EQ22">
        <v>20.872800000000002</v>
      </c>
      <c r="ER22">
        <v>999.9</v>
      </c>
      <c r="ES22">
        <v>65.900000000000006</v>
      </c>
      <c r="ET22">
        <v>25.1</v>
      </c>
      <c r="EU22">
        <v>20.799800000000001</v>
      </c>
      <c r="EV22">
        <v>61.211799999999997</v>
      </c>
      <c r="EW22">
        <v>22.668299999999999</v>
      </c>
      <c r="EX22">
        <v>1</v>
      </c>
      <c r="EY22">
        <v>-0.25098599999999999</v>
      </c>
      <c r="EZ22">
        <v>0.69670799999999999</v>
      </c>
      <c r="FA22">
        <v>20.160799999999998</v>
      </c>
      <c r="FB22">
        <v>5.2289700000000003</v>
      </c>
      <c r="FC22">
        <v>11.9975</v>
      </c>
      <c r="FD22">
        <v>4.9676999999999998</v>
      </c>
      <c r="FE22">
        <v>3.2970000000000002</v>
      </c>
      <c r="FF22">
        <v>9999</v>
      </c>
      <c r="FG22">
        <v>9999</v>
      </c>
      <c r="FH22">
        <v>9999</v>
      </c>
      <c r="FI22">
        <v>35.200000000000003</v>
      </c>
      <c r="FJ22">
        <v>4.9715299999999996</v>
      </c>
      <c r="FK22">
        <v>1.86812</v>
      </c>
      <c r="FL22">
        <v>1.85928</v>
      </c>
      <c r="FM22">
        <v>1.8653900000000001</v>
      </c>
      <c r="FN22">
        <v>1.86341</v>
      </c>
      <c r="FO22">
        <v>1.8647800000000001</v>
      </c>
      <c r="FP22">
        <v>1.8602099999999999</v>
      </c>
      <c r="FQ22">
        <v>1.86429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-3.024</v>
      </c>
      <c r="GF22">
        <v>-3.85E-2</v>
      </c>
      <c r="GG22">
        <v>-1.164152520973097</v>
      </c>
      <c r="GH22">
        <v>-4.2007802117924311E-3</v>
      </c>
      <c r="GI22">
        <v>-6.0861072739944384E-7</v>
      </c>
      <c r="GJ22">
        <v>3.5383912140605349E-10</v>
      </c>
      <c r="GK22">
        <v>-7.4233968547313026E-2</v>
      </c>
      <c r="GL22">
        <v>6.6824845368682372E-3</v>
      </c>
      <c r="GM22">
        <v>-7.2003579865065575E-4</v>
      </c>
      <c r="GN22">
        <v>2.5150420026140491E-5</v>
      </c>
      <c r="GO22">
        <v>15</v>
      </c>
      <c r="GP22">
        <v>1944</v>
      </c>
      <c r="GQ22">
        <v>3</v>
      </c>
      <c r="GR22">
        <v>20</v>
      </c>
      <c r="GS22">
        <v>3.5</v>
      </c>
      <c r="GT22">
        <v>3.5</v>
      </c>
      <c r="GU22">
        <v>1.1315900000000001</v>
      </c>
      <c r="GV22">
        <v>2.4145500000000002</v>
      </c>
      <c r="GW22">
        <v>1.4477500000000001</v>
      </c>
      <c r="GX22">
        <v>2.3132299999999999</v>
      </c>
      <c r="GY22">
        <v>1.5515099999999999</v>
      </c>
      <c r="GZ22">
        <v>2.4011200000000001</v>
      </c>
      <c r="HA22">
        <v>31.237400000000001</v>
      </c>
      <c r="HB22">
        <v>24.122499999999999</v>
      </c>
      <c r="HC22">
        <v>18</v>
      </c>
      <c r="HD22">
        <v>571.13499999999999</v>
      </c>
      <c r="HE22">
        <v>483.13499999999999</v>
      </c>
      <c r="HF22">
        <v>19.999400000000001</v>
      </c>
      <c r="HG22">
        <v>23.840499999999999</v>
      </c>
      <c r="HH22">
        <v>29.999700000000001</v>
      </c>
      <c r="HI22">
        <v>23.976199999999999</v>
      </c>
      <c r="HJ22">
        <v>23.945900000000002</v>
      </c>
      <c r="HK22">
        <v>22.6708</v>
      </c>
      <c r="HL22">
        <v>22.291599999999999</v>
      </c>
      <c r="HM22">
        <v>100</v>
      </c>
      <c r="HN22">
        <v>20</v>
      </c>
      <c r="HO22">
        <v>420</v>
      </c>
      <c r="HP22">
        <v>18.309799999999999</v>
      </c>
      <c r="HQ22">
        <v>99.552000000000007</v>
      </c>
      <c r="HR22">
        <v>101.44199999999999</v>
      </c>
    </row>
    <row r="23" spans="1:226" x14ac:dyDescent="0.2">
      <c r="A23">
        <v>7</v>
      </c>
      <c r="B23">
        <v>1714413041.0999999</v>
      </c>
      <c r="C23">
        <v>82</v>
      </c>
      <c r="D23" t="s">
        <v>373</v>
      </c>
      <c r="E23" t="s">
        <v>374</v>
      </c>
      <c r="F23">
        <v>5</v>
      </c>
      <c r="G23" t="s">
        <v>1072</v>
      </c>
      <c r="H23" t="s">
        <v>354</v>
      </c>
      <c r="I23">
        <v>1714413033.166666</v>
      </c>
      <c r="J23">
        <f t="shared" si="0"/>
        <v>-2.6896168883522626E-5</v>
      </c>
      <c r="K23">
        <f t="shared" si="1"/>
        <v>-2.6896168883522625E-2</v>
      </c>
      <c r="L23">
        <f t="shared" si="2"/>
        <v>-9.1461890766427925E-2</v>
      </c>
      <c r="M23">
        <f t="shared" si="3"/>
        <v>420.12666666666672</v>
      </c>
      <c r="N23">
        <f t="shared" si="4"/>
        <v>371.26913598559167</v>
      </c>
      <c r="O23">
        <f t="shared" si="5"/>
        <v>37.664664175057929</v>
      </c>
      <c r="P23">
        <f t="shared" si="6"/>
        <v>42.621183064354177</v>
      </c>
      <c r="Q23">
        <f t="shared" si="7"/>
        <v>-3.3419794180916591E-3</v>
      </c>
      <c r="R23">
        <f t="shared" si="8"/>
        <v>3</v>
      </c>
      <c r="S23">
        <f t="shared" si="9"/>
        <v>-3.3440491026969273E-3</v>
      </c>
      <c r="T23">
        <f t="shared" si="10"/>
        <v>-2.0898446344710855E-3</v>
      </c>
      <c r="U23">
        <f t="shared" si="11"/>
        <v>70.941050678363155</v>
      </c>
      <c r="V23">
        <f t="shared" si="12"/>
        <v>22.345345242467992</v>
      </c>
      <c r="W23">
        <f t="shared" si="13"/>
        <v>22.026516666666669</v>
      </c>
      <c r="X23">
        <f t="shared" si="14"/>
        <v>2.6578010671093786</v>
      </c>
      <c r="Y23">
        <f t="shared" si="15"/>
        <v>70.405594147979627</v>
      </c>
      <c r="Z23">
        <f t="shared" si="16"/>
        <v>1.8600204460471628</v>
      </c>
      <c r="AA23">
        <f t="shared" si="17"/>
        <v>2.6418645685138902</v>
      </c>
      <c r="AB23">
        <f t="shared" si="18"/>
        <v>0.79778062106221581</v>
      </c>
      <c r="AC23">
        <f t="shared" si="19"/>
        <v>1.1861210477633477</v>
      </c>
      <c r="AD23">
        <f t="shared" si="20"/>
        <v>-15.946630480000398</v>
      </c>
      <c r="AE23">
        <f t="shared" si="21"/>
        <v>-1.0904966193326042</v>
      </c>
      <c r="AF23">
        <f t="shared" si="22"/>
        <v>55.090044626793514</v>
      </c>
      <c r="AG23">
        <f t="shared" si="23"/>
        <v>-0.10933826892695071</v>
      </c>
      <c r="AH23">
        <f t="shared" si="24"/>
        <v>-3.6489550239016524E-2</v>
      </c>
      <c r="AI23">
        <f t="shared" si="25"/>
        <v>-9.1461890766427925E-2</v>
      </c>
      <c r="AJ23">
        <v>427.87290129881171</v>
      </c>
      <c r="AK23">
        <v>427.96609696969688</v>
      </c>
      <c r="AL23">
        <v>-5.08540046174399E-6</v>
      </c>
      <c r="AM23">
        <v>67.147643175708197</v>
      </c>
      <c r="AN23">
        <f t="shared" si="26"/>
        <v>-2.6896168883522625E-2</v>
      </c>
      <c r="AO23">
        <v>18.355882603302259</v>
      </c>
      <c r="AP23">
        <v>18.329600606060598</v>
      </c>
      <c r="AQ23">
        <v>-2.2336622426246789E-5</v>
      </c>
      <c r="AR23">
        <v>78.539752812889276</v>
      </c>
      <c r="AS23">
        <v>18</v>
      </c>
      <c r="AT23">
        <v>3</v>
      </c>
      <c r="AU23">
        <f t="shared" si="27"/>
        <v>1</v>
      </c>
      <c r="AV23">
        <f t="shared" si="28"/>
        <v>0</v>
      </c>
      <c r="AW23">
        <f t="shared" si="29"/>
        <v>54536.889925445706</v>
      </c>
      <c r="AX23">
        <f t="shared" si="30"/>
        <v>429.98509999999987</v>
      </c>
      <c r="AY23">
        <f t="shared" si="31"/>
        <v>362.38718799915176</v>
      </c>
      <c r="AZ23">
        <f t="shared" si="32"/>
        <v>0.84279010598076975</v>
      </c>
      <c r="BA23">
        <f t="shared" si="33"/>
        <v>0.16498490454288572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1714413033.166666</v>
      </c>
      <c r="BH23">
        <v>420.12666666666672</v>
      </c>
      <c r="BI23">
        <v>420.00200000000012</v>
      </c>
      <c r="BJ23">
        <v>18.334643333333339</v>
      </c>
      <c r="BK23">
        <v>18.37046333333333</v>
      </c>
      <c r="BL23">
        <v>423.15056666666669</v>
      </c>
      <c r="BM23">
        <v>18.373180000000001</v>
      </c>
      <c r="BN23">
        <v>600.00883333333331</v>
      </c>
      <c r="BO23">
        <v>101.3484666666667</v>
      </c>
      <c r="BP23">
        <v>9.9945076666666674E-2</v>
      </c>
      <c r="BQ23">
        <v>21.92792</v>
      </c>
      <c r="BR23">
        <v>22.026516666666669</v>
      </c>
      <c r="BS23">
        <v>999.9000000000002</v>
      </c>
      <c r="BT23">
        <v>0</v>
      </c>
      <c r="BU23">
        <v>0</v>
      </c>
      <c r="BV23">
        <v>10004.793333333329</v>
      </c>
      <c r="BW23">
        <v>0</v>
      </c>
      <c r="BX23">
        <v>475.7523000000001</v>
      </c>
      <c r="BY23">
        <v>0.1247233633333333</v>
      </c>
      <c r="BZ23">
        <v>427.97343333333339</v>
      </c>
      <c r="CA23">
        <v>427.86203333333339</v>
      </c>
      <c r="CB23">
        <v>-3.5811863333333339E-2</v>
      </c>
      <c r="CC23">
        <v>420.00200000000012</v>
      </c>
      <c r="CD23">
        <v>18.37046333333333</v>
      </c>
      <c r="CE23">
        <v>1.858188</v>
      </c>
      <c r="CF23">
        <v>1.8618156666666661</v>
      </c>
      <c r="CG23">
        <v>16.285070000000001</v>
      </c>
      <c r="CH23">
        <v>16.315676666666668</v>
      </c>
      <c r="CI23">
        <v>429.98509999999987</v>
      </c>
      <c r="CJ23">
        <v>0.90699613333333318</v>
      </c>
      <c r="CK23">
        <v>9.3003400000000028E-2</v>
      </c>
      <c r="CL23">
        <v>0</v>
      </c>
      <c r="CM23">
        <v>2.2615599999999998</v>
      </c>
      <c r="CN23">
        <v>0</v>
      </c>
      <c r="CO23">
        <v>841.17439999999988</v>
      </c>
      <c r="CP23">
        <v>3988.9433333333332</v>
      </c>
      <c r="CQ23">
        <v>36.235300000000002</v>
      </c>
      <c r="CR23">
        <v>40.051799999999993</v>
      </c>
      <c r="CS23">
        <v>38.258199999999988</v>
      </c>
      <c r="CT23">
        <v>39.076933333333322</v>
      </c>
      <c r="CU23">
        <v>36.474799999999988</v>
      </c>
      <c r="CV23">
        <v>389.99366666666663</v>
      </c>
      <c r="CW23">
        <v>39.99</v>
      </c>
      <c r="CX23">
        <v>0</v>
      </c>
      <c r="CY23">
        <v>1714413127.8</v>
      </c>
      <c r="CZ23">
        <v>0</v>
      </c>
      <c r="DA23">
        <v>1714412822.0999999</v>
      </c>
      <c r="DB23" t="s">
        <v>356</v>
      </c>
      <c r="DC23">
        <v>1714412822.0999999</v>
      </c>
      <c r="DD23">
        <v>1714412820.0999999</v>
      </c>
      <c r="DE23">
        <v>1</v>
      </c>
      <c r="DF23">
        <v>-0.189</v>
      </c>
      <c r="DG23">
        <v>-0.01</v>
      </c>
      <c r="DH23">
        <v>-3.024</v>
      </c>
      <c r="DI23">
        <v>-0.03</v>
      </c>
      <c r="DJ23">
        <v>420</v>
      </c>
      <c r="DK23">
        <v>20</v>
      </c>
      <c r="DL23">
        <v>0.33</v>
      </c>
      <c r="DM23">
        <v>0.11</v>
      </c>
      <c r="DN23">
        <v>0.12809836499999999</v>
      </c>
      <c r="DO23">
        <v>-7.7135500187617556E-2</v>
      </c>
      <c r="DP23">
        <v>2.5800512573905868E-2</v>
      </c>
      <c r="DQ23">
        <v>1</v>
      </c>
      <c r="DR23">
        <v>-4.1883225000000003E-2</v>
      </c>
      <c r="DS23">
        <v>0.15138234371482201</v>
      </c>
      <c r="DT23">
        <v>1.5863891613531501E-2</v>
      </c>
      <c r="DU23">
        <v>0</v>
      </c>
      <c r="DV23">
        <v>1</v>
      </c>
      <c r="DW23">
        <v>2</v>
      </c>
      <c r="DX23" t="s">
        <v>357</v>
      </c>
      <c r="DY23">
        <v>3.2308599999999998</v>
      </c>
      <c r="DZ23">
        <v>2.7044800000000002</v>
      </c>
      <c r="EA23">
        <v>0.106893</v>
      </c>
      <c r="EB23">
        <v>0.10663300000000001</v>
      </c>
      <c r="EC23">
        <v>9.6448199999999998E-2</v>
      </c>
      <c r="ED23">
        <v>9.6976599999999996E-2</v>
      </c>
      <c r="EE23">
        <v>29267.1</v>
      </c>
      <c r="EF23">
        <v>28668.9</v>
      </c>
      <c r="EG23">
        <v>31369.3</v>
      </c>
      <c r="EH23">
        <v>30406.9</v>
      </c>
      <c r="EI23">
        <v>37967.1</v>
      </c>
      <c r="EJ23">
        <v>36293.5</v>
      </c>
      <c r="EK23">
        <v>43967.5</v>
      </c>
      <c r="EL23">
        <v>42450.1</v>
      </c>
      <c r="EM23">
        <v>2.12757</v>
      </c>
      <c r="EN23">
        <v>1.9823999999999999</v>
      </c>
      <c r="EO23">
        <v>7.03931E-2</v>
      </c>
      <c r="EP23">
        <v>0</v>
      </c>
      <c r="EQ23">
        <v>20.864000000000001</v>
      </c>
      <c r="ER23">
        <v>999.9</v>
      </c>
      <c r="ES23">
        <v>65.900000000000006</v>
      </c>
      <c r="ET23">
        <v>25.1</v>
      </c>
      <c r="EU23">
        <v>20.799499999999998</v>
      </c>
      <c r="EV23">
        <v>61.591799999999999</v>
      </c>
      <c r="EW23">
        <v>22.668299999999999</v>
      </c>
      <c r="EX23">
        <v>1</v>
      </c>
      <c r="EY23">
        <v>-0.25190800000000002</v>
      </c>
      <c r="EZ23">
        <v>0.68859800000000004</v>
      </c>
      <c r="FA23">
        <v>20.160499999999999</v>
      </c>
      <c r="FB23">
        <v>5.22912</v>
      </c>
      <c r="FC23">
        <v>11.9975</v>
      </c>
      <c r="FD23">
        <v>4.9673999999999996</v>
      </c>
      <c r="FE23">
        <v>3.2970000000000002</v>
      </c>
      <c r="FF23">
        <v>9999</v>
      </c>
      <c r="FG23">
        <v>9999</v>
      </c>
      <c r="FH23">
        <v>9999</v>
      </c>
      <c r="FI23">
        <v>35.200000000000003</v>
      </c>
      <c r="FJ23">
        <v>4.9715199999999999</v>
      </c>
      <c r="FK23">
        <v>1.8681000000000001</v>
      </c>
      <c r="FL23">
        <v>1.85928</v>
      </c>
      <c r="FM23">
        <v>1.8653900000000001</v>
      </c>
      <c r="FN23">
        <v>1.8634299999999999</v>
      </c>
      <c r="FO23">
        <v>1.8647800000000001</v>
      </c>
      <c r="FP23">
        <v>1.8602000000000001</v>
      </c>
      <c r="FQ23">
        <v>1.8643000000000001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-3.024</v>
      </c>
      <c r="GF23">
        <v>-3.8600000000000002E-2</v>
      </c>
      <c r="GG23">
        <v>-1.164152520973097</v>
      </c>
      <c r="GH23">
        <v>-4.2007802117924311E-3</v>
      </c>
      <c r="GI23">
        <v>-6.0861072739944384E-7</v>
      </c>
      <c r="GJ23">
        <v>3.5383912140605349E-10</v>
      </c>
      <c r="GK23">
        <v>-7.4233968547313026E-2</v>
      </c>
      <c r="GL23">
        <v>6.6824845368682372E-3</v>
      </c>
      <c r="GM23">
        <v>-7.2003579865065575E-4</v>
      </c>
      <c r="GN23">
        <v>2.5150420026140491E-5</v>
      </c>
      <c r="GO23">
        <v>15</v>
      </c>
      <c r="GP23">
        <v>1944</v>
      </c>
      <c r="GQ23">
        <v>3</v>
      </c>
      <c r="GR23">
        <v>20</v>
      </c>
      <c r="GS23">
        <v>3.6</v>
      </c>
      <c r="GT23">
        <v>3.7</v>
      </c>
      <c r="GU23">
        <v>1.1328100000000001</v>
      </c>
      <c r="GV23">
        <v>2.4108900000000002</v>
      </c>
      <c r="GW23">
        <v>1.4477500000000001</v>
      </c>
      <c r="GX23">
        <v>2.3132299999999999</v>
      </c>
      <c r="GY23">
        <v>1.5515099999999999</v>
      </c>
      <c r="GZ23">
        <v>2.4121100000000002</v>
      </c>
      <c r="HA23">
        <v>31.280899999999999</v>
      </c>
      <c r="HB23">
        <v>24.122499999999999</v>
      </c>
      <c r="HC23">
        <v>18</v>
      </c>
      <c r="HD23">
        <v>570.98699999999997</v>
      </c>
      <c r="HE23">
        <v>483.22399999999999</v>
      </c>
      <c r="HF23">
        <v>19.999099999999999</v>
      </c>
      <c r="HG23">
        <v>23.828099999999999</v>
      </c>
      <c r="HH23">
        <v>29.999600000000001</v>
      </c>
      <c r="HI23">
        <v>23.966699999999999</v>
      </c>
      <c r="HJ23">
        <v>23.936399999999999</v>
      </c>
      <c r="HK23">
        <v>22.668600000000001</v>
      </c>
      <c r="HL23">
        <v>22.291599999999999</v>
      </c>
      <c r="HM23">
        <v>100</v>
      </c>
      <c r="HN23">
        <v>20</v>
      </c>
      <c r="HO23">
        <v>420</v>
      </c>
      <c r="HP23">
        <v>18.3047</v>
      </c>
      <c r="HQ23">
        <v>99.554900000000004</v>
      </c>
      <c r="HR23">
        <v>101.44499999999999</v>
      </c>
    </row>
    <row r="24" spans="1:226" x14ac:dyDescent="0.2">
      <c r="A24">
        <v>8</v>
      </c>
      <c r="B24">
        <v>1714413218.0999999</v>
      </c>
      <c r="C24">
        <v>259</v>
      </c>
      <c r="D24" t="s">
        <v>375</v>
      </c>
      <c r="E24" t="s">
        <v>376</v>
      </c>
      <c r="F24">
        <v>5</v>
      </c>
      <c r="G24" t="s">
        <v>1072</v>
      </c>
      <c r="H24" t="s">
        <v>377</v>
      </c>
      <c r="I24">
        <v>1714413210.099999</v>
      </c>
      <c r="J24">
        <f t="shared" si="0"/>
        <v>-7.514833751688599E-7</v>
      </c>
      <c r="K24">
        <f t="shared" si="1"/>
        <v>-7.514833751688599E-4</v>
      </c>
      <c r="L24">
        <f t="shared" si="2"/>
        <v>-0.21312312573555459</v>
      </c>
      <c r="M24">
        <f t="shared" si="3"/>
        <v>420.15167741935488</v>
      </c>
      <c r="N24">
        <f t="shared" si="4"/>
        <v>-3153.244759419209</v>
      </c>
      <c r="O24">
        <f t="shared" si="5"/>
        <v>-319.90822802538776</v>
      </c>
      <c r="P24">
        <f t="shared" si="6"/>
        <v>42.62592626963626</v>
      </c>
      <c r="Q24">
        <f t="shared" si="7"/>
        <v>-9.4965335616158477E-5</v>
      </c>
      <c r="R24">
        <f t="shared" si="8"/>
        <v>3</v>
      </c>
      <c r="S24">
        <f t="shared" si="9"/>
        <v>-9.4967005724725043E-5</v>
      </c>
      <c r="T24">
        <f t="shared" si="10"/>
        <v>-5.9354228526696361E-5</v>
      </c>
      <c r="U24">
        <f t="shared" si="11"/>
        <v>70.944242893813708</v>
      </c>
      <c r="V24">
        <f t="shared" si="12"/>
        <v>22.133261396392662</v>
      </c>
      <c r="W24">
        <f t="shared" si="13"/>
        <v>21.818987096774201</v>
      </c>
      <c r="X24">
        <f t="shared" si="14"/>
        <v>2.6243547047671139</v>
      </c>
      <c r="Y24">
        <f t="shared" si="15"/>
        <v>70.496682242543642</v>
      </c>
      <c r="Z24">
        <f t="shared" si="16"/>
        <v>1.8392020570272445</v>
      </c>
      <c r="AA24">
        <f t="shared" si="17"/>
        <v>2.6089200208025036</v>
      </c>
      <c r="AB24">
        <f t="shared" si="18"/>
        <v>0.78515264773986937</v>
      </c>
      <c r="AC24">
        <f t="shared" si="19"/>
        <v>3.3140416844946723E-2</v>
      </c>
      <c r="AD24">
        <f t="shared" si="20"/>
        <v>-15.615871664516845</v>
      </c>
      <c r="AE24">
        <f t="shared" si="21"/>
        <v>-1.065636737194863</v>
      </c>
      <c r="AF24">
        <f t="shared" si="22"/>
        <v>54.295874908946942</v>
      </c>
      <c r="AG24">
        <f t="shared" si="23"/>
        <v>-0.19194610566212009</v>
      </c>
      <c r="AH24">
        <f t="shared" si="24"/>
        <v>7.2650428396877839E-2</v>
      </c>
      <c r="AI24">
        <f t="shared" si="25"/>
        <v>-0.21312312573555459</v>
      </c>
      <c r="AJ24">
        <v>427.64295868929293</v>
      </c>
      <c r="AK24">
        <v>427.8628424242425</v>
      </c>
      <c r="AL24">
        <v>-6.1482492747771315E-4</v>
      </c>
      <c r="AM24">
        <v>67.15438263707712</v>
      </c>
      <c r="AN24">
        <f t="shared" si="26"/>
        <v>-7.514833751688599E-4</v>
      </c>
      <c r="AO24">
        <v>18.00504777892294</v>
      </c>
      <c r="AP24">
        <v>18.058936363636359</v>
      </c>
      <c r="AQ24">
        <v>-1.009377400249091E-2</v>
      </c>
      <c r="AR24">
        <v>78.543954030995522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54566.053104105253</v>
      </c>
      <c r="AX24">
        <f t="shared" si="30"/>
        <v>430.00512903225803</v>
      </c>
      <c r="AY24">
        <f t="shared" si="31"/>
        <v>362.40401009707875</v>
      </c>
      <c r="AZ24">
        <f t="shared" si="32"/>
        <v>0.84278997069798212</v>
      </c>
      <c r="BA24">
        <f t="shared" si="33"/>
        <v>0.16498464344710556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1714413210.099999</v>
      </c>
      <c r="BH24">
        <v>420.15167741935488</v>
      </c>
      <c r="BI24">
        <v>419.99025806451618</v>
      </c>
      <c r="BJ24">
        <v>18.128493548387091</v>
      </c>
      <c r="BK24">
        <v>18.057161290322579</v>
      </c>
      <c r="BL24">
        <v>423.17574193548393</v>
      </c>
      <c r="BM24">
        <v>18.168164516129028</v>
      </c>
      <c r="BN24">
        <v>600.00948387096787</v>
      </c>
      <c r="BO24">
        <v>101.35361290322579</v>
      </c>
      <c r="BP24">
        <v>0.1000490967741935</v>
      </c>
      <c r="BQ24">
        <v>21.722435483870971</v>
      </c>
      <c r="BR24">
        <v>21.818987096774201</v>
      </c>
      <c r="BS24">
        <v>999.90000000000032</v>
      </c>
      <c r="BT24">
        <v>0</v>
      </c>
      <c r="BU24">
        <v>0</v>
      </c>
      <c r="BV24">
        <v>10002.57</v>
      </c>
      <c r="BW24">
        <v>0</v>
      </c>
      <c r="BX24">
        <v>700.8344838709678</v>
      </c>
      <c r="BY24">
        <v>0.16142712483870969</v>
      </c>
      <c r="BZ24">
        <v>427.90909677419359</v>
      </c>
      <c r="CA24">
        <v>427.71361290322591</v>
      </c>
      <c r="CB24">
        <v>7.1350587096774193E-2</v>
      </c>
      <c r="CC24">
        <v>419.99025806451618</v>
      </c>
      <c r="CD24">
        <v>18.057161290322579</v>
      </c>
      <c r="CE24">
        <v>1.83738870967742</v>
      </c>
      <c r="CF24">
        <v>1.830157741935484</v>
      </c>
      <c r="CG24">
        <v>16.108519354838709</v>
      </c>
      <c r="CH24">
        <v>16.046735483870972</v>
      </c>
      <c r="CI24">
        <v>430.00512903225803</v>
      </c>
      <c r="CJ24">
        <v>0.90700000000000003</v>
      </c>
      <c r="CK24">
        <v>9.2999900000000024E-2</v>
      </c>
      <c r="CL24">
        <v>0</v>
      </c>
      <c r="CM24">
        <v>2.1812677419354838</v>
      </c>
      <c r="CN24">
        <v>0</v>
      </c>
      <c r="CO24">
        <v>638.86751612903242</v>
      </c>
      <c r="CP24">
        <v>3989.1332258064508</v>
      </c>
      <c r="CQ24">
        <v>36.914999999999978</v>
      </c>
      <c r="CR24">
        <v>40.936999999999983</v>
      </c>
      <c r="CS24">
        <v>38.936999999999983</v>
      </c>
      <c r="CT24">
        <v>40.63490322580644</v>
      </c>
      <c r="CU24">
        <v>37.144999999999989</v>
      </c>
      <c r="CV24">
        <v>390.01451612903242</v>
      </c>
      <c r="CW24">
        <v>39.99</v>
      </c>
      <c r="CX24">
        <v>0</v>
      </c>
      <c r="CY24">
        <v>1714413304.8</v>
      </c>
      <c r="CZ24">
        <v>0</v>
      </c>
      <c r="DA24">
        <v>1714412822.0999999</v>
      </c>
      <c r="DB24" t="s">
        <v>356</v>
      </c>
      <c r="DC24">
        <v>1714412822.0999999</v>
      </c>
      <c r="DD24">
        <v>1714412820.0999999</v>
      </c>
      <c r="DE24">
        <v>1</v>
      </c>
      <c r="DF24">
        <v>-0.189</v>
      </c>
      <c r="DG24">
        <v>-0.01</v>
      </c>
      <c r="DH24">
        <v>-3.024</v>
      </c>
      <c r="DI24">
        <v>-0.03</v>
      </c>
      <c r="DJ24">
        <v>420</v>
      </c>
      <c r="DK24">
        <v>20</v>
      </c>
      <c r="DL24">
        <v>0.33</v>
      </c>
      <c r="DM24">
        <v>0.11</v>
      </c>
      <c r="DN24">
        <v>0.16320112175000001</v>
      </c>
      <c r="DO24">
        <v>-0.1364973002251407</v>
      </c>
      <c r="DP24">
        <v>6.4911843999411994E-2</v>
      </c>
      <c r="DQ24">
        <v>0</v>
      </c>
      <c r="DR24">
        <v>6.247400999999999E-2</v>
      </c>
      <c r="DS24">
        <v>0.15669666191369611</v>
      </c>
      <c r="DT24">
        <v>1.842898984347487E-2</v>
      </c>
      <c r="DU24">
        <v>0</v>
      </c>
      <c r="DV24">
        <v>0</v>
      </c>
      <c r="DW24">
        <v>2</v>
      </c>
      <c r="DX24" t="s">
        <v>363</v>
      </c>
      <c r="DY24">
        <v>3.23061</v>
      </c>
      <c r="DZ24">
        <v>2.70424</v>
      </c>
      <c r="EA24">
        <v>0.10695</v>
      </c>
      <c r="EB24">
        <v>0.10664800000000001</v>
      </c>
      <c r="EC24">
        <v>9.5462000000000005E-2</v>
      </c>
      <c r="ED24">
        <v>9.5685699999999999E-2</v>
      </c>
      <c r="EE24">
        <v>29276.5</v>
      </c>
      <c r="EF24">
        <v>28680.799999999999</v>
      </c>
      <c r="EG24">
        <v>31380.2</v>
      </c>
      <c r="EH24">
        <v>30418.7</v>
      </c>
      <c r="EI24">
        <v>38023.199999999997</v>
      </c>
      <c r="EJ24">
        <v>36360.300000000003</v>
      </c>
      <c r="EK24">
        <v>43983.9</v>
      </c>
      <c r="EL24">
        <v>42467.1</v>
      </c>
      <c r="EM24">
        <v>2.1694300000000002</v>
      </c>
      <c r="EN24">
        <v>1.98245</v>
      </c>
      <c r="EO24">
        <v>7.2717699999999996E-2</v>
      </c>
      <c r="EP24">
        <v>0</v>
      </c>
      <c r="EQ24">
        <v>20.629300000000001</v>
      </c>
      <c r="ER24">
        <v>999.9</v>
      </c>
      <c r="ES24">
        <v>65.400000000000006</v>
      </c>
      <c r="ET24">
        <v>25.4</v>
      </c>
      <c r="EU24">
        <v>21.0107</v>
      </c>
      <c r="EV24">
        <v>61.681800000000003</v>
      </c>
      <c r="EW24">
        <v>23.241199999999999</v>
      </c>
      <c r="EX24">
        <v>1</v>
      </c>
      <c r="EY24">
        <v>-0.26693600000000001</v>
      </c>
      <c r="EZ24">
        <v>0.53259500000000004</v>
      </c>
      <c r="FA24">
        <v>20.160299999999999</v>
      </c>
      <c r="FB24">
        <v>5.2292699999999996</v>
      </c>
      <c r="FC24">
        <v>11.997199999999999</v>
      </c>
      <c r="FD24">
        <v>4.9678500000000003</v>
      </c>
      <c r="FE24">
        <v>3.2970000000000002</v>
      </c>
      <c r="FF24">
        <v>9999</v>
      </c>
      <c r="FG24">
        <v>9999</v>
      </c>
      <c r="FH24">
        <v>9999</v>
      </c>
      <c r="FI24">
        <v>35.200000000000003</v>
      </c>
      <c r="FJ24">
        <v>4.9715199999999999</v>
      </c>
      <c r="FK24">
        <v>1.8681300000000001</v>
      </c>
      <c r="FL24">
        <v>1.8593599999999999</v>
      </c>
      <c r="FM24">
        <v>1.8655299999999999</v>
      </c>
      <c r="FN24">
        <v>1.8634500000000001</v>
      </c>
      <c r="FO24">
        <v>1.8647899999999999</v>
      </c>
      <c r="FP24">
        <v>1.86029</v>
      </c>
      <c r="FQ24">
        <v>1.86432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-3.024</v>
      </c>
      <c r="GF24">
        <v>-0.04</v>
      </c>
      <c r="GG24">
        <v>-1.164152520973097</v>
      </c>
      <c r="GH24">
        <v>-4.2007802117924311E-3</v>
      </c>
      <c r="GI24">
        <v>-6.0861072739944384E-7</v>
      </c>
      <c r="GJ24">
        <v>3.5383912140605349E-10</v>
      </c>
      <c r="GK24">
        <v>-7.4233968547313026E-2</v>
      </c>
      <c r="GL24">
        <v>6.6824845368682372E-3</v>
      </c>
      <c r="GM24">
        <v>-7.2003579865065575E-4</v>
      </c>
      <c r="GN24">
        <v>2.5150420026140491E-5</v>
      </c>
      <c r="GO24">
        <v>15</v>
      </c>
      <c r="GP24">
        <v>1944</v>
      </c>
      <c r="GQ24">
        <v>3</v>
      </c>
      <c r="GR24">
        <v>20</v>
      </c>
      <c r="GS24">
        <v>6.6</v>
      </c>
      <c r="GT24">
        <v>6.6</v>
      </c>
      <c r="GU24">
        <v>1.1315900000000001</v>
      </c>
      <c r="GV24">
        <v>2.3986800000000001</v>
      </c>
      <c r="GW24">
        <v>1.4477500000000001</v>
      </c>
      <c r="GX24">
        <v>2.3132299999999999</v>
      </c>
      <c r="GY24">
        <v>1.5515099999999999</v>
      </c>
      <c r="GZ24">
        <v>2.34985</v>
      </c>
      <c r="HA24">
        <v>31.936499999999999</v>
      </c>
      <c r="HB24">
        <v>24.113800000000001</v>
      </c>
      <c r="HC24">
        <v>18</v>
      </c>
      <c r="HD24">
        <v>597.48599999999999</v>
      </c>
      <c r="HE24">
        <v>481.63299999999998</v>
      </c>
      <c r="HF24">
        <v>19.999400000000001</v>
      </c>
      <c r="HG24">
        <v>23.6111</v>
      </c>
      <c r="HH24">
        <v>29.999600000000001</v>
      </c>
      <c r="HI24">
        <v>23.7834</v>
      </c>
      <c r="HJ24">
        <v>23.759599999999999</v>
      </c>
      <c r="HK24">
        <v>22.664100000000001</v>
      </c>
      <c r="HL24">
        <v>24.338699999999999</v>
      </c>
      <c r="HM24">
        <v>100</v>
      </c>
      <c r="HN24">
        <v>20</v>
      </c>
      <c r="HO24">
        <v>420</v>
      </c>
      <c r="HP24">
        <v>17.9819</v>
      </c>
      <c r="HQ24">
        <v>99.590999999999994</v>
      </c>
      <c r="HR24">
        <v>101.485</v>
      </c>
    </row>
    <row r="25" spans="1:226" x14ac:dyDescent="0.2">
      <c r="A25">
        <v>9</v>
      </c>
      <c r="B25">
        <v>1714413239.0999999</v>
      </c>
      <c r="C25">
        <v>280</v>
      </c>
      <c r="D25" t="s">
        <v>378</v>
      </c>
      <c r="E25" t="s">
        <v>379</v>
      </c>
      <c r="F25">
        <v>5</v>
      </c>
      <c r="G25" t="s">
        <v>1072</v>
      </c>
      <c r="H25" t="s">
        <v>377</v>
      </c>
      <c r="I25">
        <v>1714413231.349999</v>
      </c>
      <c r="J25">
        <f t="shared" si="0"/>
        <v>-2.6007411823833617E-5</v>
      </c>
      <c r="K25">
        <f t="shared" si="1"/>
        <v>-2.6007411823833617E-2</v>
      </c>
      <c r="L25">
        <f t="shared" si="2"/>
        <v>-0.12255361728511981</v>
      </c>
      <c r="M25">
        <f t="shared" si="3"/>
        <v>420.19513333333339</v>
      </c>
      <c r="N25">
        <f t="shared" si="4"/>
        <v>354.48764699786483</v>
      </c>
      <c r="O25">
        <f t="shared" si="5"/>
        <v>35.964371077858814</v>
      </c>
      <c r="P25">
        <f t="shared" si="6"/>
        <v>42.630692009421097</v>
      </c>
      <c r="Q25">
        <f t="shared" si="7"/>
        <v>-3.2278691333829431E-3</v>
      </c>
      <c r="R25">
        <f t="shared" si="8"/>
        <v>3</v>
      </c>
      <c r="S25">
        <f t="shared" si="9"/>
        <v>-3.2297998500543735E-3</v>
      </c>
      <c r="T25">
        <f t="shared" si="10"/>
        <v>-2.0184513475138242E-3</v>
      </c>
      <c r="U25">
        <f t="shared" si="11"/>
        <v>70.943076212226629</v>
      </c>
      <c r="V25">
        <f t="shared" si="12"/>
        <v>22.138496220867111</v>
      </c>
      <c r="W25">
        <f t="shared" si="13"/>
        <v>21.817376666666672</v>
      </c>
      <c r="X25">
        <f t="shared" si="14"/>
        <v>2.6240966083030082</v>
      </c>
      <c r="Y25">
        <f t="shared" si="15"/>
        <v>69.959944483530776</v>
      </c>
      <c r="Z25">
        <f t="shared" si="16"/>
        <v>1.8250645319695018</v>
      </c>
      <c r="AA25">
        <f t="shared" si="17"/>
        <v>2.6087278162422485</v>
      </c>
      <c r="AB25">
        <f t="shared" si="18"/>
        <v>0.79903207633350637</v>
      </c>
      <c r="AC25">
        <f t="shared" si="19"/>
        <v>1.1469268614310626</v>
      </c>
      <c r="AD25">
        <f t="shared" si="20"/>
        <v>-15.550377280001033</v>
      </c>
      <c r="AE25">
        <f t="shared" si="21"/>
        <v>-1.0611521539050299</v>
      </c>
      <c r="AF25">
        <f t="shared" si="22"/>
        <v>55.478473639751641</v>
      </c>
      <c r="AG25">
        <f t="shared" si="23"/>
        <v>-0.16192268774438051</v>
      </c>
      <c r="AH25">
        <f t="shared" si="24"/>
        <v>-8.8218328568925586E-3</v>
      </c>
      <c r="AI25">
        <f t="shared" si="25"/>
        <v>-0.12255361728511981</v>
      </c>
      <c r="AJ25">
        <v>427.74720453232362</v>
      </c>
      <c r="AK25">
        <v>427.87329696969692</v>
      </c>
      <c r="AL25">
        <v>-2.7875234779285691E-4</v>
      </c>
      <c r="AM25">
        <v>67.15438263707712</v>
      </c>
      <c r="AN25">
        <f t="shared" si="26"/>
        <v>-2.6007411823833617E-2</v>
      </c>
      <c r="AO25">
        <v>17.996994269304381</v>
      </c>
      <c r="AP25">
        <v>17.972643030303029</v>
      </c>
      <c r="AQ25">
        <v>-2.1975066320100009E-4</v>
      </c>
      <c r="AR25">
        <v>78.543954030995522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54564.426149771971</v>
      </c>
      <c r="AX25">
        <f t="shared" si="30"/>
        <v>429.9978666666666</v>
      </c>
      <c r="AY25">
        <f t="shared" si="31"/>
        <v>362.397905767993</v>
      </c>
      <c r="AZ25">
        <f t="shared" si="32"/>
        <v>0.84279000865118958</v>
      </c>
      <c r="BA25">
        <f t="shared" si="33"/>
        <v>0.16498471669679596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1714413231.349999</v>
      </c>
      <c r="BH25">
        <v>420.19513333333339</v>
      </c>
      <c r="BI25">
        <v>420.02949999999993</v>
      </c>
      <c r="BJ25">
        <v>17.98899333333333</v>
      </c>
      <c r="BK25">
        <v>17.997656666666661</v>
      </c>
      <c r="BL25">
        <v>423.21929999999998</v>
      </c>
      <c r="BM25">
        <v>18.02939666666666</v>
      </c>
      <c r="BN25">
        <v>599.9864</v>
      </c>
      <c r="BO25">
        <v>101.35453333333329</v>
      </c>
      <c r="BP25">
        <v>9.9978219999999993E-2</v>
      </c>
      <c r="BQ25">
        <v>21.721229999999998</v>
      </c>
      <c r="BR25">
        <v>21.817376666666672</v>
      </c>
      <c r="BS25">
        <v>999.9000000000002</v>
      </c>
      <c r="BT25">
        <v>0</v>
      </c>
      <c r="BU25">
        <v>0</v>
      </c>
      <c r="BV25">
        <v>10002.12166666667</v>
      </c>
      <c r="BW25">
        <v>0</v>
      </c>
      <c r="BX25">
        <v>766.57929999999976</v>
      </c>
      <c r="BY25">
        <v>0.16555488666666671</v>
      </c>
      <c r="BZ25">
        <v>427.89240000000001</v>
      </c>
      <c r="CA25">
        <v>427.72766666666672</v>
      </c>
      <c r="CB25">
        <v>-8.6624798333333353E-3</v>
      </c>
      <c r="CC25">
        <v>420.02949999999993</v>
      </c>
      <c r="CD25">
        <v>17.997656666666661</v>
      </c>
      <c r="CE25">
        <v>1.823267</v>
      </c>
      <c r="CF25">
        <v>1.8241443333333329</v>
      </c>
      <c r="CG25">
        <v>15.987693333333331</v>
      </c>
      <c r="CH25">
        <v>15.995229999999999</v>
      </c>
      <c r="CI25">
        <v>429.9978666666666</v>
      </c>
      <c r="CJ25">
        <v>0.90700000000000003</v>
      </c>
      <c r="CK25">
        <v>9.299990000000001E-2</v>
      </c>
      <c r="CL25">
        <v>0</v>
      </c>
      <c r="CM25">
        <v>2.267069999999999</v>
      </c>
      <c r="CN25">
        <v>0</v>
      </c>
      <c r="CO25">
        <v>651.16160000000002</v>
      </c>
      <c r="CP25">
        <v>3989.066666666668</v>
      </c>
      <c r="CQ25">
        <v>36.974799999999988</v>
      </c>
      <c r="CR25">
        <v>40.978999999999999</v>
      </c>
      <c r="CS25">
        <v>38.983199999999997</v>
      </c>
      <c r="CT25">
        <v>40.745666666666658</v>
      </c>
      <c r="CU25">
        <v>37.212200000000003</v>
      </c>
      <c r="CV25">
        <v>390.00866666666673</v>
      </c>
      <c r="CW25">
        <v>39.99</v>
      </c>
      <c r="CX25">
        <v>0</v>
      </c>
      <c r="CY25">
        <v>1714413325.8</v>
      </c>
      <c r="CZ25">
        <v>0</v>
      </c>
      <c r="DA25">
        <v>1714412822.0999999</v>
      </c>
      <c r="DB25" t="s">
        <v>356</v>
      </c>
      <c r="DC25">
        <v>1714412822.0999999</v>
      </c>
      <c r="DD25">
        <v>1714412820.0999999</v>
      </c>
      <c r="DE25">
        <v>1</v>
      </c>
      <c r="DF25">
        <v>-0.189</v>
      </c>
      <c r="DG25">
        <v>-0.01</v>
      </c>
      <c r="DH25">
        <v>-3.024</v>
      </c>
      <c r="DI25">
        <v>-0.03</v>
      </c>
      <c r="DJ25">
        <v>420</v>
      </c>
      <c r="DK25">
        <v>20</v>
      </c>
      <c r="DL25">
        <v>0.33</v>
      </c>
      <c r="DM25">
        <v>0.11</v>
      </c>
      <c r="DN25">
        <v>0.159267543902439</v>
      </c>
      <c r="DO25">
        <v>3.9516313588850278E-2</v>
      </c>
      <c r="DP25">
        <v>4.5473327251832132E-2</v>
      </c>
      <c r="DQ25">
        <v>1</v>
      </c>
      <c r="DR25">
        <v>1.7053098780487809E-3</v>
      </c>
      <c r="DS25">
        <v>-0.1991441240069686</v>
      </c>
      <c r="DT25">
        <v>2.0145112429019351E-2</v>
      </c>
      <c r="DU25">
        <v>0</v>
      </c>
      <c r="DV25">
        <v>1</v>
      </c>
      <c r="DW25">
        <v>2</v>
      </c>
      <c r="DX25" t="s">
        <v>357</v>
      </c>
      <c r="DY25">
        <v>3.2307100000000002</v>
      </c>
      <c r="DZ25">
        <v>2.7043599999999999</v>
      </c>
      <c r="EA25">
        <v>0.106964</v>
      </c>
      <c r="EB25">
        <v>0.106687</v>
      </c>
      <c r="EC25">
        <v>9.5152700000000007E-2</v>
      </c>
      <c r="ED25">
        <v>9.5656000000000005E-2</v>
      </c>
      <c r="EE25">
        <v>29277.1</v>
      </c>
      <c r="EF25">
        <v>28681.4</v>
      </c>
      <c r="EG25">
        <v>31381.1</v>
      </c>
      <c r="EH25">
        <v>30420.5</v>
      </c>
      <c r="EI25">
        <v>38037.599999999999</v>
      </c>
      <c r="EJ25">
        <v>36362.800000000003</v>
      </c>
      <c r="EK25">
        <v>43985.4</v>
      </c>
      <c r="EL25">
        <v>42468.7</v>
      </c>
      <c r="EM25">
        <v>2.1696800000000001</v>
      </c>
      <c r="EN25">
        <v>1.9824200000000001</v>
      </c>
      <c r="EO25">
        <v>7.5064599999999995E-2</v>
      </c>
      <c r="EP25">
        <v>0</v>
      </c>
      <c r="EQ25">
        <v>20.590900000000001</v>
      </c>
      <c r="ER25">
        <v>999.9</v>
      </c>
      <c r="ES25">
        <v>65.3</v>
      </c>
      <c r="ET25">
        <v>25.4</v>
      </c>
      <c r="EU25">
        <v>20.978899999999999</v>
      </c>
      <c r="EV25">
        <v>61.411799999999999</v>
      </c>
      <c r="EW25">
        <v>22.760400000000001</v>
      </c>
      <c r="EX25">
        <v>1</v>
      </c>
      <c r="EY25">
        <v>-0.26907999999999999</v>
      </c>
      <c r="EZ25">
        <v>0.50447200000000003</v>
      </c>
      <c r="FA25">
        <v>20.1601</v>
      </c>
      <c r="FB25">
        <v>5.2288199999999998</v>
      </c>
      <c r="FC25">
        <v>11.9971</v>
      </c>
      <c r="FD25">
        <v>4.9677499999999997</v>
      </c>
      <c r="FE25">
        <v>3.2970000000000002</v>
      </c>
      <c r="FF25">
        <v>9999</v>
      </c>
      <c r="FG25">
        <v>9999</v>
      </c>
      <c r="FH25">
        <v>9999</v>
      </c>
      <c r="FI25">
        <v>35.200000000000003</v>
      </c>
      <c r="FJ25">
        <v>4.9715100000000003</v>
      </c>
      <c r="FK25">
        <v>1.8681300000000001</v>
      </c>
      <c r="FL25">
        <v>1.8593299999999999</v>
      </c>
      <c r="FM25">
        <v>1.8654900000000001</v>
      </c>
      <c r="FN25">
        <v>1.86348</v>
      </c>
      <c r="FO25">
        <v>1.8647899999999999</v>
      </c>
      <c r="FP25">
        <v>1.86025</v>
      </c>
      <c r="FQ25">
        <v>1.86432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-3.024</v>
      </c>
      <c r="GF25">
        <v>-4.0500000000000001E-2</v>
      </c>
      <c r="GG25">
        <v>-1.164152520973097</v>
      </c>
      <c r="GH25">
        <v>-4.2007802117924311E-3</v>
      </c>
      <c r="GI25">
        <v>-6.0861072739944384E-7</v>
      </c>
      <c r="GJ25">
        <v>3.5383912140605349E-10</v>
      </c>
      <c r="GK25">
        <v>-7.4233968547313026E-2</v>
      </c>
      <c r="GL25">
        <v>6.6824845368682372E-3</v>
      </c>
      <c r="GM25">
        <v>-7.2003579865065575E-4</v>
      </c>
      <c r="GN25">
        <v>2.5150420026140491E-5</v>
      </c>
      <c r="GO25">
        <v>15</v>
      </c>
      <c r="GP25">
        <v>1944</v>
      </c>
      <c r="GQ25">
        <v>3</v>
      </c>
      <c r="GR25">
        <v>20</v>
      </c>
      <c r="GS25">
        <v>7</v>
      </c>
      <c r="GT25">
        <v>7</v>
      </c>
      <c r="GU25">
        <v>1.1315900000000001</v>
      </c>
      <c r="GV25">
        <v>2.4096700000000002</v>
      </c>
      <c r="GW25">
        <v>1.4477500000000001</v>
      </c>
      <c r="GX25">
        <v>2.3132299999999999</v>
      </c>
      <c r="GY25">
        <v>1.5515099999999999</v>
      </c>
      <c r="GZ25">
        <v>2.4511699999999998</v>
      </c>
      <c r="HA25">
        <v>32.002400000000002</v>
      </c>
      <c r="HB25">
        <v>24.122499999999999</v>
      </c>
      <c r="HC25">
        <v>18</v>
      </c>
      <c r="HD25">
        <v>597.37099999999998</v>
      </c>
      <c r="HE25">
        <v>481.39</v>
      </c>
      <c r="HF25">
        <v>19.9986</v>
      </c>
      <c r="HG25">
        <v>23.5808</v>
      </c>
      <c r="HH25">
        <v>29.999600000000001</v>
      </c>
      <c r="HI25">
        <v>23.756799999999998</v>
      </c>
      <c r="HJ25">
        <v>23.7349</v>
      </c>
      <c r="HK25">
        <v>22.6555</v>
      </c>
      <c r="HL25">
        <v>24.338699999999999</v>
      </c>
      <c r="HM25">
        <v>100</v>
      </c>
      <c r="HN25">
        <v>20</v>
      </c>
      <c r="HO25">
        <v>420</v>
      </c>
      <c r="HP25">
        <v>17.993300000000001</v>
      </c>
      <c r="HQ25">
        <v>99.594200000000001</v>
      </c>
      <c r="HR25">
        <v>101.49</v>
      </c>
    </row>
    <row r="26" spans="1:226" x14ac:dyDescent="0.2">
      <c r="A26">
        <v>10</v>
      </c>
      <c r="B26">
        <v>1714413249.0999999</v>
      </c>
      <c r="C26">
        <v>290</v>
      </c>
      <c r="D26" t="s">
        <v>380</v>
      </c>
      <c r="E26" t="s">
        <v>381</v>
      </c>
      <c r="F26">
        <v>5</v>
      </c>
      <c r="G26" t="s">
        <v>1072</v>
      </c>
      <c r="H26" t="s">
        <v>377</v>
      </c>
      <c r="I26">
        <v>1714413241.4275861</v>
      </c>
      <c r="J26">
        <f t="shared" si="0"/>
        <v>-3.3059146870192843E-5</v>
      </c>
      <c r="K26">
        <f t="shared" si="1"/>
        <v>-3.3059146870192846E-2</v>
      </c>
      <c r="L26">
        <f t="shared" si="2"/>
        <v>-0.18923815227510349</v>
      </c>
      <c r="M26">
        <f t="shared" si="3"/>
        <v>420.18127586206901</v>
      </c>
      <c r="N26">
        <f t="shared" si="4"/>
        <v>341.10707430379256</v>
      </c>
      <c r="O26">
        <f t="shared" si="5"/>
        <v>34.606930034374031</v>
      </c>
      <c r="P26">
        <f t="shared" si="6"/>
        <v>42.629382709788501</v>
      </c>
      <c r="Q26">
        <f t="shared" si="7"/>
        <v>-4.0810542384781059E-3</v>
      </c>
      <c r="R26">
        <f t="shared" si="8"/>
        <v>3</v>
      </c>
      <c r="S26">
        <f t="shared" si="9"/>
        <v>-4.0841410179865952E-3</v>
      </c>
      <c r="T26">
        <f t="shared" si="10"/>
        <v>-2.5523106144260429E-3</v>
      </c>
      <c r="U26">
        <f t="shared" si="11"/>
        <v>70.942316596705027</v>
      </c>
      <c r="V26">
        <f t="shared" si="12"/>
        <v>22.146415329253081</v>
      </c>
      <c r="W26">
        <f t="shared" si="13"/>
        <v>21.830320689655171</v>
      </c>
      <c r="X26">
        <f t="shared" si="14"/>
        <v>2.6261717178269035</v>
      </c>
      <c r="Y26">
        <f t="shared" si="15"/>
        <v>69.852787991621852</v>
      </c>
      <c r="Z26">
        <f t="shared" si="16"/>
        <v>1.822951388972154</v>
      </c>
      <c r="AA26">
        <f t="shared" si="17"/>
        <v>2.6097045535115924</v>
      </c>
      <c r="AB26">
        <f t="shared" si="18"/>
        <v>0.80322032885474948</v>
      </c>
      <c r="AC26">
        <f t="shared" si="19"/>
        <v>1.4579083769755043</v>
      </c>
      <c r="AD26">
        <f t="shared" si="20"/>
        <v>-16.653230896550067</v>
      </c>
      <c r="AE26">
        <f t="shared" si="21"/>
        <v>-1.1365207710162288</v>
      </c>
      <c r="AF26">
        <f t="shared" si="22"/>
        <v>54.610473306114244</v>
      </c>
      <c r="AG26">
        <f t="shared" si="23"/>
        <v>-0.15794692093182996</v>
      </c>
      <c r="AH26">
        <f t="shared" si="24"/>
        <v>-2.672191869968895E-2</v>
      </c>
      <c r="AI26">
        <f t="shared" si="25"/>
        <v>-0.18923815227510349</v>
      </c>
      <c r="AJ26">
        <v>427.63302948888679</v>
      </c>
      <c r="AK26">
        <v>427.82882424242422</v>
      </c>
      <c r="AL26">
        <v>-6.6821384004876218E-4</v>
      </c>
      <c r="AM26">
        <v>67.15438263707712</v>
      </c>
      <c r="AN26">
        <f t="shared" si="26"/>
        <v>-3.3059146870192846E-2</v>
      </c>
      <c r="AO26">
        <v>17.992149107540971</v>
      </c>
      <c r="AP26">
        <v>17.96005333333332</v>
      </c>
      <c r="AQ26">
        <v>-6.820887111310367E-5</v>
      </c>
      <c r="AR26">
        <v>78.543954030995522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54601.246218073487</v>
      </c>
      <c r="AX26">
        <f t="shared" si="30"/>
        <v>429.99310344827592</v>
      </c>
      <c r="AY26">
        <f t="shared" si="31"/>
        <v>362.39390497238605</v>
      </c>
      <c r="AZ26">
        <f t="shared" si="32"/>
        <v>0.84279004027323567</v>
      </c>
      <c r="BA26">
        <f t="shared" si="33"/>
        <v>0.16498477772734491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1714413241.4275861</v>
      </c>
      <c r="BH26">
        <v>420.18127586206901</v>
      </c>
      <c r="BI26">
        <v>420.01210344827581</v>
      </c>
      <c r="BJ26">
        <v>17.968124137931031</v>
      </c>
      <c r="BK26">
        <v>17.994365517241381</v>
      </c>
      <c r="BL26">
        <v>423.20541379310339</v>
      </c>
      <c r="BM26">
        <v>18.00863448275862</v>
      </c>
      <c r="BN26">
        <v>600.00906896551726</v>
      </c>
      <c r="BO26">
        <v>101.3547931034483</v>
      </c>
      <c r="BP26">
        <v>9.9948358620689653E-2</v>
      </c>
      <c r="BQ26">
        <v>21.727355172413802</v>
      </c>
      <c r="BR26">
        <v>21.830320689655171</v>
      </c>
      <c r="BS26">
        <v>999.9000000000002</v>
      </c>
      <c r="BT26">
        <v>0</v>
      </c>
      <c r="BU26">
        <v>0</v>
      </c>
      <c r="BV26">
        <v>10009.35</v>
      </c>
      <c r="BW26">
        <v>0</v>
      </c>
      <c r="BX26">
        <v>736.79279310344839</v>
      </c>
      <c r="BY26">
        <v>0.16913896896551719</v>
      </c>
      <c r="BZ26">
        <v>427.86934482758619</v>
      </c>
      <c r="CA26">
        <v>427.70865517241373</v>
      </c>
      <c r="CB26">
        <v>-2.624728965517242E-2</v>
      </c>
      <c r="CC26">
        <v>420.01210344827581</v>
      </c>
      <c r="CD26">
        <v>17.994365517241381</v>
      </c>
      <c r="CE26">
        <v>1.8211562068965521</v>
      </c>
      <c r="CF26">
        <v>1.823816551724138</v>
      </c>
      <c r="CG26">
        <v>15.96956896551724</v>
      </c>
      <c r="CH26">
        <v>15.99241034482759</v>
      </c>
      <c r="CI26">
        <v>429.99310344827592</v>
      </c>
      <c r="CJ26">
        <v>0.90700000000000003</v>
      </c>
      <c r="CK26">
        <v>9.299990000000001E-2</v>
      </c>
      <c r="CL26">
        <v>0</v>
      </c>
      <c r="CM26">
        <v>2.2074344827586212</v>
      </c>
      <c r="CN26">
        <v>0</v>
      </c>
      <c r="CO26">
        <v>660.4737931034482</v>
      </c>
      <c r="CP26">
        <v>3989.0224137931041</v>
      </c>
      <c r="CQ26">
        <v>37.008551724137931</v>
      </c>
      <c r="CR26">
        <v>41</v>
      </c>
      <c r="CS26">
        <v>39.008551724137916</v>
      </c>
      <c r="CT26">
        <v>40.799172413793087</v>
      </c>
      <c r="CU26">
        <v>37.25</v>
      </c>
      <c r="CV26">
        <v>390.00379310344817</v>
      </c>
      <c r="CW26">
        <v>39.99</v>
      </c>
      <c r="CX26">
        <v>0</v>
      </c>
      <c r="CY26">
        <v>1714413336</v>
      </c>
      <c r="CZ26">
        <v>0</v>
      </c>
      <c r="DA26">
        <v>1714412822.0999999</v>
      </c>
      <c r="DB26" t="s">
        <v>356</v>
      </c>
      <c r="DC26">
        <v>1714412822.0999999</v>
      </c>
      <c r="DD26">
        <v>1714412820.0999999</v>
      </c>
      <c r="DE26">
        <v>1</v>
      </c>
      <c r="DF26">
        <v>-0.189</v>
      </c>
      <c r="DG26">
        <v>-0.01</v>
      </c>
      <c r="DH26">
        <v>-3.024</v>
      </c>
      <c r="DI26">
        <v>-0.03</v>
      </c>
      <c r="DJ26">
        <v>420</v>
      </c>
      <c r="DK26">
        <v>20</v>
      </c>
      <c r="DL26">
        <v>0.33</v>
      </c>
      <c r="DM26">
        <v>0.11</v>
      </c>
      <c r="DN26">
        <v>0.17716349024390241</v>
      </c>
      <c r="DO26">
        <v>6.1153030662020928E-2</v>
      </c>
      <c r="DP26">
        <v>5.3691381992806493E-2</v>
      </c>
      <c r="DQ26">
        <v>1</v>
      </c>
      <c r="DR26">
        <v>-2.1637571219512191E-2</v>
      </c>
      <c r="DS26">
        <v>-8.6373525365853659E-2</v>
      </c>
      <c r="DT26">
        <v>8.8202904341933598E-3</v>
      </c>
      <c r="DU26">
        <v>1</v>
      </c>
      <c r="DV26">
        <v>2</v>
      </c>
      <c r="DW26">
        <v>2</v>
      </c>
      <c r="DX26" t="s">
        <v>368</v>
      </c>
      <c r="DY26">
        <v>3.2308400000000002</v>
      </c>
      <c r="DZ26">
        <v>2.7043699999999999</v>
      </c>
      <c r="EA26">
        <v>0.106964</v>
      </c>
      <c r="EB26">
        <v>0.106681</v>
      </c>
      <c r="EC26">
        <v>9.5110500000000001E-2</v>
      </c>
      <c r="ED26">
        <v>9.5653000000000002E-2</v>
      </c>
      <c r="EE26">
        <v>29278.5</v>
      </c>
      <c r="EF26">
        <v>28682.7</v>
      </c>
      <c r="EG26">
        <v>31382.6</v>
      </c>
      <c r="EH26">
        <v>30421.5</v>
      </c>
      <c r="EI26">
        <v>38041.5</v>
      </c>
      <c r="EJ26">
        <v>36364.300000000003</v>
      </c>
      <c r="EK26">
        <v>43987.9</v>
      </c>
      <c r="EL26">
        <v>42470.3</v>
      </c>
      <c r="EM26">
        <v>2.1698</v>
      </c>
      <c r="EN26">
        <v>1.98265</v>
      </c>
      <c r="EO26">
        <v>7.5675500000000007E-2</v>
      </c>
      <c r="EP26">
        <v>0</v>
      </c>
      <c r="EQ26">
        <v>20.578800000000001</v>
      </c>
      <c r="ER26">
        <v>999.9</v>
      </c>
      <c r="ES26">
        <v>65.3</v>
      </c>
      <c r="ET26">
        <v>25.4</v>
      </c>
      <c r="EU26">
        <v>20.979099999999999</v>
      </c>
      <c r="EV26">
        <v>61.251800000000003</v>
      </c>
      <c r="EW26">
        <v>22.636199999999999</v>
      </c>
      <c r="EX26">
        <v>1</v>
      </c>
      <c r="EY26">
        <v>-0.270036</v>
      </c>
      <c r="EZ26">
        <v>0.50134800000000002</v>
      </c>
      <c r="FA26">
        <v>20.1602</v>
      </c>
      <c r="FB26">
        <v>5.2273199999999997</v>
      </c>
      <c r="FC26">
        <v>11.997199999999999</v>
      </c>
      <c r="FD26">
        <v>4.9677499999999997</v>
      </c>
      <c r="FE26">
        <v>3.2970000000000002</v>
      </c>
      <c r="FF26">
        <v>9999</v>
      </c>
      <c r="FG26">
        <v>9999</v>
      </c>
      <c r="FH26">
        <v>9999</v>
      </c>
      <c r="FI26">
        <v>35.200000000000003</v>
      </c>
      <c r="FJ26">
        <v>4.9715199999999999</v>
      </c>
      <c r="FK26">
        <v>1.86812</v>
      </c>
      <c r="FL26">
        <v>1.8593299999999999</v>
      </c>
      <c r="FM26">
        <v>1.8655200000000001</v>
      </c>
      <c r="FN26">
        <v>1.86348</v>
      </c>
      <c r="FO26">
        <v>1.8647800000000001</v>
      </c>
      <c r="FP26">
        <v>1.86026</v>
      </c>
      <c r="FQ26">
        <v>1.86432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-3.024</v>
      </c>
      <c r="GF26">
        <v>-4.0599999999999997E-2</v>
      </c>
      <c r="GG26">
        <v>-1.164152520973097</v>
      </c>
      <c r="GH26">
        <v>-4.2007802117924311E-3</v>
      </c>
      <c r="GI26">
        <v>-6.0861072739944384E-7</v>
      </c>
      <c r="GJ26">
        <v>3.5383912140605349E-10</v>
      </c>
      <c r="GK26">
        <v>-7.4233968547313026E-2</v>
      </c>
      <c r="GL26">
        <v>6.6824845368682372E-3</v>
      </c>
      <c r="GM26">
        <v>-7.2003579865065575E-4</v>
      </c>
      <c r="GN26">
        <v>2.5150420026140491E-5</v>
      </c>
      <c r="GO26">
        <v>15</v>
      </c>
      <c r="GP26">
        <v>1944</v>
      </c>
      <c r="GQ26">
        <v>3</v>
      </c>
      <c r="GR26">
        <v>20</v>
      </c>
      <c r="GS26">
        <v>7.1</v>
      </c>
      <c r="GT26">
        <v>7.2</v>
      </c>
      <c r="GU26">
        <v>1.1315900000000001</v>
      </c>
      <c r="GV26">
        <v>2.4121100000000002</v>
      </c>
      <c r="GW26">
        <v>1.4477500000000001</v>
      </c>
      <c r="GX26">
        <v>2.3132299999999999</v>
      </c>
      <c r="GY26">
        <v>1.5515099999999999</v>
      </c>
      <c r="GZ26">
        <v>2.3950200000000001</v>
      </c>
      <c r="HA26">
        <v>32.0244</v>
      </c>
      <c r="HB26">
        <v>24.122499999999999</v>
      </c>
      <c r="HC26">
        <v>18</v>
      </c>
      <c r="HD26">
        <v>597.32000000000005</v>
      </c>
      <c r="HE26">
        <v>481.42399999999998</v>
      </c>
      <c r="HF26">
        <v>19.999500000000001</v>
      </c>
      <c r="HG26">
        <v>23.567</v>
      </c>
      <c r="HH26">
        <v>29.999600000000001</v>
      </c>
      <c r="HI26">
        <v>23.744199999999999</v>
      </c>
      <c r="HJ26">
        <v>23.723099999999999</v>
      </c>
      <c r="HK26">
        <v>22.660499999999999</v>
      </c>
      <c r="HL26">
        <v>24.338699999999999</v>
      </c>
      <c r="HM26">
        <v>100</v>
      </c>
      <c r="HN26">
        <v>20</v>
      </c>
      <c r="HO26">
        <v>420</v>
      </c>
      <c r="HP26">
        <v>17.997399999999999</v>
      </c>
      <c r="HQ26">
        <v>99.599299999999999</v>
      </c>
      <c r="HR26">
        <v>101.49299999999999</v>
      </c>
    </row>
    <row r="27" spans="1:226" x14ac:dyDescent="0.2">
      <c r="A27">
        <v>11</v>
      </c>
      <c r="B27">
        <v>1714413259.0999999</v>
      </c>
      <c r="C27">
        <v>300</v>
      </c>
      <c r="D27" t="s">
        <v>382</v>
      </c>
      <c r="E27" t="s">
        <v>383</v>
      </c>
      <c r="F27">
        <v>5</v>
      </c>
      <c r="G27" t="s">
        <v>1072</v>
      </c>
      <c r="H27" t="s">
        <v>377</v>
      </c>
      <c r="I27">
        <v>1714413251.166666</v>
      </c>
      <c r="J27">
        <f t="shared" si="0"/>
        <v>-4.4818748580833351E-5</v>
      </c>
      <c r="K27">
        <f t="shared" si="1"/>
        <v>-4.4818748580833352E-2</v>
      </c>
      <c r="L27">
        <f t="shared" si="2"/>
        <v>-0.1488561953596825</v>
      </c>
      <c r="M27">
        <f t="shared" si="3"/>
        <v>420.16396666666668</v>
      </c>
      <c r="N27">
        <f t="shared" si="4"/>
        <v>371.93278337442757</v>
      </c>
      <c r="O27">
        <f t="shared" si="5"/>
        <v>37.734638529470878</v>
      </c>
      <c r="P27">
        <f t="shared" si="6"/>
        <v>42.627958905451571</v>
      </c>
      <c r="Q27">
        <f t="shared" si="7"/>
        <v>-5.5220936817124422E-3</v>
      </c>
      <c r="R27">
        <f t="shared" si="8"/>
        <v>3</v>
      </c>
      <c r="S27">
        <f t="shared" si="9"/>
        <v>-5.5277468734384414E-3</v>
      </c>
      <c r="T27">
        <f t="shared" si="10"/>
        <v>-3.4543334111478141E-3</v>
      </c>
      <c r="U27">
        <f t="shared" si="11"/>
        <v>70.942324003043296</v>
      </c>
      <c r="V27">
        <f t="shared" si="12"/>
        <v>22.155546886875271</v>
      </c>
      <c r="W27">
        <f t="shared" si="13"/>
        <v>21.832266666666669</v>
      </c>
      <c r="X27">
        <f t="shared" si="14"/>
        <v>2.6264838095775618</v>
      </c>
      <c r="Y27">
        <f t="shared" si="15"/>
        <v>69.787119048288844</v>
      </c>
      <c r="Z27">
        <f t="shared" si="16"/>
        <v>1.8219201876461801</v>
      </c>
      <c r="AA27">
        <f t="shared" si="17"/>
        <v>2.6106826195039115</v>
      </c>
      <c r="AB27">
        <f t="shared" si="18"/>
        <v>0.80456362193138165</v>
      </c>
      <c r="AC27">
        <f t="shared" si="19"/>
        <v>1.9765068124147509</v>
      </c>
      <c r="AD27">
        <f t="shared" si="20"/>
        <v>-15.976282079999658</v>
      </c>
      <c r="AE27">
        <f t="shared" si="21"/>
        <v>-1.0903663573556464</v>
      </c>
      <c r="AF27">
        <f t="shared" si="22"/>
        <v>55.852182378102746</v>
      </c>
      <c r="AG27">
        <f t="shared" si="23"/>
        <v>-0.16869123846099826</v>
      </c>
      <c r="AH27">
        <f t="shared" si="24"/>
        <v>-3.7688815995886825E-2</v>
      </c>
      <c r="AI27">
        <f t="shared" si="25"/>
        <v>-0.1488561953596825</v>
      </c>
      <c r="AJ27">
        <v>427.7052375320294</v>
      </c>
      <c r="AK27">
        <v>427.8547393939395</v>
      </c>
      <c r="AL27">
        <v>4.511275281697511E-4</v>
      </c>
      <c r="AM27">
        <v>67.15438263707712</v>
      </c>
      <c r="AN27">
        <f t="shared" si="26"/>
        <v>-4.4818748580833352E-2</v>
      </c>
      <c r="AO27">
        <v>17.99654990069746</v>
      </c>
      <c r="AP27">
        <v>17.952857575757569</v>
      </c>
      <c r="AQ27">
        <v>-5.9750847742232352E-5</v>
      </c>
      <c r="AR27">
        <v>78.543954030995522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54518.445758156537</v>
      </c>
      <c r="AX27">
        <f t="shared" si="30"/>
        <v>429.99313333333328</v>
      </c>
      <c r="AY27">
        <f t="shared" si="31"/>
        <v>362.3939314419913</v>
      </c>
      <c r="AZ27">
        <f t="shared" si="32"/>
        <v>0.84279004325648466</v>
      </c>
      <c r="BA27">
        <f t="shared" si="33"/>
        <v>0.16498478348501527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1714413251.166666</v>
      </c>
      <c r="BH27">
        <v>420.16396666666668</v>
      </c>
      <c r="BI27">
        <v>419.97943333333342</v>
      </c>
      <c r="BJ27">
        <v>17.957820000000009</v>
      </c>
      <c r="BK27">
        <v>17.994833333333339</v>
      </c>
      <c r="BL27">
        <v>423.18803333333341</v>
      </c>
      <c r="BM27">
        <v>17.998386666666661</v>
      </c>
      <c r="BN27">
        <v>599.97850000000005</v>
      </c>
      <c r="BO27">
        <v>101.3555333333333</v>
      </c>
      <c r="BP27">
        <v>9.9998999999999991E-2</v>
      </c>
      <c r="BQ27">
        <v>21.733486666666671</v>
      </c>
      <c r="BR27">
        <v>21.832266666666669</v>
      </c>
      <c r="BS27">
        <v>999.9000000000002</v>
      </c>
      <c r="BT27">
        <v>0</v>
      </c>
      <c r="BU27">
        <v>0</v>
      </c>
      <c r="BV27">
        <v>9993.6650000000009</v>
      </c>
      <c r="BW27">
        <v>0</v>
      </c>
      <c r="BX27">
        <v>696.2030666666667</v>
      </c>
      <c r="BY27">
        <v>0.18453366333333329</v>
      </c>
      <c r="BZ27">
        <v>427.84723333333329</v>
      </c>
      <c r="CA27">
        <v>427.67556666666673</v>
      </c>
      <c r="CB27">
        <v>-3.7019093333333343E-2</v>
      </c>
      <c r="CC27">
        <v>419.97943333333342</v>
      </c>
      <c r="CD27">
        <v>17.994833333333339</v>
      </c>
      <c r="CE27">
        <v>1.8201246666666659</v>
      </c>
      <c r="CF27">
        <v>1.8238760000000001</v>
      </c>
      <c r="CG27">
        <v>15.960703333333329</v>
      </c>
      <c r="CH27">
        <v>15.992929999999999</v>
      </c>
      <c r="CI27">
        <v>429.99313333333328</v>
      </c>
      <c r="CJ27">
        <v>0.90700000000000003</v>
      </c>
      <c r="CK27">
        <v>9.299990000000001E-2</v>
      </c>
      <c r="CL27">
        <v>0</v>
      </c>
      <c r="CM27">
        <v>2.145223333333333</v>
      </c>
      <c r="CN27">
        <v>0</v>
      </c>
      <c r="CO27">
        <v>661.51029999999992</v>
      </c>
      <c r="CP27">
        <v>3989.021666666667</v>
      </c>
      <c r="CQ27">
        <v>37.045466666666663</v>
      </c>
      <c r="CR27">
        <v>41.028933333333313</v>
      </c>
      <c r="CS27">
        <v>39.045466666666663</v>
      </c>
      <c r="CT27">
        <v>40.845599999999997</v>
      </c>
      <c r="CU27">
        <v>37.287199999999991</v>
      </c>
      <c r="CV27">
        <v>390.00333333333327</v>
      </c>
      <c r="CW27">
        <v>39.99</v>
      </c>
      <c r="CX27">
        <v>0</v>
      </c>
      <c r="CY27">
        <v>1714413346.2</v>
      </c>
      <c r="CZ27">
        <v>0</v>
      </c>
      <c r="DA27">
        <v>1714412822.0999999</v>
      </c>
      <c r="DB27" t="s">
        <v>356</v>
      </c>
      <c r="DC27">
        <v>1714412822.0999999</v>
      </c>
      <c r="DD27">
        <v>1714412820.0999999</v>
      </c>
      <c r="DE27">
        <v>1</v>
      </c>
      <c r="DF27">
        <v>-0.189</v>
      </c>
      <c r="DG27">
        <v>-0.01</v>
      </c>
      <c r="DH27">
        <v>-3.024</v>
      </c>
      <c r="DI27">
        <v>-0.03</v>
      </c>
      <c r="DJ27">
        <v>420</v>
      </c>
      <c r="DK27">
        <v>20</v>
      </c>
      <c r="DL27">
        <v>0.33</v>
      </c>
      <c r="DM27">
        <v>0.11</v>
      </c>
      <c r="DN27">
        <v>0.1752348902439024</v>
      </c>
      <c r="DO27">
        <v>-1.001659442508698E-2</v>
      </c>
      <c r="DP27">
        <v>4.8174686863436372E-2</v>
      </c>
      <c r="DQ27">
        <v>1</v>
      </c>
      <c r="DR27">
        <v>-3.330393414634146E-2</v>
      </c>
      <c r="DS27">
        <v>-6.6425425087107984E-2</v>
      </c>
      <c r="DT27">
        <v>6.5853419365121237E-3</v>
      </c>
      <c r="DU27">
        <v>1</v>
      </c>
      <c r="DV27">
        <v>2</v>
      </c>
      <c r="DW27">
        <v>2</v>
      </c>
      <c r="DX27" t="s">
        <v>368</v>
      </c>
      <c r="DY27">
        <v>3.23081</v>
      </c>
      <c r="DZ27">
        <v>2.7042799999999998</v>
      </c>
      <c r="EA27">
        <v>0.106972</v>
      </c>
      <c r="EB27">
        <v>0.10670200000000001</v>
      </c>
      <c r="EC27">
        <v>9.50878E-2</v>
      </c>
      <c r="ED27">
        <v>9.5661599999999999E-2</v>
      </c>
      <c r="EE27">
        <v>29278.799999999999</v>
      </c>
      <c r="EF27">
        <v>28682.6</v>
      </c>
      <c r="EG27">
        <v>31383</v>
      </c>
      <c r="EH27">
        <v>30422</v>
      </c>
      <c r="EI27">
        <v>38042.9</v>
      </c>
      <c r="EJ27">
        <v>36364.400000000001</v>
      </c>
      <c r="EK27">
        <v>43988.4</v>
      </c>
      <c r="EL27">
        <v>42470.9</v>
      </c>
      <c r="EM27">
        <v>2.1700699999999999</v>
      </c>
      <c r="EN27">
        <v>1.9828300000000001</v>
      </c>
      <c r="EO27">
        <v>7.6457899999999995E-2</v>
      </c>
      <c r="EP27">
        <v>0</v>
      </c>
      <c r="EQ27">
        <v>20.5732</v>
      </c>
      <c r="ER27">
        <v>999.9</v>
      </c>
      <c r="ES27">
        <v>65.2</v>
      </c>
      <c r="ET27">
        <v>25.4</v>
      </c>
      <c r="EU27">
        <v>20.945499999999999</v>
      </c>
      <c r="EV27">
        <v>61.541800000000002</v>
      </c>
      <c r="EW27">
        <v>22.8325</v>
      </c>
      <c r="EX27">
        <v>1</v>
      </c>
      <c r="EY27">
        <v>-0.27107199999999998</v>
      </c>
      <c r="EZ27">
        <v>0.50073500000000004</v>
      </c>
      <c r="FA27">
        <v>20.1601</v>
      </c>
      <c r="FB27">
        <v>5.2267200000000003</v>
      </c>
      <c r="FC27">
        <v>11.997400000000001</v>
      </c>
      <c r="FD27">
        <v>4.9678500000000003</v>
      </c>
      <c r="FE27">
        <v>3.2970000000000002</v>
      </c>
      <c r="FF27">
        <v>9999</v>
      </c>
      <c r="FG27">
        <v>9999</v>
      </c>
      <c r="FH27">
        <v>9999</v>
      </c>
      <c r="FI27">
        <v>35.200000000000003</v>
      </c>
      <c r="FJ27">
        <v>4.9715299999999996</v>
      </c>
      <c r="FK27">
        <v>1.8681300000000001</v>
      </c>
      <c r="FL27">
        <v>1.8593500000000001</v>
      </c>
      <c r="FM27">
        <v>1.8654900000000001</v>
      </c>
      <c r="FN27">
        <v>1.8635200000000001</v>
      </c>
      <c r="FO27">
        <v>1.8648100000000001</v>
      </c>
      <c r="FP27">
        <v>1.86029</v>
      </c>
      <c r="FQ27">
        <v>1.86433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-3.024</v>
      </c>
      <c r="GF27">
        <v>-4.0599999999999997E-2</v>
      </c>
      <c r="GG27">
        <v>-1.164152520973097</v>
      </c>
      <c r="GH27">
        <v>-4.2007802117924311E-3</v>
      </c>
      <c r="GI27">
        <v>-6.0861072739944384E-7</v>
      </c>
      <c r="GJ27">
        <v>3.5383912140605349E-10</v>
      </c>
      <c r="GK27">
        <v>-7.4233968547313026E-2</v>
      </c>
      <c r="GL27">
        <v>6.6824845368682372E-3</v>
      </c>
      <c r="GM27">
        <v>-7.2003579865065575E-4</v>
      </c>
      <c r="GN27">
        <v>2.5150420026140491E-5</v>
      </c>
      <c r="GO27">
        <v>15</v>
      </c>
      <c r="GP27">
        <v>1944</v>
      </c>
      <c r="GQ27">
        <v>3</v>
      </c>
      <c r="GR27">
        <v>20</v>
      </c>
      <c r="GS27">
        <v>7.3</v>
      </c>
      <c r="GT27">
        <v>7.3</v>
      </c>
      <c r="GU27">
        <v>1.1315900000000001</v>
      </c>
      <c r="GV27">
        <v>2.4133300000000002</v>
      </c>
      <c r="GW27">
        <v>1.4489700000000001</v>
      </c>
      <c r="GX27">
        <v>2.3132299999999999</v>
      </c>
      <c r="GY27">
        <v>1.5515099999999999</v>
      </c>
      <c r="GZ27">
        <v>2.2741699999999998</v>
      </c>
      <c r="HA27">
        <v>32.068399999999997</v>
      </c>
      <c r="HB27">
        <v>24.113800000000001</v>
      </c>
      <c r="HC27">
        <v>18</v>
      </c>
      <c r="HD27">
        <v>597.36699999999996</v>
      </c>
      <c r="HE27">
        <v>481.42200000000003</v>
      </c>
      <c r="HF27">
        <v>19.9999</v>
      </c>
      <c r="HG27">
        <v>23.552600000000002</v>
      </c>
      <c r="HH27">
        <v>29.999600000000001</v>
      </c>
      <c r="HI27">
        <v>23.731000000000002</v>
      </c>
      <c r="HJ27">
        <v>23.710699999999999</v>
      </c>
      <c r="HK27">
        <v>22.6572</v>
      </c>
      <c r="HL27">
        <v>24.338699999999999</v>
      </c>
      <c r="HM27">
        <v>100</v>
      </c>
      <c r="HN27">
        <v>20</v>
      </c>
      <c r="HO27">
        <v>420</v>
      </c>
      <c r="HP27">
        <v>18.007200000000001</v>
      </c>
      <c r="HQ27">
        <v>99.600700000000003</v>
      </c>
      <c r="HR27">
        <v>101.495</v>
      </c>
    </row>
    <row r="28" spans="1:226" x14ac:dyDescent="0.2">
      <c r="A28">
        <v>12</v>
      </c>
      <c r="B28">
        <v>1714413269.0999999</v>
      </c>
      <c r="C28">
        <v>310</v>
      </c>
      <c r="D28" t="s">
        <v>384</v>
      </c>
      <c r="E28" t="s">
        <v>385</v>
      </c>
      <c r="F28">
        <v>5</v>
      </c>
      <c r="G28" t="s">
        <v>1072</v>
      </c>
      <c r="H28" t="s">
        <v>377</v>
      </c>
      <c r="I28">
        <v>1714413261.166666</v>
      </c>
      <c r="J28">
        <f t="shared" si="0"/>
        <v>-4.716743894740136E-5</v>
      </c>
      <c r="K28">
        <f t="shared" si="1"/>
        <v>-4.7167438947401358E-2</v>
      </c>
      <c r="L28">
        <f t="shared" si="2"/>
        <v>-0.15081936335893109</v>
      </c>
      <c r="M28">
        <f t="shared" si="3"/>
        <v>420.18270000000001</v>
      </c>
      <c r="N28">
        <f t="shared" si="4"/>
        <v>373.48969345089284</v>
      </c>
      <c r="O28">
        <f t="shared" si="5"/>
        <v>37.89261764745234</v>
      </c>
      <c r="P28">
        <f t="shared" si="6"/>
        <v>42.629884230707972</v>
      </c>
      <c r="Q28">
        <f t="shared" si="7"/>
        <v>-5.8040750070738672E-3</v>
      </c>
      <c r="R28">
        <f t="shared" si="8"/>
        <v>3</v>
      </c>
      <c r="S28">
        <f t="shared" si="9"/>
        <v>-5.8103206439424166E-3</v>
      </c>
      <c r="T28">
        <f t="shared" si="10"/>
        <v>-3.6308887126768091E-3</v>
      </c>
      <c r="U28">
        <f t="shared" si="11"/>
        <v>70.94174991670144</v>
      </c>
      <c r="V28">
        <f t="shared" si="12"/>
        <v>22.163014522690187</v>
      </c>
      <c r="W28">
        <f t="shared" si="13"/>
        <v>21.835370000000001</v>
      </c>
      <c r="X28">
        <f t="shared" si="14"/>
        <v>2.6269815829033778</v>
      </c>
      <c r="Y28">
        <f t="shared" si="15"/>
        <v>69.739194599313805</v>
      </c>
      <c r="Z28">
        <f t="shared" si="16"/>
        <v>1.8214339193212166</v>
      </c>
      <c r="AA28">
        <f t="shared" si="17"/>
        <v>2.6117794015062206</v>
      </c>
      <c r="AB28">
        <f t="shared" si="18"/>
        <v>0.80554766358216123</v>
      </c>
      <c r="AC28">
        <f t="shared" si="19"/>
        <v>2.0800840575803998</v>
      </c>
      <c r="AD28">
        <f t="shared" si="20"/>
        <v>-15.366537360000331</v>
      </c>
      <c r="AE28">
        <f t="shared" si="21"/>
        <v>-1.0488050884960398</v>
      </c>
      <c r="AF28">
        <f t="shared" si="22"/>
        <v>56.606491525785465</v>
      </c>
      <c r="AG28">
        <f t="shared" si="23"/>
        <v>-0.15504544554146577</v>
      </c>
      <c r="AH28">
        <f t="shared" si="24"/>
        <v>-4.5164863128447419E-2</v>
      </c>
      <c r="AI28">
        <f t="shared" si="25"/>
        <v>-0.15081936335893109</v>
      </c>
      <c r="AJ28">
        <v>427.6719079895592</v>
      </c>
      <c r="AK28">
        <v>427.83709090909082</v>
      </c>
      <c r="AL28">
        <v>-2.504770214477444E-3</v>
      </c>
      <c r="AM28">
        <v>67.15438263707712</v>
      </c>
      <c r="AN28">
        <f t="shared" si="26"/>
        <v>-4.7167438947401358E-2</v>
      </c>
      <c r="AO28">
        <v>17.999284857519012</v>
      </c>
      <c r="AP28">
        <v>17.9528496969697</v>
      </c>
      <c r="AQ28">
        <v>2.0647312190957829E-5</v>
      </c>
      <c r="AR28">
        <v>78.543954030995522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54545.335639679746</v>
      </c>
      <c r="AX28">
        <f t="shared" si="30"/>
        <v>429.98956666666669</v>
      </c>
      <c r="AY28">
        <f t="shared" si="31"/>
        <v>362.39093293093345</v>
      </c>
      <c r="AZ28">
        <f t="shared" si="32"/>
        <v>0.84279006055945405</v>
      </c>
      <c r="BA28">
        <f t="shared" si="33"/>
        <v>0.16498481687974623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1714413261.166666</v>
      </c>
      <c r="BH28">
        <v>420.18270000000001</v>
      </c>
      <c r="BI28">
        <v>420.00866666666673</v>
      </c>
      <c r="BJ28">
        <v>17.95301666666667</v>
      </c>
      <c r="BK28">
        <v>17.997373333333329</v>
      </c>
      <c r="BL28">
        <v>423.20686666666671</v>
      </c>
      <c r="BM28">
        <v>17.99361</v>
      </c>
      <c r="BN28">
        <v>599.96416666666664</v>
      </c>
      <c r="BO28">
        <v>101.3556</v>
      </c>
      <c r="BP28">
        <v>9.9991176666666695E-2</v>
      </c>
      <c r="BQ28">
        <v>21.740359999999999</v>
      </c>
      <c r="BR28">
        <v>21.835370000000001</v>
      </c>
      <c r="BS28">
        <v>999.9000000000002</v>
      </c>
      <c r="BT28">
        <v>0</v>
      </c>
      <c r="BU28">
        <v>0</v>
      </c>
      <c r="BV28">
        <v>9999.0400000000009</v>
      </c>
      <c r="BW28">
        <v>0</v>
      </c>
      <c r="BX28">
        <v>636.71339999999998</v>
      </c>
      <c r="BY28">
        <v>0.17401629666666671</v>
      </c>
      <c r="BZ28">
        <v>427.86410000000001</v>
      </c>
      <c r="CA28">
        <v>427.70633333333342</v>
      </c>
      <c r="CB28">
        <v>-4.4349286666666668E-2</v>
      </c>
      <c r="CC28">
        <v>420.00866666666673</v>
      </c>
      <c r="CD28">
        <v>17.997373333333329</v>
      </c>
      <c r="CE28">
        <v>1.819639</v>
      </c>
      <c r="CF28">
        <v>1.824133</v>
      </c>
      <c r="CG28">
        <v>15.95651333333333</v>
      </c>
      <c r="CH28">
        <v>15.99513333333333</v>
      </c>
      <c r="CI28">
        <v>429.98956666666669</v>
      </c>
      <c r="CJ28">
        <v>0.90700000000000003</v>
      </c>
      <c r="CK28">
        <v>9.299990000000001E-2</v>
      </c>
      <c r="CL28">
        <v>0</v>
      </c>
      <c r="CM28">
        <v>2.2353399999999999</v>
      </c>
      <c r="CN28">
        <v>0</v>
      </c>
      <c r="CO28">
        <v>662.6018333333335</v>
      </c>
      <c r="CP28">
        <v>3988.989</v>
      </c>
      <c r="CQ28">
        <v>37.074599999999997</v>
      </c>
      <c r="CR28">
        <v>41.059933333333312</v>
      </c>
      <c r="CS28">
        <v>39.066199999999988</v>
      </c>
      <c r="CT28">
        <v>40.908066666666649</v>
      </c>
      <c r="CU28">
        <v>37.311999999999991</v>
      </c>
      <c r="CV28">
        <v>390.00066666666669</v>
      </c>
      <c r="CW28">
        <v>39.99</v>
      </c>
      <c r="CX28">
        <v>0</v>
      </c>
      <c r="CY28">
        <v>1714413355.8</v>
      </c>
      <c r="CZ28">
        <v>0</v>
      </c>
      <c r="DA28">
        <v>1714412822.0999999</v>
      </c>
      <c r="DB28" t="s">
        <v>356</v>
      </c>
      <c r="DC28">
        <v>1714412822.0999999</v>
      </c>
      <c r="DD28">
        <v>1714412820.0999999</v>
      </c>
      <c r="DE28">
        <v>1</v>
      </c>
      <c r="DF28">
        <v>-0.189</v>
      </c>
      <c r="DG28">
        <v>-0.01</v>
      </c>
      <c r="DH28">
        <v>-3.024</v>
      </c>
      <c r="DI28">
        <v>-0.03</v>
      </c>
      <c r="DJ28">
        <v>420</v>
      </c>
      <c r="DK28">
        <v>20</v>
      </c>
      <c r="DL28">
        <v>0.33</v>
      </c>
      <c r="DM28">
        <v>0.11</v>
      </c>
      <c r="DN28">
        <v>0.1755004725</v>
      </c>
      <c r="DO28">
        <v>0.12536925816135069</v>
      </c>
      <c r="DP28">
        <v>3.9401910714101082E-2</v>
      </c>
      <c r="DQ28">
        <v>0</v>
      </c>
      <c r="DR28">
        <v>-4.2467735E-2</v>
      </c>
      <c r="DS28">
        <v>-3.5661543714821678E-2</v>
      </c>
      <c r="DT28">
        <v>3.593702937538799E-3</v>
      </c>
      <c r="DU28">
        <v>1</v>
      </c>
      <c r="DV28">
        <v>1</v>
      </c>
      <c r="DW28">
        <v>2</v>
      </c>
      <c r="DX28" t="s">
        <v>357</v>
      </c>
      <c r="DY28">
        <v>3.2307399999999999</v>
      </c>
      <c r="DZ28">
        <v>2.7044000000000001</v>
      </c>
      <c r="EA28">
        <v>0.106972</v>
      </c>
      <c r="EB28">
        <v>0.106696</v>
      </c>
      <c r="EC28">
        <v>9.5093999999999998E-2</v>
      </c>
      <c r="ED28">
        <v>9.5688999999999996E-2</v>
      </c>
      <c r="EE28">
        <v>29279.599999999999</v>
      </c>
      <c r="EF28">
        <v>28683.9</v>
      </c>
      <c r="EG28">
        <v>31383.8</v>
      </c>
      <c r="EH28">
        <v>30423.200000000001</v>
      </c>
      <c r="EI28">
        <v>38043.599999999999</v>
      </c>
      <c r="EJ28">
        <v>36364.9</v>
      </c>
      <c r="EK28">
        <v>43989.5</v>
      </c>
      <c r="EL28">
        <v>42472.800000000003</v>
      </c>
      <c r="EM28">
        <v>2.1704500000000002</v>
      </c>
      <c r="EN28">
        <v>1.98285</v>
      </c>
      <c r="EO28">
        <v>7.6927200000000001E-2</v>
      </c>
      <c r="EP28">
        <v>0</v>
      </c>
      <c r="EQ28">
        <v>20.571100000000001</v>
      </c>
      <c r="ER28">
        <v>999.9</v>
      </c>
      <c r="ES28">
        <v>65.2</v>
      </c>
      <c r="ET28">
        <v>25.4</v>
      </c>
      <c r="EU28">
        <v>20.9481</v>
      </c>
      <c r="EV28">
        <v>61.681800000000003</v>
      </c>
      <c r="EW28">
        <v>23.1691</v>
      </c>
      <c r="EX28">
        <v>1</v>
      </c>
      <c r="EY28">
        <v>-0.27229399999999998</v>
      </c>
      <c r="EZ28">
        <v>0.50330299999999994</v>
      </c>
      <c r="FA28">
        <v>20.1601</v>
      </c>
      <c r="FB28">
        <v>5.2265699999999997</v>
      </c>
      <c r="FC28">
        <v>11.9971</v>
      </c>
      <c r="FD28">
        <v>4.9676999999999998</v>
      </c>
      <c r="FE28">
        <v>3.2970000000000002</v>
      </c>
      <c r="FF28">
        <v>9999</v>
      </c>
      <c r="FG28">
        <v>9999</v>
      </c>
      <c r="FH28">
        <v>9999</v>
      </c>
      <c r="FI28">
        <v>35.200000000000003</v>
      </c>
      <c r="FJ28">
        <v>4.9715299999999996</v>
      </c>
      <c r="FK28">
        <v>1.8681300000000001</v>
      </c>
      <c r="FL28">
        <v>1.85937</v>
      </c>
      <c r="FM28">
        <v>1.8654900000000001</v>
      </c>
      <c r="FN28">
        <v>1.8634999999999999</v>
      </c>
      <c r="FO28">
        <v>1.86483</v>
      </c>
      <c r="FP28">
        <v>1.86029</v>
      </c>
      <c r="FQ28">
        <v>1.86432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-3.024</v>
      </c>
      <c r="GF28">
        <v>-4.0599999999999997E-2</v>
      </c>
      <c r="GG28">
        <v>-1.164152520973097</v>
      </c>
      <c r="GH28">
        <v>-4.2007802117924311E-3</v>
      </c>
      <c r="GI28">
        <v>-6.0861072739944384E-7</v>
      </c>
      <c r="GJ28">
        <v>3.5383912140605349E-10</v>
      </c>
      <c r="GK28">
        <v>-7.4233968547313026E-2</v>
      </c>
      <c r="GL28">
        <v>6.6824845368682372E-3</v>
      </c>
      <c r="GM28">
        <v>-7.2003579865065575E-4</v>
      </c>
      <c r="GN28">
        <v>2.5150420026140491E-5</v>
      </c>
      <c r="GO28">
        <v>15</v>
      </c>
      <c r="GP28">
        <v>1944</v>
      </c>
      <c r="GQ28">
        <v>3</v>
      </c>
      <c r="GR28">
        <v>20</v>
      </c>
      <c r="GS28">
        <v>7.5</v>
      </c>
      <c r="GT28">
        <v>7.5</v>
      </c>
      <c r="GU28">
        <v>1.1315900000000001</v>
      </c>
      <c r="GV28">
        <v>2.4182100000000002</v>
      </c>
      <c r="GW28">
        <v>1.4489700000000001</v>
      </c>
      <c r="GX28">
        <v>2.3132299999999999</v>
      </c>
      <c r="GY28">
        <v>1.5515099999999999</v>
      </c>
      <c r="GZ28">
        <v>2.2412100000000001</v>
      </c>
      <c r="HA28">
        <v>32.090400000000002</v>
      </c>
      <c r="HB28">
        <v>24.113800000000001</v>
      </c>
      <c r="HC28">
        <v>18</v>
      </c>
      <c r="HD28">
        <v>597.49199999999996</v>
      </c>
      <c r="HE28">
        <v>481.32499999999999</v>
      </c>
      <c r="HF28">
        <v>20.000299999999999</v>
      </c>
      <c r="HG28">
        <v>23.5383</v>
      </c>
      <c r="HH28">
        <v>29.999600000000001</v>
      </c>
      <c r="HI28">
        <v>23.718599999999999</v>
      </c>
      <c r="HJ28">
        <v>23.698399999999999</v>
      </c>
      <c r="HK28">
        <v>22.658300000000001</v>
      </c>
      <c r="HL28">
        <v>24.338699999999999</v>
      </c>
      <c r="HM28">
        <v>100</v>
      </c>
      <c r="HN28">
        <v>20</v>
      </c>
      <c r="HO28">
        <v>420</v>
      </c>
      <c r="HP28">
        <v>18.009399999999999</v>
      </c>
      <c r="HQ28">
        <v>99.603200000000001</v>
      </c>
      <c r="HR28">
        <v>101.499</v>
      </c>
    </row>
    <row r="29" spans="1:226" x14ac:dyDescent="0.2">
      <c r="A29">
        <v>13</v>
      </c>
      <c r="B29">
        <v>1714413279.0999999</v>
      </c>
      <c r="C29">
        <v>320</v>
      </c>
      <c r="D29" t="s">
        <v>386</v>
      </c>
      <c r="E29" t="s">
        <v>387</v>
      </c>
      <c r="F29">
        <v>5</v>
      </c>
      <c r="G29" t="s">
        <v>1072</v>
      </c>
      <c r="H29" t="s">
        <v>377</v>
      </c>
      <c r="I29">
        <v>1714413271.166666</v>
      </c>
      <c r="J29">
        <f t="shared" si="0"/>
        <v>-4.8676007781496916E-5</v>
      </c>
      <c r="K29">
        <f t="shared" si="1"/>
        <v>-4.8676007781496916E-2</v>
      </c>
      <c r="L29">
        <f t="shared" si="2"/>
        <v>-9.2173072744485815E-2</v>
      </c>
      <c r="M29">
        <f t="shared" si="3"/>
        <v>420.1764</v>
      </c>
      <c r="N29">
        <f t="shared" si="4"/>
        <v>390.26557922921432</v>
      </c>
      <c r="O29">
        <f t="shared" si="5"/>
        <v>39.594755982900708</v>
      </c>
      <c r="P29">
        <f t="shared" si="6"/>
        <v>42.629386021262242</v>
      </c>
      <c r="Q29">
        <f t="shared" si="7"/>
        <v>-5.9799897828999894E-3</v>
      </c>
      <c r="R29">
        <f t="shared" si="8"/>
        <v>3</v>
      </c>
      <c r="S29">
        <f t="shared" si="9"/>
        <v>-5.9866199867462874E-3</v>
      </c>
      <c r="T29">
        <f t="shared" si="10"/>
        <v>-3.741041198624825E-3</v>
      </c>
      <c r="U29">
        <f t="shared" si="11"/>
        <v>70.942512325185135</v>
      </c>
      <c r="V29">
        <f t="shared" si="12"/>
        <v>22.179646201545967</v>
      </c>
      <c r="W29">
        <f t="shared" si="13"/>
        <v>21.844889999999999</v>
      </c>
      <c r="X29">
        <f t="shared" si="14"/>
        <v>2.6285091020631426</v>
      </c>
      <c r="Y29">
        <f t="shared" si="15"/>
        <v>69.679527473532104</v>
      </c>
      <c r="Z29">
        <f t="shared" si="16"/>
        <v>1.8216830982368013</v>
      </c>
      <c r="AA29">
        <f t="shared" si="17"/>
        <v>2.614373495757087</v>
      </c>
      <c r="AB29">
        <f t="shared" si="18"/>
        <v>0.80682600382634129</v>
      </c>
      <c r="AC29">
        <f t="shared" si="19"/>
        <v>2.146611943164014</v>
      </c>
      <c r="AD29">
        <f t="shared" si="20"/>
        <v>-14.278593199999381</v>
      </c>
      <c r="AE29">
        <f t="shared" si="21"/>
        <v>-0.97467792109947893</v>
      </c>
      <c r="AF29">
        <f t="shared" si="22"/>
        <v>57.83585314725029</v>
      </c>
      <c r="AG29">
        <f t="shared" si="23"/>
        <v>-0.15962874423793552</v>
      </c>
      <c r="AH29">
        <f t="shared" si="24"/>
        <v>-4.8694785652652839E-2</v>
      </c>
      <c r="AI29">
        <f t="shared" si="25"/>
        <v>-9.2173072744485815E-2</v>
      </c>
      <c r="AJ29">
        <v>427.73910843303338</v>
      </c>
      <c r="AK29">
        <v>427.83267272727238</v>
      </c>
      <c r="AL29">
        <v>6.5759637592330798E-5</v>
      </c>
      <c r="AM29">
        <v>67.15438263707712</v>
      </c>
      <c r="AN29">
        <f t="shared" si="26"/>
        <v>-4.8676007781496916E-2</v>
      </c>
      <c r="AO29">
        <v>18.007244480103829</v>
      </c>
      <c r="AP29">
        <v>17.959343030303032</v>
      </c>
      <c r="AQ29">
        <v>1.787750399310458E-5</v>
      </c>
      <c r="AR29">
        <v>78.543954030995522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54525.956881627775</v>
      </c>
      <c r="AX29">
        <f t="shared" si="30"/>
        <v>429.99400000000003</v>
      </c>
      <c r="AY29">
        <f t="shared" si="31"/>
        <v>362.39468534983683</v>
      </c>
      <c r="AZ29">
        <f t="shared" si="32"/>
        <v>0.84279009788470727</v>
      </c>
      <c r="BA29">
        <f t="shared" si="33"/>
        <v>0.1649848889174852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1714413271.166666</v>
      </c>
      <c r="BH29">
        <v>420.1764</v>
      </c>
      <c r="BI29">
        <v>419.99630000000002</v>
      </c>
      <c r="BJ29">
        <v>17.955413333333329</v>
      </c>
      <c r="BK29">
        <v>18.00323666666667</v>
      </c>
      <c r="BL29">
        <v>423.20049999999998</v>
      </c>
      <c r="BM29">
        <v>17.995999999999999</v>
      </c>
      <c r="BN29">
        <v>599.96383333333324</v>
      </c>
      <c r="BO29">
        <v>101.35590000000001</v>
      </c>
      <c r="BP29">
        <v>0.1000266566666667</v>
      </c>
      <c r="BQ29">
        <v>21.75660666666667</v>
      </c>
      <c r="BR29">
        <v>21.844889999999999</v>
      </c>
      <c r="BS29">
        <v>999.9000000000002</v>
      </c>
      <c r="BT29">
        <v>0</v>
      </c>
      <c r="BU29">
        <v>0</v>
      </c>
      <c r="BV29">
        <v>9995.880000000001</v>
      </c>
      <c r="BW29">
        <v>0</v>
      </c>
      <c r="BX29">
        <v>585.10076666666669</v>
      </c>
      <c r="BY29">
        <v>0.18011975333333341</v>
      </c>
      <c r="BZ29">
        <v>427.85876666666661</v>
      </c>
      <c r="CA29">
        <v>427.69630000000001</v>
      </c>
      <c r="CB29">
        <v>-4.782110333333333E-2</v>
      </c>
      <c r="CC29">
        <v>419.99630000000002</v>
      </c>
      <c r="CD29">
        <v>18.00323666666667</v>
      </c>
      <c r="CE29">
        <v>1.819887</v>
      </c>
      <c r="CF29">
        <v>1.824733666666666</v>
      </c>
      <c r="CG29">
        <v>15.958663333333339</v>
      </c>
      <c r="CH29">
        <v>16.000286666666661</v>
      </c>
      <c r="CI29">
        <v>429.99400000000003</v>
      </c>
      <c r="CJ29">
        <v>0.90700009999999998</v>
      </c>
      <c r="CK29">
        <v>9.2999816666666665E-2</v>
      </c>
      <c r="CL29">
        <v>0</v>
      </c>
      <c r="CM29">
        <v>2.2682433333333329</v>
      </c>
      <c r="CN29">
        <v>0</v>
      </c>
      <c r="CO29">
        <v>661.34636666666654</v>
      </c>
      <c r="CP29">
        <v>3989.0303333333318</v>
      </c>
      <c r="CQ29">
        <v>37.108199999999997</v>
      </c>
      <c r="CR29">
        <v>41.070399999999992</v>
      </c>
      <c r="CS29">
        <v>39.101900000000001</v>
      </c>
      <c r="CT29">
        <v>40.9664</v>
      </c>
      <c r="CU29">
        <v>37.351900000000001</v>
      </c>
      <c r="CV29">
        <v>390.00466666666671</v>
      </c>
      <c r="CW29">
        <v>39.991</v>
      </c>
      <c r="CX29">
        <v>0</v>
      </c>
      <c r="CY29">
        <v>1714413366</v>
      </c>
      <c r="CZ29">
        <v>0</v>
      </c>
      <c r="DA29">
        <v>1714412822.0999999</v>
      </c>
      <c r="DB29" t="s">
        <v>356</v>
      </c>
      <c r="DC29">
        <v>1714412822.0999999</v>
      </c>
      <c r="DD29">
        <v>1714412820.0999999</v>
      </c>
      <c r="DE29">
        <v>1</v>
      </c>
      <c r="DF29">
        <v>-0.189</v>
      </c>
      <c r="DG29">
        <v>-0.01</v>
      </c>
      <c r="DH29">
        <v>-3.024</v>
      </c>
      <c r="DI29">
        <v>-0.03</v>
      </c>
      <c r="DJ29">
        <v>420</v>
      </c>
      <c r="DK29">
        <v>20</v>
      </c>
      <c r="DL29">
        <v>0.33</v>
      </c>
      <c r="DM29">
        <v>0.11</v>
      </c>
      <c r="DN29">
        <v>0.17516626499999999</v>
      </c>
      <c r="DO29">
        <v>-6.6888443527205313E-2</v>
      </c>
      <c r="DP29">
        <v>4.4962646054461423E-2</v>
      </c>
      <c r="DQ29">
        <v>1</v>
      </c>
      <c r="DR29">
        <v>-4.6784587500000002E-2</v>
      </c>
      <c r="DS29">
        <v>-1.8304218011256999E-2</v>
      </c>
      <c r="DT29">
        <v>2.0188709467407152E-3</v>
      </c>
      <c r="DU29">
        <v>1</v>
      </c>
      <c r="DV29">
        <v>2</v>
      </c>
      <c r="DW29">
        <v>2</v>
      </c>
      <c r="DX29" t="s">
        <v>368</v>
      </c>
      <c r="DY29">
        <v>3.2306499999999998</v>
      </c>
      <c r="DZ29">
        <v>2.7043300000000001</v>
      </c>
      <c r="EA29">
        <v>0.106975</v>
      </c>
      <c r="EB29">
        <v>0.10670399999999999</v>
      </c>
      <c r="EC29">
        <v>9.5122600000000002E-2</v>
      </c>
      <c r="ED29">
        <v>9.5717300000000005E-2</v>
      </c>
      <c r="EE29">
        <v>29280</v>
      </c>
      <c r="EF29">
        <v>28684.400000000001</v>
      </c>
      <c r="EG29">
        <v>31384.3</v>
      </c>
      <c r="EH29">
        <v>30423.8</v>
      </c>
      <c r="EI29">
        <v>38043.1</v>
      </c>
      <c r="EJ29">
        <v>36364.400000000001</v>
      </c>
      <c r="EK29">
        <v>43990.3</v>
      </c>
      <c r="EL29">
        <v>42473.599999999999</v>
      </c>
      <c r="EM29">
        <v>2.17055</v>
      </c>
      <c r="EN29">
        <v>1.98312</v>
      </c>
      <c r="EO29">
        <v>7.6830399999999993E-2</v>
      </c>
      <c r="EP29">
        <v>0</v>
      </c>
      <c r="EQ29">
        <v>20.576899999999998</v>
      </c>
      <c r="ER29">
        <v>999.9</v>
      </c>
      <c r="ES29">
        <v>65.2</v>
      </c>
      <c r="ET29">
        <v>25.4</v>
      </c>
      <c r="EU29">
        <v>20.946999999999999</v>
      </c>
      <c r="EV29">
        <v>61.701799999999999</v>
      </c>
      <c r="EW29">
        <v>23.237200000000001</v>
      </c>
      <c r="EX29">
        <v>1</v>
      </c>
      <c r="EY29">
        <v>-0.27323900000000001</v>
      </c>
      <c r="EZ29">
        <v>0.50984200000000002</v>
      </c>
      <c r="FA29">
        <v>20.1601</v>
      </c>
      <c r="FB29">
        <v>5.2258300000000002</v>
      </c>
      <c r="FC29">
        <v>11.9956</v>
      </c>
      <c r="FD29">
        <v>4.9676999999999998</v>
      </c>
      <c r="FE29">
        <v>3.2970000000000002</v>
      </c>
      <c r="FF29">
        <v>9999</v>
      </c>
      <c r="FG29">
        <v>9999</v>
      </c>
      <c r="FH29">
        <v>9999</v>
      </c>
      <c r="FI29">
        <v>35.200000000000003</v>
      </c>
      <c r="FJ29">
        <v>4.9715299999999996</v>
      </c>
      <c r="FK29">
        <v>1.8681300000000001</v>
      </c>
      <c r="FL29">
        <v>1.8594200000000001</v>
      </c>
      <c r="FM29">
        <v>1.86551</v>
      </c>
      <c r="FN29">
        <v>1.8635299999999999</v>
      </c>
      <c r="FO29">
        <v>1.8648100000000001</v>
      </c>
      <c r="FP29">
        <v>1.86029</v>
      </c>
      <c r="FQ29">
        <v>1.86432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-3.024</v>
      </c>
      <c r="GF29">
        <v>-4.0500000000000001E-2</v>
      </c>
      <c r="GG29">
        <v>-1.164152520973097</v>
      </c>
      <c r="GH29">
        <v>-4.2007802117924311E-3</v>
      </c>
      <c r="GI29">
        <v>-6.0861072739944384E-7</v>
      </c>
      <c r="GJ29">
        <v>3.5383912140605349E-10</v>
      </c>
      <c r="GK29">
        <v>-7.4233968547313026E-2</v>
      </c>
      <c r="GL29">
        <v>6.6824845368682372E-3</v>
      </c>
      <c r="GM29">
        <v>-7.2003579865065575E-4</v>
      </c>
      <c r="GN29">
        <v>2.5150420026140491E-5</v>
      </c>
      <c r="GO29">
        <v>15</v>
      </c>
      <c r="GP29">
        <v>1944</v>
      </c>
      <c r="GQ29">
        <v>3</v>
      </c>
      <c r="GR29">
        <v>20</v>
      </c>
      <c r="GS29">
        <v>7.6</v>
      </c>
      <c r="GT29">
        <v>7.7</v>
      </c>
      <c r="GU29">
        <v>1.1315900000000001</v>
      </c>
      <c r="GV29">
        <v>2.3999000000000001</v>
      </c>
      <c r="GW29">
        <v>1.4477500000000001</v>
      </c>
      <c r="GX29">
        <v>2.3132299999999999</v>
      </c>
      <c r="GY29">
        <v>1.5515099999999999</v>
      </c>
      <c r="GZ29">
        <v>2.4060100000000002</v>
      </c>
      <c r="HA29">
        <v>32.112400000000001</v>
      </c>
      <c r="HB29">
        <v>24.122499999999999</v>
      </c>
      <c r="HC29">
        <v>18</v>
      </c>
      <c r="HD29">
        <v>597.42899999999997</v>
      </c>
      <c r="HE29">
        <v>481.39499999999998</v>
      </c>
      <c r="HF29">
        <v>20.000699999999998</v>
      </c>
      <c r="HG29">
        <v>23.5244</v>
      </c>
      <c r="HH29">
        <v>29.999700000000001</v>
      </c>
      <c r="HI29">
        <v>23.706499999999998</v>
      </c>
      <c r="HJ29">
        <v>23.687100000000001</v>
      </c>
      <c r="HK29">
        <v>22.6572</v>
      </c>
      <c r="HL29">
        <v>24.338699999999999</v>
      </c>
      <c r="HM29">
        <v>100</v>
      </c>
      <c r="HN29">
        <v>20</v>
      </c>
      <c r="HO29">
        <v>420</v>
      </c>
      <c r="HP29">
        <v>18.008299999999998</v>
      </c>
      <c r="HQ29">
        <v>99.604900000000001</v>
      </c>
      <c r="HR29">
        <v>101.501</v>
      </c>
    </row>
    <row r="30" spans="1:226" x14ac:dyDescent="0.2">
      <c r="A30">
        <v>14</v>
      </c>
      <c r="B30">
        <v>1714413289.0999999</v>
      </c>
      <c r="C30">
        <v>330</v>
      </c>
      <c r="D30" t="s">
        <v>388</v>
      </c>
      <c r="E30" t="s">
        <v>389</v>
      </c>
      <c r="F30">
        <v>5</v>
      </c>
      <c r="G30" t="s">
        <v>1072</v>
      </c>
      <c r="H30" t="s">
        <v>377</v>
      </c>
      <c r="I30">
        <v>1714413281.166666</v>
      </c>
      <c r="J30">
        <f t="shared" si="0"/>
        <v>-4.8524106295963444E-5</v>
      </c>
      <c r="K30">
        <f t="shared" si="1"/>
        <v>-4.8524106295963446E-2</v>
      </c>
      <c r="L30">
        <f t="shared" si="2"/>
        <v>-9.7194843147913115E-2</v>
      </c>
      <c r="M30">
        <f t="shared" si="3"/>
        <v>420.15793333333329</v>
      </c>
      <c r="N30">
        <f t="shared" si="4"/>
        <v>388.78852293102608</v>
      </c>
      <c r="O30">
        <f t="shared" si="5"/>
        <v>39.445103168850451</v>
      </c>
      <c r="P30">
        <f t="shared" si="6"/>
        <v>42.627732173268193</v>
      </c>
      <c r="Q30">
        <f t="shared" si="7"/>
        <v>-5.9528701642431181E-3</v>
      </c>
      <c r="R30">
        <f t="shared" si="8"/>
        <v>3</v>
      </c>
      <c r="S30">
        <f t="shared" si="9"/>
        <v>-5.9594403320101371E-3</v>
      </c>
      <c r="T30">
        <f t="shared" si="10"/>
        <v>-3.7240593165588634E-3</v>
      </c>
      <c r="U30">
        <f t="shared" si="11"/>
        <v>70.941697015794503</v>
      </c>
      <c r="V30">
        <f t="shared" si="12"/>
        <v>22.192009296908111</v>
      </c>
      <c r="W30">
        <f t="shared" si="13"/>
        <v>21.855456666666669</v>
      </c>
      <c r="X30">
        <f t="shared" si="14"/>
        <v>2.6302054731387026</v>
      </c>
      <c r="Y30">
        <f t="shared" si="15"/>
        <v>69.647768518734367</v>
      </c>
      <c r="Z30">
        <f t="shared" si="16"/>
        <v>1.8222339265545073</v>
      </c>
      <c r="AA30">
        <f t="shared" si="17"/>
        <v>2.6163565112130613</v>
      </c>
      <c r="AB30">
        <f t="shared" si="18"/>
        <v>0.80797154658419523</v>
      </c>
      <c r="AC30">
        <f t="shared" si="19"/>
        <v>2.1399130876519878</v>
      </c>
      <c r="AD30">
        <f t="shared" si="20"/>
        <v>-13.980459839999941</v>
      </c>
      <c r="AE30">
        <f t="shared" si="21"/>
        <v>-0.95443846967040691</v>
      </c>
      <c r="AF30">
        <f t="shared" si="22"/>
        <v>58.146711793776149</v>
      </c>
      <c r="AG30">
        <f t="shared" si="23"/>
        <v>-0.12416564674945746</v>
      </c>
      <c r="AH30">
        <f t="shared" si="24"/>
        <v>-4.8956561516332181E-2</v>
      </c>
      <c r="AI30">
        <f t="shared" si="25"/>
        <v>-9.7194843147913115E-2</v>
      </c>
      <c r="AJ30">
        <v>427.73242258037288</v>
      </c>
      <c r="AK30">
        <v>427.83183030303019</v>
      </c>
      <c r="AL30">
        <v>-9.3297793263817655E-5</v>
      </c>
      <c r="AM30">
        <v>67.15438263707712</v>
      </c>
      <c r="AN30">
        <f t="shared" si="26"/>
        <v>-4.8524106295963446E-2</v>
      </c>
      <c r="AO30">
        <v>18.01100450581929</v>
      </c>
      <c r="AP30">
        <v>17.96337696969697</v>
      </c>
      <c r="AQ30">
        <v>-4.4944361510252942E-6</v>
      </c>
      <c r="AR30">
        <v>78.543954030995522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54513.257162342205</v>
      </c>
      <c r="AX30">
        <f t="shared" si="30"/>
        <v>429.98826666666668</v>
      </c>
      <c r="AY30">
        <f t="shared" si="31"/>
        <v>362.38992102372777</v>
      </c>
      <c r="AZ30">
        <f t="shared" si="32"/>
        <v>0.84279025526214613</v>
      </c>
      <c r="BA30">
        <f t="shared" si="33"/>
        <v>0.16498519265594186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1714413281.166666</v>
      </c>
      <c r="BH30">
        <v>420.15793333333329</v>
      </c>
      <c r="BI30">
        <v>420.01319999999998</v>
      </c>
      <c r="BJ30">
        <v>17.960750000000001</v>
      </c>
      <c r="BK30">
        <v>18.008826666666671</v>
      </c>
      <c r="BL30">
        <v>423.18200000000007</v>
      </c>
      <c r="BM30">
        <v>18.00131</v>
      </c>
      <c r="BN30">
        <v>600.00746666666657</v>
      </c>
      <c r="BO30">
        <v>101.35646666666661</v>
      </c>
      <c r="BP30">
        <v>9.9982900000000013E-2</v>
      </c>
      <c r="BQ30">
        <v>21.769016666666669</v>
      </c>
      <c r="BR30">
        <v>21.855456666666669</v>
      </c>
      <c r="BS30">
        <v>999.9000000000002</v>
      </c>
      <c r="BT30">
        <v>0</v>
      </c>
      <c r="BU30">
        <v>0</v>
      </c>
      <c r="BV30">
        <v>9993.8333333333339</v>
      </c>
      <c r="BW30">
        <v>0</v>
      </c>
      <c r="BX30">
        <v>544.23956666666675</v>
      </c>
      <c r="BY30">
        <v>0.14482422</v>
      </c>
      <c r="BZ30">
        <v>427.84230000000002</v>
      </c>
      <c r="CA30">
        <v>427.71583333333342</v>
      </c>
      <c r="CB30">
        <v>-4.8075229999999997E-2</v>
      </c>
      <c r="CC30">
        <v>420.01319999999998</v>
      </c>
      <c r="CD30">
        <v>18.008826666666671</v>
      </c>
      <c r="CE30">
        <v>1.8204376666666671</v>
      </c>
      <c r="CF30">
        <v>1.8253109999999999</v>
      </c>
      <c r="CG30">
        <v>15.9634</v>
      </c>
      <c r="CH30">
        <v>16.005246666666672</v>
      </c>
      <c r="CI30">
        <v>429.98826666666668</v>
      </c>
      <c r="CJ30">
        <v>0.90699616666666671</v>
      </c>
      <c r="CK30">
        <v>9.300375000000001E-2</v>
      </c>
      <c r="CL30">
        <v>0</v>
      </c>
      <c r="CM30">
        <v>2.1272466666666658</v>
      </c>
      <c r="CN30">
        <v>0</v>
      </c>
      <c r="CO30">
        <v>653.04826666666656</v>
      </c>
      <c r="CP30">
        <v>3988.972666666667</v>
      </c>
      <c r="CQ30">
        <v>37.133266666666657</v>
      </c>
      <c r="CR30">
        <v>41.106099999999998</v>
      </c>
      <c r="CS30">
        <v>39.127033333333323</v>
      </c>
      <c r="CT30">
        <v>41.024799999999978</v>
      </c>
      <c r="CU30">
        <v>37.375</v>
      </c>
      <c r="CV30">
        <v>389.99666666666661</v>
      </c>
      <c r="CW30">
        <v>39.992666666666658</v>
      </c>
      <c r="CX30">
        <v>0</v>
      </c>
      <c r="CY30">
        <v>1714413376.2</v>
      </c>
      <c r="CZ30">
        <v>0</v>
      </c>
      <c r="DA30">
        <v>1714412822.0999999</v>
      </c>
      <c r="DB30" t="s">
        <v>356</v>
      </c>
      <c r="DC30">
        <v>1714412822.0999999</v>
      </c>
      <c r="DD30">
        <v>1714412820.0999999</v>
      </c>
      <c r="DE30">
        <v>1</v>
      </c>
      <c r="DF30">
        <v>-0.189</v>
      </c>
      <c r="DG30">
        <v>-0.01</v>
      </c>
      <c r="DH30">
        <v>-3.024</v>
      </c>
      <c r="DI30">
        <v>-0.03</v>
      </c>
      <c r="DJ30">
        <v>420</v>
      </c>
      <c r="DK30">
        <v>20</v>
      </c>
      <c r="DL30">
        <v>0.33</v>
      </c>
      <c r="DM30">
        <v>0.11</v>
      </c>
      <c r="DN30">
        <v>0.1542223804878049</v>
      </c>
      <c r="DO30">
        <v>-0.1505649783972125</v>
      </c>
      <c r="DP30">
        <v>3.2671338321122963E-2</v>
      </c>
      <c r="DQ30">
        <v>0</v>
      </c>
      <c r="DR30">
        <v>-4.8166365853658542E-2</v>
      </c>
      <c r="DS30">
        <v>1.3503073170729771E-3</v>
      </c>
      <c r="DT30">
        <v>5.0572018562748742E-4</v>
      </c>
      <c r="DU30">
        <v>1</v>
      </c>
      <c r="DV30">
        <v>1</v>
      </c>
      <c r="DW30">
        <v>2</v>
      </c>
      <c r="DX30" t="s">
        <v>357</v>
      </c>
      <c r="DY30">
        <v>3.2306599999999999</v>
      </c>
      <c r="DZ30">
        <v>2.70418</v>
      </c>
      <c r="EA30">
        <v>0.106975</v>
      </c>
      <c r="EB30">
        <v>0.1067</v>
      </c>
      <c r="EC30">
        <v>9.5138299999999995E-2</v>
      </c>
      <c r="ED30">
        <v>9.5732999999999999E-2</v>
      </c>
      <c r="EE30">
        <v>29280.7</v>
      </c>
      <c r="EF30">
        <v>28686</v>
      </c>
      <c r="EG30">
        <v>31384.9</v>
      </c>
      <c r="EH30">
        <v>30425.4</v>
      </c>
      <c r="EI30">
        <v>38043.300000000003</v>
      </c>
      <c r="EJ30">
        <v>36365.4</v>
      </c>
      <c r="EK30">
        <v>43991.3</v>
      </c>
      <c r="EL30">
        <v>42475.5</v>
      </c>
      <c r="EM30">
        <v>2.1706699999999999</v>
      </c>
      <c r="EN30">
        <v>1.9835</v>
      </c>
      <c r="EO30">
        <v>7.7158199999999996E-2</v>
      </c>
      <c r="EP30">
        <v>0</v>
      </c>
      <c r="EQ30">
        <v>20.590399999999999</v>
      </c>
      <c r="ER30">
        <v>999.9</v>
      </c>
      <c r="ES30">
        <v>65.2</v>
      </c>
      <c r="ET30">
        <v>25.4</v>
      </c>
      <c r="EU30">
        <v>20.9468</v>
      </c>
      <c r="EV30">
        <v>61.781799999999997</v>
      </c>
      <c r="EW30">
        <v>22.804500000000001</v>
      </c>
      <c r="EX30">
        <v>1</v>
      </c>
      <c r="EY30">
        <v>-0.27421200000000001</v>
      </c>
      <c r="EZ30">
        <v>0.51463499999999995</v>
      </c>
      <c r="FA30">
        <v>20.1601</v>
      </c>
      <c r="FB30">
        <v>5.2258300000000002</v>
      </c>
      <c r="FC30">
        <v>11.9971</v>
      </c>
      <c r="FD30">
        <v>4.9675000000000002</v>
      </c>
      <c r="FE30">
        <v>3.2970000000000002</v>
      </c>
      <c r="FF30">
        <v>9999</v>
      </c>
      <c r="FG30">
        <v>9999</v>
      </c>
      <c r="FH30">
        <v>9999</v>
      </c>
      <c r="FI30">
        <v>35.200000000000003</v>
      </c>
      <c r="FJ30">
        <v>4.9715400000000001</v>
      </c>
      <c r="FK30">
        <v>1.8681300000000001</v>
      </c>
      <c r="FL30">
        <v>1.85938</v>
      </c>
      <c r="FM30">
        <v>1.8655299999999999</v>
      </c>
      <c r="FN30">
        <v>1.86354</v>
      </c>
      <c r="FO30">
        <v>1.86486</v>
      </c>
      <c r="FP30">
        <v>1.8603099999999999</v>
      </c>
      <c r="FQ30">
        <v>1.86432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-3.024</v>
      </c>
      <c r="GF30">
        <v>-4.0500000000000001E-2</v>
      </c>
      <c r="GG30">
        <v>-1.164152520973097</v>
      </c>
      <c r="GH30">
        <v>-4.2007802117924311E-3</v>
      </c>
      <c r="GI30">
        <v>-6.0861072739944384E-7</v>
      </c>
      <c r="GJ30">
        <v>3.5383912140605349E-10</v>
      </c>
      <c r="GK30">
        <v>-7.4233968547313026E-2</v>
      </c>
      <c r="GL30">
        <v>6.6824845368682372E-3</v>
      </c>
      <c r="GM30">
        <v>-7.2003579865065575E-4</v>
      </c>
      <c r="GN30">
        <v>2.5150420026140491E-5</v>
      </c>
      <c r="GO30">
        <v>15</v>
      </c>
      <c r="GP30">
        <v>1944</v>
      </c>
      <c r="GQ30">
        <v>3</v>
      </c>
      <c r="GR30">
        <v>20</v>
      </c>
      <c r="GS30">
        <v>7.8</v>
      </c>
      <c r="GT30">
        <v>7.8</v>
      </c>
      <c r="GU30">
        <v>1.1315900000000001</v>
      </c>
      <c r="GV30">
        <v>2.4096700000000002</v>
      </c>
      <c r="GW30">
        <v>1.4477500000000001</v>
      </c>
      <c r="GX30">
        <v>2.3132299999999999</v>
      </c>
      <c r="GY30">
        <v>1.5515099999999999</v>
      </c>
      <c r="GZ30">
        <v>2.4499499999999999</v>
      </c>
      <c r="HA30">
        <v>32.134399999999999</v>
      </c>
      <c r="HB30">
        <v>24.122499999999999</v>
      </c>
      <c r="HC30">
        <v>18</v>
      </c>
      <c r="HD30">
        <v>597.38699999999994</v>
      </c>
      <c r="HE30">
        <v>481.529</v>
      </c>
      <c r="HF30">
        <v>20.000299999999999</v>
      </c>
      <c r="HG30">
        <v>23.511600000000001</v>
      </c>
      <c r="HH30">
        <v>29.999700000000001</v>
      </c>
      <c r="HI30">
        <v>23.694700000000001</v>
      </c>
      <c r="HJ30">
        <v>23.675799999999999</v>
      </c>
      <c r="HK30">
        <v>22.656400000000001</v>
      </c>
      <c r="HL30">
        <v>24.338699999999999</v>
      </c>
      <c r="HM30">
        <v>100</v>
      </c>
      <c r="HN30">
        <v>20</v>
      </c>
      <c r="HO30">
        <v>420</v>
      </c>
      <c r="HP30">
        <v>18.008299999999998</v>
      </c>
      <c r="HQ30">
        <v>99.606999999999999</v>
      </c>
      <c r="HR30">
        <v>101.506</v>
      </c>
    </row>
    <row r="31" spans="1:226" x14ac:dyDescent="0.2">
      <c r="A31">
        <v>15</v>
      </c>
      <c r="B31">
        <v>1714413448.5</v>
      </c>
      <c r="C31">
        <v>489.40000009536737</v>
      </c>
      <c r="D31" t="s">
        <v>390</v>
      </c>
      <c r="E31" t="s">
        <v>391</v>
      </c>
      <c r="F31">
        <v>5</v>
      </c>
      <c r="G31" t="s">
        <v>1072</v>
      </c>
      <c r="H31" t="s">
        <v>392</v>
      </c>
      <c r="I31">
        <v>1714413440.75</v>
      </c>
      <c r="J31">
        <f t="shared" si="0"/>
        <v>5.2765395613525873E-5</v>
      </c>
      <c r="K31">
        <f t="shared" si="1"/>
        <v>5.2765395613525876E-2</v>
      </c>
      <c r="L31">
        <f t="shared" si="2"/>
        <v>0.65711359735895669</v>
      </c>
      <c r="M31">
        <f t="shared" si="3"/>
        <v>419.3603333333333</v>
      </c>
      <c r="N31">
        <f t="shared" si="4"/>
        <v>256.16291226666897</v>
      </c>
      <c r="O31">
        <f t="shared" si="5"/>
        <v>25.989434706099836</v>
      </c>
      <c r="P31">
        <f t="shared" si="6"/>
        <v>42.546900740061041</v>
      </c>
      <c r="Q31">
        <f t="shared" si="7"/>
        <v>6.6240711322520605E-3</v>
      </c>
      <c r="R31">
        <f t="shared" si="8"/>
        <v>3</v>
      </c>
      <c r="S31">
        <f t="shared" si="9"/>
        <v>6.6159562677252466E-3</v>
      </c>
      <c r="T31">
        <f t="shared" si="10"/>
        <v>4.1357009111887954E-3</v>
      </c>
      <c r="U31">
        <f t="shared" si="11"/>
        <v>70.945078571523027</v>
      </c>
      <c r="V31">
        <f t="shared" si="12"/>
        <v>22.185513209174662</v>
      </c>
      <c r="W31">
        <f t="shared" si="13"/>
        <v>21.83542666666666</v>
      </c>
      <c r="X31">
        <f t="shared" si="14"/>
        <v>2.6269906729799035</v>
      </c>
      <c r="Y31">
        <f t="shared" si="15"/>
        <v>70.076590453371551</v>
      </c>
      <c r="Z31">
        <f t="shared" si="16"/>
        <v>1.835621277882765</v>
      </c>
      <c r="AA31">
        <f t="shared" si="17"/>
        <v>2.6194500417427897</v>
      </c>
      <c r="AB31">
        <f t="shared" si="18"/>
        <v>0.79136939509713855</v>
      </c>
      <c r="AC31">
        <f t="shared" si="19"/>
        <v>-2.326953946556491</v>
      </c>
      <c r="AD31">
        <f t="shared" si="20"/>
        <v>-7.612374400000455</v>
      </c>
      <c r="AE31">
        <f t="shared" si="21"/>
        <v>-0.51969088014498266</v>
      </c>
      <c r="AF31">
        <f t="shared" si="22"/>
        <v>60.486059344821108</v>
      </c>
      <c r="AG31">
        <f t="shared" si="23"/>
        <v>0.62250129470211613</v>
      </c>
      <c r="AH31">
        <f t="shared" si="24"/>
        <v>5.650594562007983E-2</v>
      </c>
      <c r="AI31">
        <f t="shared" si="25"/>
        <v>0.65711359735895669</v>
      </c>
      <c r="AJ31">
        <v>427.73542070393921</v>
      </c>
      <c r="AK31">
        <v>427.06387878787871</v>
      </c>
      <c r="AL31">
        <v>5.0169273318792398E-4</v>
      </c>
      <c r="AM31">
        <v>67.156256885397312</v>
      </c>
      <c r="AN31">
        <f t="shared" si="26"/>
        <v>5.2765395613525876E-2</v>
      </c>
      <c r="AO31">
        <v>18.041432378521321</v>
      </c>
      <c r="AP31">
        <v>18.093058181818179</v>
      </c>
      <c r="AQ31">
        <v>3.4698706580636088E-5</v>
      </c>
      <c r="AR31">
        <v>78.545304306123271</v>
      </c>
      <c r="AS31">
        <v>5</v>
      </c>
      <c r="AT31">
        <v>1</v>
      </c>
      <c r="AU31">
        <f t="shared" si="27"/>
        <v>1</v>
      </c>
      <c r="AV31">
        <f t="shared" si="28"/>
        <v>0</v>
      </c>
      <c r="AW31">
        <f t="shared" si="29"/>
        <v>54521.760839796909</v>
      </c>
      <c r="AX31">
        <f t="shared" si="30"/>
        <v>430.00923333333333</v>
      </c>
      <c r="AY31">
        <f t="shared" si="31"/>
        <v>362.40755130130725</v>
      </c>
      <c r="AZ31">
        <f t="shared" si="32"/>
        <v>0.84279016171817223</v>
      </c>
      <c r="BA31">
        <f t="shared" si="33"/>
        <v>0.16498501211607244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1714413440.75</v>
      </c>
      <c r="BH31">
        <v>419.3603333333333</v>
      </c>
      <c r="BI31">
        <v>420.00656666666669</v>
      </c>
      <c r="BJ31">
        <v>18.092663333333341</v>
      </c>
      <c r="BK31">
        <v>18.03717666666666</v>
      </c>
      <c r="BL31">
        <v>422.38069999999988</v>
      </c>
      <c r="BM31">
        <v>18.13252</v>
      </c>
      <c r="BN31">
        <v>599.96686666666676</v>
      </c>
      <c r="BO31">
        <v>101.3567</v>
      </c>
      <c r="BP31">
        <v>9.9964730000000016E-2</v>
      </c>
      <c r="BQ31">
        <v>21.78835999999999</v>
      </c>
      <c r="BR31">
        <v>21.83542666666666</v>
      </c>
      <c r="BS31">
        <v>999.9000000000002</v>
      </c>
      <c r="BT31">
        <v>0</v>
      </c>
      <c r="BU31">
        <v>0</v>
      </c>
      <c r="BV31">
        <v>9996.1183333333338</v>
      </c>
      <c r="BW31">
        <v>0</v>
      </c>
      <c r="BX31">
        <v>276.51623333333328</v>
      </c>
      <c r="BY31">
        <v>-0.64617100000000005</v>
      </c>
      <c r="BZ31">
        <v>427.08749999999998</v>
      </c>
      <c r="CA31">
        <v>427.72149999999988</v>
      </c>
      <c r="CB31">
        <v>5.5476636666666662E-2</v>
      </c>
      <c r="CC31">
        <v>420.00656666666669</v>
      </c>
      <c r="CD31">
        <v>18.03717666666666</v>
      </c>
      <c r="CE31">
        <v>1.833811333333333</v>
      </c>
      <c r="CF31">
        <v>1.8281890000000001</v>
      </c>
      <c r="CG31">
        <v>16.07802666666667</v>
      </c>
      <c r="CH31">
        <v>16.029916666666669</v>
      </c>
      <c r="CI31">
        <v>430.00923333333333</v>
      </c>
      <c r="CJ31">
        <v>0.90699146666666697</v>
      </c>
      <c r="CK31">
        <v>9.300874666666667E-2</v>
      </c>
      <c r="CL31">
        <v>0</v>
      </c>
      <c r="CM31">
        <v>2.1908466666666668</v>
      </c>
      <c r="CN31">
        <v>0</v>
      </c>
      <c r="CO31">
        <v>1427.8413333333331</v>
      </c>
      <c r="CP31">
        <v>3989.1606666666671</v>
      </c>
      <c r="CQ31">
        <v>37.625</v>
      </c>
      <c r="CR31">
        <v>41.572499999999991</v>
      </c>
      <c r="CS31">
        <v>39.618699999999997</v>
      </c>
      <c r="CT31">
        <v>41.682866666666648</v>
      </c>
      <c r="CU31">
        <v>37.875</v>
      </c>
      <c r="CV31">
        <v>390.0143333333333</v>
      </c>
      <c r="CW31">
        <v>39.993000000000002</v>
      </c>
      <c r="CX31">
        <v>0</v>
      </c>
      <c r="CY31">
        <v>1714413535.2</v>
      </c>
      <c r="CZ31">
        <v>0</v>
      </c>
      <c r="DA31">
        <v>1714412822.0999999</v>
      </c>
      <c r="DB31" t="s">
        <v>356</v>
      </c>
      <c r="DC31">
        <v>1714412822.0999999</v>
      </c>
      <c r="DD31">
        <v>1714412820.0999999</v>
      </c>
      <c r="DE31">
        <v>1</v>
      </c>
      <c r="DF31">
        <v>-0.189</v>
      </c>
      <c r="DG31">
        <v>-0.01</v>
      </c>
      <c r="DH31">
        <v>-3.024</v>
      </c>
      <c r="DI31">
        <v>-0.03</v>
      </c>
      <c r="DJ31">
        <v>420</v>
      </c>
      <c r="DK31">
        <v>20</v>
      </c>
      <c r="DL31">
        <v>0.33</v>
      </c>
      <c r="DM31">
        <v>0.11</v>
      </c>
      <c r="DN31">
        <v>-0.63184965000000004</v>
      </c>
      <c r="DO31">
        <v>-0.25285258536585231</v>
      </c>
      <c r="DP31">
        <v>3.910583181480097E-2</v>
      </c>
      <c r="DQ31">
        <v>0</v>
      </c>
      <c r="DR31">
        <v>6.1166907499999999E-2</v>
      </c>
      <c r="DS31">
        <v>-0.11376189455909951</v>
      </c>
      <c r="DT31">
        <v>1.154481294559135E-2</v>
      </c>
      <c r="DU31">
        <v>0</v>
      </c>
      <c r="DV31">
        <v>0</v>
      </c>
      <c r="DW31">
        <v>2</v>
      </c>
      <c r="DX31" t="s">
        <v>363</v>
      </c>
      <c r="DY31">
        <v>3.2307600000000001</v>
      </c>
      <c r="DZ31">
        <v>2.7042799999999998</v>
      </c>
      <c r="EA31">
        <v>0.106867</v>
      </c>
      <c r="EB31">
        <v>0.106753</v>
      </c>
      <c r="EC31">
        <v>9.5668699999999995E-2</v>
      </c>
      <c r="ED31">
        <v>9.5885399999999996E-2</v>
      </c>
      <c r="EE31">
        <v>29294.2</v>
      </c>
      <c r="EF31">
        <v>28694</v>
      </c>
      <c r="EG31">
        <v>31394.6</v>
      </c>
      <c r="EH31">
        <v>30434.5</v>
      </c>
      <c r="EI31">
        <v>38033.300000000003</v>
      </c>
      <c r="EJ31">
        <v>36370.5</v>
      </c>
      <c r="EK31">
        <v>44005.9</v>
      </c>
      <c r="EL31">
        <v>42488.9</v>
      </c>
      <c r="EM31">
        <v>2.1583800000000002</v>
      </c>
      <c r="EN31">
        <v>1.9829000000000001</v>
      </c>
      <c r="EO31">
        <v>8.4288399999999999E-2</v>
      </c>
      <c r="EP31">
        <v>0</v>
      </c>
      <c r="EQ31">
        <v>20.4511</v>
      </c>
      <c r="ER31">
        <v>999.9</v>
      </c>
      <c r="ES31">
        <v>64.5</v>
      </c>
      <c r="ET31">
        <v>25.6</v>
      </c>
      <c r="EU31">
        <v>20.9693</v>
      </c>
      <c r="EV31">
        <v>60.941699999999997</v>
      </c>
      <c r="EW31">
        <v>23.117000000000001</v>
      </c>
      <c r="EX31">
        <v>1</v>
      </c>
      <c r="EY31">
        <v>-0.28666399999999997</v>
      </c>
      <c r="EZ31">
        <v>0.41938500000000001</v>
      </c>
      <c r="FA31">
        <v>20.1599</v>
      </c>
      <c r="FB31">
        <v>5.2279200000000001</v>
      </c>
      <c r="FC31">
        <v>11.997199999999999</v>
      </c>
      <c r="FD31">
        <v>4.9676499999999999</v>
      </c>
      <c r="FE31">
        <v>3.2970000000000002</v>
      </c>
      <c r="FF31">
        <v>9999</v>
      </c>
      <c r="FG31">
        <v>9999</v>
      </c>
      <c r="FH31">
        <v>9999</v>
      </c>
      <c r="FI31">
        <v>35.299999999999997</v>
      </c>
      <c r="FJ31">
        <v>4.9715299999999996</v>
      </c>
      <c r="FK31">
        <v>1.8681300000000001</v>
      </c>
      <c r="FL31">
        <v>1.85944</v>
      </c>
      <c r="FM31">
        <v>1.86554</v>
      </c>
      <c r="FN31">
        <v>1.86354</v>
      </c>
      <c r="FO31">
        <v>1.8648199999999999</v>
      </c>
      <c r="FP31">
        <v>1.86032</v>
      </c>
      <c r="FQ31">
        <v>1.86435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-3.02</v>
      </c>
      <c r="GF31">
        <v>-3.9800000000000002E-2</v>
      </c>
      <c r="GG31">
        <v>-1.164152520973097</v>
      </c>
      <c r="GH31">
        <v>-4.2007802117924311E-3</v>
      </c>
      <c r="GI31">
        <v>-6.0861072739944384E-7</v>
      </c>
      <c r="GJ31">
        <v>3.5383912140605349E-10</v>
      </c>
      <c r="GK31">
        <v>-7.4233968547313026E-2</v>
      </c>
      <c r="GL31">
        <v>6.6824845368682372E-3</v>
      </c>
      <c r="GM31">
        <v>-7.2003579865065575E-4</v>
      </c>
      <c r="GN31">
        <v>2.5150420026140491E-5</v>
      </c>
      <c r="GO31">
        <v>15</v>
      </c>
      <c r="GP31">
        <v>1944</v>
      </c>
      <c r="GQ31">
        <v>3</v>
      </c>
      <c r="GR31">
        <v>20</v>
      </c>
      <c r="GS31">
        <v>10.4</v>
      </c>
      <c r="GT31">
        <v>10.5</v>
      </c>
      <c r="GU31">
        <v>1.1315900000000001</v>
      </c>
      <c r="GV31">
        <v>2.4035600000000001</v>
      </c>
      <c r="GW31">
        <v>1.4477500000000001</v>
      </c>
      <c r="GX31">
        <v>2.3132299999999999</v>
      </c>
      <c r="GY31">
        <v>1.5515099999999999</v>
      </c>
      <c r="GZ31">
        <v>2.4414099999999999</v>
      </c>
      <c r="HA31">
        <v>32.553899999999999</v>
      </c>
      <c r="HB31">
        <v>24.113800000000001</v>
      </c>
      <c r="HC31">
        <v>18</v>
      </c>
      <c r="HD31">
        <v>587.09</v>
      </c>
      <c r="HE31">
        <v>479.60500000000002</v>
      </c>
      <c r="HF31">
        <v>20.000599999999999</v>
      </c>
      <c r="HG31">
        <v>23.328399999999998</v>
      </c>
      <c r="HH31">
        <v>29.9998</v>
      </c>
      <c r="HI31">
        <v>23.5227</v>
      </c>
      <c r="HJ31">
        <v>23.5077</v>
      </c>
      <c r="HK31">
        <v>22.6525</v>
      </c>
      <c r="HL31">
        <v>24.112300000000001</v>
      </c>
      <c r="HM31">
        <v>100</v>
      </c>
      <c r="HN31">
        <v>20</v>
      </c>
      <c r="HO31">
        <v>420</v>
      </c>
      <c r="HP31">
        <v>18.023399999999999</v>
      </c>
      <c r="HQ31">
        <v>99.639099999999999</v>
      </c>
      <c r="HR31">
        <v>101.53700000000001</v>
      </c>
    </row>
    <row r="32" spans="1:226" x14ac:dyDescent="0.2">
      <c r="A32">
        <v>16</v>
      </c>
      <c r="B32">
        <v>1714413468.5</v>
      </c>
      <c r="C32">
        <v>509.40000009536737</v>
      </c>
      <c r="D32" t="s">
        <v>393</v>
      </c>
      <c r="E32" t="s">
        <v>394</v>
      </c>
      <c r="F32">
        <v>5</v>
      </c>
      <c r="G32" t="s">
        <v>1072</v>
      </c>
      <c r="H32" t="s">
        <v>392</v>
      </c>
      <c r="I32">
        <v>1714413460.75</v>
      </c>
      <c r="J32">
        <f t="shared" si="0"/>
        <v>4.9673797857324842E-5</v>
      </c>
      <c r="K32">
        <f t="shared" si="1"/>
        <v>4.9673797857324842E-2</v>
      </c>
      <c r="L32">
        <f t="shared" si="2"/>
        <v>0.60559765568460167</v>
      </c>
      <c r="M32">
        <f t="shared" si="3"/>
        <v>419.35296666666659</v>
      </c>
      <c r="N32">
        <f t="shared" si="4"/>
        <v>258.53292810786388</v>
      </c>
      <c r="O32">
        <f t="shared" si="5"/>
        <v>26.230220515001388</v>
      </c>
      <c r="P32">
        <f t="shared" si="6"/>
        <v>42.546691710765138</v>
      </c>
      <c r="Q32">
        <f t="shared" si="7"/>
        <v>6.1986900002262025E-3</v>
      </c>
      <c r="R32">
        <f t="shared" si="8"/>
        <v>3</v>
      </c>
      <c r="S32">
        <f t="shared" si="9"/>
        <v>6.1915832994455843E-3</v>
      </c>
      <c r="T32">
        <f t="shared" si="10"/>
        <v>3.8703773778209476E-3</v>
      </c>
      <c r="U32">
        <f t="shared" si="11"/>
        <v>70.943523010624503</v>
      </c>
      <c r="V32">
        <f t="shared" si="12"/>
        <v>22.222563933581043</v>
      </c>
      <c r="W32">
        <f t="shared" si="13"/>
        <v>21.866759999999999</v>
      </c>
      <c r="X32">
        <f t="shared" si="14"/>
        <v>2.6320211693850175</v>
      </c>
      <c r="Y32">
        <f t="shared" si="15"/>
        <v>69.934681751910361</v>
      </c>
      <c r="Z32">
        <f t="shared" si="16"/>
        <v>1.8359678180272387</v>
      </c>
      <c r="AA32">
        <f t="shared" si="17"/>
        <v>2.6252608463140494</v>
      </c>
      <c r="AB32">
        <f t="shared" si="18"/>
        <v>0.79605335135777877</v>
      </c>
      <c r="AC32">
        <f t="shared" si="19"/>
        <v>-2.1906144855080254</v>
      </c>
      <c r="AD32">
        <f t="shared" si="20"/>
        <v>-6.8123203200000981</v>
      </c>
      <c r="AE32">
        <f t="shared" si="21"/>
        <v>-0.46523182019299947</v>
      </c>
      <c r="AF32">
        <f t="shared" si="22"/>
        <v>61.475356384923387</v>
      </c>
      <c r="AG32">
        <f t="shared" si="23"/>
        <v>0.62021462681478856</v>
      </c>
      <c r="AH32">
        <f t="shared" si="24"/>
        <v>5.0797173173395015E-2</v>
      </c>
      <c r="AI32">
        <f t="shared" si="25"/>
        <v>0.60559765568460167</v>
      </c>
      <c r="AJ32">
        <v>427.68238066802178</v>
      </c>
      <c r="AK32">
        <v>427.0683939393939</v>
      </c>
      <c r="AL32">
        <v>-5.8896510602128398E-4</v>
      </c>
      <c r="AM32">
        <v>67.156256885397312</v>
      </c>
      <c r="AN32">
        <f t="shared" si="26"/>
        <v>4.9673797857324842E-2</v>
      </c>
      <c r="AO32">
        <v>18.047051832904661</v>
      </c>
      <c r="AP32">
        <v>18.095791515151511</v>
      </c>
      <c r="AQ32">
        <v>6.2785755305653109E-6</v>
      </c>
      <c r="AR32">
        <v>78.545304306123271</v>
      </c>
      <c r="AS32">
        <v>5</v>
      </c>
      <c r="AT32">
        <v>1</v>
      </c>
      <c r="AU32">
        <f t="shared" si="27"/>
        <v>1</v>
      </c>
      <c r="AV32">
        <f t="shared" si="28"/>
        <v>0</v>
      </c>
      <c r="AW32">
        <f t="shared" si="29"/>
        <v>54530.344532179814</v>
      </c>
      <c r="AX32">
        <f t="shared" si="30"/>
        <v>430.00029999999998</v>
      </c>
      <c r="AY32">
        <f t="shared" si="31"/>
        <v>362.3999800469557</v>
      </c>
      <c r="AZ32">
        <f t="shared" si="32"/>
        <v>0.84279006327892259</v>
      </c>
      <c r="BA32">
        <f t="shared" si="33"/>
        <v>0.16498482212832064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1714413460.75</v>
      </c>
      <c r="BH32">
        <v>419.35296666666659</v>
      </c>
      <c r="BI32">
        <v>419.9944666666666</v>
      </c>
      <c r="BJ32">
        <v>18.095849999999999</v>
      </c>
      <c r="BK32">
        <v>18.045973333333329</v>
      </c>
      <c r="BL32">
        <v>422.37343333333331</v>
      </c>
      <c r="BM32">
        <v>18.135686666666668</v>
      </c>
      <c r="BN32">
        <v>600.01549999999997</v>
      </c>
      <c r="BO32">
        <v>101.35793333333331</v>
      </c>
      <c r="BP32">
        <v>0.1000152033333333</v>
      </c>
      <c r="BQ32">
        <v>21.824639999999999</v>
      </c>
      <c r="BR32">
        <v>21.866759999999999</v>
      </c>
      <c r="BS32">
        <v>999.9000000000002</v>
      </c>
      <c r="BT32">
        <v>0</v>
      </c>
      <c r="BU32">
        <v>0</v>
      </c>
      <c r="BV32">
        <v>9998.9150000000009</v>
      </c>
      <c r="BW32">
        <v>0</v>
      </c>
      <c r="BX32">
        <v>226.19450000000001</v>
      </c>
      <c r="BY32">
        <v>-0.64153746666666656</v>
      </c>
      <c r="BZ32">
        <v>427.08150000000012</v>
      </c>
      <c r="CA32">
        <v>427.71313333333342</v>
      </c>
      <c r="CB32">
        <v>4.9885173333333331E-2</v>
      </c>
      <c r="CC32">
        <v>419.9944666666666</v>
      </c>
      <c r="CD32">
        <v>18.045973333333329</v>
      </c>
      <c r="CE32">
        <v>1.834158</v>
      </c>
      <c r="CF32">
        <v>1.8291016666666671</v>
      </c>
      <c r="CG32">
        <v>16.080993333333328</v>
      </c>
      <c r="CH32">
        <v>16.037743333333331</v>
      </c>
      <c r="CI32">
        <v>430.00029999999998</v>
      </c>
      <c r="CJ32">
        <v>0.90699766666666692</v>
      </c>
      <c r="CK32">
        <v>9.3002616666666676E-2</v>
      </c>
      <c r="CL32">
        <v>0</v>
      </c>
      <c r="CM32">
        <v>2.239056666666666</v>
      </c>
      <c r="CN32">
        <v>0</v>
      </c>
      <c r="CO32">
        <v>1391.1433333333341</v>
      </c>
      <c r="CP32">
        <v>3989.0843333333328</v>
      </c>
      <c r="CQ32">
        <v>37.686999999999991</v>
      </c>
      <c r="CR32">
        <v>41.625</v>
      </c>
      <c r="CS32">
        <v>39.643599999999992</v>
      </c>
      <c r="CT32">
        <v>41.745766666666668</v>
      </c>
      <c r="CU32">
        <v>37.918399999999991</v>
      </c>
      <c r="CV32">
        <v>390.0100000000001</v>
      </c>
      <c r="CW32">
        <v>39.991</v>
      </c>
      <c r="CX32">
        <v>0</v>
      </c>
      <c r="CY32">
        <v>1714413555.5999999</v>
      </c>
      <c r="CZ32">
        <v>0</v>
      </c>
      <c r="DA32">
        <v>1714412822.0999999</v>
      </c>
      <c r="DB32" t="s">
        <v>356</v>
      </c>
      <c r="DC32">
        <v>1714412822.0999999</v>
      </c>
      <c r="DD32">
        <v>1714412820.0999999</v>
      </c>
      <c r="DE32">
        <v>1</v>
      </c>
      <c r="DF32">
        <v>-0.189</v>
      </c>
      <c r="DG32">
        <v>-0.01</v>
      </c>
      <c r="DH32">
        <v>-3.024</v>
      </c>
      <c r="DI32">
        <v>-0.03</v>
      </c>
      <c r="DJ32">
        <v>420</v>
      </c>
      <c r="DK32">
        <v>20</v>
      </c>
      <c r="DL32">
        <v>0.33</v>
      </c>
      <c r="DM32">
        <v>0.11</v>
      </c>
      <c r="DN32">
        <v>-0.64295577500000001</v>
      </c>
      <c r="DO32">
        <v>0.13729408255159631</v>
      </c>
      <c r="DP32">
        <v>2.8644430539362709E-2</v>
      </c>
      <c r="DQ32">
        <v>0</v>
      </c>
      <c r="DR32">
        <v>5.0252769999999988E-2</v>
      </c>
      <c r="DS32">
        <v>-2.3985928705443351E-3</v>
      </c>
      <c r="DT32">
        <v>9.1808044097453731E-4</v>
      </c>
      <c r="DU32">
        <v>1</v>
      </c>
      <c r="DV32">
        <v>1</v>
      </c>
      <c r="DW32">
        <v>2</v>
      </c>
      <c r="DX32" t="s">
        <v>357</v>
      </c>
      <c r="DY32">
        <v>3.2309399999999999</v>
      </c>
      <c r="DZ32">
        <v>2.7043300000000001</v>
      </c>
      <c r="EA32">
        <v>0.106877</v>
      </c>
      <c r="EB32">
        <v>0.106764</v>
      </c>
      <c r="EC32">
        <v>9.5686199999999999E-2</v>
      </c>
      <c r="ED32">
        <v>9.5913499999999999E-2</v>
      </c>
      <c r="EE32">
        <v>29294.2</v>
      </c>
      <c r="EF32">
        <v>28694.5</v>
      </c>
      <c r="EG32">
        <v>31394.9</v>
      </c>
      <c r="EH32">
        <v>30435.200000000001</v>
      </c>
      <c r="EI32">
        <v>38032.6</v>
      </c>
      <c r="EJ32">
        <v>36370.1</v>
      </c>
      <c r="EK32">
        <v>44005.8</v>
      </c>
      <c r="EL32">
        <v>42489.8</v>
      </c>
      <c r="EM32">
        <v>2.1585999999999999</v>
      </c>
      <c r="EN32">
        <v>1.9827699999999999</v>
      </c>
      <c r="EO32">
        <v>8.4564100000000003E-2</v>
      </c>
      <c r="EP32">
        <v>0</v>
      </c>
      <c r="EQ32">
        <v>20.488700000000001</v>
      </c>
      <c r="ER32">
        <v>999.9</v>
      </c>
      <c r="ES32">
        <v>64.5</v>
      </c>
      <c r="ET32">
        <v>25.7</v>
      </c>
      <c r="EU32">
        <v>21.0943</v>
      </c>
      <c r="EV32">
        <v>61.0717</v>
      </c>
      <c r="EW32">
        <v>22.928699999999999</v>
      </c>
      <c r="EX32">
        <v>1</v>
      </c>
      <c r="EY32">
        <v>-0.28781800000000002</v>
      </c>
      <c r="EZ32">
        <v>0.43940600000000002</v>
      </c>
      <c r="FA32">
        <v>20.16</v>
      </c>
      <c r="FB32">
        <v>5.2285199999999996</v>
      </c>
      <c r="FC32">
        <v>11.9968</v>
      </c>
      <c r="FD32">
        <v>4.9680999999999997</v>
      </c>
      <c r="FE32">
        <v>3.2970000000000002</v>
      </c>
      <c r="FF32">
        <v>9999</v>
      </c>
      <c r="FG32">
        <v>9999</v>
      </c>
      <c r="FH32">
        <v>9999</v>
      </c>
      <c r="FI32">
        <v>35.299999999999997</v>
      </c>
      <c r="FJ32">
        <v>4.9715199999999999</v>
      </c>
      <c r="FK32">
        <v>1.8681300000000001</v>
      </c>
      <c r="FL32">
        <v>1.8594299999999999</v>
      </c>
      <c r="FM32">
        <v>1.86554</v>
      </c>
      <c r="FN32">
        <v>1.86354</v>
      </c>
      <c r="FO32">
        <v>1.86487</v>
      </c>
      <c r="FP32">
        <v>1.8603400000000001</v>
      </c>
      <c r="FQ32">
        <v>1.8643400000000001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-3.0209999999999999</v>
      </c>
      <c r="GF32">
        <v>-3.9800000000000002E-2</v>
      </c>
      <c r="GG32">
        <v>-1.164152520973097</v>
      </c>
      <c r="GH32">
        <v>-4.2007802117924311E-3</v>
      </c>
      <c r="GI32">
        <v>-6.0861072739944384E-7</v>
      </c>
      <c r="GJ32">
        <v>3.5383912140605349E-10</v>
      </c>
      <c r="GK32">
        <v>-7.4233968547313026E-2</v>
      </c>
      <c r="GL32">
        <v>6.6824845368682372E-3</v>
      </c>
      <c r="GM32">
        <v>-7.2003579865065575E-4</v>
      </c>
      <c r="GN32">
        <v>2.5150420026140491E-5</v>
      </c>
      <c r="GO32">
        <v>15</v>
      </c>
      <c r="GP32">
        <v>1944</v>
      </c>
      <c r="GQ32">
        <v>3</v>
      </c>
      <c r="GR32">
        <v>20</v>
      </c>
      <c r="GS32">
        <v>10.8</v>
      </c>
      <c r="GT32">
        <v>10.8</v>
      </c>
      <c r="GU32">
        <v>1.1315900000000001</v>
      </c>
      <c r="GV32">
        <v>2.4169900000000002</v>
      </c>
      <c r="GW32">
        <v>1.4489700000000001</v>
      </c>
      <c r="GX32">
        <v>2.3120099999999999</v>
      </c>
      <c r="GY32">
        <v>1.5515099999999999</v>
      </c>
      <c r="GZ32">
        <v>2.2912599999999999</v>
      </c>
      <c r="HA32">
        <v>32.598199999999999</v>
      </c>
      <c r="HB32">
        <v>24.113800000000001</v>
      </c>
      <c r="HC32">
        <v>18</v>
      </c>
      <c r="HD32">
        <v>587.05999999999995</v>
      </c>
      <c r="HE32">
        <v>479.36599999999999</v>
      </c>
      <c r="HF32">
        <v>20.001000000000001</v>
      </c>
      <c r="HG32">
        <v>23.311800000000002</v>
      </c>
      <c r="HH32">
        <v>29.9999</v>
      </c>
      <c r="HI32">
        <v>23.505700000000001</v>
      </c>
      <c r="HJ32">
        <v>23.490200000000002</v>
      </c>
      <c r="HK32">
        <v>22.6525</v>
      </c>
      <c r="HL32">
        <v>24.112300000000001</v>
      </c>
      <c r="HM32">
        <v>100</v>
      </c>
      <c r="HN32">
        <v>20</v>
      </c>
      <c r="HO32">
        <v>420</v>
      </c>
      <c r="HP32">
        <v>18.023399999999999</v>
      </c>
      <c r="HQ32">
        <v>99.639399999999995</v>
      </c>
      <c r="HR32">
        <v>101.539</v>
      </c>
    </row>
    <row r="33" spans="1:226" x14ac:dyDescent="0.2">
      <c r="A33">
        <v>17</v>
      </c>
      <c r="B33">
        <v>1714413478.5</v>
      </c>
      <c r="C33">
        <v>519.40000009536743</v>
      </c>
      <c r="D33" t="s">
        <v>395</v>
      </c>
      <c r="E33" t="s">
        <v>396</v>
      </c>
      <c r="F33">
        <v>5</v>
      </c>
      <c r="G33" t="s">
        <v>1072</v>
      </c>
      <c r="H33" t="s">
        <v>392</v>
      </c>
      <c r="I33">
        <v>1714413470.8275859</v>
      </c>
      <c r="J33">
        <f t="shared" si="0"/>
        <v>5.2523714302552801E-5</v>
      </c>
      <c r="K33">
        <f t="shared" si="1"/>
        <v>5.2523714302552801E-2</v>
      </c>
      <c r="L33">
        <f t="shared" si="2"/>
        <v>0.59642960864831596</v>
      </c>
      <c r="M33">
        <f t="shared" si="3"/>
        <v>419.35548275862061</v>
      </c>
      <c r="N33">
        <f t="shared" si="4"/>
        <v>268.80033824668544</v>
      </c>
      <c r="O33">
        <f t="shared" si="5"/>
        <v>27.271777265417363</v>
      </c>
      <c r="P33">
        <f t="shared" si="6"/>
        <v>42.546707327164967</v>
      </c>
      <c r="Q33">
        <f t="shared" si="7"/>
        <v>6.5372861513190959E-3</v>
      </c>
      <c r="R33">
        <f t="shared" si="8"/>
        <v>3</v>
      </c>
      <c r="S33">
        <f t="shared" si="9"/>
        <v>6.5293823899963844E-3</v>
      </c>
      <c r="T33">
        <f t="shared" si="10"/>
        <v>4.0815733033198508E-3</v>
      </c>
      <c r="U33">
        <f t="shared" si="11"/>
        <v>70.945539018150555</v>
      </c>
      <c r="V33">
        <f t="shared" si="12"/>
        <v>22.234597999818941</v>
      </c>
      <c r="W33">
        <f t="shared" si="13"/>
        <v>21.881872413793101</v>
      </c>
      <c r="X33">
        <f t="shared" si="14"/>
        <v>2.6344504463662948</v>
      </c>
      <c r="Y33">
        <f t="shared" si="15"/>
        <v>69.892422884694369</v>
      </c>
      <c r="Z33">
        <f t="shared" si="16"/>
        <v>1.8362879124532661</v>
      </c>
      <c r="AA33">
        <f t="shared" si="17"/>
        <v>2.6273061322866114</v>
      </c>
      <c r="AB33">
        <f t="shared" si="18"/>
        <v>0.79816253391302872</v>
      </c>
      <c r="AC33">
        <f t="shared" si="19"/>
        <v>-2.3162958007425787</v>
      </c>
      <c r="AD33">
        <f t="shared" si="20"/>
        <v>-7.1939057379296649</v>
      </c>
      <c r="AE33">
        <f t="shared" si="21"/>
        <v>-0.49136097333154305</v>
      </c>
      <c r="AF33">
        <f t="shared" si="22"/>
        <v>60.943976506146768</v>
      </c>
      <c r="AG33">
        <f t="shared" si="23"/>
        <v>0.61347321350453432</v>
      </c>
      <c r="AH33">
        <f t="shared" si="24"/>
        <v>5.1102004833597295E-2</v>
      </c>
      <c r="AI33">
        <f t="shared" si="25"/>
        <v>0.59642960864831596</v>
      </c>
      <c r="AJ33">
        <v>427.66964043525172</v>
      </c>
      <c r="AK33">
        <v>427.06350909090878</v>
      </c>
      <c r="AL33">
        <v>-2.7837821828568821E-4</v>
      </c>
      <c r="AM33">
        <v>67.156256885397312</v>
      </c>
      <c r="AN33">
        <f t="shared" si="26"/>
        <v>5.2523714302552801E-2</v>
      </c>
      <c r="AO33">
        <v>18.050826317785891</v>
      </c>
      <c r="AP33">
        <v>18.10227636363636</v>
      </c>
      <c r="AQ33">
        <v>2.31289537052935E-5</v>
      </c>
      <c r="AR33">
        <v>78.545304306123271</v>
      </c>
      <c r="AS33">
        <v>5</v>
      </c>
      <c r="AT33">
        <v>1</v>
      </c>
      <c r="AU33">
        <f t="shared" si="27"/>
        <v>1</v>
      </c>
      <c r="AV33">
        <f t="shared" si="28"/>
        <v>0</v>
      </c>
      <c r="AW33">
        <f t="shared" si="29"/>
        <v>54578.701318423577</v>
      </c>
      <c r="AX33">
        <f t="shared" si="30"/>
        <v>430.01331034482757</v>
      </c>
      <c r="AY33">
        <f t="shared" si="31"/>
        <v>362.41087741873082</v>
      </c>
      <c r="AZ33">
        <f t="shared" si="32"/>
        <v>0.8427899060336379</v>
      </c>
      <c r="BA33">
        <f t="shared" si="33"/>
        <v>0.16498451864492134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1714413470.8275859</v>
      </c>
      <c r="BH33">
        <v>419.35548275862061</v>
      </c>
      <c r="BI33">
        <v>419.99041379310341</v>
      </c>
      <c r="BJ33">
        <v>18.099106896551721</v>
      </c>
      <c r="BK33">
        <v>18.048927586206901</v>
      </c>
      <c r="BL33">
        <v>422.37593103448268</v>
      </c>
      <c r="BM33">
        <v>18.138941379310349</v>
      </c>
      <c r="BN33">
        <v>599.97362068965515</v>
      </c>
      <c r="BO33">
        <v>101.3574827586207</v>
      </c>
      <c r="BP33">
        <v>9.9894279310344836E-2</v>
      </c>
      <c r="BQ33">
        <v>21.837393103448282</v>
      </c>
      <c r="BR33">
        <v>21.881872413793101</v>
      </c>
      <c r="BS33">
        <v>999.9000000000002</v>
      </c>
      <c r="BT33">
        <v>0</v>
      </c>
      <c r="BU33">
        <v>0</v>
      </c>
      <c r="BV33">
        <v>10008.658620689661</v>
      </c>
      <c r="BW33">
        <v>0</v>
      </c>
      <c r="BX33">
        <v>199.49351724137941</v>
      </c>
      <c r="BY33">
        <v>-0.63492662068965522</v>
      </c>
      <c r="BZ33">
        <v>427.08537931034482</v>
      </c>
      <c r="CA33">
        <v>427.7101034482759</v>
      </c>
      <c r="CB33">
        <v>5.0193131034482752E-2</v>
      </c>
      <c r="CC33">
        <v>419.99041379310341</v>
      </c>
      <c r="CD33">
        <v>18.048927586206901</v>
      </c>
      <c r="CE33">
        <v>1.834480689655172</v>
      </c>
      <c r="CF33">
        <v>1.8293924137931039</v>
      </c>
      <c r="CG33">
        <v>16.08373103448276</v>
      </c>
      <c r="CH33">
        <v>16.040234482758621</v>
      </c>
      <c r="CI33">
        <v>430.01331034482757</v>
      </c>
      <c r="CJ33">
        <v>0.90700372413793118</v>
      </c>
      <c r="CK33">
        <v>9.2996627586206901E-2</v>
      </c>
      <c r="CL33">
        <v>0</v>
      </c>
      <c r="CM33">
        <v>2.223003448275862</v>
      </c>
      <c r="CN33">
        <v>0</v>
      </c>
      <c r="CO33">
        <v>1398.314827586207</v>
      </c>
      <c r="CP33">
        <v>3989.2127586206898</v>
      </c>
      <c r="CQ33">
        <v>37.71089655172414</v>
      </c>
      <c r="CR33">
        <v>41.66562068965515</v>
      </c>
      <c r="CS33">
        <v>39.682724137931032</v>
      </c>
      <c r="CT33">
        <v>41.77993103448275</v>
      </c>
      <c r="CU33">
        <v>37.939172413793102</v>
      </c>
      <c r="CV33">
        <v>390.02448275862071</v>
      </c>
      <c r="CW33">
        <v>39.99</v>
      </c>
      <c r="CX33">
        <v>0</v>
      </c>
      <c r="CY33">
        <v>1714413565.2</v>
      </c>
      <c r="CZ33">
        <v>0</v>
      </c>
      <c r="DA33">
        <v>1714412822.0999999</v>
      </c>
      <c r="DB33" t="s">
        <v>356</v>
      </c>
      <c r="DC33">
        <v>1714412822.0999999</v>
      </c>
      <c r="DD33">
        <v>1714412820.0999999</v>
      </c>
      <c r="DE33">
        <v>1</v>
      </c>
      <c r="DF33">
        <v>-0.189</v>
      </c>
      <c r="DG33">
        <v>-0.01</v>
      </c>
      <c r="DH33">
        <v>-3.024</v>
      </c>
      <c r="DI33">
        <v>-0.03</v>
      </c>
      <c r="DJ33">
        <v>420</v>
      </c>
      <c r="DK33">
        <v>20</v>
      </c>
      <c r="DL33">
        <v>0.33</v>
      </c>
      <c r="DM33">
        <v>0.11</v>
      </c>
      <c r="DN33">
        <v>-0.64005482926829271</v>
      </c>
      <c r="DO33">
        <v>0.10195390243902371</v>
      </c>
      <c r="DP33">
        <v>4.2502474246429597E-2</v>
      </c>
      <c r="DQ33">
        <v>0</v>
      </c>
      <c r="DR33">
        <v>5.0037943902439028E-2</v>
      </c>
      <c r="DS33">
        <v>2.5386355400696752E-3</v>
      </c>
      <c r="DT33">
        <v>1.065975757755005E-3</v>
      </c>
      <c r="DU33">
        <v>1</v>
      </c>
      <c r="DV33">
        <v>1</v>
      </c>
      <c r="DW33">
        <v>2</v>
      </c>
      <c r="DX33" t="s">
        <v>357</v>
      </c>
      <c r="DY33">
        <v>3.2307399999999999</v>
      </c>
      <c r="DZ33">
        <v>2.7042999999999999</v>
      </c>
      <c r="EA33">
        <v>0.106873</v>
      </c>
      <c r="EB33">
        <v>0.10675</v>
      </c>
      <c r="EC33">
        <v>9.5711199999999996E-2</v>
      </c>
      <c r="ED33">
        <v>9.5942299999999994E-2</v>
      </c>
      <c r="EE33">
        <v>29294.2</v>
      </c>
      <c r="EF33">
        <v>28694.7</v>
      </c>
      <c r="EG33">
        <v>31394.7</v>
      </c>
      <c r="EH33">
        <v>30434.9</v>
      </c>
      <c r="EI33">
        <v>38031.699999999997</v>
      </c>
      <c r="EJ33">
        <v>36368.6</v>
      </c>
      <c r="EK33">
        <v>44006.1</v>
      </c>
      <c r="EL33">
        <v>42489.5</v>
      </c>
      <c r="EM33">
        <v>2.1586699999999999</v>
      </c>
      <c r="EN33">
        <v>1.98295</v>
      </c>
      <c r="EO33">
        <v>8.3111199999999996E-2</v>
      </c>
      <c r="EP33">
        <v>0</v>
      </c>
      <c r="EQ33">
        <v>20.513400000000001</v>
      </c>
      <c r="ER33">
        <v>999.9</v>
      </c>
      <c r="ES33">
        <v>64.400000000000006</v>
      </c>
      <c r="ET33">
        <v>25.7</v>
      </c>
      <c r="EU33">
        <v>21.0641</v>
      </c>
      <c r="EV33">
        <v>60.971699999999998</v>
      </c>
      <c r="EW33">
        <v>23.357399999999998</v>
      </c>
      <c r="EX33">
        <v>1</v>
      </c>
      <c r="EY33">
        <v>-0.28843999999999997</v>
      </c>
      <c r="EZ33">
        <v>0.45018000000000002</v>
      </c>
      <c r="FA33">
        <v>20.1601</v>
      </c>
      <c r="FB33">
        <v>5.2277699999999996</v>
      </c>
      <c r="FC33">
        <v>11.996600000000001</v>
      </c>
      <c r="FD33">
        <v>4.9680999999999997</v>
      </c>
      <c r="FE33">
        <v>3.2970000000000002</v>
      </c>
      <c r="FF33">
        <v>9999</v>
      </c>
      <c r="FG33">
        <v>9999</v>
      </c>
      <c r="FH33">
        <v>9999</v>
      </c>
      <c r="FI33">
        <v>35.299999999999997</v>
      </c>
      <c r="FJ33">
        <v>4.9715100000000003</v>
      </c>
      <c r="FK33">
        <v>1.8681300000000001</v>
      </c>
      <c r="FL33">
        <v>1.8594200000000001</v>
      </c>
      <c r="FM33">
        <v>1.86554</v>
      </c>
      <c r="FN33">
        <v>1.86354</v>
      </c>
      <c r="FO33">
        <v>1.8648499999999999</v>
      </c>
      <c r="FP33">
        <v>1.86033</v>
      </c>
      <c r="FQ33">
        <v>1.8643400000000001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-3.02</v>
      </c>
      <c r="GF33">
        <v>-3.9800000000000002E-2</v>
      </c>
      <c r="GG33">
        <v>-1.164152520973097</v>
      </c>
      <c r="GH33">
        <v>-4.2007802117924311E-3</v>
      </c>
      <c r="GI33">
        <v>-6.0861072739944384E-7</v>
      </c>
      <c r="GJ33">
        <v>3.5383912140605349E-10</v>
      </c>
      <c r="GK33">
        <v>-7.4233968547313026E-2</v>
      </c>
      <c r="GL33">
        <v>6.6824845368682372E-3</v>
      </c>
      <c r="GM33">
        <v>-7.2003579865065575E-4</v>
      </c>
      <c r="GN33">
        <v>2.5150420026140491E-5</v>
      </c>
      <c r="GO33">
        <v>15</v>
      </c>
      <c r="GP33">
        <v>1944</v>
      </c>
      <c r="GQ33">
        <v>3</v>
      </c>
      <c r="GR33">
        <v>20</v>
      </c>
      <c r="GS33">
        <v>10.9</v>
      </c>
      <c r="GT33">
        <v>11</v>
      </c>
      <c r="GU33">
        <v>1.1315900000000001</v>
      </c>
      <c r="GV33">
        <v>2.4121100000000002</v>
      </c>
      <c r="GW33">
        <v>1.4489700000000001</v>
      </c>
      <c r="GX33">
        <v>2.3120099999999999</v>
      </c>
      <c r="GY33">
        <v>1.5515099999999999</v>
      </c>
      <c r="GZ33">
        <v>2.2009300000000001</v>
      </c>
      <c r="HA33">
        <v>32.620399999999997</v>
      </c>
      <c r="HB33">
        <v>24.113800000000001</v>
      </c>
      <c r="HC33">
        <v>18</v>
      </c>
      <c r="HD33">
        <v>587.01700000000005</v>
      </c>
      <c r="HE33">
        <v>479.40300000000002</v>
      </c>
      <c r="HF33">
        <v>20.001000000000001</v>
      </c>
      <c r="HG33">
        <v>23.305</v>
      </c>
      <c r="HH33">
        <v>29.9999</v>
      </c>
      <c r="HI33">
        <v>23.4968</v>
      </c>
      <c r="HJ33">
        <v>23.482299999999999</v>
      </c>
      <c r="HK33">
        <v>22.652999999999999</v>
      </c>
      <c r="HL33">
        <v>24.112300000000001</v>
      </c>
      <c r="HM33">
        <v>100</v>
      </c>
      <c r="HN33">
        <v>20</v>
      </c>
      <c r="HO33">
        <v>420</v>
      </c>
      <c r="HP33">
        <v>18.023399999999999</v>
      </c>
      <c r="HQ33">
        <v>99.639499999999998</v>
      </c>
      <c r="HR33">
        <v>101.539</v>
      </c>
    </row>
    <row r="34" spans="1:226" x14ac:dyDescent="0.2">
      <c r="A34">
        <v>18</v>
      </c>
      <c r="B34">
        <v>1714413488.5</v>
      </c>
      <c r="C34">
        <v>529.40000009536743</v>
      </c>
      <c r="D34" t="s">
        <v>397</v>
      </c>
      <c r="E34" t="s">
        <v>398</v>
      </c>
      <c r="F34">
        <v>5</v>
      </c>
      <c r="G34" t="s">
        <v>1072</v>
      </c>
      <c r="H34" t="s">
        <v>392</v>
      </c>
      <c r="I34">
        <v>1714413480.5666671</v>
      </c>
      <c r="J34">
        <f t="shared" si="0"/>
        <v>4.7812214925299877E-5</v>
      </c>
      <c r="K34">
        <f t="shared" si="1"/>
        <v>4.7812214925299877E-2</v>
      </c>
      <c r="L34">
        <f t="shared" si="2"/>
        <v>0.66943036577127224</v>
      </c>
      <c r="M34">
        <f t="shared" si="3"/>
        <v>419.34933333333339</v>
      </c>
      <c r="N34">
        <f t="shared" si="4"/>
        <v>234.87180816621455</v>
      </c>
      <c r="O34">
        <f t="shared" si="5"/>
        <v>23.829559748298532</v>
      </c>
      <c r="P34">
        <f t="shared" si="6"/>
        <v>42.546230099288977</v>
      </c>
      <c r="Q34">
        <f t="shared" si="7"/>
        <v>5.9473151976387247E-3</v>
      </c>
      <c r="R34">
        <f t="shared" si="8"/>
        <v>3</v>
      </c>
      <c r="S34">
        <f t="shared" si="9"/>
        <v>5.940772875687686E-3</v>
      </c>
      <c r="T34">
        <f t="shared" si="10"/>
        <v>3.7135702360690847E-3</v>
      </c>
      <c r="U34">
        <f t="shared" si="11"/>
        <v>70.942380907612431</v>
      </c>
      <c r="V34">
        <f t="shared" si="12"/>
        <v>22.247762729532734</v>
      </c>
      <c r="W34">
        <f t="shared" si="13"/>
        <v>21.887016666666671</v>
      </c>
      <c r="X34">
        <f t="shared" si="14"/>
        <v>2.6352778178310863</v>
      </c>
      <c r="Y34">
        <f t="shared" si="15"/>
        <v>69.857991696894857</v>
      </c>
      <c r="Z34">
        <f t="shared" si="16"/>
        <v>1.8367267678003507</v>
      </c>
      <c r="AA34">
        <f t="shared" si="17"/>
        <v>2.6292292738240741</v>
      </c>
      <c r="AB34">
        <f t="shared" si="18"/>
        <v>0.79855105003073557</v>
      </c>
      <c r="AC34">
        <f t="shared" si="19"/>
        <v>-2.1085186782057246</v>
      </c>
      <c r="AD34">
        <f t="shared" si="20"/>
        <v>-6.0877430399999479</v>
      </c>
      <c r="AE34">
        <f t="shared" si="21"/>
        <v>-0.41584364510033955</v>
      </c>
      <c r="AF34">
        <f t="shared" si="22"/>
        <v>62.330275544306417</v>
      </c>
      <c r="AG34">
        <f t="shared" si="23"/>
        <v>0.63843994651574576</v>
      </c>
      <c r="AH34">
        <f t="shared" si="24"/>
        <v>4.971581998684646E-2</v>
      </c>
      <c r="AI34">
        <f t="shared" si="25"/>
        <v>0.66943036577127224</v>
      </c>
      <c r="AJ34">
        <v>427.74097050511301</v>
      </c>
      <c r="AK34">
        <v>427.07770909090908</v>
      </c>
      <c r="AL34">
        <v>-3.997225279789695E-3</v>
      </c>
      <c r="AM34">
        <v>67.156256885397312</v>
      </c>
      <c r="AN34">
        <f t="shared" si="26"/>
        <v>4.7812214925299877E-2</v>
      </c>
      <c r="AO34">
        <v>18.05816020623876</v>
      </c>
      <c r="AP34">
        <v>18.105055151515149</v>
      </c>
      <c r="AQ34">
        <v>9.69749368378317E-6</v>
      </c>
      <c r="AR34">
        <v>78.545304306123271</v>
      </c>
      <c r="AS34">
        <v>5</v>
      </c>
      <c r="AT34">
        <v>1</v>
      </c>
      <c r="AU34">
        <f t="shared" si="27"/>
        <v>1</v>
      </c>
      <c r="AV34">
        <f t="shared" si="28"/>
        <v>0</v>
      </c>
      <c r="AW34">
        <f t="shared" si="29"/>
        <v>54548.561610514094</v>
      </c>
      <c r="AX34">
        <f t="shared" si="30"/>
        <v>429.9935000000001</v>
      </c>
      <c r="AY34">
        <f t="shared" si="31"/>
        <v>362.39423860498056</v>
      </c>
      <c r="AZ34">
        <f t="shared" si="32"/>
        <v>0.84279003893077564</v>
      </c>
      <c r="BA34">
        <f t="shared" si="33"/>
        <v>0.16498477513639723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1714413480.5666671</v>
      </c>
      <c r="BH34">
        <v>419.34933333333339</v>
      </c>
      <c r="BI34">
        <v>420.00863333333342</v>
      </c>
      <c r="BJ34">
        <v>18.103370000000002</v>
      </c>
      <c r="BK34">
        <v>18.054553333333342</v>
      </c>
      <c r="BL34">
        <v>422.36976666666669</v>
      </c>
      <c r="BM34">
        <v>18.143183333333329</v>
      </c>
      <c r="BN34">
        <v>599.98930000000007</v>
      </c>
      <c r="BO34">
        <v>101.35776666666671</v>
      </c>
      <c r="BP34">
        <v>9.9960143333333348E-2</v>
      </c>
      <c r="BQ34">
        <v>21.849376666666672</v>
      </c>
      <c r="BR34">
        <v>21.887016666666671</v>
      </c>
      <c r="BS34">
        <v>999.9000000000002</v>
      </c>
      <c r="BT34">
        <v>0</v>
      </c>
      <c r="BU34">
        <v>0</v>
      </c>
      <c r="BV34">
        <v>10003.290000000001</v>
      </c>
      <c r="BW34">
        <v>0</v>
      </c>
      <c r="BX34">
        <v>179.9443666666667</v>
      </c>
      <c r="BY34">
        <v>-0.65914209999999995</v>
      </c>
      <c r="BZ34">
        <v>427.08096666666671</v>
      </c>
      <c r="CA34">
        <v>427.73099999999999</v>
      </c>
      <c r="CB34">
        <v>4.8823803333333339E-2</v>
      </c>
      <c r="CC34">
        <v>420.00863333333342</v>
      </c>
      <c r="CD34">
        <v>18.054553333333342</v>
      </c>
      <c r="CE34">
        <v>1.8349183333333341</v>
      </c>
      <c r="CF34">
        <v>1.8299713333333341</v>
      </c>
      <c r="CG34">
        <v>16.087473333333332</v>
      </c>
      <c r="CH34">
        <v>16.045173333333331</v>
      </c>
      <c r="CI34">
        <v>429.9935000000001</v>
      </c>
      <c r="CJ34">
        <v>0.90699973333333361</v>
      </c>
      <c r="CK34">
        <v>9.300057333333335E-2</v>
      </c>
      <c r="CL34">
        <v>0</v>
      </c>
      <c r="CM34">
        <v>2.2157</v>
      </c>
      <c r="CN34">
        <v>0</v>
      </c>
      <c r="CO34">
        <v>1396.552666666666</v>
      </c>
      <c r="CP34">
        <v>3989.0256666666669</v>
      </c>
      <c r="CQ34">
        <v>37.741599999999998</v>
      </c>
      <c r="CR34">
        <v>41.689099999999982</v>
      </c>
      <c r="CS34">
        <v>39.693299999999986</v>
      </c>
      <c r="CT34">
        <v>41.803733333333312</v>
      </c>
      <c r="CU34">
        <v>37.978999999999999</v>
      </c>
      <c r="CV34">
        <v>390.00400000000008</v>
      </c>
      <c r="CW34">
        <v>39.99</v>
      </c>
      <c r="CX34">
        <v>0</v>
      </c>
      <c r="CY34">
        <v>1714413575.4000001</v>
      </c>
      <c r="CZ34">
        <v>0</v>
      </c>
      <c r="DA34">
        <v>1714412822.0999999</v>
      </c>
      <c r="DB34" t="s">
        <v>356</v>
      </c>
      <c r="DC34">
        <v>1714412822.0999999</v>
      </c>
      <c r="DD34">
        <v>1714412820.0999999</v>
      </c>
      <c r="DE34">
        <v>1</v>
      </c>
      <c r="DF34">
        <v>-0.189</v>
      </c>
      <c r="DG34">
        <v>-0.01</v>
      </c>
      <c r="DH34">
        <v>-3.024</v>
      </c>
      <c r="DI34">
        <v>-0.03</v>
      </c>
      <c r="DJ34">
        <v>420</v>
      </c>
      <c r="DK34">
        <v>20</v>
      </c>
      <c r="DL34">
        <v>0.33</v>
      </c>
      <c r="DM34">
        <v>0.11</v>
      </c>
      <c r="DN34">
        <v>-0.66466099999999995</v>
      </c>
      <c r="DO34">
        <v>-5.2571101045297441E-2</v>
      </c>
      <c r="DP34">
        <v>5.2186869445175629E-2</v>
      </c>
      <c r="DQ34">
        <v>1</v>
      </c>
      <c r="DR34">
        <v>4.8943034146341463E-2</v>
      </c>
      <c r="DS34">
        <v>-8.9747770034844382E-3</v>
      </c>
      <c r="DT34">
        <v>1.579062520520349E-3</v>
      </c>
      <c r="DU34">
        <v>1</v>
      </c>
      <c r="DV34">
        <v>2</v>
      </c>
      <c r="DW34">
        <v>2</v>
      </c>
      <c r="DX34" t="s">
        <v>368</v>
      </c>
      <c r="DY34">
        <v>3.2307800000000002</v>
      </c>
      <c r="DZ34">
        <v>2.7043900000000001</v>
      </c>
      <c r="EA34">
        <v>0.106881</v>
      </c>
      <c r="EB34">
        <v>0.10676099999999999</v>
      </c>
      <c r="EC34">
        <v>9.5723500000000003E-2</v>
      </c>
      <c r="ED34">
        <v>9.5964300000000002E-2</v>
      </c>
      <c r="EE34">
        <v>29294.1</v>
      </c>
      <c r="EF34">
        <v>28694.6</v>
      </c>
      <c r="EG34">
        <v>31394.799999999999</v>
      </c>
      <c r="EH34">
        <v>30435.200000000001</v>
      </c>
      <c r="EI34">
        <v>38031.300000000003</v>
      </c>
      <c r="EJ34">
        <v>36368.1</v>
      </c>
      <c r="EK34">
        <v>44006.2</v>
      </c>
      <c r="EL34">
        <v>42489.8</v>
      </c>
      <c r="EM34">
        <v>2.1591200000000002</v>
      </c>
      <c r="EN34">
        <v>1.9823999999999999</v>
      </c>
      <c r="EO34">
        <v>8.1956399999999999E-2</v>
      </c>
      <c r="EP34">
        <v>0</v>
      </c>
      <c r="EQ34">
        <v>20.541899999999998</v>
      </c>
      <c r="ER34">
        <v>999.9</v>
      </c>
      <c r="ES34">
        <v>64.400000000000006</v>
      </c>
      <c r="ET34">
        <v>25.7</v>
      </c>
      <c r="EU34">
        <v>21.061699999999998</v>
      </c>
      <c r="EV34">
        <v>61.231699999999996</v>
      </c>
      <c r="EW34">
        <v>23.084900000000001</v>
      </c>
      <c r="EX34">
        <v>1</v>
      </c>
      <c r="EY34">
        <v>-0.28844500000000001</v>
      </c>
      <c r="EZ34">
        <v>0.45826299999999998</v>
      </c>
      <c r="FA34">
        <v>20.16</v>
      </c>
      <c r="FB34">
        <v>5.2277699999999996</v>
      </c>
      <c r="FC34">
        <v>11.9977</v>
      </c>
      <c r="FD34">
        <v>4.9677499999999997</v>
      </c>
      <c r="FE34">
        <v>3.2970000000000002</v>
      </c>
      <c r="FF34">
        <v>9999</v>
      </c>
      <c r="FG34">
        <v>9999</v>
      </c>
      <c r="FH34">
        <v>9999</v>
      </c>
      <c r="FI34">
        <v>35.299999999999997</v>
      </c>
      <c r="FJ34">
        <v>4.9715199999999999</v>
      </c>
      <c r="FK34">
        <v>1.8681300000000001</v>
      </c>
      <c r="FL34">
        <v>1.8594299999999999</v>
      </c>
      <c r="FM34">
        <v>1.86554</v>
      </c>
      <c r="FN34">
        <v>1.8635600000000001</v>
      </c>
      <c r="FO34">
        <v>1.86483</v>
      </c>
      <c r="FP34">
        <v>1.8603099999999999</v>
      </c>
      <c r="FQ34">
        <v>1.86432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-3.0209999999999999</v>
      </c>
      <c r="GF34">
        <v>-3.9800000000000002E-2</v>
      </c>
      <c r="GG34">
        <v>-1.164152520973097</v>
      </c>
      <c r="GH34">
        <v>-4.2007802117924311E-3</v>
      </c>
      <c r="GI34">
        <v>-6.0861072739944384E-7</v>
      </c>
      <c r="GJ34">
        <v>3.5383912140605349E-10</v>
      </c>
      <c r="GK34">
        <v>-7.4233968547313026E-2</v>
      </c>
      <c r="GL34">
        <v>6.6824845368682372E-3</v>
      </c>
      <c r="GM34">
        <v>-7.2003579865065575E-4</v>
      </c>
      <c r="GN34">
        <v>2.5150420026140491E-5</v>
      </c>
      <c r="GO34">
        <v>15</v>
      </c>
      <c r="GP34">
        <v>1944</v>
      </c>
      <c r="GQ34">
        <v>3</v>
      </c>
      <c r="GR34">
        <v>20</v>
      </c>
      <c r="GS34">
        <v>11.1</v>
      </c>
      <c r="GT34">
        <v>11.1</v>
      </c>
      <c r="GU34">
        <v>1.1315900000000001</v>
      </c>
      <c r="GV34">
        <v>2.4060100000000002</v>
      </c>
      <c r="GW34">
        <v>1.4477500000000001</v>
      </c>
      <c r="GX34">
        <v>2.3132299999999999</v>
      </c>
      <c r="GY34">
        <v>1.5515099999999999</v>
      </c>
      <c r="GZ34">
        <v>2.4584999999999999</v>
      </c>
      <c r="HA34">
        <v>32.642600000000002</v>
      </c>
      <c r="HB34">
        <v>24.122499999999999</v>
      </c>
      <c r="HC34">
        <v>18</v>
      </c>
      <c r="HD34">
        <v>587.23900000000003</v>
      </c>
      <c r="HE34">
        <v>478.98099999999999</v>
      </c>
      <c r="HF34">
        <v>20.000699999999998</v>
      </c>
      <c r="HG34">
        <v>23.2986</v>
      </c>
      <c r="HH34">
        <v>29.9999</v>
      </c>
      <c r="HI34">
        <v>23.489000000000001</v>
      </c>
      <c r="HJ34">
        <v>23.474</v>
      </c>
      <c r="HK34">
        <v>22.652999999999999</v>
      </c>
      <c r="HL34">
        <v>24.112300000000001</v>
      </c>
      <c r="HM34">
        <v>100</v>
      </c>
      <c r="HN34">
        <v>20</v>
      </c>
      <c r="HO34">
        <v>420</v>
      </c>
      <c r="HP34">
        <v>18.023399999999999</v>
      </c>
      <c r="HQ34">
        <v>99.639799999999994</v>
      </c>
      <c r="HR34">
        <v>101.539</v>
      </c>
    </row>
    <row r="35" spans="1:226" x14ac:dyDescent="0.2">
      <c r="A35">
        <v>19</v>
      </c>
      <c r="B35">
        <v>1714413498.5</v>
      </c>
      <c r="C35">
        <v>539.40000009536743</v>
      </c>
      <c r="D35" t="s">
        <v>399</v>
      </c>
      <c r="E35" t="s">
        <v>400</v>
      </c>
      <c r="F35">
        <v>5</v>
      </c>
      <c r="G35" t="s">
        <v>1072</v>
      </c>
      <c r="H35" t="s">
        <v>392</v>
      </c>
      <c r="I35">
        <v>1714413490.5666671</v>
      </c>
      <c r="J35">
        <f t="shared" si="0"/>
        <v>4.8592647137495472E-5</v>
      </c>
      <c r="K35">
        <f t="shared" si="1"/>
        <v>4.8592647137495469E-2</v>
      </c>
      <c r="L35">
        <f t="shared" si="2"/>
        <v>0.61857696628544634</v>
      </c>
      <c r="M35">
        <f t="shared" si="3"/>
        <v>419.36043333333328</v>
      </c>
      <c r="N35">
        <f t="shared" si="4"/>
        <v>250.83837686677239</v>
      </c>
      <c r="O35">
        <f t="shared" si="5"/>
        <v>25.449612314030617</v>
      </c>
      <c r="P35">
        <f t="shared" si="6"/>
        <v>42.547558238449781</v>
      </c>
      <c r="Q35">
        <f t="shared" si="7"/>
        <v>6.0333243400624327E-3</v>
      </c>
      <c r="R35">
        <f t="shared" si="8"/>
        <v>3</v>
      </c>
      <c r="S35">
        <f t="shared" si="9"/>
        <v>6.0265915374091384E-3</v>
      </c>
      <c r="T35">
        <f t="shared" si="10"/>
        <v>3.7672239868460815E-3</v>
      </c>
      <c r="U35">
        <f t="shared" si="11"/>
        <v>70.945519822709358</v>
      </c>
      <c r="V35">
        <f t="shared" si="12"/>
        <v>22.25734917202621</v>
      </c>
      <c r="W35">
        <f t="shared" si="13"/>
        <v>21.898970000000009</v>
      </c>
      <c r="X35">
        <f t="shared" si="14"/>
        <v>2.6372012002187901</v>
      </c>
      <c r="Y35">
        <f t="shared" si="15"/>
        <v>69.833492295518013</v>
      </c>
      <c r="Z35">
        <f t="shared" si="16"/>
        <v>1.8371781821246012</v>
      </c>
      <c r="AA35">
        <f t="shared" si="17"/>
        <v>2.6307980909076103</v>
      </c>
      <c r="AB35">
        <f t="shared" si="18"/>
        <v>0.80002301809418896</v>
      </c>
      <c r="AC35">
        <f t="shared" si="19"/>
        <v>-2.1429357387635504</v>
      </c>
      <c r="AD35">
        <f t="shared" si="20"/>
        <v>-6.4408666400024766</v>
      </c>
      <c r="AE35">
        <f t="shared" si="21"/>
        <v>-0.44001355461519598</v>
      </c>
      <c r="AF35">
        <f t="shared" si="22"/>
        <v>61.921703889328136</v>
      </c>
      <c r="AG35">
        <f t="shared" si="23"/>
        <v>0.62921801771505703</v>
      </c>
      <c r="AH35">
        <f t="shared" si="24"/>
        <v>4.7119762742164076E-2</v>
      </c>
      <c r="AI35">
        <f t="shared" si="25"/>
        <v>0.61857696628544634</v>
      </c>
      <c r="AJ35">
        <v>427.73000608465833</v>
      </c>
      <c r="AK35">
        <v>427.09744242424262</v>
      </c>
      <c r="AL35">
        <v>5.7346503965938168E-4</v>
      </c>
      <c r="AM35">
        <v>67.156256885397312</v>
      </c>
      <c r="AN35">
        <f t="shared" si="26"/>
        <v>4.8592647137495469E-2</v>
      </c>
      <c r="AO35">
        <v>18.06535939893325</v>
      </c>
      <c r="AP35">
        <v>18.112932727272721</v>
      </c>
      <c r="AQ35">
        <v>2.5116508423816419E-5</v>
      </c>
      <c r="AR35">
        <v>78.545304306123271</v>
      </c>
      <c r="AS35">
        <v>5</v>
      </c>
      <c r="AT35">
        <v>1</v>
      </c>
      <c r="AU35">
        <f t="shared" si="27"/>
        <v>1</v>
      </c>
      <c r="AV35">
        <f t="shared" si="28"/>
        <v>0</v>
      </c>
      <c r="AW35">
        <f t="shared" si="29"/>
        <v>54490.768613722154</v>
      </c>
      <c r="AX35">
        <f t="shared" si="30"/>
        <v>430.01319999999998</v>
      </c>
      <c r="AY35">
        <f t="shared" si="31"/>
        <v>362.41078390813954</v>
      </c>
      <c r="AZ35">
        <f t="shared" si="32"/>
        <v>0.84278990484045502</v>
      </c>
      <c r="BA35">
        <f t="shared" si="33"/>
        <v>0.16498451634207825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1714413490.5666671</v>
      </c>
      <c r="BH35">
        <v>419.36043333333328</v>
      </c>
      <c r="BI35">
        <v>420.00936666666672</v>
      </c>
      <c r="BJ35">
        <v>18.107733333333329</v>
      </c>
      <c r="BK35">
        <v>18.06147</v>
      </c>
      <c r="BL35">
        <v>422.38096666666672</v>
      </c>
      <c r="BM35">
        <v>18.14753</v>
      </c>
      <c r="BN35">
        <v>600.04146666666668</v>
      </c>
      <c r="BO35">
        <v>101.3581666666667</v>
      </c>
      <c r="BP35">
        <v>0.10004173</v>
      </c>
      <c r="BQ35">
        <v>21.859146666666661</v>
      </c>
      <c r="BR35">
        <v>21.898970000000009</v>
      </c>
      <c r="BS35">
        <v>999.9000000000002</v>
      </c>
      <c r="BT35">
        <v>0</v>
      </c>
      <c r="BU35">
        <v>0</v>
      </c>
      <c r="BV35">
        <v>9992.5450000000001</v>
      </c>
      <c r="BW35">
        <v>0</v>
      </c>
      <c r="BX35">
        <v>170.6087333333333</v>
      </c>
      <c r="BY35">
        <v>-0.64886073333333338</v>
      </c>
      <c r="BZ35">
        <v>427.09423333333342</v>
      </c>
      <c r="CA35">
        <v>427.73483333333331</v>
      </c>
      <c r="CB35">
        <v>4.628524333333333E-2</v>
      </c>
      <c r="CC35">
        <v>420.00936666666672</v>
      </c>
      <c r="CD35">
        <v>18.06147</v>
      </c>
      <c r="CE35">
        <v>1.835367</v>
      </c>
      <c r="CF35">
        <v>1.8306763333333329</v>
      </c>
      <c r="CG35">
        <v>16.0913</v>
      </c>
      <c r="CH35">
        <v>16.05121333333333</v>
      </c>
      <c r="CI35">
        <v>430.01319999999998</v>
      </c>
      <c r="CJ35">
        <v>0.90700593333333357</v>
      </c>
      <c r="CK35">
        <v>9.2994443333333343E-2</v>
      </c>
      <c r="CL35">
        <v>0</v>
      </c>
      <c r="CM35">
        <v>2.2109399999999999</v>
      </c>
      <c r="CN35">
        <v>0</v>
      </c>
      <c r="CO35">
        <v>1395.1146666666671</v>
      </c>
      <c r="CP35">
        <v>3989.2170000000001</v>
      </c>
      <c r="CQ35">
        <v>37.760333333333321</v>
      </c>
      <c r="CR35">
        <v>41.724799999999988</v>
      </c>
      <c r="CS35">
        <v>39.733199999999997</v>
      </c>
      <c r="CT35">
        <v>41.83936666666667</v>
      </c>
      <c r="CU35">
        <v>38</v>
      </c>
      <c r="CV35">
        <v>390.02466666666692</v>
      </c>
      <c r="CW35">
        <v>39.99</v>
      </c>
      <c r="CX35">
        <v>0</v>
      </c>
      <c r="CY35">
        <v>1714413585.5999999</v>
      </c>
      <c r="CZ35">
        <v>0</v>
      </c>
      <c r="DA35">
        <v>1714412822.0999999</v>
      </c>
      <c r="DB35" t="s">
        <v>356</v>
      </c>
      <c r="DC35">
        <v>1714412822.0999999</v>
      </c>
      <c r="DD35">
        <v>1714412820.0999999</v>
      </c>
      <c r="DE35">
        <v>1</v>
      </c>
      <c r="DF35">
        <v>-0.189</v>
      </c>
      <c r="DG35">
        <v>-0.01</v>
      </c>
      <c r="DH35">
        <v>-3.024</v>
      </c>
      <c r="DI35">
        <v>-0.03</v>
      </c>
      <c r="DJ35">
        <v>420</v>
      </c>
      <c r="DK35">
        <v>20</v>
      </c>
      <c r="DL35">
        <v>0.33</v>
      </c>
      <c r="DM35">
        <v>0.11</v>
      </c>
      <c r="DN35">
        <v>-0.66070563414634154</v>
      </c>
      <c r="DO35">
        <v>0.1652359024390227</v>
      </c>
      <c r="DP35">
        <v>4.2746692012796537E-2</v>
      </c>
      <c r="DQ35">
        <v>0</v>
      </c>
      <c r="DR35">
        <v>4.689942195121951E-2</v>
      </c>
      <c r="DS35">
        <v>-1.0590420209059211E-2</v>
      </c>
      <c r="DT35">
        <v>1.4197577377526029E-3</v>
      </c>
      <c r="DU35">
        <v>1</v>
      </c>
      <c r="DV35">
        <v>1</v>
      </c>
      <c r="DW35">
        <v>2</v>
      </c>
      <c r="DX35" t="s">
        <v>357</v>
      </c>
      <c r="DY35">
        <v>3.2307899999999998</v>
      </c>
      <c r="DZ35">
        <v>2.7042000000000002</v>
      </c>
      <c r="EA35">
        <v>0.106889</v>
      </c>
      <c r="EB35">
        <v>0.106767</v>
      </c>
      <c r="EC35">
        <v>9.5754400000000003E-2</v>
      </c>
      <c r="ED35">
        <v>9.5991800000000002E-2</v>
      </c>
      <c r="EE35">
        <v>29294.5</v>
      </c>
      <c r="EF35">
        <v>28694.6</v>
      </c>
      <c r="EG35">
        <v>31395.4</v>
      </c>
      <c r="EH35">
        <v>30435.4</v>
      </c>
      <c r="EI35">
        <v>38030.6</v>
      </c>
      <c r="EJ35">
        <v>36367</v>
      </c>
      <c r="EK35">
        <v>44007</v>
      </c>
      <c r="EL35">
        <v>42489.9</v>
      </c>
      <c r="EM35">
        <v>2.15882</v>
      </c>
      <c r="EN35">
        <v>1.9829300000000001</v>
      </c>
      <c r="EO35">
        <v>8.1583900000000001E-2</v>
      </c>
      <c r="EP35">
        <v>0</v>
      </c>
      <c r="EQ35">
        <v>20.566800000000001</v>
      </c>
      <c r="ER35">
        <v>999.9</v>
      </c>
      <c r="ES35">
        <v>64.3</v>
      </c>
      <c r="ET35">
        <v>25.7</v>
      </c>
      <c r="EU35">
        <v>21.029499999999999</v>
      </c>
      <c r="EV35">
        <v>61.521700000000003</v>
      </c>
      <c r="EW35">
        <v>22.6843</v>
      </c>
      <c r="EX35">
        <v>1</v>
      </c>
      <c r="EY35">
        <v>-0.28898400000000002</v>
      </c>
      <c r="EZ35">
        <v>0.46898400000000001</v>
      </c>
      <c r="FA35">
        <v>20.159800000000001</v>
      </c>
      <c r="FB35">
        <v>5.2280699999999998</v>
      </c>
      <c r="FC35">
        <v>11.9978</v>
      </c>
      <c r="FD35">
        <v>4.968</v>
      </c>
      <c r="FE35">
        <v>3.2970000000000002</v>
      </c>
      <c r="FF35">
        <v>9999</v>
      </c>
      <c r="FG35">
        <v>9999</v>
      </c>
      <c r="FH35">
        <v>9999</v>
      </c>
      <c r="FI35">
        <v>35.299999999999997</v>
      </c>
      <c r="FJ35">
        <v>4.9715199999999999</v>
      </c>
      <c r="FK35">
        <v>1.8681300000000001</v>
      </c>
      <c r="FL35">
        <v>1.8593999999999999</v>
      </c>
      <c r="FM35">
        <v>1.86554</v>
      </c>
      <c r="FN35">
        <v>1.86354</v>
      </c>
      <c r="FO35">
        <v>1.8648400000000001</v>
      </c>
      <c r="FP35">
        <v>1.8603400000000001</v>
      </c>
      <c r="FQ35">
        <v>1.8643400000000001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-3.0209999999999999</v>
      </c>
      <c r="GF35">
        <v>-3.9800000000000002E-2</v>
      </c>
      <c r="GG35">
        <v>-1.164152520973097</v>
      </c>
      <c r="GH35">
        <v>-4.2007802117924311E-3</v>
      </c>
      <c r="GI35">
        <v>-6.0861072739944384E-7</v>
      </c>
      <c r="GJ35">
        <v>3.5383912140605349E-10</v>
      </c>
      <c r="GK35">
        <v>-7.4233968547313026E-2</v>
      </c>
      <c r="GL35">
        <v>6.6824845368682372E-3</v>
      </c>
      <c r="GM35">
        <v>-7.2003579865065575E-4</v>
      </c>
      <c r="GN35">
        <v>2.5150420026140491E-5</v>
      </c>
      <c r="GO35">
        <v>15</v>
      </c>
      <c r="GP35">
        <v>1944</v>
      </c>
      <c r="GQ35">
        <v>3</v>
      </c>
      <c r="GR35">
        <v>20</v>
      </c>
      <c r="GS35">
        <v>11.3</v>
      </c>
      <c r="GT35">
        <v>11.3</v>
      </c>
      <c r="GU35">
        <v>1.1315900000000001</v>
      </c>
      <c r="GV35">
        <v>2.4121100000000002</v>
      </c>
      <c r="GW35">
        <v>1.4477500000000001</v>
      </c>
      <c r="GX35">
        <v>2.3132299999999999</v>
      </c>
      <c r="GY35">
        <v>1.5515099999999999</v>
      </c>
      <c r="GZ35">
        <v>2.4072300000000002</v>
      </c>
      <c r="HA35">
        <v>32.6648</v>
      </c>
      <c r="HB35">
        <v>24.113800000000001</v>
      </c>
      <c r="HC35">
        <v>18</v>
      </c>
      <c r="HD35">
        <v>586.95600000000002</v>
      </c>
      <c r="HE35">
        <v>479.24</v>
      </c>
      <c r="HF35">
        <v>20.001000000000001</v>
      </c>
      <c r="HG35">
        <v>23.292200000000001</v>
      </c>
      <c r="HH35">
        <v>29.9999</v>
      </c>
      <c r="HI35">
        <v>23.4816</v>
      </c>
      <c r="HJ35">
        <v>23.466200000000001</v>
      </c>
      <c r="HK35">
        <v>22.651800000000001</v>
      </c>
      <c r="HL35">
        <v>24.112300000000001</v>
      </c>
      <c r="HM35">
        <v>100</v>
      </c>
      <c r="HN35">
        <v>20</v>
      </c>
      <c r="HO35">
        <v>420</v>
      </c>
      <c r="HP35">
        <v>18.022600000000001</v>
      </c>
      <c r="HQ35">
        <v>99.6417</v>
      </c>
      <c r="HR35">
        <v>101.54</v>
      </c>
    </row>
    <row r="36" spans="1:226" x14ac:dyDescent="0.2">
      <c r="A36">
        <v>20</v>
      </c>
      <c r="B36">
        <v>1714413508.5</v>
      </c>
      <c r="C36">
        <v>549.40000009536743</v>
      </c>
      <c r="D36" t="s">
        <v>401</v>
      </c>
      <c r="E36" t="s">
        <v>402</v>
      </c>
      <c r="F36">
        <v>5</v>
      </c>
      <c r="G36" t="s">
        <v>1072</v>
      </c>
      <c r="H36" t="s">
        <v>392</v>
      </c>
      <c r="I36">
        <v>1714413500.5666671</v>
      </c>
      <c r="J36">
        <f t="shared" si="0"/>
        <v>4.8752858109355827E-5</v>
      </c>
      <c r="K36">
        <f t="shared" si="1"/>
        <v>4.8752858109355826E-2</v>
      </c>
      <c r="L36">
        <f t="shared" si="2"/>
        <v>0.65598104812414759</v>
      </c>
      <c r="M36">
        <f t="shared" si="3"/>
        <v>419.34820000000008</v>
      </c>
      <c r="N36">
        <f t="shared" si="4"/>
        <v>241.18865309441625</v>
      </c>
      <c r="O36">
        <f t="shared" si="5"/>
        <v>24.470600321557612</v>
      </c>
      <c r="P36">
        <f t="shared" si="6"/>
        <v>42.546372170118381</v>
      </c>
      <c r="Q36">
        <f t="shared" si="7"/>
        <v>6.0415633648788283E-3</v>
      </c>
      <c r="R36">
        <f t="shared" si="8"/>
        <v>3</v>
      </c>
      <c r="S36">
        <f t="shared" si="9"/>
        <v>6.0348121723343686E-3</v>
      </c>
      <c r="T36">
        <f t="shared" si="10"/>
        <v>3.772363533332154E-3</v>
      </c>
      <c r="U36">
        <f t="shared" si="11"/>
        <v>70.943301920921428</v>
      </c>
      <c r="V36">
        <f t="shared" si="12"/>
        <v>22.268525868319028</v>
      </c>
      <c r="W36">
        <f t="shared" si="13"/>
        <v>21.912749999999999</v>
      </c>
      <c r="X36">
        <f t="shared" si="14"/>
        <v>2.6394200319162562</v>
      </c>
      <c r="Y36">
        <f t="shared" si="15"/>
        <v>69.81164456882172</v>
      </c>
      <c r="Z36">
        <f t="shared" si="16"/>
        <v>1.8378633761679741</v>
      </c>
      <c r="AA36">
        <f t="shared" si="17"/>
        <v>2.6326028952894407</v>
      </c>
      <c r="AB36">
        <f t="shared" si="18"/>
        <v>0.80155665574828205</v>
      </c>
      <c r="AC36">
        <f t="shared" si="19"/>
        <v>-2.1500010426225922</v>
      </c>
      <c r="AD36">
        <f t="shared" si="20"/>
        <v>-6.8527543199997165</v>
      </c>
      <c r="AE36">
        <f t="shared" si="21"/>
        <v>-0.46821159900750886</v>
      </c>
      <c r="AF36">
        <f t="shared" si="22"/>
        <v>61.472334959291615</v>
      </c>
      <c r="AG36">
        <f t="shared" si="23"/>
        <v>0.62402566979194096</v>
      </c>
      <c r="AH36">
        <f t="shared" si="24"/>
        <v>4.707611238877623E-2</v>
      </c>
      <c r="AI36">
        <f t="shared" si="25"/>
        <v>0.65598104812414759</v>
      </c>
      <c r="AJ36">
        <v>427.73033213419808</v>
      </c>
      <c r="AK36">
        <v>427.0614666666666</v>
      </c>
      <c r="AL36">
        <v>1.7603485563197349E-4</v>
      </c>
      <c r="AM36">
        <v>67.156256885397312</v>
      </c>
      <c r="AN36">
        <f t="shared" si="26"/>
        <v>4.8752858109355826E-2</v>
      </c>
      <c r="AO36">
        <v>18.071108089522021</v>
      </c>
      <c r="AP36">
        <v>18.118946060606071</v>
      </c>
      <c r="AQ36">
        <v>5.8258016992586192E-6</v>
      </c>
      <c r="AR36">
        <v>78.545304306123271</v>
      </c>
      <c r="AS36">
        <v>5</v>
      </c>
      <c r="AT36">
        <v>1</v>
      </c>
      <c r="AU36">
        <f t="shared" si="27"/>
        <v>1</v>
      </c>
      <c r="AV36">
        <f t="shared" si="28"/>
        <v>0</v>
      </c>
      <c r="AW36">
        <f t="shared" si="29"/>
        <v>54486.15856092851</v>
      </c>
      <c r="AX36">
        <f t="shared" si="30"/>
        <v>429.99930000000012</v>
      </c>
      <c r="AY36">
        <f t="shared" si="31"/>
        <v>362.39910818700599</v>
      </c>
      <c r="AZ36">
        <f t="shared" si="32"/>
        <v>0.84278999567442525</v>
      </c>
      <c r="BA36">
        <f t="shared" si="33"/>
        <v>0.16498469165164084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1714413500.5666671</v>
      </c>
      <c r="BH36">
        <v>419.34820000000008</v>
      </c>
      <c r="BI36">
        <v>419.99196666666671</v>
      </c>
      <c r="BJ36">
        <v>18.11446333333333</v>
      </c>
      <c r="BK36">
        <v>18.068239999999999</v>
      </c>
      <c r="BL36">
        <v>422.3684333333332</v>
      </c>
      <c r="BM36">
        <v>18.154219999999999</v>
      </c>
      <c r="BN36">
        <v>600.00026666666645</v>
      </c>
      <c r="BO36">
        <v>101.3583666666667</v>
      </c>
      <c r="BP36">
        <v>9.9973133333333339E-2</v>
      </c>
      <c r="BQ36">
        <v>21.870380000000001</v>
      </c>
      <c r="BR36">
        <v>21.912749999999999</v>
      </c>
      <c r="BS36">
        <v>999.9000000000002</v>
      </c>
      <c r="BT36">
        <v>0</v>
      </c>
      <c r="BU36">
        <v>0</v>
      </c>
      <c r="BV36">
        <v>9992.0400000000009</v>
      </c>
      <c r="BW36">
        <v>0</v>
      </c>
      <c r="BX36">
        <v>168.23536666666669</v>
      </c>
      <c r="BY36">
        <v>-0.64384666666666657</v>
      </c>
      <c r="BZ36">
        <v>427.08449999999988</v>
      </c>
      <c r="CA36">
        <v>427.72019999999992</v>
      </c>
      <c r="CB36">
        <v>4.6231969999999997E-2</v>
      </c>
      <c r="CC36">
        <v>419.99196666666671</v>
      </c>
      <c r="CD36">
        <v>18.068239999999999</v>
      </c>
      <c r="CE36">
        <v>1.8360529999999999</v>
      </c>
      <c r="CF36">
        <v>1.831366666666667</v>
      </c>
      <c r="CG36">
        <v>16.097143333333332</v>
      </c>
      <c r="CH36">
        <v>16.057120000000001</v>
      </c>
      <c r="CI36">
        <v>429.99930000000012</v>
      </c>
      <c r="CJ36">
        <v>0.90700386666666688</v>
      </c>
      <c r="CK36">
        <v>9.299648666666667E-2</v>
      </c>
      <c r="CL36">
        <v>0</v>
      </c>
      <c r="CM36">
        <v>2.1944733333333342</v>
      </c>
      <c r="CN36">
        <v>0</v>
      </c>
      <c r="CO36">
        <v>1394.345333333333</v>
      </c>
      <c r="CP36">
        <v>3989.0856666666659</v>
      </c>
      <c r="CQ36">
        <v>37.799599999999991</v>
      </c>
      <c r="CR36">
        <v>41.754066666666652</v>
      </c>
      <c r="CS36">
        <v>39.7562</v>
      </c>
      <c r="CT36">
        <v>41.868666666666662</v>
      </c>
      <c r="CU36">
        <v>38.039266666666663</v>
      </c>
      <c r="CV36">
        <v>390.01066666666679</v>
      </c>
      <c r="CW36">
        <v>39.99</v>
      </c>
      <c r="CX36">
        <v>0</v>
      </c>
      <c r="CY36">
        <v>1714413595.2</v>
      </c>
      <c r="CZ36">
        <v>0</v>
      </c>
      <c r="DA36">
        <v>1714412822.0999999</v>
      </c>
      <c r="DB36" t="s">
        <v>356</v>
      </c>
      <c r="DC36">
        <v>1714412822.0999999</v>
      </c>
      <c r="DD36">
        <v>1714412820.0999999</v>
      </c>
      <c r="DE36">
        <v>1</v>
      </c>
      <c r="DF36">
        <v>-0.189</v>
      </c>
      <c r="DG36">
        <v>-0.01</v>
      </c>
      <c r="DH36">
        <v>-3.024</v>
      </c>
      <c r="DI36">
        <v>-0.03</v>
      </c>
      <c r="DJ36">
        <v>420</v>
      </c>
      <c r="DK36">
        <v>20</v>
      </c>
      <c r="DL36">
        <v>0.33</v>
      </c>
      <c r="DM36">
        <v>0.11</v>
      </c>
      <c r="DN36">
        <v>-0.64076924999999996</v>
      </c>
      <c r="DO36">
        <v>-3.5064450281425998E-2</v>
      </c>
      <c r="DP36">
        <v>2.5146297305716801E-2</v>
      </c>
      <c r="DQ36">
        <v>1</v>
      </c>
      <c r="DR36">
        <v>4.6013592499999999E-2</v>
      </c>
      <c r="DS36">
        <v>2.784199249530793E-3</v>
      </c>
      <c r="DT36">
        <v>5.7314347740661763E-4</v>
      </c>
      <c r="DU36">
        <v>1</v>
      </c>
      <c r="DV36">
        <v>2</v>
      </c>
      <c r="DW36">
        <v>2</v>
      </c>
      <c r="DX36" t="s">
        <v>368</v>
      </c>
      <c r="DY36">
        <v>3.23081</v>
      </c>
      <c r="DZ36">
        <v>2.7040099999999998</v>
      </c>
      <c r="EA36">
        <v>0.106882</v>
      </c>
      <c r="EB36">
        <v>0.10675999999999999</v>
      </c>
      <c r="EC36">
        <v>9.5782300000000001E-2</v>
      </c>
      <c r="ED36">
        <v>9.6015199999999995E-2</v>
      </c>
      <c r="EE36">
        <v>29294.2</v>
      </c>
      <c r="EF36">
        <v>28695</v>
      </c>
      <c r="EG36">
        <v>31394.9</v>
      </c>
      <c r="EH36">
        <v>30435.5</v>
      </c>
      <c r="EI36">
        <v>38028.800000000003</v>
      </c>
      <c r="EJ36">
        <v>36366.199999999997</v>
      </c>
      <c r="EK36">
        <v>44006.3</v>
      </c>
      <c r="EL36">
        <v>42490.1</v>
      </c>
      <c r="EM36">
        <v>2.1590199999999999</v>
      </c>
      <c r="EN36">
        <v>1.9830700000000001</v>
      </c>
      <c r="EO36">
        <v>7.9795699999999997E-2</v>
      </c>
      <c r="EP36">
        <v>0</v>
      </c>
      <c r="EQ36">
        <v>20.590599999999998</v>
      </c>
      <c r="ER36">
        <v>999.9</v>
      </c>
      <c r="ES36">
        <v>64.3</v>
      </c>
      <c r="ET36">
        <v>25.7</v>
      </c>
      <c r="EU36">
        <v>21.027200000000001</v>
      </c>
      <c r="EV36">
        <v>61.3917</v>
      </c>
      <c r="EW36">
        <v>23.056899999999999</v>
      </c>
      <c r="EX36">
        <v>1</v>
      </c>
      <c r="EY36">
        <v>-0.28952499999999998</v>
      </c>
      <c r="EZ36">
        <v>0.47925099999999998</v>
      </c>
      <c r="FA36">
        <v>20.158899999999999</v>
      </c>
      <c r="FB36">
        <v>5.2253800000000004</v>
      </c>
      <c r="FC36">
        <v>11.996600000000001</v>
      </c>
      <c r="FD36">
        <v>4.9671000000000003</v>
      </c>
      <c r="FE36">
        <v>3.2964799999999999</v>
      </c>
      <c r="FF36">
        <v>9999</v>
      </c>
      <c r="FG36">
        <v>9999</v>
      </c>
      <c r="FH36">
        <v>9999</v>
      </c>
      <c r="FI36">
        <v>35.299999999999997</v>
      </c>
      <c r="FJ36">
        <v>4.9715199999999999</v>
      </c>
      <c r="FK36">
        <v>1.8681300000000001</v>
      </c>
      <c r="FL36">
        <v>1.8594200000000001</v>
      </c>
      <c r="FM36">
        <v>1.8655299999999999</v>
      </c>
      <c r="FN36">
        <v>1.86354</v>
      </c>
      <c r="FO36">
        <v>1.8648499999999999</v>
      </c>
      <c r="FP36">
        <v>1.86033</v>
      </c>
      <c r="FQ36">
        <v>1.86433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-3.02</v>
      </c>
      <c r="GF36">
        <v>-3.9699999999999999E-2</v>
      </c>
      <c r="GG36">
        <v>-1.164152520973097</v>
      </c>
      <c r="GH36">
        <v>-4.2007802117924311E-3</v>
      </c>
      <c r="GI36">
        <v>-6.0861072739944384E-7</v>
      </c>
      <c r="GJ36">
        <v>3.5383912140605349E-10</v>
      </c>
      <c r="GK36">
        <v>-7.4233968547313026E-2</v>
      </c>
      <c r="GL36">
        <v>6.6824845368682372E-3</v>
      </c>
      <c r="GM36">
        <v>-7.2003579865065575E-4</v>
      </c>
      <c r="GN36">
        <v>2.5150420026140491E-5</v>
      </c>
      <c r="GO36">
        <v>15</v>
      </c>
      <c r="GP36">
        <v>1944</v>
      </c>
      <c r="GQ36">
        <v>3</v>
      </c>
      <c r="GR36">
        <v>20</v>
      </c>
      <c r="GS36">
        <v>11.4</v>
      </c>
      <c r="GT36">
        <v>11.5</v>
      </c>
      <c r="GU36">
        <v>1.1315900000000001</v>
      </c>
      <c r="GV36">
        <v>2.4206500000000002</v>
      </c>
      <c r="GW36">
        <v>1.4489700000000001</v>
      </c>
      <c r="GX36">
        <v>2.3120099999999999</v>
      </c>
      <c r="GY36">
        <v>1.5515099999999999</v>
      </c>
      <c r="GZ36">
        <v>2.2802699999999998</v>
      </c>
      <c r="HA36">
        <v>32.686900000000001</v>
      </c>
      <c r="HB36">
        <v>24.113800000000001</v>
      </c>
      <c r="HC36">
        <v>18</v>
      </c>
      <c r="HD36">
        <v>587.01800000000003</v>
      </c>
      <c r="HE36">
        <v>479.267</v>
      </c>
      <c r="HF36">
        <v>20.001000000000001</v>
      </c>
      <c r="HG36">
        <v>23.286799999999999</v>
      </c>
      <c r="HH36">
        <v>29.9999</v>
      </c>
      <c r="HI36">
        <v>23.474799999999998</v>
      </c>
      <c r="HJ36">
        <v>23.4589</v>
      </c>
      <c r="HK36">
        <v>22.654900000000001</v>
      </c>
      <c r="HL36">
        <v>24.112300000000001</v>
      </c>
      <c r="HM36">
        <v>100</v>
      </c>
      <c r="HN36">
        <v>20</v>
      </c>
      <c r="HO36">
        <v>420</v>
      </c>
      <c r="HP36">
        <v>18.0337</v>
      </c>
      <c r="HQ36">
        <v>99.64</v>
      </c>
      <c r="HR36">
        <v>101.54</v>
      </c>
    </row>
    <row r="37" spans="1:226" x14ac:dyDescent="0.2">
      <c r="A37">
        <v>21</v>
      </c>
      <c r="B37">
        <v>1714413518.5</v>
      </c>
      <c r="C37">
        <v>559.40000009536743</v>
      </c>
      <c r="D37" t="s">
        <v>403</v>
      </c>
      <c r="E37" t="s">
        <v>404</v>
      </c>
      <c r="F37">
        <v>5</v>
      </c>
      <c r="G37" t="s">
        <v>1072</v>
      </c>
      <c r="H37" t="s">
        <v>392</v>
      </c>
      <c r="I37">
        <v>1714413510.5666671</v>
      </c>
      <c r="J37">
        <f t="shared" si="0"/>
        <v>5.2725249266025505E-5</v>
      </c>
      <c r="K37">
        <f t="shared" si="1"/>
        <v>5.2725249266025502E-2</v>
      </c>
      <c r="L37">
        <f t="shared" si="2"/>
        <v>0.63214308904053917</v>
      </c>
      <c r="M37">
        <f t="shared" si="3"/>
        <v>419.32333333333338</v>
      </c>
      <c r="N37">
        <f t="shared" si="4"/>
        <v>259.92317712371448</v>
      </c>
      <c r="O37">
        <f t="shared" si="5"/>
        <v>26.371499544282045</v>
      </c>
      <c r="P37">
        <f t="shared" si="6"/>
        <v>42.544051732037396</v>
      </c>
      <c r="Q37">
        <f t="shared" si="7"/>
        <v>6.5317176750208424E-3</v>
      </c>
      <c r="R37">
        <f t="shared" si="8"/>
        <v>3</v>
      </c>
      <c r="S37">
        <f t="shared" si="9"/>
        <v>6.52382736407499E-3</v>
      </c>
      <c r="T37">
        <f t="shared" si="10"/>
        <v>4.0781002057121932E-3</v>
      </c>
      <c r="U37">
        <f t="shared" si="11"/>
        <v>70.944186324819484</v>
      </c>
      <c r="V37">
        <f t="shared" si="12"/>
        <v>22.279830591110141</v>
      </c>
      <c r="W37">
        <f t="shared" si="13"/>
        <v>21.918843333333339</v>
      </c>
      <c r="X37">
        <f t="shared" si="14"/>
        <v>2.6404016908127552</v>
      </c>
      <c r="Y37">
        <f t="shared" si="15"/>
        <v>69.783935882342547</v>
      </c>
      <c r="Z37">
        <f t="shared" si="16"/>
        <v>1.8385157108347137</v>
      </c>
      <c r="AA37">
        <f t="shared" si="17"/>
        <v>2.6345829990651386</v>
      </c>
      <c r="AB37">
        <f t="shared" si="18"/>
        <v>0.80188597997804156</v>
      </c>
      <c r="AC37">
        <f t="shared" si="19"/>
        <v>-2.3251834926317247</v>
      </c>
      <c r="AD37">
        <f t="shared" si="20"/>
        <v>-5.8462172800018131</v>
      </c>
      <c r="AE37">
        <f t="shared" si="21"/>
        <v>-0.39947777891325204</v>
      </c>
      <c r="AF37">
        <f t="shared" si="22"/>
        <v>62.3733077732727</v>
      </c>
      <c r="AG37">
        <f t="shared" si="23"/>
        <v>0.64868101552741442</v>
      </c>
      <c r="AH37">
        <f t="shared" si="24"/>
        <v>4.9477085600756546E-2</v>
      </c>
      <c r="AI37">
        <f t="shared" si="25"/>
        <v>0.63214308904053917</v>
      </c>
      <c r="AJ37">
        <v>427.71585894573332</v>
      </c>
      <c r="AK37">
        <v>427.07230909090907</v>
      </c>
      <c r="AL37">
        <v>-5.7292501846115553E-5</v>
      </c>
      <c r="AM37">
        <v>67.156256885397312</v>
      </c>
      <c r="AN37">
        <f t="shared" si="26"/>
        <v>5.2725249266025502E-2</v>
      </c>
      <c r="AO37">
        <v>18.073377357219851</v>
      </c>
      <c r="AP37">
        <v>18.12508060606061</v>
      </c>
      <c r="AQ37">
        <v>1.281914190679249E-5</v>
      </c>
      <c r="AR37">
        <v>78.545304306123271</v>
      </c>
      <c r="AS37">
        <v>5</v>
      </c>
      <c r="AT37">
        <v>1</v>
      </c>
      <c r="AU37">
        <f t="shared" si="27"/>
        <v>1</v>
      </c>
      <c r="AV37">
        <f t="shared" si="28"/>
        <v>0</v>
      </c>
      <c r="AW37">
        <f t="shared" si="29"/>
        <v>54502.233481368225</v>
      </c>
      <c r="AX37">
        <f t="shared" si="30"/>
        <v>430.00436666666673</v>
      </c>
      <c r="AY37">
        <f t="shared" si="31"/>
        <v>362.40340344291167</v>
      </c>
      <c r="AZ37">
        <f t="shared" si="32"/>
        <v>0.84279005409226837</v>
      </c>
      <c r="BA37">
        <f t="shared" si="33"/>
        <v>0.16498480439807814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1714413510.5666671</v>
      </c>
      <c r="BH37">
        <v>419.32333333333338</v>
      </c>
      <c r="BI37">
        <v>419.99279999999999</v>
      </c>
      <c r="BJ37">
        <v>18.12080666666667</v>
      </c>
      <c r="BK37">
        <v>18.07222333333333</v>
      </c>
      <c r="BL37">
        <v>422.34350000000012</v>
      </c>
      <c r="BM37">
        <v>18.16052333333333</v>
      </c>
      <c r="BN37">
        <v>599.96526666666659</v>
      </c>
      <c r="BO37">
        <v>101.35883333333329</v>
      </c>
      <c r="BP37">
        <v>9.9989369999999994E-2</v>
      </c>
      <c r="BQ37">
        <v>21.882696666666661</v>
      </c>
      <c r="BR37">
        <v>21.918843333333339</v>
      </c>
      <c r="BS37">
        <v>999.9000000000002</v>
      </c>
      <c r="BT37">
        <v>0</v>
      </c>
      <c r="BU37">
        <v>0</v>
      </c>
      <c r="BV37">
        <v>9995.5003333333352</v>
      </c>
      <c r="BW37">
        <v>0</v>
      </c>
      <c r="BX37">
        <v>164.17563333333339</v>
      </c>
      <c r="BY37">
        <v>-0.66940913333333329</v>
      </c>
      <c r="BZ37">
        <v>427.06206666666662</v>
      </c>
      <c r="CA37">
        <v>427.72273333333328</v>
      </c>
      <c r="CB37">
        <v>4.8594023333333333E-2</v>
      </c>
      <c r="CC37">
        <v>419.99279999999999</v>
      </c>
      <c r="CD37">
        <v>18.07222333333333</v>
      </c>
      <c r="CE37">
        <v>1.836705333333333</v>
      </c>
      <c r="CF37">
        <v>1.831779666666667</v>
      </c>
      <c r="CG37">
        <v>16.102716666666669</v>
      </c>
      <c r="CH37">
        <v>16.060653333333331</v>
      </c>
      <c r="CI37">
        <v>430.00436666666673</v>
      </c>
      <c r="CJ37">
        <v>0.90700180000000019</v>
      </c>
      <c r="CK37">
        <v>9.299853000000001E-2</v>
      </c>
      <c r="CL37">
        <v>0</v>
      </c>
      <c r="CM37">
        <v>2.1444000000000001</v>
      </c>
      <c r="CN37">
        <v>0</v>
      </c>
      <c r="CO37">
        <v>1382.62</v>
      </c>
      <c r="CP37">
        <v>3989.128666666666</v>
      </c>
      <c r="CQ37">
        <v>37.820399999999992</v>
      </c>
      <c r="CR37">
        <v>41.797533333333313</v>
      </c>
      <c r="CS37">
        <v>39.795466666666663</v>
      </c>
      <c r="CT37">
        <v>41.912199999999977</v>
      </c>
      <c r="CU37">
        <v>38.061999999999991</v>
      </c>
      <c r="CV37">
        <v>390.01466666666681</v>
      </c>
      <c r="CW37">
        <v>39.991333333333337</v>
      </c>
      <c r="CX37">
        <v>0</v>
      </c>
      <c r="CY37">
        <v>1714413605.4000001</v>
      </c>
      <c r="CZ37">
        <v>0</v>
      </c>
      <c r="DA37">
        <v>1714412822.0999999</v>
      </c>
      <c r="DB37" t="s">
        <v>356</v>
      </c>
      <c r="DC37">
        <v>1714412822.0999999</v>
      </c>
      <c r="DD37">
        <v>1714412820.0999999</v>
      </c>
      <c r="DE37">
        <v>1</v>
      </c>
      <c r="DF37">
        <v>-0.189</v>
      </c>
      <c r="DG37">
        <v>-0.01</v>
      </c>
      <c r="DH37">
        <v>-3.024</v>
      </c>
      <c r="DI37">
        <v>-0.03</v>
      </c>
      <c r="DJ37">
        <v>420</v>
      </c>
      <c r="DK37">
        <v>20</v>
      </c>
      <c r="DL37">
        <v>0.33</v>
      </c>
      <c r="DM37">
        <v>0.11</v>
      </c>
      <c r="DN37">
        <v>-0.65788194999999994</v>
      </c>
      <c r="DO37">
        <v>-0.2383585440900555</v>
      </c>
      <c r="DP37">
        <v>4.3102776110681092E-2</v>
      </c>
      <c r="DQ37">
        <v>0</v>
      </c>
      <c r="DR37">
        <v>4.7842975000000003E-2</v>
      </c>
      <c r="DS37">
        <v>1.7026302439024449E-2</v>
      </c>
      <c r="DT37">
        <v>1.8662788494421189E-3</v>
      </c>
      <c r="DU37">
        <v>1</v>
      </c>
      <c r="DV37">
        <v>1</v>
      </c>
      <c r="DW37">
        <v>2</v>
      </c>
      <c r="DX37" t="s">
        <v>357</v>
      </c>
      <c r="DY37">
        <v>3.23075</v>
      </c>
      <c r="DZ37">
        <v>2.7046899999999998</v>
      </c>
      <c r="EA37">
        <v>0.106889</v>
      </c>
      <c r="EB37">
        <v>0.106776</v>
      </c>
      <c r="EC37">
        <v>9.5808699999999997E-2</v>
      </c>
      <c r="ED37">
        <v>9.6029500000000004E-2</v>
      </c>
      <c r="EE37">
        <v>29294.2</v>
      </c>
      <c r="EF37">
        <v>28694.2</v>
      </c>
      <c r="EG37">
        <v>31395.200000000001</v>
      </c>
      <c r="EH37">
        <v>30435.200000000001</v>
      </c>
      <c r="EI37">
        <v>38028.400000000001</v>
      </c>
      <c r="EJ37">
        <v>36365.4</v>
      </c>
      <c r="EK37">
        <v>44007</v>
      </c>
      <c r="EL37">
        <v>42489.8</v>
      </c>
      <c r="EM37">
        <v>2.1590500000000001</v>
      </c>
      <c r="EN37">
        <v>1.9826699999999999</v>
      </c>
      <c r="EO37">
        <v>7.9870200000000002E-2</v>
      </c>
      <c r="EP37">
        <v>0</v>
      </c>
      <c r="EQ37">
        <v>20.611599999999999</v>
      </c>
      <c r="ER37">
        <v>999.9</v>
      </c>
      <c r="ES37">
        <v>64.3</v>
      </c>
      <c r="ET37">
        <v>25.8</v>
      </c>
      <c r="EU37">
        <v>21.152999999999999</v>
      </c>
      <c r="EV37">
        <v>61.3217</v>
      </c>
      <c r="EW37">
        <v>23.397400000000001</v>
      </c>
      <c r="EX37">
        <v>1</v>
      </c>
      <c r="EY37">
        <v>-0.28954999999999997</v>
      </c>
      <c r="EZ37">
        <v>0.48482599999999998</v>
      </c>
      <c r="FA37">
        <v>20.159500000000001</v>
      </c>
      <c r="FB37">
        <v>5.2277699999999996</v>
      </c>
      <c r="FC37">
        <v>11.9975</v>
      </c>
      <c r="FD37">
        <v>4.9679500000000001</v>
      </c>
      <c r="FE37">
        <v>3.2970000000000002</v>
      </c>
      <c r="FF37">
        <v>9999</v>
      </c>
      <c r="FG37">
        <v>9999</v>
      </c>
      <c r="FH37">
        <v>9999</v>
      </c>
      <c r="FI37">
        <v>35.299999999999997</v>
      </c>
      <c r="FJ37">
        <v>4.9715199999999999</v>
      </c>
      <c r="FK37">
        <v>1.8681300000000001</v>
      </c>
      <c r="FL37">
        <v>1.85944</v>
      </c>
      <c r="FM37">
        <v>1.86554</v>
      </c>
      <c r="FN37">
        <v>1.86354</v>
      </c>
      <c r="FO37">
        <v>1.8648800000000001</v>
      </c>
      <c r="FP37">
        <v>1.86033</v>
      </c>
      <c r="FQ37">
        <v>1.86433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-3.0209999999999999</v>
      </c>
      <c r="GF37">
        <v>-3.9699999999999999E-2</v>
      </c>
      <c r="GG37">
        <v>-1.164152520973097</v>
      </c>
      <c r="GH37">
        <v>-4.2007802117924311E-3</v>
      </c>
      <c r="GI37">
        <v>-6.0861072739944384E-7</v>
      </c>
      <c r="GJ37">
        <v>3.5383912140605349E-10</v>
      </c>
      <c r="GK37">
        <v>-7.4233968547313026E-2</v>
      </c>
      <c r="GL37">
        <v>6.6824845368682372E-3</v>
      </c>
      <c r="GM37">
        <v>-7.2003579865065575E-4</v>
      </c>
      <c r="GN37">
        <v>2.5150420026140491E-5</v>
      </c>
      <c r="GO37">
        <v>15</v>
      </c>
      <c r="GP37">
        <v>1944</v>
      </c>
      <c r="GQ37">
        <v>3</v>
      </c>
      <c r="GR37">
        <v>20</v>
      </c>
      <c r="GS37">
        <v>11.6</v>
      </c>
      <c r="GT37">
        <v>11.6</v>
      </c>
      <c r="GU37">
        <v>1.1315900000000001</v>
      </c>
      <c r="GV37">
        <v>2.4047900000000002</v>
      </c>
      <c r="GW37">
        <v>1.4477500000000001</v>
      </c>
      <c r="GX37">
        <v>2.3120099999999999</v>
      </c>
      <c r="GY37">
        <v>1.5515099999999999</v>
      </c>
      <c r="GZ37">
        <v>2.3132299999999999</v>
      </c>
      <c r="HA37">
        <v>32.686900000000001</v>
      </c>
      <c r="HB37">
        <v>24.113800000000001</v>
      </c>
      <c r="HC37">
        <v>18</v>
      </c>
      <c r="HD37">
        <v>586.952</v>
      </c>
      <c r="HE37">
        <v>478.94499999999999</v>
      </c>
      <c r="HF37">
        <v>20.000599999999999</v>
      </c>
      <c r="HG37">
        <v>23.282</v>
      </c>
      <c r="HH37">
        <v>30</v>
      </c>
      <c r="HI37">
        <v>23.466899999999999</v>
      </c>
      <c r="HJ37">
        <v>23.4511</v>
      </c>
      <c r="HK37">
        <v>22.6509</v>
      </c>
      <c r="HL37">
        <v>24.112300000000001</v>
      </c>
      <c r="HM37">
        <v>100</v>
      </c>
      <c r="HN37">
        <v>20</v>
      </c>
      <c r="HO37">
        <v>420</v>
      </c>
      <c r="HP37">
        <v>18.042300000000001</v>
      </c>
      <c r="HQ37">
        <v>99.641300000000001</v>
      </c>
      <c r="HR37">
        <v>101.539</v>
      </c>
    </row>
    <row r="38" spans="1:226" x14ac:dyDescent="0.2">
      <c r="A38">
        <v>22</v>
      </c>
      <c r="B38">
        <v>1714413664</v>
      </c>
      <c r="C38">
        <v>704.90000009536743</v>
      </c>
      <c r="D38" t="s">
        <v>405</v>
      </c>
      <c r="E38" t="s">
        <v>406</v>
      </c>
      <c r="F38">
        <v>5</v>
      </c>
      <c r="G38" t="s">
        <v>1072</v>
      </c>
      <c r="H38" t="s">
        <v>407</v>
      </c>
      <c r="I38">
        <v>1714413656.25</v>
      </c>
      <c r="J38">
        <f t="shared" si="0"/>
        <v>1.0167534553471551E-4</v>
      </c>
      <c r="K38">
        <f t="shared" si="1"/>
        <v>0.10167534553471551</v>
      </c>
      <c r="L38">
        <f t="shared" si="2"/>
        <v>0.99129463525733208</v>
      </c>
      <c r="M38">
        <f t="shared" si="3"/>
        <v>418.99613333333332</v>
      </c>
      <c r="N38">
        <f t="shared" si="4"/>
        <v>290.82697106756734</v>
      </c>
      <c r="O38">
        <f t="shared" si="5"/>
        <v>29.50755991493579</v>
      </c>
      <c r="P38">
        <f t="shared" si="6"/>
        <v>42.511715688113931</v>
      </c>
      <c r="Q38">
        <f t="shared" si="7"/>
        <v>1.28514361736049E-2</v>
      </c>
      <c r="R38">
        <f t="shared" si="8"/>
        <v>3</v>
      </c>
      <c r="S38">
        <f t="shared" si="9"/>
        <v>1.2820929498342173E-2</v>
      </c>
      <c r="T38">
        <f t="shared" si="10"/>
        <v>8.015815753178156E-3</v>
      </c>
      <c r="U38">
        <f t="shared" si="11"/>
        <v>70.938026405609662</v>
      </c>
      <c r="V38">
        <f t="shared" si="12"/>
        <v>22.129699183013038</v>
      </c>
      <c r="W38">
        <f t="shared" si="13"/>
        <v>21.81476</v>
      </c>
      <c r="X38">
        <f t="shared" si="14"/>
        <v>2.6236772941671798</v>
      </c>
      <c r="Y38">
        <f t="shared" si="15"/>
        <v>70.30490528596593</v>
      </c>
      <c r="Z38">
        <f t="shared" si="16"/>
        <v>1.8367364717989678</v>
      </c>
      <c r="AA38">
        <f t="shared" si="17"/>
        <v>2.6125296155766415</v>
      </c>
      <c r="AB38">
        <f t="shared" si="18"/>
        <v>0.78694082236821195</v>
      </c>
      <c r="AC38">
        <f t="shared" si="19"/>
        <v>-4.4838827380809541</v>
      </c>
      <c r="AD38">
        <f t="shared" si="20"/>
        <v>-11.272999200000161</v>
      </c>
      <c r="AE38">
        <f t="shared" si="21"/>
        <v>-0.76934844638194444</v>
      </c>
      <c r="AF38">
        <f t="shared" si="22"/>
        <v>54.411796021146614</v>
      </c>
      <c r="AG38">
        <f t="shared" si="23"/>
        <v>0.94713238289696489</v>
      </c>
      <c r="AH38">
        <f t="shared" si="24"/>
        <v>0.17612152790344449</v>
      </c>
      <c r="AI38">
        <f t="shared" si="25"/>
        <v>0.99129463525733208</v>
      </c>
      <c r="AJ38">
        <v>427.72764541060121</v>
      </c>
      <c r="AK38">
        <v>426.71512121212112</v>
      </c>
      <c r="AL38">
        <v>6.6812689899266352E-4</v>
      </c>
      <c r="AM38">
        <v>67.152819247465999</v>
      </c>
      <c r="AN38">
        <f t="shared" si="26"/>
        <v>0.10167534553471551</v>
      </c>
      <c r="AO38">
        <v>17.903156223864741</v>
      </c>
      <c r="AP38">
        <v>18.04281090909091</v>
      </c>
      <c r="AQ38">
        <v>-7.3555571841907464E-3</v>
      </c>
      <c r="AR38">
        <v>78.544720539916554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54587.900036854648</v>
      </c>
      <c r="AX38">
        <f t="shared" si="30"/>
        <v>429.96730000000002</v>
      </c>
      <c r="AY38">
        <f t="shared" si="31"/>
        <v>362.37214097699984</v>
      </c>
      <c r="AZ38">
        <f t="shared" si="32"/>
        <v>0.8427900004884088</v>
      </c>
      <c r="BA38">
        <f t="shared" si="33"/>
        <v>0.16498470094262901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1714413656.25</v>
      </c>
      <c r="BH38">
        <v>418.99613333333332</v>
      </c>
      <c r="BI38">
        <v>420.01710000000003</v>
      </c>
      <c r="BJ38">
        <v>18.10290333333333</v>
      </c>
      <c r="BK38">
        <v>17.92996333333333</v>
      </c>
      <c r="BL38">
        <v>422.01476666666662</v>
      </c>
      <c r="BM38">
        <v>18.142700000000001</v>
      </c>
      <c r="BN38">
        <v>599.97646666666674</v>
      </c>
      <c r="BO38">
        <v>101.36093333333331</v>
      </c>
      <c r="BP38">
        <v>9.9944956666666654E-2</v>
      </c>
      <c r="BQ38">
        <v>21.745059999999999</v>
      </c>
      <c r="BR38">
        <v>21.81476</v>
      </c>
      <c r="BS38">
        <v>999.9000000000002</v>
      </c>
      <c r="BT38">
        <v>0</v>
      </c>
      <c r="BU38">
        <v>0</v>
      </c>
      <c r="BV38">
        <v>10006.793333333329</v>
      </c>
      <c r="BW38">
        <v>0</v>
      </c>
      <c r="BX38">
        <v>151.86163333333329</v>
      </c>
      <c r="BY38">
        <v>-1.021080566666666</v>
      </c>
      <c r="BZ38">
        <v>426.72089999999992</v>
      </c>
      <c r="CA38">
        <v>427.68556666666672</v>
      </c>
      <c r="CB38">
        <v>0.17294666666666669</v>
      </c>
      <c r="CC38">
        <v>420.01710000000003</v>
      </c>
      <c r="CD38">
        <v>17.92996333333333</v>
      </c>
      <c r="CE38">
        <v>1.8349283333333331</v>
      </c>
      <c r="CF38">
        <v>1.817398333333333</v>
      </c>
      <c r="CG38">
        <v>16.087520000000001</v>
      </c>
      <c r="CH38">
        <v>15.93722333333333</v>
      </c>
      <c r="CI38">
        <v>429.96730000000002</v>
      </c>
      <c r="CJ38">
        <v>0.90699753333333333</v>
      </c>
      <c r="CK38">
        <v>9.3002506666666637E-2</v>
      </c>
      <c r="CL38">
        <v>0</v>
      </c>
      <c r="CM38">
        <v>2.175743333333334</v>
      </c>
      <c r="CN38">
        <v>0</v>
      </c>
      <c r="CO38">
        <v>991.38350000000003</v>
      </c>
      <c r="CP38">
        <v>3988.78</v>
      </c>
      <c r="CQ38">
        <v>35.449599999999997</v>
      </c>
      <c r="CR38">
        <v>38.22466666666665</v>
      </c>
      <c r="CS38">
        <v>37.387199999999993</v>
      </c>
      <c r="CT38">
        <v>36.916466666666658</v>
      </c>
      <c r="CU38">
        <v>35.4206</v>
      </c>
      <c r="CV38">
        <v>389.98066666666671</v>
      </c>
      <c r="CW38">
        <v>39.986999999999988</v>
      </c>
      <c r="CX38">
        <v>0</v>
      </c>
      <c r="CY38">
        <v>1714413751.2</v>
      </c>
      <c r="CZ38">
        <v>0</v>
      </c>
      <c r="DA38">
        <v>1714412822.0999999</v>
      </c>
      <c r="DB38" t="s">
        <v>356</v>
      </c>
      <c r="DC38">
        <v>1714412822.0999999</v>
      </c>
      <c r="DD38">
        <v>1714412820.0999999</v>
      </c>
      <c r="DE38">
        <v>1</v>
      </c>
      <c r="DF38">
        <v>-0.189</v>
      </c>
      <c r="DG38">
        <v>-0.01</v>
      </c>
      <c r="DH38">
        <v>-3.024</v>
      </c>
      <c r="DI38">
        <v>-0.03</v>
      </c>
      <c r="DJ38">
        <v>420</v>
      </c>
      <c r="DK38">
        <v>20</v>
      </c>
      <c r="DL38">
        <v>0.33</v>
      </c>
      <c r="DM38">
        <v>0.11</v>
      </c>
      <c r="DN38">
        <v>-0.99946768292682941</v>
      </c>
      <c r="DO38">
        <v>-0.39173389547038362</v>
      </c>
      <c r="DP38">
        <v>5.8529910367113927E-2</v>
      </c>
      <c r="DQ38">
        <v>0</v>
      </c>
      <c r="DR38">
        <v>0.1680027804878049</v>
      </c>
      <c r="DS38">
        <v>1.5607986062718101E-2</v>
      </c>
      <c r="DT38">
        <v>1.6675738695763241E-2</v>
      </c>
      <c r="DU38">
        <v>1</v>
      </c>
      <c r="DV38">
        <v>1</v>
      </c>
      <c r="DW38">
        <v>2</v>
      </c>
      <c r="DX38" t="s">
        <v>357</v>
      </c>
      <c r="DY38">
        <v>3.23068</v>
      </c>
      <c r="DZ38">
        <v>2.7044299999999999</v>
      </c>
      <c r="EA38">
        <v>0.106851</v>
      </c>
      <c r="EB38">
        <v>0.106793</v>
      </c>
      <c r="EC38">
        <v>9.5505699999999999E-2</v>
      </c>
      <c r="ED38">
        <v>9.5284900000000006E-2</v>
      </c>
      <c r="EE38">
        <v>29300.400000000001</v>
      </c>
      <c r="EF38">
        <v>28699.200000000001</v>
      </c>
      <c r="EG38">
        <v>31400</v>
      </c>
      <c r="EH38">
        <v>30440.5</v>
      </c>
      <c r="EI38">
        <v>38047.5</v>
      </c>
      <c r="EJ38">
        <v>36402.1</v>
      </c>
      <c r="EK38">
        <v>44014.3</v>
      </c>
      <c r="EL38">
        <v>42497.4</v>
      </c>
      <c r="EM38">
        <v>2.18642</v>
      </c>
      <c r="EN38">
        <v>1.9818800000000001</v>
      </c>
      <c r="EO38">
        <v>7.3425500000000005E-2</v>
      </c>
      <c r="EP38">
        <v>0</v>
      </c>
      <c r="EQ38">
        <v>20.600200000000001</v>
      </c>
      <c r="ER38">
        <v>999.9</v>
      </c>
      <c r="ES38">
        <v>63.6</v>
      </c>
      <c r="ET38">
        <v>26</v>
      </c>
      <c r="EU38">
        <v>21.172000000000001</v>
      </c>
      <c r="EV38">
        <v>60.971699999999998</v>
      </c>
      <c r="EW38">
        <v>23.357399999999998</v>
      </c>
      <c r="EX38">
        <v>1</v>
      </c>
      <c r="EY38">
        <v>-0.29579800000000001</v>
      </c>
      <c r="EZ38">
        <v>0.412323</v>
      </c>
      <c r="FA38">
        <v>20.159600000000001</v>
      </c>
      <c r="FB38">
        <v>5.22837</v>
      </c>
      <c r="FC38">
        <v>11.996600000000001</v>
      </c>
      <c r="FD38">
        <v>4.9674500000000004</v>
      </c>
      <c r="FE38">
        <v>3.2970000000000002</v>
      </c>
      <c r="FF38">
        <v>9999</v>
      </c>
      <c r="FG38">
        <v>9999</v>
      </c>
      <c r="FH38">
        <v>9999</v>
      </c>
      <c r="FI38">
        <v>35.299999999999997</v>
      </c>
      <c r="FJ38">
        <v>4.9715299999999996</v>
      </c>
      <c r="FK38">
        <v>1.8681300000000001</v>
      </c>
      <c r="FL38">
        <v>1.85944</v>
      </c>
      <c r="FM38">
        <v>1.86554</v>
      </c>
      <c r="FN38">
        <v>1.8635200000000001</v>
      </c>
      <c r="FO38">
        <v>1.8648899999999999</v>
      </c>
      <c r="FP38">
        <v>1.8603499999999999</v>
      </c>
      <c r="FQ38">
        <v>1.86435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-3.0190000000000001</v>
      </c>
      <c r="GF38">
        <v>-4.0099999999999997E-2</v>
      </c>
      <c r="GG38">
        <v>-1.164152520973097</v>
      </c>
      <c r="GH38">
        <v>-4.2007802117924311E-3</v>
      </c>
      <c r="GI38">
        <v>-6.0861072739944384E-7</v>
      </c>
      <c r="GJ38">
        <v>3.5383912140605349E-10</v>
      </c>
      <c r="GK38">
        <v>-7.4233968547313026E-2</v>
      </c>
      <c r="GL38">
        <v>6.6824845368682372E-3</v>
      </c>
      <c r="GM38">
        <v>-7.2003579865065575E-4</v>
      </c>
      <c r="GN38">
        <v>2.5150420026140491E-5</v>
      </c>
      <c r="GO38">
        <v>15</v>
      </c>
      <c r="GP38">
        <v>1944</v>
      </c>
      <c r="GQ38">
        <v>3</v>
      </c>
      <c r="GR38">
        <v>20</v>
      </c>
      <c r="GS38">
        <v>14</v>
      </c>
      <c r="GT38">
        <v>14.1</v>
      </c>
      <c r="GU38">
        <v>1.1315900000000001</v>
      </c>
      <c r="GV38">
        <v>2.4035600000000001</v>
      </c>
      <c r="GW38">
        <v>1.4477500000000001</v>
      </c>
      <c r="GX38">
        <v>2.3120099999999999</v>
      </c>
      <c r="GY38">
        <v>1.5515099999999999</v>
      </c>
      <c r="GZ38">
        <v>2.4560499999999998</v>
      </c>
      <c r="HA38">
        <v>32.9983</v>
      </c>
      <c r="HB38">
        <v>24.113800000000001</v>
      </c>
      <c r="HC38">
        <v>18</v>
      </c>
      <c r="HD38">
        <v>604.74199999999996</v>
      </c>
      <c r="HE38">
        <v>477.488</v>
      </c>
      <c r="HF38">
        <v>19.9984</v>
      </c>
      <c r="HG38">
        <v>23.203099999999999</v>
      </c>
      <c r="HH38">
        <v>29.9999</v>
      </c>
      <c r="HI38">
        <v>23.3689</v>
      </c>
      <c r="HJ38">
        <v>23.347100000000001</v>
      </c>
      <c r="HK38">
        <v>22.648199999999999</v>
      </c>
      <c r="HL38">
        <v>25.8658</v>
      </c>
      <c r="HM38">
        <v>100</v>
      </c>
      <c r="HN38">
        <v>20</v>
      </c>
      <c r="HO38">
        <v>420</v>
      </c>
      <c r="HP38">
        <v>17.8428</v>
      </c>
      <c r="HQ38">
        <v>99.657300000000006</v>
      </c>
      <c r="HR38">
        <v>101.557</v>
      </c>
    </row>
    <row r="39" spans="1:226" x14ac:dyDescent="0.2">
      <c r="A39">
        <v>23</v>
      </c>
      <c r="B39">
        <v>1714413682.5</v>
      </c>
      <c r="C39">
        <v>723.40000009536743</v>
      </c>
      <c r="D39" t="s">
        <v>408</v>
      </c>
      <c r="E39" t="s">
        <v>409</v>
      </c>
      <c r="F39">
        <v>5</v>
      </c>
      <c r="G39" t="s">
        <v>1072</v>
      </c>
      <c r="H39" t="s">
        <v>407</v>
      </c>
      <c r="I39">
        <v>1714413675.75</v>
      </c>
      <c r="J39">
        <f t="shared" si="0"/>
        <v>9.3102951697312486E-5</v>
      </c>
      <c r="K39">
        <f t="shared" si="1"/>
        <v>9.3102951697312489E-2</v>
      </c>
      <c r="L39">
        <f t="shared" si="2"/>
        <v>1.0331862379828942</v>
      </c>
      <c r="M39">
        <f t="shared" si="3"/>
        <v>418.95373076923067</v>
      </c>
      <c r="N39">
        <f t="shared" si="4"/>
        <v>271.00797043990963</v>
      </c>
      <c r="O39">
        <f t="shared" si="5"/>
        <v>27.496791503442942</v>
      </c>
      <c r="P39">
        <f t="shared" si="6"/>
        <v>42.507544578307517</v>
      </c>
      <c r="Q39">
        <f t="shared" si="7"/>
        <v>1.1542115205634283E-2</v>
      </c>
      <c r="R39">
        <f t="shared" si="8"/>
        <v>3</v>
      </c>
      <c r="S39">
        <f t="shared" si="9"/>
        <v>1.1517501569071381E-2</v>
      </c>
      <c r="T39">
        <f t="shared" si="10"/>
        <v>7.2006455006341881E-3</v>
      </c>
      <c r="U39">
        <f t="shared" si="11"/>
        <v>70.938612430627245</v>
      </c>
      <c r="V39">
        <f t="shared" si="12"/>
        <v>22.143758484269508</v>
      </c>
      <c r="W39">
        <f t="shared" si="13"/>
        <v>21.830092307692311</v>
      </c>
      <c r="X39">
        <f t="shared" si="14"/>
        <v>2.6261350925307041</v>
      </c>
      <c r="Y39">
        <f t="shared" si="15"/>
        <v>69.764820786414035</v>
      </c>
      <c r="Z39">
        <f t="shared" si="16"/>
        <v>1.8239491027672803</v>
      </c>
      <c r="AA39">
        <f t="shared" si="17"/>
        <v>2.6144252679317068</v>
      </c>
      <c r="AB39">
        <f t="shared" si="18"/>
        <v>0.80218598976342381</v>
      </c>
      <c r="AC39">
        <f t="shared" si="19"/>
        <v>-4.105840169851481</v>
      </c>
      <c r="AD39">
        <f t="shared" si="20"/>
        <v>-11.832854584615788</v>
      </c>
      <c r="AE39">
        <f t="shared" si="21"/>
        <v>-0.80766869185686763</v>
      </c>
      <c r="AF39">
        <f t="shared" si="22"/>
        <v>54.19224898430312</v>
      </c>
      <c r="AG39">
        <f t="shared" si="23"/>
        <v>0.9822862098343379</v>
      </c>
      <c r="AH39">
        <f t="shared" si="24"/>
        <v>0.11914230781624527</v>
      </c>
      <c r="AI39">
        <f t="shared" si="25"/>
        <v>1.0331862379828942</v>
      </c>
      <c r="AJ39">
        <v>427.67629816722467</v>
      </c>
      <c r="AK39">
        <v>426.62224242424242</v>
      </c>
      <c r="AL39">
        <v>4.4335873480918402E-4</v>
      </c>
      <c r="AM39">
        <v>67.152819247465999</v>
      </c>
      <c r="AN39">
        <f t="shared" si="26"/>
        <v>9.3102951697312489E-2</v>
      </c>
      <c r="AO39">
        <v>17.85828867638201</v>
      </c>
      <c r="AP39">
        <v>17.954254545454539</v>
      </c>
      <c r="AQ39">
        <v>-8.3738616643335231E-4</v>
      </c>
      <c r="AR39">
        <v>78.544720539916554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54552.323803519706</v>
      </c>
      <c r="AX39">
        <f t="shared" si="30"/>
        <v>429.97050000000002</v>
      </c>
      <c r="AY39">
        <f t="shared" si="31"/>
        <v>362.37486799514369</v>
      </c>
      <c r="AZ39">
        <f t="shared" si="32"/>
        <v>0.84279007047028498</v>
      </c>
      <c r="BA39">
        <f t="shared" si="33"/>
        <v>0.16498483600764993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1714413675.75</v>
      </c>
      <c r="BH39">
        <v>418.95373076923067</v>
      </c>
      <c r="BI39">
        <v>419.98596153846148</v>
      </c>
      <c r="BJ39">
        <v>17.976815384615389</v>
      </c>
      <c r="BK39">
        <v>17.859811538461539</v>
      </c>
      <c r="BL39">
        <v>421.9723461538461</v>
      </c>
      <c r="BM39">
        <v>18.017292307692308</v>
      </c>
      <c r="BN39">
        <v>599.98288461538459</v>
      </c>
      <c r="BO39">
        <v>101.36119230769231</v>
      </c>
      <c r="BP39">
        <v>9.9998884615384601E-2</v>
      </c>
      <c r="BQ39">
        <v>21.75693076923077</v>
      </c>
      <c r="BR39">
        <v>21.830092307692311</v>
      </c>
      <c r="BS39">
        <v>999.90000000000009</v>
      </c>
      <c r="BT39">
        <v>0</v>
      </c>
      <c r="BU39">
        <v>0</v>
      </c>
      <c r="BV39">
        <v>10000.38653846154</v>
      </c>
      <c r="BW39">
        <v>0</v>
      </c>
      <c r="BX39">
        <v>154.75049999999999</v>
      </c>
      <c r="BY39">
        <v>-1.032219192307692</v>
      </c>
      <c r="BZ39">
        <v>426.62307692307689</v>
      </c>
      <c r="CA39">
        <v>427.6231538461538</v>
      </c>
      <c r="CB39">
        <v>0.11700035</v>
      </c>
      <c r="CC39">
        <v>419.98596153846148</v>
      </c>
      <c r="CD39">
        <v>17.859811538461539</v>
      </c>
      <c r="CE39">
        <v>1.822151538461539</v>
      </c>
      <c r="CF39">
        <v>1.8102930769230769</v>
      </c>
      <c r="CG39">
        <v>15.97810769230769</v>
      </c>
      <c r="CH39">
        <v>15.875946153846151</v>
      </c>
      <c r="CI39">
        <v>429.97050000000002</v>
      </c>
      <c r="CJ39">
        <v>0.90699411538461527</v>
      </c>
      <c r="CK39">
        <v>9.3005630769230754E-2</v>
      </c>
      <c r="CL39">
        <v>0</v>
      </c>
      <c r="CM39">
        <v>2.1958076923076919</v>
      </c>
      <c r="CN39">
        <v>0</v>
      </c>
      <c r="CO39">
        <v>1006.488230769231</v>
      </c>
      <c r="CP39">
        <v>3988.8030769230768</v>
      </c>
      <c r="CQ39">
        <v>35.562115384615382</v>
      </c>
      <c r="CR39">
        <v>38.735384615384611</v>
      </c>
      <c r="CS39">
        <v>37.581423076923073</v>
      </c>
      <c r="CT39">
        <v>37.271307692307687</v>
      </c>
      <c r="CU39">
        <v>35.624807692307691</v>
      </c>
      <c r="CV39">
        <v>389.98038461538448</v>
      </c>
      <c r="CW39">
        <v>39.988076923076918</v>
      </c>
      <c r="CX39">
        <v>0</v>
      </c>
      <c r="CY39">
        <v>1714413769.2</v>
      </c>
      <c r="CZ39">
        <v>0</v>
      </c>
      <c r="DA39">
        <v>1714412822.0999999</v>
      </c>
      <c r="DB39" t="s">
        <v>356</v>
      </c>
      <c r="DC39">
        <v>1714412822.0999999</v>
      </c>
      <c r="DD39">
        <v>1714412820.0999999</v>
      </c>
      <c r="DE39">
        <v>1</v>
      </c>
      <c r="DF39">
        <v>-0.189</v>
      </c>
      <c r="DG39">
        <v>-0.01</v>
      </c>
      <c r="DH39">
        <v>-3.024</v>
      </c>
      <c r="DI39">
        <v>-0.03</v>
      </c>
      <c r="DJ39">
        <v>420</v>
      </c>
      <c r="DK39">
        <v>20</v>
      </c>
      <c r="DL39">
        <v>0.33</v>
      </c>
      <c r="DM39">
        <v>0.11</v>
      </c>
      <c r="DN39">
        <v>-1.028589756097561</v>
      </c>
      <c r="DO39">
        <v>-0.2037948919860644</v>
      </c>
      <c r="DP39">
        <v>4.4869502449192272E-2</v>
      </c>
      <c r="DQ39">
        <v>0</v>
      </c>
      <c r="DR39">
        <v>0.1329657951219512</v>
      </c>
      <c r="DS39">
        <v>-0.21865783275261319</v>
      </c>
      <c r="DT39">
        <v>2.1914025907266939E-2</v>
      </c>
      <c r="DU39">
        <v>0</v>
      </c>
      <c r="DV39">
        <v>0</v>
      </c>
      <c r="DW39">
        <v>2</v>
      </c>
      <c r="DX39" t="s">
        <v>363</v>
      </c>
      <c r="DY39">
        <v>3.2308699999999999</v>
      </c>
      <c r="DZ39">
        <v>2.70445</v>
      </c>
      <c r="EA39">
        <v>0.106849</v>
      </c>
      <c r="EB39">
        <v>0.106798</v>
      </c>
      <c r="EC39">
        <v>9.5181799999999997E-2</v>
      </c>
      <c r="ED39">
        <v>9.5225099999999993E-2</v>
      </c>
      <c r="EE39">
        <v>29302.2</v>
      </c>
      <c r="EF39">
        <v>28700.2</v>
      </c>
      <c r="EG39">
        <v>31401.8</v>
      </c>
      <c r="EH39">
        <v>30441.8</v>
      </c>
      <c r="EI39">
        <v>38063.300000000003</v>
      </c>
      <c r="EJ39">
        <v>36405.9</v>
      </c>
      <c r="EK39">
        <v>44016.7</v>
      </c>
      <c r="EL39">
        <v>42499.1</v>
      </c>
      <c r="EM39">
        <v>2.1867299999999998</v>
      </c>
      <c r="EN39">
        <v>1.98183</v>
      </c>
      <c r="EO39">
        <v>7.2121599999999994E-2</v>
      </c>
      <c r="EP39">
        <v>0</v>
      </c>
      <c r="EQ39">
        <v>20.638300000000001</v>
      </c>
      <c r="ER39">
        <v>999.9</v>
      </c>
      <c r="ES39">
        <v>63.5</v>
      </c>
      <c r="ET39">
        <v>26.1</v>
      </c>
      <c r="EU39">
        <v>21.2652</v>
      </c>
      <c r="EV39">
        <v>61.481699999999996</v>
      </c>
      <c r="EW39">
        <v>23.2212</v>
      </c>
      <c r="EX39">
        <v>1</v>
      </c>
      <c r="EY39">
        <v>-0.296954</v>
      </c>
      <c r="EZ39">
        <v>0.38899</v>
      </c>
      <c r="FA39">
        <v>20.159700000000001</v>
      </c>
      <c r="FB39">
        <v>5.2280699999999998</v>
      </c>
      <c r="FC39">
        <v>11.9978</v>
      </c>
      <c r="FD39">
        <v>4.9676</v>
      </c>
      <c r="FE39">
        <v>3.2970000000000002</v>
      </c>
      <c r="FF39">
        <v>9999</v>
      </c>
      <c r="FG39">
        <v>9999</v>
      </c>
      <c r="FH39">
        <v>9999</v>
      </c>
      <c r="FI39">
        <v>35.4</v>
      </c>
      <c r="FJ39">
        <v>4.9715199999999999</v>
      </c>
      <c r="FK39">
        <v>1.8681399999999999</v>
      </c>
      <c r="FL39">
        <v>1.85944</v>
      </c>
      <c r="FM39">
        <v>1.8655299999999999</v>
      </c>
      <c r="FN39">
        <v>1.8635299999999999</v>
      </c>
      <c r="FO39">
        <v>1.86486</v>
      </c>
      <c r="FP39">
        <v>1.8603400000000001</v>
      </c>
      <c r="FQ39">
        <v>1.8643400000000001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-3.0190000000000001</v>
      </c>
      <c r="GF39">
        <v>-4.0599999999999997E-2</v>
      </c>
      <c r="GG39">
        <v>-1.164152520973097</v>
      </c>
      <c r="GH39">
        <v>-4.2007802117924311E-3</v>
      </c>
      <c r="GI39">
        <v>-6.0861072739944384E-7</v>
      </c>
      <c r="GJ39">
        <v>3.5383912140605349E-10</v>
      </c>
      <c r="GK39">
        <v>-7.4233968547313026E-2</v>
      </c>
      <c r="GL39">
        <v>6.6824845368682372E-3</v>
      </c>
      <c r="GM39">
        <v>-7.2003579865065575E-4</v>
      </c>
      <c r="GN39">
        <v>2.5150420026140491E-5</v>
      </c>
      <c r="GO39">
        <v>15</v>
      </c>
      <c r="GP39">
        <v>1944</v>
      </c>
      <c r="GQ39">
        <v>3</v>
      </c>
      <c r="GR39">
        <v>20</v>
      </c>
      <c r="GS39">
        <v>14.3</v>
      </c>
      <c r="GT39">
        <v>14.4</v>
      </c>
      <c r="GU39">
        <v>1.1315900000000001</v>
      </c>
      <c r="GV39">
        <v>2.4157700000000002</v>
      </c>
      <c r="GW39">
        <v>1.4489700000000001</v>
      </c>
      <c r="GX39">
        <v>2.3120099999999999</v>
      </c>
      <c r="GY39">
        <v>1.5515099999999999</v>
      </c>
      <c r="GZ39">
        <v>2.2460900000000001</v>
      </c>
      <c r="HA39">
        <v>33.042900000000003</v>
      </c>
      <c r="HB39">
        <v>24.105</v>
      </c>
      <c r="HC39">
        <v>18</v>
      </c>
      <c r="HD39">
        <v>604.81899999999996</v>
      </c>
      <c r="HE39">
        <v>477.35199999999998</v>
      </c>
      <c r="HF39">
        <v>19.998699999999999</v>
      </c>
      <c r="HG39">
        <v>23.1921</v>
      </c>
      <c r="HH39">
        <v>29.9999</v>
      </c>
      <c r="HI39">
        <v>23.356999999999999</v>
      </c>
      <c r="HJ39">
        <v>23.335799999999999</v>
      </c>
      <c r="HK39">
        <v>22.649799999999999</v>
      </c>
      <c r="HL39">
        <v>25.8658</v>
      </c>
      <c r="HM39">
        <v>100</v>
      </c>
      <c r="HN39">
        <v>20</v>
      </c>
      <c r="HO39">
        <v>420</v>
      </c>
      <c r="HP39">
        <v>17.859100000000002</v>
      </c>
      <c r="HQ39">
        <v>99.662800000000004</v>
      </c>
      <c r="HR39">
        <v>101.56100000000001</v>
      </c>
    </row>
    <row r="40" spans="1:226" x14ac:dyDescent="0.2">
      <c r="A40">
        <v>24</v>
      </c>
      <c r="B40">
        <v>1714413692.5</v>
      </c>
      <c r="C40">
        <v>733.40000009536743</v>
      </c>
      <c r="D40" t="s">
        <v>410</v>
      </c>
      <c r="E40" t="s">
        <v>411</v>
      </c>
      <c r="F40">
        <v>5</v>
      </c>
      <c r="G40" t="s">
        <v>1072</v>
      </c>
      <c r="H40" t="s">
        <v>407</v>
      </c>
      <c r="I40">
        <v>1714413684.8275859</v>
      </c>
      <c r="J40">
        <f t="shared" si="0"/>
        <v>7.9299595869612808E-5</v>
      </c>
      <c r="K40">
        <f t="shared" si="1"/>
        <v>7.9299595869612813E-2</v>
      </c>
      <c r="L40">
        <f t="shared" si="2"/>
        <v>0.98847681668034182</v>
      </c>
      <c r="M40">
        <f t="shared" si="3"/>
        <v>418.96286206896548</v>
      </c>
      <c r="N40">
        <f t="shared" si="4"/>
        <v>252.77525927010223</v>
      </c>
      <c r="O40">
        <f t="shared" si="5"/>
        <v>25.646877427032482</v>
      </c>
      <c r="P40">
        <f t="shared" si="6"/>
        <v>42.508468593755225</v>
      </c>
      <c r="Q40">
        <f t="shared" si="7"/>
        <v>9.788325219115027E-3</v>
      </c>
      <c r="R40">
        <f t="shared" si="8"/>
        <v>3</v>
      </c>
      <c r="S40">
        <f t="shared" si="9"/>
        <v>9.7706170471418639E-3</v>
      </c>
      <c r="T40">
        <f t="shared" si="10"/>
        <v>6.1082239611165851E-3</v>
      </c>
      <c r="U40">
        <f t="shared" si="11"/>
        <v>70.944144343121039</v>
      </c>
      <c r="V40">
        <f t="shared" si="12"/>
        <v>22.150399506031906</v>
      </c>
      <c r="W40">
        <f t="shared" si="13"/>
        <v>21.833324137931029</v>
      </c>
      <c r="X40">
        <f t="shared" si="14"/>
        <v>2.6266534182368586</v>
      </c>
      <c r="Y40">
        <f t="shared" si="15"/>
        <v>69.647722582375408</v>
      </c>
      <c r="Z40">
        <f t="shared" si="16"/>
        <v>1.8212310755594223</v>
      </c>
      <c r="AA40">
        <f t="shared" si="17"/>
        <v>2.6149183462608887</v>
      </c>
      <c r="AB40">
        <f t="shared" si="18"/>
        <v>0.80542234267743629</v>
      </c>
      <c r="AC40">
        <f t="shared" si="19"/>
        <v>-3.497112177849925</v>
      </c>
      <c r="AD40">
        <f t="shared" si="20"/>
        <v>-11.85636422068907</v>
      </c>
      <c r="AE40">
        <f t="shared" si="21"/>
        <v>-0.80929939427819408</v>
      </c>
      <c r="AF40">
        <f t="shared" si="22"/>
        <v>54.781368550303839</v>
      </c>
      <c r="AG40">
        <f t="shared" si="23"/>
        <v>1.0057498184746241</v>
      </c>
      <c r="AH40">
        <f t="shared" si="24"/>
        <v>9.4173400970523694E-2</v>
      </c>
      <c r="AI40">
        <f t="shared" si="25"/>
        <v>0.98847681668034182</v>
      </c>
      <c r="AJ40">
        <v>427.58824550444609</v>
      </c>
      <c r="AK40">
        <v>426.58767272727249</v>
      </c>
      <c r="AL40">
        <v>-1.2776731009446201E-3</v>
      </c>
      <c r="AM40">
        <v>67.152819247465999</v>
      </c>
      <c r="AN40">
        <f t="shared" si="26"/>
        <v>7.9299595869612813E-2</v>
      </c>
      <c r="AO40">
        <v>17.856655288277182</v>
      </c>
      <c r="AP40">
        <v>17.935603636363631</v>
      </c>
      <c r="AQ40">
        <v>-1.9740153846910149E-4</v>
      </c>
      <c r="AR40">
        <v>78.544720539916554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54588.316042502258</v>
      </c>
      <c r="AX40">
        <f t="shared" si="30"/>
        <v>430.00148275862063</v>
      </c>
      <c r="AY40">
        <f t="shared" si="31"/>
        <v>362.40119769073624</v>
      </c>
      <c r="AZ40">
        <f t="shared" si="32"/>
        <v>0.8427905768273094</v>
      </c>
      <c r="BA40">
        <f t="shared" si="33"/>
        <v>0.16498581327670725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1714413684.8275859</v>
      </c>
      <c r="BH40">
        <v>418.96286206896548</v>
      </c>
      <c r="BI40">
        <v>420.00810344827579</v>
      </c>
      <c r="BJ40">
        <v>17.9500275862069</v>
      </c>
      <c r="BK40">
        <v>17.857541379310341</v>
      </c>
      <c r="BL40">
        <v>421.98144827586208</v>
      </c>
      <c r="BM40">
        <v>17.990634482758619</v>
      </c>
      <c r="BN40">
        <v>599.97910344827585</v>
      </c>
      <c r="BO40">
        <v>101.3612413793103</v>
      </c>
      <c r="BP40">
        <v>9.9943948275862074E-2</v>
      </c>
      <c r="BQ40">
        <v>21.760017241379309</v>
      </c>
      <c r="BR40">
        <v>21.833324137931029</v>
      </c>
      <c r="BS40">
        <v>999.9000000000002</v>
      </c>
      <c r="BT40">
        <v>0</v>
      </c>
      <c r="BU40">
        <v>0</v>
      </c>
      <c r="BV40">
        <v>10007.37068965517</v>
      </c>
      <c r="BW40">
        <v>0</v>
      </c>
      <c r="BX40">
        <v>156.80751724137929</v>
      </c>
      <c r="BY40">
        <v>-1.0451645517241379</v>
      </c>
      <c r="BZ40">
        <v>426.62072413793112</v>
      </c>
      <c r="CA40">
        <v>427.6446896551725</v>
      </c>
      <c r="CB40">
        <v>9.2475517241379326E-2</v>
      </c>
      <c r="CC40">
        <v>420.00810344827579</v>
      </c>
      <c r="CD40">
        <v>17.857541379310341</v>
      </c>
      <c r="CE40">
        <v>1.819435517241379</v>
      </c>
      <c r="CF40">
        <v>1.8100617241379311</v>
      </c>
      <c r="CG40">
        <v>15.9547724137931</v>
      </c>
      <c r="CH40">
        <v>15.873958620689651</v>
      </c>
      <c r="CI40">
        <v>430.00148275862063</v>
      </c>
      <c r="CJ40">
        <v>0.9069840689655172</v>
      </c>
      <c r="CK40">
        <v>9.301575172413791E-2</v>
      </c>
      <c r="CL40">
        <v>0</v>
      </c>
      <c r="CM40">
        <v>2.1821275862068972</v>
      </c>
      <c r="CN40">
        <v>0</v>
      </c>
      <c r="CO40">
        <v>1036.4948275862071</v>
      </c>
      <c r="CP40">
        <v>3989.0789655172412</v>
      </c>
      <c r="CQ40">
        <v>35.609793103448283</v>
      </c>
      <c r="CR40">
        <v>38.904931034482757</v>
      </c>
      <c r="CS40">
        <v>37.654896551724129</v>
      </c>
      <c r="CT40">
        <v>37.430724137931023</v>
      </c>
      <c r="CU40">
        <v>35.700206896551727</v>
      </c>
      <c r="CV40">
        <v>390.00517241379322</v>
      </c>
      <c r="CW40">
        <v>39.998620689655183</v>
      </c>
      <c r="CX40">
        <v>0</v>
      </c>
      <c r="CY40">
        <v>1714413779.4000001</v>
      </c>
      <c r="CZ40">
        <v>0</v>
      </c>
      <c r="DA40">
        <v>1714412822.0999999</v>
      </c>
      <c r="DB40" t="s">
        <v>356</v>
      </c>
      <c r="DC40">
        <v>1714412822.0999999</v>
      </c>
      <c r="DD40">
        <v>1714412820.0999999</v>
      </c>
      <c r="DE40">
        <v>1</v>
      </c>
      <c r="DF40">
        <v>-0.189</v>
      </c>
      <c r="DG40">
        <v>-0.01</v>
      </c>
      <c r="DH40">
        <v>-3.024</v>
      </c>
      <c r="DI40">
        <v>-0.03</v>
      </c>
      <c r="DJ40">
        <v>420</v>
      </c>
      <c r="DK40">
        <v>20</v>
      </c>
      <c r="DL40">
        <v>0.33</v>
      </c>
      <c r="DM40">
        <v>0.11</v>
      </c>
      <c r="DN40">
        <v>-1.038539146341463</v>
      </c>
      <c r="DO40">
        <v>-3.1719721254360881E-3</v>
      </c>
      <c r="DP40">
        <v>4.1263205618093032E-2</v>
      </c>
      <c r="DQ40">
        <v>1</v>
      </c>
      <c r="DR40">
        <v>0.101240887804878</v>
      </c>
      <c r="DS40">
        <v>-0.15180166411149809</v>
      </c>
      <c r="DT40">
        <v>1.51910999283389E-2</v>
      </c>
      <c r="DU40">
        <v>0</v>
      </c>
      <c r="DV40">
        <v>1</v>
      </c>
      <c r="DW40">
        <v>2</v>
      </c>
      <c r="DX40" t="s">
        <v>357</v>
      </c>
      <c r="DY40">
        <v>3.2307999999999999</v>
      </c>
      <c r="DZ40">
        <v>2.7042099999999998</v>
      </c>
      <c r="EA40">
        <v>0.106847</v>
      </c>
      <c r="EB40">
        <v>0.10680000000000001</v>
      </c>
      <c r="EC40">
        <v>9.5114799999999999E-2</v>
      </c>
      <c r="ED40">
        <v>9.5228599999999997E-2</v>
      </c>
      <c r="EE40">
        <v>29302.3</v>
      </c>
      <c r="EF40">
        <v>28700.6</v>
      </c>
      <c r="EG40">
        <v>31401.8</v>
      </c>
      <c r="EH40">
        <v>30442.2</v>
      </c>
      <c r="EI40">
        <v>38066.400000000001</v>
      </c>
      <c r="EJ40">
        <v>36406.300000000003</v>
      </c>
      <c r="EK40">
        <v>44016.9</v>
      </c>
      <c r="EL40">
        <v>42499.8</v>
      </c>
      <c r="EM40">
        <v>2.1872500000000001</v>
      </c>
      <c r="EN40">
        <v>1.98142</v>
      </c>
      <c r="EO40">
        <v>7.0706000000000005E-2</v>
      </c>
      <c r="EP40">
        <v>0</v>
      </c>
      <c r="EQ40">
        <v>20.663399999999999</v>
      </c>
      <c r="ER40">
        <v>999.9</v>
      </c>
      <c r="ES40">
        <v>63.4</v>
      </c>
      <c r="ET40">
        <v>26.1</v>
      </c>
      <c r="EU40">
        <v>21.230799999999999</v>
      </c>
      <c r="EV40">
        <v>60.931699999999999</v>
      </c>
      <c r="EW40">
        <v>23.345400000000001</v>
      </c>
      <c r="EX40">
        <v>1</v>
      </c>
      <c r="EY40">
        <v>-0.29751</v>
      </c>
      <c r="EZ40">
        <v>0.37993500000000002</v>
      </c>
      <c r="FA40">
        <v>20.159600000000001</v>
      </c>
      <c r="FB40">
        <v>5.2279200000000001</v>
      </c>
      <c r="FC40">
        <v>11.9975</v>
      </c>
      <c r="FD40">
        <v>4.9676499999999999</v>
      </c>
      <c r="FE40">
        <v>3.2970000000000002</v>
      </c>
      <c r="FF40">
        <v>9999</v>
      </c>
      <c r="FG40">
        <v>9999</v>
      </c>
      <c r="FH40">
        <v>9999</v>
      </c>
      <c r="FI40">
        <v>35.4</v>
      </c>
      <c r="FJ40">
        <v>4.9715299999999996</v>
      </c>
      <c r="FK40">
        <v>1.8681300000000001</v>
      </c>
      <c r="FL40">
        <v>1.85944</v>
      </c>
      <c r="FM40">
        <v>1.86554</v>
      </c>
      <c r="FN40">
        <v>1.8635600000000001</v>
      </c>
      <c r="FO40">
        <v>1.8648100000000001</v>
      </c>
      <c r="FP40">
        <v>1.86033</v>
      </c>
      <c r="FQ40">
        <v>1.86435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-3.0179999999999998</v>
      </c>
      <c r="GF40">
        <v>-4.07E-2</v>
      </c>
      <c r="GG40">
        <v>-1.164152520973097</v>
      </c>
      <c r="GH40">
        <v>-4.2007802117924311E-3</v>
      </c>
      <c r="GI40">
        <v>-6.0861072739944384E-7</v>
      </c>
      <c r="GJ40">
        <v>3.5383912140605349E-10</v>
      </c>
      <c r="GK40">
        <v>-7.4233968547313026E-2</v>
      </c>
      <c r="GL40">
        <v>6.6824845368682372E-3</v>
      </c>
      <c r="GM40">
        <v>-7.2003579865065575E-4</v>
      </c>
      <c r="GN40">
        <v>2.5150420026140491E-5</v>
      </c>
      <c r="GO40">
        <v>15</v>
      </c>
      <c r="GP40">
        <v>1944</v>
      </c>
      <c r="GQ40">
        <v>3</v>
      </c>
      <c r="GR40">
        <v>20</v>
      </c>
      <c r="GS40">
        <v>14.5</v>
      </c>
      <c r="GT40">
        <v>14.5</v>
      </c>
      <c r="GU40">
        <v>1.1315900000000001</v>
      </c>
      <c r="GV40">
        <v>2.3986800000000001</v>
      </c>
      <c r="GW40">
        <v>1.4477500000000001</v>
      </c>
      <c r="GX40">
        <v>2.3120099999999999</v>
      </c>
      <c r="GY40">
        <v>1.5515099999999999</v>
      </c>
      <c r="GZ40">
        <v>2.4523899999999998</v>
      </c>
      <c r="HA40">
        <v>33.042900000000003</v>
      </c>
      <c r="HB40">
        <v>24.122499999999999</v>
      </c>
      <c r="HC40">
        <v>18</v>
      </c>
      <c r="HD40">
        <v>605.12</v>
      </c>
      <c r="HE40">
        <v>477.048</v>
      </c>
      <c r="HF40">
        <v>19.998999999999999</v>
      </c>
      <c r="HG40">
        <v>23.186199999999999</v>
      </c>
      <c r="HH40">
        <v>29.9999</v>
      </c>
      <c r="HI40">
        <v>23.351099999999999</v>
      </c>
      <c r="HJ40">
        <v>23.33</v>
      </c>
      <c r="HK40">
        <v>22.648199999999999</v>
      </c>
      <c r="HL40">
        <v>25.8658</v>
      </c>
      <c r="HM40">
        <v>100</v>
      </c>
      <c r="HN40">
        <v>20</v>
      </c>
      <c r="HO40">
        <v>420</v>
      </c>
      <c r="HP40">
        <v>17.859400000000001</v>
      </c>
      <c r="HQ40">
        <v>99.6631</v>
      </c>
      <c r="HR40">
        <v>101.563</v>
      </c>
    </row>
    <row r="41" spans="1:226" x14ac:dyDescent="0.2">
      <c r="A41">
        <v>25</v>
      </c>
      <c r="B41">
        <v>1714413702.5</v>
      </c>
      <c r="C41">
        <v>743.40000009536743</v>
      </c>
      <c r="D41" t="s">
        <v>412</v>
      </c>
      <c r="E41" t="s">
        <v>413</v>
      </c>
      <c r="F41">
        <v>5</v>
      </c>
      <c r="G41" t="s">
        <v>1072</v>
      </c>
      <c r="H41" t="s">
        <v>407</v>
      </c>
      <c r="I41">
        <v>1714413694.5666671</v>
      </c>
      <c r="J41">
        <f t="shared" si="0"/>
        <v>6.5780629222857436E-5</v>
      </c>
      <c r="K41">
        <f t="shared" si="1"/>
        <v>6.5780629222857434E-2</v>
      </c>
      <c r="L41">
        <f t="shared" si="2"/>
        <v>1.0062586067463595</v>
      </c>
      <c r="M41">
        <f t="shared" si="3"/>
        <v>418.95409999999998</v>
      </c>
      <c r="N41">
        <f t="shared" si="4"/>
        <v>216.02601257756984</v>
      </c>
      <c r="O41">
        <f t="shared" si="5"/>
        <v>21.918479929282459</v>
      </c>
      <c r="P41">
        <f t="shared" si="6"/>
        <v>42.508015227301641</v>
      </c>
      <c r="Q41">
        <f t="shared" si="7"/>
        <v>8.1089917629671576E-3</v>
      </c>
      <c r="R41">
        <f t="shared" si="8"/>
        <v>3</v>
      </c>
      <c r="S41">
        <f t="shared" si="9"/>
        <v>8.0968344877771978E-3</v>
      </c>
      <c r="T41">
        <f t="shared" si="10"/>
        <v>5.0616122956052834E-3</v>
      </c>
      <c r="U41">
        <f t="shared" si="11"/>
        <v>70.945937528546111</v>
      </c>
      <c r="V41">
        <f t="shared" si="12"/>
        <v>22.153320165473698</v>
      </c>
      <c r="W41">
        <f t="shared" si="13"/>
        <v>21.827346666666671</v>
      </c>
      <c r="X41">
        <f t="shared" si="14"/>
        <v>2.6256948129153992</v>
      </c>
      <c r="Y41">
        <f t="shared" si="15"/>
        <v>69.581832776135926</v>
      </c>
      <c r="Z41">
        <f t="shared" si="16"/>
        <v>1.8194480164296862</v>
      </c>
      <c r="AA41">
        <f t="shared" si="17"/>
        <v>2.6148319810479204</v>
      </c>
      <c r="AB41">
        <f t="shared" si="18"/>
        <v>0.80624679648571296</v>
      </c>
      <c r="AC41">
        <f t="shared" si="19"/>
        <v>-2.9009257487280129</v>
      </c>
      <c r="AD41">
        <f t="shared" si="20"/>
        <v>-10.977022319999874</v>
      </c>
      <c r="AE41">
        <f t="shared" si="21"/>
        <v>-0.74925185334105948</v>
      </c>
      <c r="AF41">
        <f t="shared" si="22"/>
        <v>56.318737606477157</v>
      </c>
      <c r="AG41">
        <f t="shared" si="23"/>
        <v>1.0077485182953549</v>
      </c>
      <c r="AH41">
        <f t="shared" si="24"/>
        <v>7.6704331915068064E-2</v>
      </c>
      <c r="AI41">
        <f t="shared" si="25"/>
        <v>1.0062586067463595</v>
      </c>
      <c r="AJ41">
        <v>427.61999117632439</v>
      </c>
      <c r="AK41">
        <v>426.59469090909113</v>
      </c>
      <c r="AL41">
        <v>1.5790183553887599E-4</v>
      </c>
      <c r="AM41">
        <v>67.152819247465999</v>
      </c>
      <c r="AN41">
        <f t="shared" si="26"/>
        <v>6.5780629222857434E-2</v>
      </c>
      <c r="AO41">
        <v>17.856564504190871</v>
      </c>
      <c r="AP41">
        <v>17.921729090909089</v>
      </c>
      <c r="AQ41">
        <v>-1.038217420746383E-4</v>
      </c>
      <c r="AR41">
        <v>78.544720539916554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54538.609722667505</v>
      </c>
      <c r="AX41">
        <f t="shared" si="30"/>
        <v>430.01196666666658</v>
      </c>
      <c r="AY41">
        <f t="shared" si="31"/>
        <v>362.41006632567149</v>
      </c>
      <c r="AZ41">
        <f t="shared" si="32"/>
        <v>0.84279065332756609</v>
      </c>
      <c r="BA41">
        <f t="shared" si="33"/>
        <v>0.16498596092220252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1714413694.5666671</v>
      </c>
      <c r="BH41">
        <v>418.95409999999998</v>
      </c>
      <c r="BI41">
        <v>419.99400000000003</v>
      </c>
      <c r="BJ41">
        <v>17.932269999999999</v>
      </c>
      <c r="BK41">
        <v>17.856940000000002</v>
      </c>
      <c r="BL41">
        <v>421.97273333333328</v>
      </c>
      <c r="BM41">
        <v>17.97297</v>
      </c>
      <c r="BN41">
        <v>599.99083333333328</v>
      </c>
      <c r="BO41">
        <v>101.3622666666666</v>
      </c>
      <c r="BP41">
        <v>9.995849666666666E-2</v>
      </c>
      <c r="BQ41">
        <v>21.759476666666671</v>
      </c>
      <c r="BR41">
        <v>21.827346666666671</v>
      </c>
      <c r="BS41">
        <v>999.9000000000002</v>
      </c>
      <c r="BT41">
        <v>0</v>
      </c>
      <c r="BU41">
        <v>0</v>
      </c>
      <c r="BV41">
        <v>9997.744999999999</v>
      </c>
      <c r="BW41">
        <v>0</v>
      </c>
      <c r="BX41">
        <v>155.54893333333331</v>
      </c>
      <c r="BY41">
        <v>-1.0398042000000001</v>
      </c>
      <c r="BZ41">
        <v>426.6040999999999</v>
      </c>
      <c r="CA41">
        <v>427.63013333333328</v>
      </c>
      <c r="CB41">
        <v>7.5326729999999995E-2</v>
      </c>
      <c r="CC41">
        <v>419.99400000000003</v>
      </c>
      <c r="CD41">
        <v>17.856940000000002</v>
      </c>
      <c r="CE41">
        <v>1.817655</v>
      </c>
      <c r="CF41">
        <v>1.8100193333333341</v>
      </c>
      <c r="CG41">
        <v>15.93945666666666</v>
      </c>
      <c r="CH41">
        <v>15.87358666666667</v>
      </c>
      <c r="CI41">
        <v>430.01196666666658</v>
      </c>
      <c r="CJ41">
        <v>0.90698119999999993</v>
      </c>
      <c r="CK41">
        <v>9.3018643333333303E-2</v>
      </c>
      <c r="CL41">
        <v>0</v>
      </c>
      <c r="CM41">
        <v>2.1682700000000001</v>
      </c>
      <c r="CN41">
        <v>0</v>
      </c>
      <c r="CO41">
        <v>1035.451</v>
      </c>
      <c r="CP41">
        <v>3989.1733333333332</v>
      </c>
      <c r="CQ41">
        <v>35.664266666666663</v>
      </c>
      <c r="CR41">
        <v>39.06436666666665</v>
      </c>
      <c r="CS41">
        <v>37.718499999999992</v>
      </c>
      <c r="CT41">
        <v>37.610199999999999</v>
      </c>
      <c r="CU41">
        <v>35.780999999999992</v>
      </c>
      <c r="CV41">
        <v>390.01333333333338</v>
      </c>
      <c r="CW41">
        <v>40.000666666666667</v>
      </c>
      <c r="CX41">
        <v>0</v>
      </c>
      <c r="CY41">
        <v>1714413789.5999999</v>
      </c>
      <c r="CZ41">
        <v>0</v>
      </c>
      <c r="DA41">
        <v>1714412822.0999999</v>
      </c>
      <c r="DB41" t="s">
        <v>356</v>
      </c>
      <c r="DC41">
        <v>1714412822.0999999</v>
      </c>
      <c r="DD41">
        <v>1714412820.0999999</v>
      </c>
      <c r="DE41">
        <v>1</v>
      </c>
      <c r="DF41">
        <v>-0.189</v>
      </c>
      <c r="DG41">
        <v>-0.01</v>
      </c>
      <c r="DH41">
        <v>-3.024</v>
      </c>
      <c r="DI41">
        <v>-0.03</v>
      </c>
      <c r="DJ41">
        <v>420</v>
      </c>
      <c r="DK41">
        <v>20</v>
      </c>
      <c r="DL41">
        <v>0.33</v>
      </c>
      <c r="DM41">
        <v>0.11</v>
      </c>
      <c r="DN41">
        <v>-1.0412243000000001</v>
      </c>
      <c r="DO41">
        <v>-6.5272435272044196E-2</v>
      </c>
      <c r="DP41">
        <v>3.1025333843651082E-2</v>
      </c>
      <c r="DQ41">
        <v>1</v>
      </c>
      <c r="DR41">
        <v>7.8951359999999998E-2</v>
      </c>
      <c r="DS41">
        <v>-9.3461569981238432E-2</v>
      </c>
      <c r="DT41">
        <v>9.0489914971724882E-3</v>
      </c>
      <c r="DU41">
        <v>1</v>
      </c>
      <c r="DV41">
        <v>2</v>
      </c>
      <c r="DW41">
        <v>2</v>
      </c>
      <c r="DX41" t="s">
        <v>368</v>
      </c>
      <c r="DY41">
        <v>3.2307700000000001</v>
      </c>
      <c r="DZ41">
        <v>2.7044299999999999</v>
      </c>
      <c r="EA41">
        <v>0.106849</v>
      </c>
      <c r="EB41">
        <v>0.10681599999999999</v>
      </c>
      <c r="EC41">
        <v>9.5064099999999999E-2</v>
      </c>
      <c r="ED41">
        <v>9.5226500000000006E-2</v>
      </c>
      <c r="EE41">
        <v>29303.3</v>
      </c>
      <c r="EF41">
        <v>28700.7</v>
      </c>
      <c r="EG41">
        <v>31402.9</v>
      </c>
      <c r="EH41">
        <v>30442.799999999999</v>
      </c>
      <c r="EI41">
        <v>38070</v>
      </c>
      <c r="EJ41">
        <v>36406.699999999997</v>
      </c>
      <c r="EK41">
        <v>44018.6</v>
      </c>
      <c r="EL41">
        <v>42500.1</v>
      </c>
      <c r="EM41">
        <v>2.1866500000000002</v>
      </c>
      <c r="EN41">
        <v>1.9819500000000001</v>
      </c>
      <c r="EO41">
        <v>6.8806099999999995E-2</v>
      </c>
      <c r="EP41">
        <v>0</v>
      </c>
      <c r="EQ41">
        <v>20.6859</v>
      </c>
      <c r="ER41">
        <v>999.9</v>
      </c>
      <c r="ES41">
        <v>63.4</v>
      </c>
      <c r="ET41">
        <v>26.1</v>
      </c>
      <c r="EU41">
        <v>21.2301</v>
      </c>
      <c r="EV41">
        <v>61.611699999999999</v>
      </c>
      <c r="EW41">
        <v>22.8325</v>
      </c>
      <c r="EX41">
        <v>1</v>
      </c>
      <c r="EY41">
        <v>-0.29792400000000002</v>
      </c>
      <c r="EZ41">
        <v>0.36906</v>
      </c>
      <c r="FA41">
        <v>20.159700000000001</v>
      </c>
      <c r="FB41">
        <v>5.2280699999999998</v>
      </c>
      <c r="FC41">
        <v>11.9975</v>
      </c>
      <c r="FD41">
        <v>4.9676</v>
      </c>
      <c r="FE41">
        <v>3.2970000000000002</v>
      </c>
      <c r="FF41">
        <v>9999</v>
      </c>
      <c r="FG41">
        <v>9999</v>
      </c>
      <c r="FH41">
        <v>9999</v>
      </c>
      <c r="FI41">
        <v>35.4</v>
      </c>
      <c r="FJ41">
        <v>4.9715100000000003</v>
      </c>
      <c r="FK41">
        <v>1.8681300000000001</v>
      </c>
      <c r="FL41">
        <v>1.85944</v>
      </c>
      <c r="FM41">
        <v>1.86554</v>
      </c>
      <c r="FN41">
        <v>1.86355</v>
      </c>
      <c r="FO41">
        <v>1.8648100000000001</v>
      </c>
      <c r="FP41">
        <v>1.8603400000000001</v>
      </c>
      <c r="FQ41">
        <v>1.86435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-3.0179999999999998</v>
      </c>
      <c r="GF41">
        <v>-4.0800000000000003E-2</v>
      </c>
      <c r="GG41">
        <v>-1.164152520973097</v>
      </c>
      <c r="GH41">
        <v>-4.2007802117924311E-3</v>
      </c>
      <c r="GI41">
        <v>-6.0861072739944384E-7</v>
      </c>
      <c r="GJ41">
        <v>3.5383912140605349E-10</v>
      </c>
      <c r="GK41">
        <v>-7.4233968547313026E-2</v>
      </c>
      <c r="GL41">
        <v>6.6824845368682372E-3</v>
      </c>
      <c r="GM41">
        <v>-7.2003579865065575E-4</v>
      </c>
      <c r="GN41">
        <v>2.5150420026140491E-5</v>
      </c>
      <c r="GO41">
        <v>15</v>
      </c>
      <c r="GP41">
        <v>1944</v>
      </c>
      <c r="GQ41">
        <v>3</v>
      </c>
      <c r="GR41">
        <v>20</v>
      </c>
      <c r="GS41">
        <v>14.7</v>
      </c>
      <c r="GT41">
        <v>14.7</v>
      </c>
      <c r="GU41">
        <v>1.1315900000000001</v>
      </c>
      <c r="GV41">
        <v>2.4133300000000002</v>
      </c>
      <c r="GW41">
        <v>1.4477500000000001</v>
      </c>
      <c r="GX41">
        <v>2.3120099999999999</v>
      </c>
      <c r="GY41">
        <v>1.5515099999999999</v>
      </c>
      <c r="GZ41">
        <v>2.4121100000000002</v>
      </c>
      <c r="HA41">
        <v>33.087499999999999</v>
      </c>
      <c r="HB41">
        <v>24.122499999999999</v>
      </c>
      <c r="HC41">
        <v>18</v>
      </c>
      <c r="HD41">
        <v>604.63099999999997</v>
      </c>
      <c r="HE41">
        <v>477.32400000000001</v>
      </c>
      <c r="HF41">
        <v>19.998799999999999</v>
      </c>
      <c r="HG41">
        <v>23.180399999999999</v>
      </c>
      <c r="HH41">
        <v>29.9998</v>
      </c>
      <c r="HI41">
        <v>23.344799999999999</v>
      </c>
      <c r="HJ41">
        <v>23.324200000000001</v>
      </c>
      <c r="HK41">
        <v>22.644100000000002</v>
      </c>
      <c r="HL41">
        <v>25.8658</v>
      </c>
      <c r="HM41">
        <v>100</v>
      </c>
      <c r="HN41">
        <v>20</v>
      </c>
      <c r="HO41">
        <v>420</v>
      </c>
      <c r="HP41">
        <v>17.875399999999999</v>
      </c>
      <c r="HQ41">
        <v>99.666799999999995</v>
      </c>
      <c r="HR41">
        <v>101.56399999999999</v>
      </c>
    </row>
    <row r="42" spans="1:226" x14ac:dyDescent="0.2">
      <c r="A42">
        <v>26</v>
      </c>
      <c r="B42">
        <v>1714413712.5</v>
      </c>
      <c r="C42">
        <v>753.40000009536743</v>
      </c>
      <c r="D42" t="s">
        <v>414</v>
      </c>
      <c r="E42" t="s">
        <v>415</v>
      </c>
      <c r="F42">
        <v>5</v>
      </c>
      <c r="G42" t="s">
        <v>1072</v>
      </c>
      <c r="H42" t="s">
        <v>407</v>
      </c>
      <c r="I42">
        <v>1714413704.5666671</v>
      </c>
      <c r="J42">
        <f t="shared" si="0"/>
        <v>6.6227628796223424E-5</v>
      </c>
      <c r="K42">
        <f t="shared" si="1"/>
        <v>6.6227628796223431E-2</v>
      </c>
      <c r="L42">
        <f t="shared" si="2"/>
        <v>1.0962024643585857</v>
      </c>
      <c r="M42">
        <f t="shared" si="3"/>
        <v>418.95013333333333</v>
      </c>
      <c r="N42">
        <f t="shared" si="4"/>
        <v>199.61085695525304</v>
      </c>
      <c r="O42">
        <f t="shared" si="5"/>
        <v>20.25311955838642</v>
      </c>
      <c r="P42">
        <f t="shared" si="6"/>
        <v>42.507944050879125</v>
      </c>
      <c r="Q42">
        <f t="shared" si="7"/>
        <v>8.1563464036087819E-3</v>
      </c>
      <c r="R42">
        <f t="shared" si="8"/>
        <v>3</v>
      </c>
      <c r="S42">
        <f t="shared" si="9"/>
        <v>8.1440468387381434E-3</v>
      </c>
      <c r="T42">
        <f t="shared" si="10"/>
        <v>5.0911327721354267E-3</v>
      </c>
      <c r="U42">
        <f t="shared" si="11"/>
        <v>70.941525564638738</v>
      </c>
      <c r="V42">
        <f t="shared" si="12"/>
        <v>22.149781402605505</v>
      </c>
      <c r="W42">
        <f t="shared" si="13"/>
        <v>21.82603666666666</v>
      </c>
      <c r="X42">
        <f t="shared" si="14"/>
        <v>2.6254847695150088</v>
      </c>
      <c r="Y42">
        <f t="shared" si="15"/>
        <v>69.55825345621372</v>
      </c>
      <c r="Z42">
        <f t="shared" si="16"/>
        <v>1.8184536542329759</v>
      </c>
      <c r="AA42">
        <f t="shared" si="17"/>
        <v>2.6142888354401763</v>
      </c>
      <c r="AB42">
        <f t="shared" si="18"/>
        <v>0.80703111528203286</v>
      </c>
      <c r="AC42">
        <f t="shared" si="19"/>
        <v>-2.9206384299134531</v>
      </c>
      <c r="AD42">
        <f t="shared" si="20"/>
        <v>-11.315050559998568</v>
      </c>
      <c r="AE42">
        <f t="shared" si="21"/>
        <v>-0.77230593008574977</v>
      </c>
      <c r="AF42">
        <f t="shared" si="22"/>
        <v>55.933530644640967</v>
      </c>
      <c r="AG42">
        <f t="shared" si="23"/>
        <v>1.011208020856774</v>
      </c>
      <c r="AH42">
        <f t="shared" si="24"/>
        <v>6.6498533376721514E-2</v>
      </c>
      <c r="AI42">
        <f t="shared" si="25"/>
        <v>1.0962024643585857</v>
      </c>
      <c r="AJ42">
        <v>427.59571870533711</v>
      </c>
      <c r="AK42">
        <v>426.54507878787871</v>
      </c>
      <c r="AL42">
        <v>-1.415443041727382E-2</v>
      </c>
      <c r="AM42">
        <v>67.152819247465999</v>
      </c>
      <c r="AN42">
        <f t="shared" si="26"/>
        <v>6.6227628796223431E-2</v>
      </c>
      <c r="AO42">
        <v>17.85736796511431</v>
      </c>
      <c r="AP42">
        <v>17.922316969696968</v>
      </c>
      <c r="AQ42">
        <v>1.6928170736867889E-5</v>
      </c>
      <c r="AR42">
        <v>78.544720539916554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54504.109785219815</v>
      </c>
      <c r="AX42">
        <f t="shared" si="30"/>
        <v>429.98550000000012</v>
      </c>
      <c r="AY42">
        <f t="shared" si="31"/>
        <v>362.38773697649685</v>
      </c>
      <c r="AZ42">
        <f t="shared" si="32"/>
        <v>0.84279059869808803</v>
      </c>
      <c r="BA42">
        <f t="shared" si="33"/>
        <v>0.16498585548730996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1714413704.5666671</v>
      </c>
      <c r="BH42">
        <v>418.95013333333333</v>
      </c>
      <c r="BI42">
        <v>419.98919999999993</v>
      </c>
      <c r="BJ42">
        <v>17.922329999999999</v>
      </c>
      <c r="BK42">
        <v>17.857023333333341</v>
      </c>
      <c r="BL42">
        <v>421.96883333333341</v>
      </c>
      <c r="BM42">
        <v>17.96308333333333</v>
      </c>
      <c r="BN42">
        <v>600.00053333333335</v>
      </c>
      <c r="BO42">
        <v>101.363</v>
      </c>
      <c r="BP42">
        <v>0.1000159266666667</v>
      </c>
      <c r="BQ42">
        <v>21.756076666666669</v>
      </c>
      <c r="BR42">
        <v>21.82603666666666</v>
      </c>
      <c r="BS42">
        <v>999.9000000000002</v>
      </c>
      <c r="BT42">
        <v>0</v>
      </c>
      <c r="BU42">
        <v>0</v>
      </c>
      <c r="BV42">
        <v>9990.9566666666651</v>
      </c>
      <c r="BW42">
        <v>0</v>
      </c>
      <c r="BX42">
        <v>154.5136</v>
      </c>
      <c r="BY42">
        <v>-1.0389831</v>
      </c>
      <c r="BZ42">
        <v>426.5958</v>
      </c>
      <c r="CA42">
        <v>427.62533333333329</v>
      </c>
      <c r="CB42">
        <v>6.5304569999999992E-2</v>
      </c>
      <c r="CC42">
        <v>419.98919999999993</v>
      </c>
      <c r="CD42">
        <v>17.857023333333341</v>
      </c>
      <c r="CE42">
        <v>1.8166603333333331</v>
      </c>
      <c r="CF42">
        <v>1.810041</v>
      </c>
      <c r="CG42">
        <v>15.93088666666667</v>
      </c>
      <c r="CH42">
        <v>15.87378</v>
      </c>
      <c r="CI42">
        <v>429.98550000000012</v>
      </c>
      <c r="CJ42">
        <v>0.9069752666666665</v>
      </c>
      <c r="CK42">
        <v>9.3024566666666642E-2</v>
      </c>
      <c r="CL42">
        <v>0</v>
      </c>
      <c r="CM42">
        <v>2.2013266666666671</v>
      </c>
      <c r="CN42">
        <v>0</v>
      </c>
      <c r="CO42">
        <v>1033.852333333333</v>
      </c>
      <c r="CP42">
        <v>3988.920000000001</v>
      </c>
      <c r="CQ42">
        <v>35.718499999999992</v>
      </c>
      <c r="CR42">
        <v>39.212299999999992</v>
      </c>
      <c r="CS42">
        <v>37.789266666666663</v>
      </c>
      <c r="CT42">
        <v>37.78929999999999</v>
      </c>
      <c r="CU42">
        <v>35.843499999999992</v>
      </c>
      <c r="CV42">
        <v>389.98599999999999</v>
      </c>
      <c r="CW42">
        <v>39.996999999999993</v>
      </c>
      <c r="CX42">
        <v>0</v>
      </c>
      <c r="CY42">
        <v>1714413799.2</v>
      </c>
      <c r="CZ42">
        <v>0</v>
      </c>
      <c r="DA42">
        <v>1714412822.0999999</v>
      </c>
      <c r="DB42" t="s">
        <v>356</v>
      </c>
      <c r="DC42">
        <v>1714412822.0999999</v>
      </c>
      <c r="DD42">
        <v>1714412820.0999999</v>
      </c>
      <c r="DE42">
        <v>1</v>
      </c>
      <c r="DF42">
        <v>-0.189</v>
      </c>
      <c r="DG42">
        <v>-0.01</v>
      </c>
      <c r="DH42">
        <v>-3.024</v>
      </c>
      <c r="DI42">
        <v>-0.03</v>
      </c>
      <c r="DJ42">
        <v>420</v>
      </c>
      <c r="DK42">
        <v>20</v>
      </c>
      <c r="DL42">
        <v>0.33</v>
      </c>
      <c r="DM42">
        <v>0.11</v>
      </c>
      <c r="DN42">
        <v>-1.045932825</v>
      </c>
      <c r="DO42">
        <v>0.1216797410881811</v>
      </c>
      <c r="DP42">
        <v>3.9823552045797912E-2</v>
      </c>
      <c r="DQ42">
        <v>0</v>
      </c>
      <c r="DR42">
        <v>6.7208532500000001E-2</v>
      </c>
      <c r="DS42">
        <v>-4.110721913696077E-2</v>
      </c>
      <c r="DT42">
        <v>4.426238210285767E-3</v>
      </c>
      <c r="DU42">
        <v>1</v>
      </c>
      <c r="DV42">
        <v>1</v>
      </c>
      <c r="DW42">
        <v>2</v>
      </c>
      <c r="DX42" t="s">
        <v>357</v>
      </c>
      <c r="DY42">
        <v>3.2308699999999999</v>
      </c>
      <c r="DZ42">
        <v>2.7042899999999999</v>
      </c>
      <c r="EA42">
        <v>0.10684100000000001</v>
      </c>
      <c r="EB42">
        <v>0.106806</v>
      </c>
      <c r="EC42">
        <v>9.50738E-2</v>
      </c>
      <c r="ED42">
        <v>9.5228599999999997E-2</v>
      </c>
      <c r="EE42">
        <v>29304.1</v>
      </c>
      <c r="EF42">
        <v>28701.200000000001</v>
      </c>
      <c r="EG42">
        <v>31403.4</v>
      </c>
      <c r="EH42">
        <v>30442.9</v>
      </c>
      <c r="EI42">
        <v>38070.300000000003</v>
      </c>
      <c r="EJ42">
        <v>36407.4</v>
      </c>
      <c r="EK42">
        <v>44019.4</v>
      </c>
      <c r="EL42">
        <v>42501.1</v>
      </c>
      <c r="EM42">
        <v>2.1867299999999998</v>
      </c>
      <c r="EN42">
        <v>1.98197</v>
      </c>
      <c r="EO42">
        <v>6.8731600000000004E-2</v>
      </c>
      <c r="EP42">
        <v>0</v>
      </c>
      <c r="EQ42">
        <v>20.7041</v>
      </c>
      <c r="ER42">
        <v>999.9</v>
      </c>
      <c r="ES42">
        <v>63.3</v>
      </c>
      <c r="ET42">
        <v>26.1</v>
      </c>
      <c r="EU42">
        <v>21.1968</v>
      </c>
      <c r="EV42">
        <v>61.541699999999999</v>
      </c>
      <c r="EW42">
        <v>23.173100000000002</v>
      </c>
      <c r="EX42">
        <v>1</v>
      </c>
      <c r="EY42">
        <v>-0.29831600000000003</v>
      </c>
      <c r="EZ42">
        <v>0.360487</v>
      </c>
      <c r="FA42">
        <v>20.159600000000001</v>
      </c>
      <c r="FB42">
        <v>5.2282200000000003</v>
      </c>
      <c r="FC42">
        <v>11.996499999999999</v>
      </c>
      <c r="FD42">
        <v>4.9676999999999998</v>
      </c>
      <c r="FE42">
        <v>3.2970000000000002</v>
      </c>
      <c r="FF42">
        <v>9999</v>
      </c>
      <c r="FG42">
        <v>9999</v>
      </c>
      <c r="FH42">
        <v>9999</v>
      </c>
      <c r="FI42">
        <v>35.4</v>
      </c>
      <c r="FJ42">
        <v>4.9715400000000001</v>
      </c>
      <c r="FK42">
        <v>1.8681300000000001</v>
      </c>
      <c r="FL42">
        <v>1.85944</v>
      </c>
      <c r="FM42">
        <v>1.86554</v>
      </c>
      <c r="FN42">
        <v>1.8635600000000001</v>
      </c>
      <c r="FO42">
        <v>1.8648400000000001</v>
      </c>
      <c r="FP42">
        <v>1.8603499999999999</v>
      </c>
      <c r="FQ42">
        <v>1.8643400000000001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-3.0190000000000001</v>
      </c>
      <c r="GF42">
        <v>-4.0800000000000003E-2</v>
      </c>
      <c r="GG42">
        <v>-1.164152520973097</v>
      </c>
      <c r="GH42">
        <v>-4.2007802117924311E-3</v>
      </c>
      <c r="GI42">
        <v>-6.0861072739944384E-7</v>
      </c>
      <c r="GJ42">
        <v>3.5383912140605349E-10</v>
      </c>
      <c r="GK42">
        <v>-7.4233968547313026E-2</v>
      </c>
      <c r="GL42">
        <v>6.6824845368682372E-3</v>
      </c>
      <c r="GM42">
        <v>-7.2003579865065575E-4</v>
      </c>
      <c r="GN42">
        <v>2.5150420026140491E-5</v>
      </c>
      <c r="GO42">
        <v>15</v>
      </c>
      <c r="GP42">
        <v>1944</v>
      </c>
      <c r="GQ42">
        <v>3</v>
      </c>
      <c r="GR42">
        <v>20</v>
      </c>
      <c r="GS42">
        <v>14.8</v>
      </c>
      <c r="GT42">
        <v>14.9</v>
      </c>
      <c r="GU42">
        <v>1.1315900000000001</v>
      </c>
      <c r="GV42">
        <v>2.4194300000000002</v>
      </c>
      <c r="GW42">
        <v>1.4489700000000001</v>
      </c>
      <c r="GX42">
        <v>2.3120099999999999</v>
      </c>
      <c r="GY42">
        <v>1.5515099999999999</v>
      </c>
      <c r="GZ42">
        <v>2.2619600000000002</v>
      </c>
      <c r="HA42">
        <v>33.109900000000003</v>
      </c>
      <c r="HB42">
        <v>24.113800000000001</v>
      </c>
      <c r="HC42">
        <v>18</v>
      </c>
      <c r="HD42">
        <v>604.61400000000003</v>
      </c>
      <c r="HE42">
        <v>477.28699999999998</v>
      </c>
      <c r="HF42">
        <v>19.999199999999998</v>
      </c>
      <c r="HG42">
        <v>23.174600000000002</v>
      </c>
      <c r="HH42">
        <v>29.9998</v>
      </c>
      <c r="HI42">
        <v>23.3384</v>
      </c>
      <c r="HJ42">
        <v>23.3184</v>
      </c>
      <c r="HK42">
        <v>22.6477</v>
      </c>
      <c r="HL42">
        <v>25.8658</v>
      </c>
      <c r="HM42">
        <v>100</v>
      </c>
      <c r="HN42">
        <v>20</v>
      </c>
      <c r="HO42">
        <v>420</v>
      </c>
      <c r="HP42">
        <v>17.877800000000001</v>
      </c>
      <c r="HQ42">
        <v>99.668700000000001</v>
      </c>
      <c r="HR42">
        <v>101.566</v>
      </c>
    </row>
    <row r="43" spans="1:226" x14ac:dyDescent="0.2">
      <c r="A43">
        <v>27</v>
      </c>
      <c r="B43">
        <v>1714413722.5</v>
      </c>
      <c r="C43">
        <v>763.40000009536743</v>
      </c>
      <c r="D43" t="s">
        <v>416</v>
      </c>
      <c r="E43" t="s">
        <v>417</v>
      </c>
      <c r="F43">
        <v>5</v>
      </c>
      <c r="G43" t="s">
        <v>1072</v>
      </c>
      <c r="H43" t="s">
        <v>407</v>
      </c>
      <c r="I43">
        <v>1714413714.5666671</v>
      </c>
      <c r="J43">
        <f t="shared" si="0"/>
        <v>6.8324760103397736E-5</v>
      </c>
      <c r="K43">
        <f t="shared" si="1"/>
        <v>6.8324760103397733E-2</v>
      </c>
      <c r="L43">
        <f t="shared" si="2"/>
        <v>1.0826321860796873</v>
      </c>
      <c r="M43">
        <f t="shared" si="3"/>
        <v>418.93973333333338</v>
      </c>
      <c r="N43">
        <f t="shared" si="4"/>
        <v>208.13011884115417</v>
      </c>
      <c r="O43">
        <f t="shared" si="5"/>
        <v>21.117604972420601</v>
      </c>
      <c r="P43">
        <f t="shared" si="6"/>
        <v>42.507080883073122</v>
      </c>
      <c r="Q43">
        <f t="shared" si="7"/>
        <v>8.3906847570298145E-3</v>
      </c>
      <c r="R43">
        <f t="shared" si="8"/>
        <v>3</v>
      </c>
      <c r="S43">
        <f t="shared" si="9"/>
        <v>8.3776688956397165E-3</v>
      </c>
      <c r="T43">
        <f t="shared" si="10"/>
        <v>5.2372107759325855E-3</v>
      </c>
      <c r="U43">
        <f t="shared" si="11"/>
        <v>70.944489075146961</v>
      </c>
      <c r="V43">
        <f t="shared" si="12"/>
        <v>22.161970012308085</v>
      </c>
      <c r="W43">
        <f t="shared" si="13"/>
        <v>21.841353333333341</v>
      </c>
      <c r="X43">
        <f t="shared" si="14"/>
        <v>2.6279415400895396</v>
      </c>
      <c r="Y43">
        <f t="shared" si="15"/>
        <v>69.509084579466489</v>
      </c>
      <c r="Z43">
        <f t="shared" si="16"/>
        <v>1.8185799059098291</v>
      </c>
      <c r="AA43">
        <f t="shared" si="17"/>
        <v>2.6163197471414428</v>
      </c>
      <c r="AB43">
        <f t="shared" si="18"/>
        <v>0.80936163417971052</v>
      </c>
      <c r="AC43">
        <f t="shared" si="19"/>
        <v>-3.0131219205598403</v>
      </c>
      <c r="AD43">
        <f t="shared" si="20"/>
        <v>-11.736642400002335</v>
      </c>
      <c r="AE43">
        <f t="shared" si="21"/>
        <v>-0.80119582320440708</v>
      </c>
      <c r="AF43">
        <f t="shared" si="22"/>
        <v>55.393528931380374</v>
      </c>
      <c r="AG43">
        <f t="shared" si="23"/>
        <v>1.0202878193238054</v>
      </c>
      <c r="AH43">
        <f t="shared" si="24"/>
        <v>6.6462384787327258E-2</v>
      </c>
      <c r="AI43">
        <f t="shared" si="25"/>
        <v>1.0826321860796873</v>
      </c>
      <c r="AJ43">
        <v>427.69842579861569</v>
      </c>
      <c r="AK43">
        <v>426.59425454545448</v>
      </c>
      <c r="AL43">
        <v>3.9263454825509941E-4</v>
      </c>
      <c r="AM43">
        <v>67.152819247465999</v>
      </c>
      <c r="AN43">
        <f t="shared" si="26"/>
        <v>6.8324760103397733E-2</v>
      </c>
      <c r="AO43">
        <v>17.85789656178979</v>
      </c>
      <c r="AP43">
        <v>17.924940606060598</v>
      </c>
      <c r="AQ43">
        <v>1.076268140095894E-5</v>
      </c>
      <c r="AR43">
        <v>78.544720539916554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54549.357470477822</v>
      </c>
      <c r="AX43">
        <f t="shared" si="30"/>
        <v>430.00470000000001</v>
      </c>
      <c r="AY43">
        <f t="shared" si="31"/>
        <v>362.40381274359947</v>
      </c>
      <c r="AZ43">
        <f t="shared" si="32"/>
        <v>0.84279035262544677</v>
      </c>
      <c r="BA43">
        <f t="shared" si="33"/>
        <v>0.16498538056711232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1714413714.5666671</v>
      </c>
      <c r="BH43">
        <v>418.93973333333338</v>
      </c>
      <c r="BI43">
        <v>419.98790000000002</v>
      </c>
      <c r="BJ43">
        <v>17.92349333333334</v>
      </c>
      <c r="BK43">
        <v>17.858219999999999</v>
      </c>
      <c r="BL43">
        <v>421.95823333333328</v>
      </c>
      <c r="BM43">
        <v>17.96425</v>
      </c>
      <c r="BN43">
        <v>599.97989999999993</v>
      </c>
      <c r="BO43">
        <v>101.3634666666667</v>
      </c>
      <c r="BP43">
        <v>0.10000767333333339</v>
      </c>
      <c r="BQ43">
        <v>21.76878666666666</v>
      </c>
      <c r="BR43">
        <v>21.841353333333341</v>
      </c>
      <c r="BS43">
        <v>999.9000000000002</v>
      </c>
      <c r="BT43">
        <v>0</v>
      </c>
      <c r="BU43">
        <v>0</v>
      </c>
      <c r="BV43">
        <v>10000.004999999999</v>
      </c>
      <c r="BW43">
        <v>0</v>
      </c>
      <c r="BX43">
        <v>150.8946333333333</v>
      </c>
      <c r="BY43">
        <v>-1.0480681000000001</v>
      </c>
      <c r="BZ43">
        <v>426.58573333333328</v>
      </c>
      <c r="CA43">
        <v>427.62433333333331</v>
      </c>
      <c r="CB43">
        <v>6.5281173333333331E-2</v>
      </c>
      <c r="CC43">
        <v>419.98790000000002</v>
      </c>
      <c r="CD43">
        <v>17.858219999999999</v>
      </c>
      <c r="CE43">
        <v>1.816787333333334</v>
      </c>
      <c r="CF43">
        <v>1.810170333333333</v>
      </c>
      <c r="CG43">
        <v>15.931976666666669</v>
      </c>
      <c r="CH43">
        <v>15.87488666666667</v>
      </c>
      <c r="CI43">
        <v>430.00470000000001</v>
      </c>
      <c r="CJ43">
        <v>0.90698543333333315</v>
      </c>
      <c r="CK43">
        <v>9.3014509999999981E-2</v>
      </c>
      <c r="CL43">
        <v>0</v>
      </c>
      <c r="CM43">
        <v>2.22966</v>
      </c>
      <c r="CN43">
        <v>0</v>
      </c>
      <c r="CO43">
        <v>1030.435666666667</v>
      </c>
      <c r="CP43">
        <v>3989.110333333334</v>
      </c>
      <c r="CQ43">
        <v>35.772733333333328</v>
      </c>
      <c r="CR43">
        <v>39.353966666666658</v>
      </c>
      <c r="CS43">
        <v>37.843499999999992</v>
      </c>
      <c r="CT43">
        <v>37.964333333333322</v>
      </c>
      <c r="CU43">
        <v>35.908099999999997</v>
      </c>
      <c r="CV43">
        <v>390.00766666666658</v>
      </c>
      <c r="CW43">
        <v>39.995333333333328</v>
      </c>
      <c r="CX43">
        <v>0</v>
      </c>
      <c r="CY43">
        <v>1714413809.4000001</v>
      </c>
      <c r="CZ43">
        <v>0</v>
      </c>
      <c r="DA43">
        <v>1714412822.0999999</v>
      </c>
      <c r="DB43" t="s">
        <v>356</v>
      </c>
      <c r="DC43">
        <v>1714412822.0999999</v>
      </c>
      <c r="DD43">
        <v>1714412820.0999999</v>
      </c>
      <c r="DE43">
        <v>1</v>
      </c>
      <c r="DF43">
        <v>-0.189</v>
      </c>
      <c r="DG43">
        <v>-0.01</v>
      </c>
      <c r="DH43">
        <v>-3.024</v>
      </c>
      <c r="DI43">
        <v>-0.03</v>
      </c>
      <c r="DJ43">
        <v>420</v>
      </c>
      <c r="DK43">
        <v>20</v>
      </c>
      <c r="DL43">
        <v>0.33</v>
      </c>
      <c r="DM43">
        <v>0.11</v>
      </c>
      <c r="DN43">
        <v>-1.055432825</v>
      </c>
      <c r="DO43">
        <v>-0.1312094746716661</v>
      </c>
      <c r="DP43">
        <v>4.9530063522515037E-2</v>
      </c>
      <c r="DQ43">
        <v>0</v>
      </c>
      <c r="DR43">
        <v>6.5085417499999992E-2</v>
      </c>
      <c r="DS43">
        <v>1.441257523452147E-2</v>
      </c>
      <c r="DT43">
        <v>1.7834053173476159E-3</v>
      </c>
      <c r="DU43">
        <v>1</v>
      </c>
      <c r="DV43">
        <v>1</v>
      </c>
      <c r="DW43">
        <v>2</v>
      </c>
      <c r="DX43" t="s">
        <v>357</v>
      </c>
      <c r="DY43">
        <v>3.2307399999999999</v>
      </c>
      <c r="DZ43">
        <v>2.7043300000000001</v>
      </c>
      <c r="EA43">
        <v>0.106852</v>
      </c>
      <c r="EB43">
        <v>0.106795</v>
      </c>
      <c r="EC43">
        <v>9.5084299999999997E-2</v>
      </c>
      <c r="ED43">
        <v>9.52712E-2</v>
      </c>
      <c r="EE43">
        <v>29303.200000000001</v>
      </c>
      <c r="EF43">
        <v>28701.5</v>
      </c>
      <c r="EG43">
        <v>31402.799999999999</v>
      </c>
      <c r="EH43">
        <v>30442.799999999999</v>
      </c>
      <c r="EI43">
        <v>38069.1</v>
      </c>
      <c r="EJ43">
        <v>36405.699999999997</v>
      </c>
      <c r="EK43">
        <v>44018.6</v>
      </c>
      <c r="EL43">
        <v>42501.1</v>
      </c>
      <c r="EM43">
        <v>2.1873999999999998</v>
      </c>
      <c r="EN43">
        <v>1.9816</v>
      </c>
      <c r="EO43">
        <v>6.8321800000000002E-2</v>
      </c>
      <c r="EP43">
        <v>0</v>
      </c>
      <c r="EQ43">
        <v>20.724599999999999</v>
      </c>
      <c r="ER43">
        <v>999.9</v>
      </c>
      <c r="ES43">
        <v>63.3</v>
      </c>
      <c r="ET43">
        <v>26.2</v>
      </c>
      <c r="EU43">
        <v>21.323</v>
      </c>
      <c r="EV43">
        <v>61.471699999999998</v>
      </c>
      <c r="EW43">
        <v>23.385400000000001</v>
      </c>
      <c r="EX43">
        <v>1</v>
      </c>
      <c r="EY43">
        <v>-0.29879600000000001</v>
      </c>
      <c r="EZ43">
        <v>0.36290800000000001</v>
      </c>
      <c r="FA43">
        <v>20.158999999999999</v>
      </c>
      <c r="FB43">
        <v>5.2252299999999998</v>
      </c>
      <c r="FC43">
        <v>11.996600000000001</v>
      </c>
      <c r="FD43">
        <v>4.9667000000000003</v>
      </c>
      <c r="FE43">
        <v>3.2962500000000001</v>
      </c>
      <c r="FF43">
        <v>9999</v>
      </c>
      <c r="FG43">
        <v>9999</v>
      </c>
      <c r="FH43">
        <v>9999</v>
      </c>
      <c r="FI43">
        <v>35.4</v>
      </c>
      <c r="FJ43">
        <v>4.9715199999999999</v>
      </c>
      <c r="FK43">
        <v>1.8681300000000001</v>
      </c>
      <c r="FL43">
        <v>1.85944</v>
      </c>
      <c r="FM43">
        <v>1.86554</v>
      </c>
      <c r="FN43">
        <v>1.8635600000000001</v>
      </c>
      <c r="FO43">
        <v>1.86486</v>
      </c>
      <c r="FP43">
        <v>1.8603499999999999</v>
      </c>
      <c r="FQ43">
        <v>1.86435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-3.0179999999999998</v>
      </c>
      <c r="GF43">
        <v>-4.0800000000000003E-2</v>
      </c>
      <c r="GG43">
        <v>-1.164152520973097</v>
      </c>
      <c r="GH43">
        <v>-4.2007802117924311E-3</v>
      </c>
      <c r="GI43">
        <v>-6.0861072739944384E-7</v>
      </c>
      <c r="GJ43">
        <v>3.5383912140605349E-10</v>
      </c>
      <c r="GK43">
        <v>-7.4233968547313026E-2</v>
      </c>
      <c r="GL43">
        <v>6.6824845368682372E-3</v>
      </c>
      <c r="GM43">
        <v>-7.2003579865065575E-4</v>
      </c>
      <c r="GN43">
        <v>2.5150420026140491E-5</v>
      </c>
      <c r="GO43">
        <v>15</v>
      </c>
      <c r="GP43">
        <v>1944</v>
      </c>
      <c r="GQ43">
        <v>3</v>
      </c>
      <c r="GR43">
        <v>20</v>
      </c>
      <c r="GS43">
        <v>15</v>
      </c>
      <c r="GT43">
        <v>15</v>
      </c>
      <c r="GU43">
        <v>1.1315900000000001</v>
      </c>
      <c r="GV43">
        <v>2.4035600000000001</v>
      </c>
      <c r="GW43">
        <v>1.4477500000000001</v>
      </c>
      <c r="GX43">
        <v>2.3120099999999999</v>
      </c>
      <c r="GY43">
        <v>1.5515099999999999</v>
      </c>
      <c r="GZ43">
        <v>2.4438499999999999</v>
      </c>
      <c r="HA43">
        <v>33.132199999999997</v>
      </c>
      <c r="HB43">
        <v>24.113800000000001</v>
      </c>
      <c r="HC43">
        <v>18</v>
      </c>
      <c r="HD43">
        <v>605.029</v>
      </c>
      <c r="HE43">
        <v>477.00700000000001</v>
      </c>
      <c r="HF43">
        <v>20.0001</v>
      </c>
      <c r="HG43">
        <v>23.1692</v>
      </c>
      <c r="HH43">
        <v>29.9999</v>
      </c>
      <c r="HI43">
        <v>23.333600000000001</v>
      </c>
      <c r="HJ43">
        <v>23.313500000000001</v>
      </c>
      <c r="HK43">
        <v>22.652000000000001</v>
      </c>
      <c r="HL43">
        <v>25.2744</v>
      </c>
      <c r="HM43">
        <v>100</v>
      </c>
      <c r="HN43">
        <v>20</v>
      </c>
      <c r="HO43">
        <v>420</v>
      </c>
      <c r="HP43">
        <v>18.006599999999999</v>
      </c>
      <c r="HQ43">
        <v>99.666799999999995</v>
      </c>
      <c r="HR43">
        <v>101.566</v>
      </c>
    </row>
    <row r="44" spans="1:226" x14ac:dyDescent="0.2">
      <c r="A44">
        <v>28</v>
      </c>
      <c r="B44">
        <v>1714413732.5</v>
      </c>
      <c r="C44">
        <v>773.40000009536743</v>
      </c>
      <c r="D44" t="s">
        <v>418</v>
      </c>
      <c r="E44" t="s">
        <v>419</v>
      </c>
      <c r="F44">
        <v>5</v>
      </c>
      <c r="G44" t="s">
        <v>1072</v>
      </c>
      <c r="H44" t="s">
        <v>407</v>
      </c>
      <c r="I44">
        <v>1714413724.5666671</v>
      </c>
      <c r="J44">
        <f t="shared" si="0"/>
        <v>1.1925130589653622E-5</v>
      </c>
      <c r="K44">
        <f t="shared" si="1"/>
        <v>1.1925130589653622E-2</v>
      </c>
      <c r="L44">
        <f t="shared" si="2"/>
        <v>1.0347027111371934</v>
      </c>
      <c r="M44">
        <f t="shared" si="3"/>
        <v>418.94159999999988</v>
      </c>
      <c r="N44">
        <f t="shared" si="4"/>
        <v>-713.80872009004929</v>
      </c>
      <c r="O44">
        <f t="shared" si="5"/>
        <v>-72.425820598811654</v>
      </c>
      <c r="P44">
        <f t="shared" si="6"/>
        <v>42.507450958502346</v>
      </c>
      <c r="Q44">
        <f t="shared" si="7"/>
        <v>1.459362828351896E-3</v>
      </c>
      <c r="R44">
        <f t="shared" si="8"/>
        <v>3</v>
      </c>
      <c r="S44">
        <f t="shared" si="9"/>
        <v>1.4589685471588464E-3</v>
      </c>
      <c r="T44">
        <f t="shared" si="10"/>
        <v>9.1189075682472013E-4</v>
      </c>
      <c r="U44">
        <f t="shared" si="11"/>
        <v>70.949551271886349</v>
      </c>
      <c r="V44">
        <f t="shared" si="12"/>
        <v>22.189561747641573</v>
      </c>
      <c r="W44">
        <f t="shared" si="13"/>
        <v>21.85713333333333</v>
      </c>
      <c r="X44">
        <f t="shared" si="14"/>
        <v>2.630474733030935</v>
      </c>
      <c r="Y44">
        <f t="shared" si="15"/>
        <v>69.481738684805833</v>
      </c>
      <c r="Z44">
        <f t="shared" si="16"/>
        <v>1.819327645859713</v>
      </c>
      <c r="AA44">
        <f t="shared" si="17"/>
        <v>2.618425618438879</v>
      </c>
      <c r="AB44">
        <f t="shared" si="18"/>
        <v>0.81114708717122208</v>
      </c>
      <c r="AC44">
        <f t="shared" si="19"/>
        <v>-0.52589825900372467</v>
      </c>
      <c r="AD44">
        <f t="shared" si="20"/>
        <v>-12.158773359997273</v>
      </c>
      <c r="AE44">
        <f t="shared" si="21"/>
        <v>-0.83013464320566899</v>
      </c>
      <c r="AF44">
        <f t="shared" si="22"/>
        <v>57.434745009679688</v>
      </c>
      <c r="AG44">
        <f t="shared" si="23"/>
        <v>1.0451332984259865</v>
      </c>
      <c r="AH44">
        <f t="shared" si="24"/>
        <v>3.7554533809662748E-2</v>
      </c>
      <c r="AI44">
        <f t="shared" si="25"/>
        <v>1.0347027111371934</v>
      </c>
      <c r="AJ44">
        <v>427.68276338010469</v>
      </c>
      <c r="AK44">
        <v>426.62542424242417</v>
      </c>
      <c r="AL44">
        <v>8.2505641659862789E-4</v>
      </c>
      <c r="AM44">
        <v>67.152819247465999</v>
      </c>
      <c r="AN44">
        <f t="shared" si="26"/>
        <v>1.1925130589653622E-2</v>
      </c>
      <c r="AO44">
        <v>17.937768832180431</v>
      </c>
      <c r="AP44">
        <v>17.948729696969679</v>
      </c>
      <c r="AQ44">
        <v>1.3857228324450191E-4</v>
      </c>
      <c r="AR44">
        <v>78.544720539916554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54518.478482837258</v>
      </c>
      <c r="AX44">
        <f t="shared" si="30"/>
        <v>430.0365333333333</v>
      </c>
      <c r="AY44">
        <f t="shared" si="31"/>
        <v>362.4305432082312</v>
      </c>
      <c r="AZ44">
        <f t="shared" si="32"/>
        <v>0.84279012389698804</v>
      </c>
      <c r="BA44">
        <f t="shared" si="33"/>
        <v>0.16498493912118711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1714413724.5666671</v>
      </c>
      <c r="BH44">
        <v>418.94159999999988</v>
      </c>
      <c r="BI44">
        <v>420.00243333333327</v>
      </c>
      <c r="BJ44">
        <v>17.93078666666667</v>
      </c>
      <c r="BK44">
        <v>17.89390666666667</v>
      </c>
      <c r="BL44">
        <v>421.96023333333329</v>
      </c>
      <c r="BM44">
        <v>17.971506666666659</v>
      </c>
      <c r="BN44">
        <v>600.01873333333322</v>
      </c>
      <c r="BO44">
        <v>101.3638333333333</v>
      </c>
      <c r="BP44">
        <v>0.1000722766666667</v>
      </c>
      <c r="BQ44">
        <v>21.78195666666668</v>
      </c>
      <c r="BR44">
        <v>21.85713333333333</v>
      </c>
      <c r="BS44">
        <v>999.9000000000002</v>
      </c>
      <c r="BT44">
        <v>0</v>
      </c>
      <c r="BU44">
        <v>0</v>
      </c>
      <c r="BV44">
        <v>9994.5313333333343</v>
      </c>
      <c r="BW44">
        <v>0</v>
      </c>
      <c r="BX44">
        <v>145.61956666666671</v>
      </c>
      <c r="BY44">
        <v>-1.0606063999999999</v>
      </c>
      <c r="BZ44">
        <v>426.59079999999989</v>
      </c>
      <c r="CA44">
        <v>427.65469999999999</v>
      </c>
      <c r="CB44">
        <v>3.687979856666667E-2</v>
      </c>
      <c r="CC44">
        <v>420.00243333333327</v>
      </c>
      <c r="CD44">
        <v>17.89390666666667</v>
      </c>
      <c r="CE44">
        <v>1.817536</v>
      </c>
      <c r="CF44">
        <v>1.8137970000000001</v>
      </c>
      <c r="CG44">
        <v>15.93841666666667</v>
      </c>
      <c r="CH44">
        <v>15.906169999999999</v>
      </c>
      <c r="CI44">
        <v>430.0365333333333</v>
      </c>
      <c r="CJ44">
        <v>0.90699339999999984</v>
      </c>
      <c r="CK44">
        <v>9.3006596666666649E-2</v>
      </c>
      <c r="CL44">
        <v>0</v>
      </c>
      <c r="CM44">
        <v>2.1955166666666668</v>
      </c>
      <c r="CN44">
        <v>0</v>
      </c>
      <c r="CO44">
        <v>1025.5830000000001</v>
      </c>
      <c r="CP44">
        <v>3989.4156666666672</v>
      </c>
      <c r="CQ44">
        <v>35.822566666666667</v>
      </c>
      <c r="CR44">
        <v>39.483099999999993</v>
      </c>
      <c r="CS44">
        <v>37.901866666666663</v>
      </c>
      <c r="CT44">
        <v>38.133099999999999</v>
      </c>
      <c r="CU44">
        <v>35.981066666666663</v>
      </c>
      <c r="CV44">
        <v>390.03966666666662</v>
      </c>
      <c r="CW44">
        <v>39.994999999999997</v>
      </c>
      <c r="CX44">
        <v>0</v>
      </c>
      <c r="CY44">
        <v>1714413819.5999999</v>
      </c>
      <c r="CZ44">
        <v>0</v>
      </c>
      <c r="DA44">
        <v>1714412822.0999999</v>
      </c>
      <c r="DB44" t="s">
        <v>356</v>
      </c>
      <c r="DC44">
        <v>1714412822.0999999</v>
      </c>
      <c r="DD44">
        <v>1714412820.0999999</v>
      </c>
      <c r="DE44">
        <v>1</v>
      </c>
      <c r="DF44">
        <v>-0.189</v>
      </c>
      <c r="DG44">
        <v>-0.01</v>
      </c>
      <c r="DH44">
        <v>-3.024</v>
      </c>
      <c r="DI44">
        <v>-0.03</v>
      </c>
      <c r="DJ44">
        <v>420</v>
      </c>
      <c r="DK44">
        <v>20</v>
      </c>
      <c r="DL44">
        <v>0.33</v>
      </c>
      <c r="DM44">
        <v>0.11</v>
      </c>
      <c r="DN44">
        <v>-1.0554140487804879</v>
      </c>
      <c r="DO44">
        <v>6.0094912891985042E-2</v>
      </c>
      <c r="DP44">
        <v>4.2126107226934467E-2</v>
      </c>
      <c r="DQ44">
        <v>1</v>
      </c>
      <c r="DR44">
        <v>4.6283263585365851E-2</v>
      </c>
      <c r="DS44">
        <v>-0.23288521889895469</v>
      </c>
      <c r="DT44">
        <v>2.5694842861855211E-2</v>
      </c>
      <c r="DU44">
        <v>0</v>
      </c>
      <c r="DV44">
        <v>1</v>
      </c>
      <c r="DW44">
        <v>2</v>
      </c>
      <c r="DX44" t="s">
        <v>357</v>
      </c>
      <c r="DY44">
        <v>3.23089</v>
      </c>
      <c r="DZ44">
        <v>2.7041900000000001</v>
      </c>
      <c r="EA44">
        <v>0.10685699999999999</v>
      </c>
      <c r="EB44">
        <v>0.106819</v>
      </c>
      <c r="EC44">
        <v>9.5181100000000005E-2</v>
      </c>
      <c r="ED44">
        <v>9.5623899999999998E-2</v>
      </c>
      <c r="EE44">
        <v>29303.8</v>
      </c>
      <c r="EF44">
        <v>28701.599999999999</v>
      </c>
      <c r="EG44">
        <v>31403.599999999999</v>
      </c>
      <c r="EH44">
        <v>30443.7</v>
      </c>
      <c r="EI44">
        <v>38066</v>
      </c>
      <c r="EJ44">
        <v>36392.199999999997</v>
      </c>
      <c r="EK44">
        <v>44019.7</v>
      </c>
      <c r="EL44">
        <v>42502.1</v>
      </c>
      <c r="EM44">
        <v>2.1872199999999999</v>
      </c>
      <c r="EN44">
        <v>1.9819</v>
      </c>
      <c r="EO44">
        <v>6.7912E-2</v>
      </c>
      <c r="EP44">
        <v>0</v>
      </c>
      <c r="EQ44">
        <v>20.7471</v>
      </c>
      <c r="ER44">
        <v>999.9</v>
      </c>
      <c r="ES44">
        <v>63.2</v>
      </c>
      <c r="ET44">
        <v>26.2</v>
      </c>
      <c r="EU44">
        <v>21.288900000000002</v>
      </c>
      <c r="EV44">
        <v>61.4617</v>
      </c>
      <c r="EW44">
        <v>22.7804</v>
      </c>
      <c r="EX44">
        <v>1</v>
      </c>
      <c r="EY44">
        <v>-0.29939300000000002</v>
      </c>
      <c r="EZ44">
        <v>0.36708600000000002</v>
      </c>
      <c r="FA44">
        <v>20.159300000000002</v>
      </c>
      <c r="FB44">
        <v>5.2285199999999996</v>
      </c>
      <c r="FC44">
        <v>11.996499999999999</v>
      </c>
      <c r="FD44">
        <v>4.9676</v>
      </c>
      <c r="FE44">
        <v>3.2970000000000002</v>
      </c>
      <c r="FF44">
        <v>9999</v>
      </c>
      <c r="FG44">
        <v>9999</v>
      </c>
      <c r="FH44">
        <v>9999</v>
      </c>
      <c r="FI44">
        <v>35.4</v>
      </c>
      <c r="FJ44">
        <v>4.9715199999999999</v>
      </c>
      <c r="FK44">
        <v>1.86815</v>
      </c>
      <c r="FL44">
        <v>1.85944</v>
      </c>
      <c r="FM44">
        <v>1.86554</v>
      </c>
      <c r="FN44">
        <v>1.8635600000000001</v>
      </c>
      <c r="FO44">
        <v>1.86486</v>
      </c>
      <c r="FP44">
        <v>1.8603499999999999</v>
      </c>
      <c r="FQ44">
        <v>1.86435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-3.0190000000000001</v>
      </c>
      <c r="GF44">
        <v>-4.0599999999999997E-2</v>
      </c>
      <c r="GG44">
        <v>-1.164152520973097</v>
      </c>
      <c r="GH44">
        <v>-4.2007802117924311E-3</v>
      </c>
      <c r="GI44">
        <v>-6.0861072739944384E-7</v>
      </c>
      <c r="GJ44">
        <v>3.5383912140605349E-10</v>
      </c>
      <c r="GK44">
        <v>-7.4233968547313026E-2</v>
      </c>
      <c r="GL44">
        <v>6.6824845368682372E-3</v>
      </c>
      <c r="GM44">
        <v>-7.2003579865065575E-4</v>
      </c>
      <c r="GN44">
        <v>2.5150420026140491E-5</v>
      </c>
      <c r="GO44">
        <v>15</v>
      </c>
      <c r="GP44">
        <v>1944</v>
      </c>
      <c r="GQ44">
        <v>3</v>
      </c>
      <c r="GR44">
        <v>20</v>
      </c>
      <c r="GS44">
        <v>15.2</v>
      </c>
      <c r="GT44">
        <v>15.2</v>
      </c>
      <c r="GU44">
        <v>1.1315900000000001</v>
      </c>
      <c r="GV44">
        <v>2.4108900000000002</v>
      </c>
      <c r="GW44">
        <v>1.4477500000000001</v>
      </c>
      <c r="GX44">
        <v>2.3132299999999999</v>
      </c>
      <c r="GY44">
        <v>1.5515099999999999</v>
      </c>
      <c r="GZ44">
        <v>2.4047900000000002</v>
      </c>
      <c r="HA44">
        <v>33.154499999999999</v>
      </c>
      <c r="HB44">
        <v>24.113800000000001</v>
      </c>
      <c r="HC44">
        <v>18</v>
      </c>
      <c r="HD44">
        <v>604.85400000000004</v>
      </c>
      <c r="HE44">
        <v>477.16</v>
      </c>
      <c r="HF44">
        <v>20.000299999999999</v>
      </c>
      <c r="HG44">
        <v>23.1648</v>
      </c>
      <c r="HH44">
        <v>29.9999</v>
      </c>
      <c r="HI44">
        <v>23.328700000000001</v>
      </c>
      <c r="HJ44">
        <v>23.3096</v>
      </c>
      <c r="HK44">
        <v>22.649000000000001</v>
      </c>
      <c r="HL44">
        <v>24.9773</v>
      </c>
      <c r="HM44">
        <v>100</v>
      </c>
      <c r="HN44">
        <v>20</v>
      </c>
      <c r="HO44">
        <v>420</v>
      </c>
      <c r="HP44">
        <v>18.051600000000001</v>
      </c>
      <c r="HQ44">
        <v>99.669300000000007</v>
      </c>
      <c r="HR44">
        <v>101.568</v>
      </c>
    </row>
    <row r="45" spans="1:226" x14ac:dyDescent="0.2">
      <c r="A45">
        <v>29</v>
      </c>
      <c r="B45">
        <v>1714413953</v>
      </c>
      <c r="C45">
        <v>993.90000009536743</v>
      </c>
      <c r="D45" t="s">
        <v>420</v>
      </c>
      <c r="E45" t="s">
        <v>421</v>
      </c>
      <c r="F45">
        <v>5</v>
      </c>
      <c r="G45" t="s">
        <v>1072</v>
      </c>
      <c r="H45" t="s">
        <v>422</v>
      </c>
      <c r="I45">
        <v>1714413945.25</v>
      </c>
      <c r="J45">
        <f t="shared" si="0"/>
        <v>8.0435945611536175E-5</v>
      </c>
      <c r="K45">
        <f t="shared" si="1"/>
        <v>8.0435945611536178E-2</v>
      </c>
      <c r="L45">
        <f t="shared" si="2"/>
        <v>0.750744238210721</v>
      </c>
      <c r="M45">
        <f t="shared" si="3"/>
        <v>419.21570000000003</v>
      </c>
      <c r="N45">
        <f t="shared" si="4"/>
        <v>295.97466109288609</v>
      </c>
      <c r="O45">
        <f t="shared" si="5"/>
        <v>30.032222516474082</v>
      </c>
      <c r="P45">
        <f t="shared" si="6"/>
        <v>42.537354847577021</v>
      </c>
      <c r="Q45">
        <f t="shared" si="7"/>
        <v>1.0136369785851577E-2</v>
      </c>
      <c r="R45">
        <f t="shared" si="8"/>
        <v>3</v>
      </c>
      <c r="S45">
        <f t="shared" si="9"/>
        <v>1.0117381241348505E-2</v>
      </c>
      <c r="T45">
        <f t="shared" si="10"/>
        <v>6.3250663221981803E-3</v>
      </c>
      <c r="U45">
        <f t="shared" si="11"/>
        <v>70.942592614412774</v>
      </c>
      <c r="V45">
        <f t="shared" si="12"/>
        <v>22.220498702714835</v>
      </c>
      <c r="W45">
        <f t="shared" si="13"/>
        <v>21.8826</v>
      </c>
      <c r="X45">
        <f t="shared" si="14"/>
        <v>2.6345674532574859</v>
      </c>
      <c r="Y45">
        <f t="shared" si="15"/>
        <v>70.279443071504943</v>
      </c>
      <c r="Z45">
        <f t="shared" si="16"/>
        <v>1.8456715531423267</v>
      </c>
      <c r="AA45">
        <f t="shared" si="17"/>
        <v>2.6261897825007963</v>
      </c>
      <c r="AB45">
        <f t="shared" si="18"/>
        <v>0.7888959001151592</v>
      </c>
      <c r="AC45">
        <f t="shared" si="19"/>
        <v>-3.5472252014687453</v>
      </c>
      <c r="AD45">
        <f t="shared" si="20"/>
        <v>-8.4372280000019799</v>
      </c>
      <c r="AE45">
        <f t="shared" si="21"/>
        <v>-0.57626458934491431</v>
      </c>
      <c r="AF45">
        <f t="shared" si="22"/>
        <v>58.38187482359713</v>
      </c>
      <c r="AG45">
        <f t="shared" si="23"/>
        <v>0.74597744450094217</v>
      </c>
      <c r="AH45">
        <f t="shared" si="24"/>
        <v>0.13288463003455495</v>
      </c>
      <c r="AI45">
        <f t="shared" si="25"/>
        <v>0.750744238210721</v>
      </c>
      <c r="AJ45">
        <v>427.6869584359672</v>
      </c>
      <c r="AK45">
        <v>426.93556969696988</v>
      </c>
      <c r="AL45">
        <v>-2.8479188196783691E-3</v>
      </c>
      <c r="AM45">
        <v>67.163584212481226</v>
      </c>
      <c r="AN45">
        <f t="shared" si="26"/>
        <v>8.0435945611536178E-2</v>
      </c>
      <c r="AO45">
        <v>18.014924788677622</v>
      </c>
      <c r="AP45">
        <v>18.133403030303029</v>
      </c>
      <c r="AQ45">
        <v>-7.2995272804090676E-3</v>
      </c>
      <c r="AR45">
        <v>78.548330428341316</v>
      </c>
      <c r="AS45">
        <v>41</v>
      </c>
      <c r="AT45">
        <v>7</v>
      </c>
      <c r="AU45">
        <f t="shared" si="27"/>
        <v>1</v>
      </c>
      <c r="AV45">
        <f t="shared" si="28"/>
        <v>0</v>
      </c>
      <c r="AW45">
        <f t="shared" si="29"/>
        <v>54529.53174972222</v>
      </c>
      <c r="AX45">
        <f t="shared" si="30"/>
        <v>429.99266666666671</v>
      </c>
      <c r="AY45">
        <f t="shared" si="31"/>
        <v>362.39371720954034</v>
      </c>
      <c r="AZ45">
        <f t="shared" si="32"/>
        <v>0.84279045970444533</v>
      </c>
      <c r="BA45">
        <f t="shared" si="33"/>
        <v>0.16498558722957934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1714413945.25</v>
      </c>
      <c r="BH45">
        <v>419.21570000000003</v>
      </c>
      <c r="BI45">
        <v>420.01740000000012</v>
      </c>
      <c r="BJ45">
        <v>18.189530000000001</v>
      </c>
      <c r="BK45">
        <v>18.059059999999999</v>
      </c>
      <c r="BL45">
        <v>422.23546666666658</v>
      </c>
      <c r="BM45">
        <v>18.228860000000001</v>
      </c>
      <c r="BN45">
        <v>599.98859999999991</v>
      </c>
      <c r="BO45">
        <v>101.3689</v>
      </c>
      <c r="BP45">
        <v>9.9997389999999978E-2</v>
      </c>
      <c r="BQ45">
        <v>21.830433333333321</v>
      </c>
      <c r="BR45">
        <v>21.8826</v>
      </c>
      <c r="BS45">
        <v>999.9000000000002</v>
      </c>
      <c r="BT45">
        <v>0</v>
      </c>
      <c r="BU45">
        <v>0</v>
      </c>
      <c r="BV45">
        <v>9997.8366666666661</v>
      </c>
      <c r="BW45">
        <v>0</v>
      </c>
      <c r="BX45">
        <v>165.48926666666671</v>
      </c>
      <c r="BY45">
        <v>-0.80159710000000006</v>
      </c>
      <c r="BZ45">
        <v>426.98236666666662</v>
      </c>
      <c r="CA45">
        <v>427.74193333333352</v>
      </c>
      <c r="CB45">
        <v>0.1304675333333333</v>
      </c>
      <c r="CC45">
        <v>420.01740000000012</v>
      </c>
      <c r="CD45">
        <v>18.059059999999999</v>
      </c>
      <c r="CE45">
        <v>1.843853</v>
      </c>
      <c r="CF45">
        <v>1.830627666666667</v>
      </c>
      <c r="CG45">
        <v>16.16357</v>
      </c>
      <c r="CH45">
        <v>16.050746666666669</v>
      </c>
      <c r="CI45">
        <v>429.99266666666671</v>
      </c>
      <c r="CJ45">
        <v>0.90698460000000014</v>
      </c>
      <c r="CK45">
        <v>9.3015619999999993E-2</v>
      </c>
      <c r="CL45">
        <v>0</v>
      </c>
      <c r="CM45">
        <v>2.175193333333334</v>
      </c>
      <c r="CN45">
        <v>0</v>
      </c>
      <c r="CO45">
        <v>1103.230666666667</v>
      </c>
      <c r="CP45">
        <v>3988.9953333333328</v>
      </c>
      <c r="CQ45">
        <v>36.774799999999999</v>
      </c>
      <c r="CR45">
        <v>40.879133333333328</v>
      </c>
      <c r="CS45">
        <v>38.832999999999998</v>
      </c>
      <c r="CT45">
        <v>40.54133333333332</v>
      </c>
      <c r="CU45">
        <v>37.045466666666663</v>
      </c>
      <c r="CV45">
        <v>389.99766666666648</v>
      </c>
      <c r="CW45">
        <v>39.996000000000002</v>
      </c>
      <c r="CX45">
        <v>0</v>
      </c>
      <c r="CY45">
        <v>1714414039.8</v>
      </c>
      <c r="CZ45">
        <v>0</v>
      </c>
      <c r="DA45">
        <v>1714412822.0999999</v>
      </c>
      <c r="DB45" t="s">
        <v>356</v>
      </c>
      <c r="DC45">
        <v>1714412822.0999999</v>
      </c>
      <c r="DD45">
        <v>1714412820.0999999</v>
      </c>
      <c r="DE45">
        <v>1</v>
      </c>
      <c r="DF45">
        <v>-0.189</v>
      </c>
      <c r="DG45">
        <v>-0.01</v>
      </c>
      <c r="DH45">
        <v>-3.024</v>
      </c>
      <c r="DI45">
        <v>-0.03</v>
      </c>
      <c r="DJ45">
        <v>420</v>
      </c>
      <c r="DK45">
        <v>20</v>
      </c>
      <c r="DL45">
        <v>0.33</v>
      </c>
      <c r="DM45">
        <v>0.11</v>
      </c>
      <c r="DN45">
        <v>-0.77889421951219506</v>
      </c>
      <c r="DO45">
        <v>-0.3763648222996509</v>
      </c>
      <c r="DP45">
        <v>5.7031826543632917E-2</v>
      </c>
      <c r="DQ45">
        <v>0</v>
      </c>
      <c r="DR45">
        <v>0.1089337292682927</v>
      </c>
      <c r="DS45">
        <v>0.32102703763066193</v>
      </c>
      <c r="DT45">
        <v>3.5659308402300277E-2</v>
      </c>
      <c r="DU45">
        <v>0</v>
      </c>
      <c r="DV45">
        <v>0</v>
      </c>
      <c r="DW45">
        <v>2</v>
      </c>
      <c r="DX45" t="s">
        <v>363</v>
      </c>
      <c r="DY45">
        <v>3.23081</v>
      </c>
      <c r="DZ45">
        <v>2.7041599999999999</v>
      </c>
      <c r="EA45">
        <v>0.106908</v>
      </c>
      <c r="EB45">
        <v>0.10681499999999999</v>
      </c>
      <c r="EC45">
        <v>9.5870700000000003E-2</v>
      </c>
      <c r="ED45">
        <v>9.5829899999999996E-2</v>
      </c>
      <c r="EE45">
        <v>29300.799999999999</v>
      </c>
      <c r="EF45">
        <v>28697.599999999999</v>
      </c>
      <c r="EG45">
        <v>31402.3</v>
      </c>
      <c r="EH45">
        <v>30439.5</v>
      </c>
      <c r="EI45">
        <v>38035.199999999997</v>
      </c>
      <c r="EJ45">
        <v>36379.300000000003</v>
      </c>
      <c r="EK45">
        <v>44017.9</v>
      </c>
      <c r="EL45">
        <v>42496.7</v>
      </c>
      <c r="EM45">
        <v>2.0988000000000002</v>
      </c>
      <c r="EN45">
        <v>1.97855</v>
      </c>
      <c r="EO45">
        <v>6.4130900000000005E-2</v>
      </c>
      <c r="EP45">
        <v>0</v>
      </c>
      <c r="EQ45">
        <v>20.8325</v>
      </c>
      <c r="ER45">
        <v>999.9</v>
      </c>
      <c r="ES45">
        <v>61.6</v>
      </c>
      <c r="ET45">
        <v>26.8</v>
      </c>
      <c r="EU45">
        <v>21.495100000000001</v>
      </c>
      <c r="EV45">
        <v>61.621699999999997</v>
      </c>
      <c r="EW45">
        <v>22.8886</v>
      </c>
      <c r="EX45">
        <v>1</v>
      </c>
      <c r="EY45">
        <v>-0.296626</v>
      </c>
      <c r="EZ45">
        <v>0.39586100000000002</v>
      </c>
      <c r="FA45">
        <v>20.158300000000001</v>
      </c>
      <c r="FB45">
        <v>5.2237299999999998</v>
      </c>
      <c r="FC45">
        <v>11.9975</v>
      </c>
      <c r="FD45">
        <v>4.9666499999999996</v>
      </c>
      <c r="FE45">
        <v>3.2962799999999999</v>
      </c>
      <c r="FF45">
        <v>9999</v>
      </c>
      <c r="FG45">
        <v>9999</v>
      </c>
      <c r="FH45">
        <v>9999</v>
      </c>
      <c r="FI45">
        <v>35.4</v>
      </c>
      <c r="FJ45">
        <v>4.9715299999999996</v>
      </c>
      <c r="FK45">
        <v>1.8681300000000001</v>
      </c>
      <c r="FL45">
        <v>1.85945</v>
      </c>
      <c r="FM45">
        <v>1.86554</v>
      </c>
      <c r="FN45">
        <v>1.86354</v>
      </c>
      <c r="FO45">
        <v>1.8649</v>
      </c>
      <c r="FP45">
        <v>1.8603499999999999</v>
      </c>
      <c r="FQ45">
        <v>1.8644000000000001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-3.0190000000000001</v>
      </c>
      <c r="GF45">
        <v>-3.9699999999999999E-2</v>
      </c>
      <c r="GG45">
        <v>-1.164152520973097</v>
      </c>
      <c r="GH45">
        <v>-4.2007802117924311E-3</v>
      </c>
      <c r="GI45">
        <v>-6.0861072739944384E-7</v>
      </c>
      <c r="GJ45">
        <v>3.5383912140605349E-10</v>
      </c>
      <c r="GK45">
        <v>-7.4233968547313026E-2</v>
      </c>
      <c r="GL45">
        <v>6.6824845368682372E-3</v>
      </c>
      <c r="GM45">
        <v>-7.2003579865065575E-4</v>
      </c>
      <c r="GN45">
        <v>2.5150420026140491E-5</v>
      </c>
      <c r="GO45">
        <v>15</v>
      </c>
      <c r="GP45">
        <v>1944</v>
      </c>
      <c r="GQ45">
        <v>3</v>
      </c>
      <c r="GR45">
        <v>20</v>
      </c>
      <c r="GS45">
        <v>18.8</v>
      </c>
      <c r="GT45">
        <v>18.899999999999999</v>
      </c>
      <c r="GU45">
        <v>1.1315900000000001</v>
      </c>
      <c r="GV45">
        <v>2.4182100000000002</v>
      </c>
      <c r="GW45">
        <v>1.4477500000000001</v>
      </c>
      <c r="GX45">
        <v>2.3120099999999999</v>
      </c>
      <c r="GY45">
        <v>1.5515099999999999</v>
      </c>
      <c r="GZ45">
        <v>2.36938</v>
      </c>
      <c r="HA45">
        <v>33.963900000000002</v>
      </c>
      <c r="HB45">
        <v>24.105</v>
      </c>
      <c r="HC45">
        <v>18</v>
      </c>
      <c r="HD45">
        <v>545.67499999999995</v>
      </c>
      <c r="HE45">
        <v>475.01299999999998</v>
      </c>
      <c r="HF45">
        <v>19.999500000000001</v>
      </c>
      <c r="HG45">
        <v>23.185500000000001</v>
      </c>
      <c r="HH45">
        <v>30.000299999999999</v>
      </c>
      <c r="HI45">
        <v>23.325299999999999</v>
      </c>
      <c r="HJ45">
        <v>23.304400000000001</v>
      </c>
      <c r="HK45">
        <v>22.645700000000001</v>
      </c>
      <c r="HL45">
        <v>25.916399999999999</v>
      </c>
      <c r="HM45">
        <v>100</v>
      </c>
      <c r="HN45">
        <v>20</v>
      </c>
      <c r="HO45">
        <v>420</v>
      </c>
      <c r="HP45">
        <v>18.0304</v>
      </c>
      <c r="HQ45">
        <v>99.665199999999999</v>
      </c>
      <c r="HR45">
        <v>101.55500000000001</v>
      </c>
    </row>
    <row r="46" spans="1:226" x14ac:dyDescent="0.2">
      <c r="A46">
        <v>30</v>
      </c>
      <c r="B46">
        <v>1714413974.5</v>
      </c>
      <c r="C46">
        <v>1015.400000095367</v>
      </c>
      <c r="D46" t="s">
        <v>423</v>
      </c>
      <c r="E46" t="s">
        <v>424</v>
      </c>
      <c r="F46">
        <v>5</v>
      </c>
      <c r="G46" t="s">
        <v>1072</v>
      </c>
      <c r="H46" t="s">
        <v>422</v>
      </c>
      <c r="I46">
        <v>1714413967</v>
      </c>
      <c r="J46">
        <f t="shared" si="0"/>
        <v>6.0383807484793482E-5</v>
      </c>
      <c r="K46">
        <f t="shared" si="1"/>
        <v>6.0383807484793481E-2</v>
      </c>
      <c r="L46">
        <f t="shared" si="2"/>
        <v>0.82044773186034947</v>
      </c>
      <c r="M46">
        <f t="shared" si="3"/>
        <v>419.18834482758621</v>
      </c>
      <c r="N46">
        <f t="shared" si="4"/>
        <v>238.88165730159588</v>
      </c>
      <c r="O46">
        <f t="shared" si="5"/>
        <v>24.238957154729551</v>
      </c>
      <c r="P46">
        <f t="shared" si="6"/>
        <v>42.53440153092064</v>
      </c>
      <c r="Q46">
        <f t="shared" si="7"/>
        <v>7.4655979616544401E-3</v>
      </c>
      <c r="R46">
        <f t="shared" si="8"/>
        <v>3</v>
      </c>
      <c r="S46">
        <f t="shared" si="9"/>
        <v>7.4552920239027666E-3</v>
      </c>
      <c r="T46">
        <f t="shared" si="10"/>
        <v>4.6604822569282951E-3</v>
      </c>
      <c r="U46">
        <f t="shared" si="11"/>
        <v>70.945923308880921</v>
      </c>
      <c r="V46">
        <f t="shared" si="12"/>
        <v>22.253274925136612</v>
      </c>
      <c r="W46">
        <f t="shared" si="13"/>
        <v>21.906172413793101</v>
      </c>
      <c r="X46">
        <f t="shared" si="14"/>
        <v>2.6383607166352943</v>
      </c>
      <c r="Y46">
        <f t="shared" si="15"/>
        <v>69.741394892533322</v>
      </c>
      <c r="Z46">
        <f t="shared" si="16"/>
        <v>1.8346357273629301</v>
      </c>
      <c r="AA46">
        <f t="shared" si="17"/>
        <v>2.6306266603786419</v>
      </c>
      <c r="AB46">
        <f t="shared" si="18"/>
        <v>0.80372498927236413</v>
      </c>
      <c r="AC46">
        <f t="shared" si="19"/>
        <v>-2.6629259100793927</v>
      </c>
      <c r="AD46">
        <f t="shared" si="20"/>
        <v>-7.7783861793094156</v>
      </c>
      <c r="AE46">
        <f t="shared" si="21"/>
        <v>-0.53140398084017348</v>
      </c>
      <c r="AF46">
        <f t="shared" si="22"/>
        <v>59.973207238651945</v>
      </c>
      <c r="AG46">
        <f t="shared" si="23"/>
        <v>0.79132462771914447</v>
      </c>
      <c r="AH46">
        <f t="shared" si="24"/>
        <v>7.2499293232852091E-2</v>
      </c>
      <c r="AI46">
        <f t="shared" si="25"/>
        <v>0.82044773186034947</v>
      </c>
      <c r="AJ46">
        <v>427.70900621316531</v>
      </c>
      <c r="AK46">
        <v>426.8805212121211</v>
      </c>
      <c r="AL46">
        <v>-1.509528551779882E-3</v>
      </c>
      <c r="AM46">
        <v>67.163584212481226</v>
      </c>
      <c r="AN46">
        <f t="shared" si="26"/>
        <v>6.0383807484793481E-2</v>
      </c>
      <c r="AO46">
        <v>18.00985707083051</v>
      </c>
      <c r="AP46">
        <v>18.070021818181811</v>
      </c>
      <c r="AQ46">
        <v>-1.6152905242414669E-4</v>
      </c>
      <c r="AR46">
        <v>78.548330428341316</v>
      </c>
      <c r="AS46">
        <v>41</v>
      </c>
      <c r="AT46">
        <v>7</v>
      </c>
      <c r="AU46">
        <f t="shared" si="27"/>
        <v>1</v>
      </c>
      <c r="AV46">
        <f t="shared" si="28"/>
        <v>0</v>
      </c>
      <c r="AW46">
        <f t="shared" si="29"/>
        <v>54554.015859978572</v>
      </c>
      <c r="AX46">
        <f t="shared" si="30"/>
        <v>430.01217241379311</v>
      </c>
      <c r="AY46">
        <f t="shared" si="31"/>
        <v>362.41021477144091</v>
      </c>
      <c r="AZ46">
        <f t="shared" si="32"/>
        <v>0.84279059529203271</v>
      </c>
      <c r="BA46">
        <f t="shared" si="33"/>
        <v>0.16498584891362311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1714413967</v>
      </c>
      <c r="BH46">
        <v>419.18834482758621</v>
      </c>
      <c r="BI46">
        <v>420.01003448275861</v>
      </c>
      <c r="BJ46">
        <v>18.080844827586208</v>
      </c>
      <c r="BK46">
        <v>18.009658620689649</v>
      </c>
      <c r="BL46">
        <v>422.20779310344841</v>
      </c>
      <c r="BM46">
        <v>18.120772413793102</v>
      </c>
      <c r="BN46">
        <v>600.01886206896563</v>
      </c>
      <c r="BO46">
        <v>101.36851724137929</v>
      </c>
      <c r="BP46">
        <v>9.9956431034482762E-2</v>
      </c>
      <c r="BQ46">
        <v>21.858079310344831</v>
      </c>
      <c r="BR46">
        <v>21.906172413793101</v>
      </c>
      <c r="BS46">
        <v>999.9000000000002</v>
      </c>
      <c r="BT46">
        <v>0</v>
      </c>
      <c r="BU46">
        <v>0</v>
      </c>
      <c r="BV46">
        <v>10003.53448275862</v>
      </c>
      <c r="BW46">
        <v>0</v>
      </c>
      <c r="BX46">
        <v>165.34134482758631</v>
      </c>
      <c r="BY46">
        <v>-0.8217804827586207</v>
      </c>
      <c r="BZ46">
        <v>426.90713793103453</v>
      </c>
      <c r="CA46">
        <v>427.71306896551732</v>
      </c>
      <c r="CB46">
        <v>7.1188100000000004E-2</v>
      </c>
      <c r="CC46">
        <v>420.01003448275861</v>
      </c>
      <c r="CD46">
        <v>18.009658620689649</v>
      </c>
      <c r="CE46">
        <v>1.832827931034483</v>
      </c>
      <c r="CF46">
        <v>1.825611724137931</v>
      </c>
      <c r="CG46">
        <v>16.069606896551729</v>
      </c>
      <c r="CH46">
        <v>16.007820689655169</v>
      </c>
      <c r="CI46">
        <v>430.01217241379311</v>
      </c>
      <c r="CJ46">
        <v>0.90698182758620716</v>
      </c>
      <c r="CK46">
        <v>9.3018306896551703E-2</v>
      </c>
      <c r="CL46">
        <v>0</v>
      </c>
      <c r="CM46">
        <v>2.2358620689655169</v>
      </c>
      <c r="CN46">
        <v>0</v>
      </c>
      <c r="CO46">
        <v>1092.569310344828</v>
      </c>
      <c r="CP46">
        <v>3989.173448275862</v>
      </c>
      <c r="CQ46">
        <v>36.870655172413791</v>
      </c>
      <c r="CR46">
        <v>40.947862068965513</v>
      </c>
      <c r="CS46">
        <v>38.902793103448268</v>
      </c>
      <c r="CT46">
        <v>40.697931034482757</v>
      </c>
      <c r="CU46">
        <v>37.144241379310337</v>
      </c>
      <c r="CV46">
        <v>390.01241379310358</v>
      </c>
      <c r="CW46">
        <v>39.999655172413803</v>
      </c>
      <c r="CX46">
        <v>0</v>
      </c>
      <c r="CY46">
        <v>1714414061.4000001</v>
      </c>
      <c r="CZ46">
        <v>0</v>
      </c>
      <c r="DA46">
        <v>1714412822.0999999</v>
      </c>
      <c r="DB46" t="s">
        <v>356</v>
      </c>
      <c r="DC46">
        <v>1714412822.0999999</v>
      </c>
      <c r="DD46">
        <v>1714412820.0999999</v>
      </c>
      <c r="DE46">
        <v>1</v>
      </c>
      <c r="DF46">
        <v>-0.189</v>
      </c>
      <c r="DG46">
        <v>-0.01</v>
      </c>
      <c r="DH46">
        <v>-3.024</v>
      </c>
      <c r="DI46">
        <v>-0.03</v>
      </c>
      <c r="DJ46">
        <v>420</v>
      </c>
      <c r="DK46">
        <v>20</v>
      </c>
      <c r="DL46">
        <v>0.33</v>
      </c>
      <c r="DM46">
        <v>0.11</v>
      </c>
      <c r="DN46">
        <v>-0.81295092499999999</v>
      </c>
      <c r="DO46">
        <v>-0.11865799249530889</v>
      </c>
      <c r="DP46">
        <v>2.4312768420510559E-2</v>
      </c>
      <c r="DQ46">
        <v>0</v>
      </c>
      <c r="DR46">
        <v>7.9434652500000008E-2</v>
      </c>
      <c r="DS46">
        <v>-0.15601481088180141</v>
      </c>
      <c r="DT46">
        <v>1.543735539665048E-2</v>
      </c>
      <c r="DU46">
        <v>0</v>
      </c>
      <c r="DV46">
        <v>0</v>
      </c>
      <c r="DW46">
        <v>2</v>
      </c>
      <c r="DX46" t="s">
        <v>363</v>
      </c>
      <c r="DY46">
        <v>3.2307800000000002</v>
      </c>
      <c r="DZ46">
        <v>2.7041300000000001</v>
      </c>
      <c r="EA46">
        <v>0.10689899999999999</v>
      </c>
      <c r="EB46">
        <v>0.10681599999999999</v>
      </c>
      <c r="EC46">
        <v>9.5633899999999994E-2</v>
      </c>
      <c r="ED46">
        <v>9.5823000000000005E-2</v>
      </c>
      <c r="EE46">
        <v>29300.7</v>
      </c>
      <c r="EF46">
        <v>28696.7</v>
      </c>
      <c r="EG46">
        <v>31402</v>
      </c>
      <c r="EH46">
        <v>30438.7</v>
      </c>
      <c r="EI46">
        <v>38045</v>
      </c>
      <c r="EJ46">
        <v>36378.800000000003</v>
      </c>
      <c r="EK46">
        <v>44017.7</v>
      </c>
      <c r="EL46">
        <v>42495.8</v>
      </c>
      <c r="EM46">
        <v>2.0986500000000001</v>
      </c>
      <c r="EN46">
        <v>1.9778199999999999</v>
      </c>
      <c r="EO46">
        <v>6.5080799999999994E-2</v>
      </c>
      <c r="EP46">
        <v>0</v>
      </c>
      <c r="EQ46">
        <v>20.8508</v>
      </c>
      <c r="ER46">
        <v>999.9</v>
      </c>
      <c r="ES46">
        <v>61.4</v>
      </c>
      <c r="ET46">
        <v>26.9</v>
      </c>
      <c r="EU46">
        <v>21.5533</v>
      </c>
      <c r="EV46">
        <v>61.411700000000003</v>
      </c>
      <c r="EW46">
        <v>22.988800000000001</v>
      </c>
      <c r="EX46">
        <v>1</v>
      </c>
      <c r="EY46">
        <v>-0.295788</v>
      </c>
      <c r="EZ46">
        <v>0.39924799999999999</v>
      </c>
      <c r="FA46">
        <v>20.1586</v>
      </c>
      <c r="FB46">
        <v>5.2265699999999997</v>
      </c>
      <c r="FC46">
        <v>11.9968</v>
      </c>
      <c r="FD46">
        <v>4.9674500000000004</v>
      </c>
      <c r="FE46">
        <v>3.29678</v>
      </c>
      <c r="FF46">
        <v>9999</v>
      </c>
      <c r="FG46">
        <v>9999</v>
      </c>
      <c r="FH46">
        <v>9999</v>
      </c>
      <c r="FI46">
        <v>35.4</v>
      </c>
      <c r="FJ46">
        <v>4.9715299999999996</v>
      </c>
      <c r="FK46">
        <v>1.86816</v>
      </c>
      <c r="FL46">
        <v>1.8594999999999999</v>
      </c>
      <c r="FM46">
        <v>1.86554</v>
      </c>
      <c r="FN46">
        <v>1.86355</v>
      </c>
      <c r="FO46">
        <v>1.8649100000000001</v>
      </c>
      <c r="FP46">
        <v>1.8603499999999999</v>
      </c>
      <c r="FQ46">
        <v>1.8644499999999999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-3.02</v>
      </c>
      <c r="GF46">
        <v>-0.04</v>
      </c>
      <c r="GG46">
        <v>-1.164152520973097</v>
      </c>
      <c r="GH46">
        <v>-4.2007802117924311E-3</v>
      </c>
      <c r="GI46">
        <v>-6.0861072739944384E-7</v>
      </c>
      <c r="GJ46">
        <v>3.5383912140605349E-10</v>
      </c>
      <c r="GK46">
        <v>-7.4233968547313026E-2</v>
      </c>
      <c r="GL46">
        <v>6.6824845368682372E-3</v>
      </c>
      <c r="GM46">
        <v>-7.2003579865065575E-4</v>
      </c>
      <c r="GN46">
        <v>2.5150420026140491E-5</v>
      </c>
      <c r="GO46">
        <v>15</v>
      </c>
      <c r="GP46">
        <v>1944</v>
      </c>
      <c r="GQ46">
        <v>3</v>
      </c>
      <c r="GR46">
        <v>20</v>
      </c>
      <c r="GS46">
        <v>19.2</v>
      </c>
      <c r="GT46">
        <v>19.2</v>
      </c>
      <c r="GU46">
        <v>1.1315900000000001</v>
      </c>
      <c r="GV46">
        <v>2.4169900000000002</v>
      </c>
      <c r="GW46">
        <v>1.4477500000000001</v>
      </c>
      <c r="GX46">
        <v>2.3120099999999999</v>
      </c>
      <c r="GY46">
        <v>1.5515099999999999</v>
      </c>
      <c r="GZ46">
        <v>2.4145500000000002</v>
      </c>
      <c r="HA46">
        <v>34.031799999999997</v>
      </c>
      <c r="HB46">
        <v>24.113800000000001</v>
      </c>
      <c r="HC46">
        <v>18</v>
      </c>
      <c r="HD46">
        <v>545.65599999999995</v>
      </c>
      <c r="HE46">
        <v>474.64600000000002</v>
      </c>
      <c r="HF46">
        <v>20.000800000000002</v>
      </c>
      <c r="HG46">
        <v>23.196999999999999</v>
      </c>
      <c r="HH46">
        <v>30.000399999999999</v>
      </c>
      <c r="HI46">
        <v>23.333100000000002</v>
      </c>
      <c r="HJ46">
        <v>23.313800000000001</v>
      </c>
      <c r="HK46">
        <v>22.645700000000001</v>
      </c>
      <c r="HL46">
        <v>25.916399999999999</v>
      </c>
      <c r="HM46">
        <v>100</v>
      </c>
      <c r="HN46">
        <v>20</v>
      </c>
      <c r="HO46">
        <v>420</v>
      </c>
      <c r="HP46">
        <v>18.059799999999999</v>
      </c>
      <c r="HQ46">
        <v>99.664400000000001</v>
      </c>
      <c r="HR46">
        <v>101.553</v>
      </c>
    </row>
    <row r="47" spans="1:226" x14ac:dyDescent="0.2">
      <c r="A47">
        <v>31</v>
      </c>
      <c r="B47">
        <v>1714413984.5</v>
      </c>
      <c r="C47">
        <v>1025.400000095367</v>
      </c>
      <c r="D47" t="s">
        <v>425</v>
      </c>
      <c r="E47" t="s">
        <v>426</v>
      </c>
      <c r="F47">
        <v>5</v>
      </c>
      <c r="G47" t="s">
        <v>1072</v>
      </c>
      <c r="H47" t="s">
        <v>422</v>
      </c>
      <c r="I47">
        <v>1714413976.5666671</v>
      </c>
      <c r="J47">
        <f t="shared" si="0"/>
        <v>4.9065528108561031E-5</v>
      </c>
      <c r="K47">
        <f t="shared" si="1"/>
        <v>4.9065528108561032E-2</v>
      </c>
      <c r="L47">
        <f t="shared" si="2"/>
        <v>0.80085470247985013</v>
      </c>
      <c r="M47">
        <f t="shared" si="3"/>
        <v>419.17806666666661</v>
      </c>
      <c r="N47">
        <f t="shared" si="4"/>
        <v>202.91308697247328</v>
      </c>
      <c r="O47">
        <f t="shared" si="5"/>
        <v>20.589170829252609</v>
      </c>
      <c r="P47">
        <f t="shared" si="6"/>
        <v>42.533130569575512</v>
      </c>
      <c r="Q47">
        <f t="shared" si="7"/>
        <v>6.0436847895967488E-3</v>
      </c>
      <c r="R47">
        <f t="shared" si="8"/>
        <v>3</v>
      </c>
      <c r="S47">
        <f t="shared" si="9"/>
        <v>6.0369288578770155E-3</v>
      </c>
      <c r="T47">
        <f t="shared" si="10"/>
        <v>3.773686886921558E-3</v>
      </c>
      <c r="U47">
        <f t="shared" si="11"/>
        <v>70.947638112575035</v>
      </c>
      <c r="V47">
        <f t="shared" si="12"/>
        <v>22.271157131898178</v>
      </c>
      <c r="W47">
        <f t="shared" si="13"/>
        <v>21.915510000000001</v>
      </c>
      <c r="X47">
        <f t="shared" si="14"/>
        <v>2.639864638700367</v>
      </c>
      <c r="Y47">
        <f t="shared" si="15"/>
        <v>69.628998514870801</v>
      </c>
      <c r="Z47">
        <f t="shared" si="16"/>
        <v>1.8333556986849582</v>
      </c>
      <c r="AA47">
        <f t="shared" si="17"/>
        <v>2.6330347093724247</v>
      </c>
      <c r="AB47">
        <f t="shared" si="18"/>
        <v>0.80650894001540885</v>
      </c>
      <c r="AC47">
        <f t="shared" si="19"/>
        <v>-2.1637897895875415</v>
      </c>
      <c r="AD47">
        <f t="shared" si="20"/>
        <v>-6.8646149599996509</v>
      </c>
      <c r="AE47">
        <f t="shared" si="21"/>
        <v>-0.46903496674875572</v>
      </c>
      <c r="AF47">
        <f t="shared" si="22"/>
        <v>61.450198396239095</v>
      </c>
      <c r="AG47">
        <f t="shared" si="23"/>
        <v>0.79427227079621887</v>
      </c>
      <c r="AH47">
        <f t="shared" si="24"/>
        <v>5.7330512672796513E-2</v>
      </c>
      <c r="AI47">
        <f t="shared" si="25"/>
        <v>0.80085470247985013</v>
      </c>
      <c r="AJ47">
        <v>427.67813920934321</v>
      </c>
      <c r="AK47">
        <v>426.86663030303032</v>
      </c>
      <c r="AL47">
        <v>-8.7860307522417025E-4</v>
      </c>
      <c r="AM47">
        <v>67.163584212481226</v>
      </c>
      <c r="AN47">
        <f t="shared" si="26"/>
        <v>4.9065528108561032E-2</v>
      </c>
      <c r="AO47">
        <v>18.015438175224741</v>
      </c>
      <c r="AP47">
        <v>18.063756363636351</v>
      </c>
      <c r="AQ47">
        <v>-2.5365358854388871E-5</v>
      </c>
      <c r="AR47">
        <v>78.548330428341316</v>
      </c>
      <c r="AS47">
        <v>41</v>
      </c>
      <c r="AT47">
        <v>7</v>
      </c>
      <c r="AU47">
        <f t="shared" si="27"/>
        <v>1</v>
      </c>
      <c r="AV47">
        <f t="shared" si="28"/>
        <v>0</v>
      </c>
      <c r="AW47">
        <f t="shared" si="29"/>
        <v>54582.997203914223</v>
      </c>
      <c r="AX47">
        <f t="shared" si="30"/>
        <v>430.02209999999991</v>
      </c>
      <c r="AY47">
        <f t="shared" si="31"/>
        <v>362.41862148838078</v>
      </c>
      <c r="AZ47">
        <f t="shared" si="32"/>
        <v>0.84279068793994738</v>
      </c>
      <c r="BA47">
        <f t="shared" si="33"/>
        <v>0.16498602772409848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1714413976.5666671</v>
      </c>
      <c r="BH47">
        <v>419.17806666666661</v>
      </c>
      <c r="BI47">
        <v>419.99640000000011</v>
      </c>
      <c r="BJ47">
        <v>18.068326666666671</v>
      </c>
      <c r="BK47">
        <v>18.012029999999999</v>
      </c>
      <c r="BL47">
        <v>422.19766666666669</v>
      </c>
      <c r="BM47">
        <v>18.108319999999999</v>
      </c>
      <c r="BN47">
        <v>599.97846666666669</v>
      </c>
      <c r="BO47">
        <v>101.36799999999999</v>
      </c>
      <c r="BP47">
        <v>9.9929626666666674E-2</v>
      </c>
      <c r="BQ47">
        <v>21.87306666666667</v>
      </c>
      <c r="BR47">
        <v>21.915510000000001</v>
      </c>
      <c r="BS47">
        <v>999.9000000000002</v>
      </c>
      <c r="BT47">
        <v>0</v>
      </c>
      <c r="BU47">
        <v>0</v>
      </c>
      <c r="BV47">
        <v>10009.66</v>
      </c>
      <c r="BW47">
        <v>0</v>
      </c>
      <c r="BX47">
        <v>162.57343333333341</v>
      </c>
      <c r="BY47">
        <v>-0.81836243333333358</v>
      </c>
      <c r="BZ47">
        <v>426.89133333333342</v>
      </c>
      <c r="CA47">
        <v>427.70016666666669</v>
      </c>
      <c r="CB47">
        <v>5.6291966666666672E-2</v>
      </c>
      <c r="CC47">
        <v>419.99640000000011</v>
      </c>
      <c r="CD47">
        <v>18.012029999999999</v>
      </c>
      <c r="CE47">
        <v>1.8315503333333329</v>
      </c>
      <c r="CF47">
        <v>1.825843333333333</v>
      </c>
      <c r="CG47">
        <v>16.058679999999999</v>
      </c>
      <c r="CH47">
        <v>16.009816666666669</v>
      </c>
      <c r="CI47">
        <v>430.02209999999991</v>
      </c>
      <c r="CJ47">
        <v>0.9069788333333334</v>
      </c>
      <c r="CK47">
        <v>9.3021269999999961E-2</v>
      </c>
      <c r="CL47">
        <v>0</v>
      </c>
      <c r="CM47">
        <v>2.24851</v>
      </c>
      <c r="CN47">
        <v>0</v>
      </c>
      <c r="CO47">
        <v>1128.5956666666671</v>
      </c>
      <c r="CP47">
        <v>3989.2616666666659</v>
      </c>
      <c r="CQ47">
        <v>36.910133333333327</v>
      </c>
      <c r="CR47">
        <v>40.987399999999987</v>
      </c>
      <c r="CS47">
        <v>38.936999999999991</v>
      </c>
      <c r="CT47">
        <v>40.756066666666648</v>
      </c>
      <c r="CU47">
        <v>37.182866666666662</v>
      </c>
      <c r="CV47">
        <v>390.02100000000007</v>
      </c>
      <c r="CW47">
        <v>40.002000000000002</v>
      </c>
      <c r="CX47">
        <v>0</v>
      </c>
      <c r="CY47">
        <v>1714414071.5999999</v>
      </c>
      <c r="CZ47">
        <v>0</v>
      </c>
      <c r="DA47">
        <v>1714412822.0999999</v>
      </c>
      <c r="DB47" t="s">
        <v>356</v>
      </c>
      <c r="DC47">
        <v>1714412822.0999999</v>
      </c>
      <c r="DD47">
        <v>1714412820.0999999</v>
      </c>
      <c r="DE47">
        <v>1</v>
      </c>
      <c r="DF47">
        <v>-0.189</v>
      </c>
      <c r="DG47">
        <v>-0.01</v>
      </c>
      <c r="DH47">
        <v>-3.024</v>
      </c>
      <c r="DI47">
        <v>-0.03</v>
      </c>
      <c r="DJ47">
        <v>420</v>
      </c>
      <c r="DK47">
        <v>20</v>
      </c>
      <c r="DL47">
        <v>0.33</v>
      </c>
      <c r="DM47">
        <v>0.11</v>
      </c>
      <c r="DN47">
        <v>-0.82126312500000009</v>
      </c>
      <c r="DO47">
        <v>6.3425909943716524E-2</v>
      </c>
      <c r="DP47">
        <v>2.802289561428967E-2</v>
      </c>
      <c r="DQ47">
        <v>1</v>
      </c>
      <c r="DR47">
        <v>5.95633525E-2</v>
      </c>
      <c r="DS47">
        <v>-8.5075027767354594E-2</v>
      </c>
      <c r="DT47">
        <v>8.1947121326190423E-3</v>
      </c>
      <c r="DU47">
        <v>1</v>
      </c>
      <c r="DV47">
        <v>2</v>
      </c>
      <c r="DW47">
        <v>2</v>
      </c>
      <c r="DX47" t="s">
        <v>368</v>
      </c>
      <c r="DY47">
        <v>3.2309199999999998</v>
      </c>
      <c r="DZ47">
        <v>2.70458</v>
      </c>
      <c r="EA47">
        <v>0.106894</v>
      </c>
      <c r="EB47">
        <v>0.10681300000000001</v>
      </c>
      <c r="EC47">
        <v>9.5613100000000006E-2</v>
      </c>
      <c r="ED47">
        <v>9.5851800000000001E-2</v>
      </c>
      <c r="EE47">
        <v>29300</v>
      </c>
      <c r="EF47">
        <v>28696.6</v>
      </c>
      <c r="EG47">
        <v>31401.1</v>
      </c>
      <c r="EH47">
        <v>30438.5</v>
      </c>
      <c r="EI47">
        <v>38044.9</v>
      </c>
      <c r="EJ47">
        <v>36377.4</v>
      </c>
      <c r="EK47">
        <v>44016.5</v>
      </c>
      <c r="EL47">
        <v>42495.5</v>
      </c>
      <c r="EM47">
        <v>2.09877</v>
      </c>
      <c r="EN47">
        <v>1.9776499999999999</v>
      </c>
      <c r="EO47">
        <v>6.4112199999999994E-2</v>
      </c>
      <c r="EP47">
        <v>0</v>
      </c>
      <c r="EQ47">
        <v>20.8645</v>
      </c>
      <c r="ER47">
        <v>999.9</v>
      </c>
      <c r="ES47">
        <v>61.4</v>
      </c>
      <c r="ET47">
        <v>26.9</v>
      </c>
      <c r="EU47">
        <v>21.5535</v>
      </c>
      <c r="EV47">
        <v>61.431699999999999</v>
      </c>
      <c r="EW47">
        <v>23.2532</v>
      </c>
      <c r="EX47">
        <v>1</v>
      </c>
      <c r="EY47">
        <v>-0.29535800000000001</v>
      </c>
      <c r="EZ47">
        <v>0.40520200000000001</v>
      </c>
      <c r="FA47">
        <v>20.158999999999999</v>
      </c>
      <c r="FB47">
        <v>5.2268699999999999</v>
      </c>
      <c r="FC47">
        <v>11.9978</v>
      </c>
      <c r="FD47">
        <v>4.9675500000000001</v>
      </c>
      <c r="FE47">
        <v>3.2970000000000002</v>
      </c>
      <c r="FF47">
        <v>9999</v>
      </c>
      <c r="FG47">
        <v>9999</v>
      </c>
      <c r="FH47">
        <v>9999</v>
      </c>
      <c r="FI47">
        <v>35.4</v>
      </c>
      <c r="FJ47">
        <v>4.9715400000000001</v>
      </c>
      <c r="FK47">
        <v>1.86816</v>
      </c>
      <c r="FL47">
        <v>1.85945</v>
      </c>
      <c r="FM47">
        <v>1.86554</v>
      </c>
      <c r="FN47">
        <v>1.86354</v>
      </c>
      <c r="FO47">
        <v>1.8649199999999999</v>
      </c>
      <c r="FP47">
        <v>1.8603400000000001</v>
      </c>
      <c r="FQ47">
        <v>1.8644700000000001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-3.0190000000000001</v>
      </c>
      <c r="GF47">
        <v>-4.0099999999999997E-2</v>
      </c>
      <c r="GG47">
        <v>-1.164152520973097</v>
      </c>
      <c r="GH47">
        <v>-4.2007802117924311E-3</v>
      </c>
      <c r="GI47">
        <v>-6.0861072739944384E-7</v>
      </c>
      <c r="GJ47">
        <v>3.5383912140605349E-10</v>
      </c>
      <c r="GK47">
        <v>-7.4233968547313026E-2</v>
      </c>
      <c r="GL47">
        <v>6.6824845368682372E-3</v>
      </c>
      <c r="GM47">
        <v>-7.2003579865065575E-4</v>
      </c>
      <c r="GN47">
        <v>2.5150420026140491E-5</v>
      </c>
      <c r="GO47">
        <v>15</v>
      </c>
      <c r="GP47">
        <v>1944</v>
      </c>
      <c r="GQ47">
        <v>3</v>
      </c>
      <c r="GR47">
        <v>20</v>
      </c>
      <c r="GS47">
        <v>19.399999999999999</v>
      </c>
      <c r="GT47">
        <v>19.399999999999999</v>
      </c>
      <c r="GU47">
        <v>1.1315900000000001</v>
      </c>
      <c r="GV47">
        <v>2.4243199999999998</v>
      </c>
      <c r="GW47">
        <v>1.4477500000000001</v>
      </c>
      <c r="GX47">
        <v>2.3120099999999999</v>
      </c>
      <c r="GY47">
        <v>1.5515099999999999</v>
      </c>
      <c r="GZ47">
        <v>2.2485400000000002</v>
      </c>
      <c r="HA47">
        <v>34.099800000000002</v>
      </c>
      <c r="HB47">
        <v>24.105</v>
      </c>
      <c r="HC47">
        <v>18</v>
      </c>
      <c r="HD47">
        <v>545.78399999999999</v>
      </c>
      <c r="HE47">
        <v>474.58100000000002</v>
      </c>
      <c r="HF47">
        <v>20.000599999999999</v>
      </c>
      <c r="HG47">
        <v>23.203299999999999</v>
      </c>
      <c r="HH47">
        <v>30.000299999999999</v>
      </c>
      <c r="HI47">
        <v>23.338000000000001</v>
      </c>
      <c r="HJ47">
        <v>23.3187</v>
      </c>
      <c r="HK47">
        <v>22.646799999999999</v>
      </c>
      <c r="HL47">
        <v>25.916399999999999</v>
      </c>
      <c r="HM47">
        <v>100</v>
      </c>
      <c r="HN47">
        <v>20</v>
      </c>
      <c r="HO47">
        <v>420</v>
      </c>
      <c r="HP47">
        <v>18.0807</v>
      </c>
      <c r="HQ47">
        <v>99.661699999999996</v>
      </c>
      <c r="HR47">
        <v>101.55200000000001</v>
      </c>
    </row>
    <row r="48" spans="1:226" x14ac:dyDescent="0.2">
      <c r="A48">
        <v>32</v>
      </c>
      <c r="B48">
        <v>1714413994.5</v>
      </c>
      <c r="C48">
        <v>1035.400000095367</v>
      </c>
      <c r="D48" t="s">
        <v>427</v>
      </c>
      <c r="E48" t="s">
        <v>428</v>
      </c>
      <c r="F48">
        <v>5</v>
      </c>
      <c r="G48" t="s">
        <v>1072</v>
      </c>
      <c r="H48" t="s">
        <v>422</v>
      </c>
      <c r="I48">
        <v>1714413986.5666671</v>
      </c>
      <c r="J48">
        <f t="shared" si="0"/>
        <v>4.4695892058994305E-5</v>
      </c>
      <c r="K48">
        <f t="shared" si="1"/>
        <v>4.4695892058994303E-2</v>
      </c>
      <c r="L48">
        <f t="shared" si="2"/>
        <v>0.82896463616775806</v>
      </c>
      <c r="M48">
        <f t="shared" si="3"/>
        <v>419.17506666666668</v>
      </c>
      <c r="N48">
        <f t="shared" si="4"/>
        <v>173.54289705813076</v>
      </c>
      <c r="O48">
        <f t="shared" si="5"/>
        <v>17.608963237370304</v>
      </c>
      <c r="P48">
        <f t="shared" si="6"/>
        <v>42.532644458984251</v>
      </c>
      <c r="Q48">
        <f t="shared" si="7"/>
        <v>5.4907718678508903E-3</v>
      </c>
      <c r="R48">
        <f t="shared" si="8"/>
        <v>3</v>
      </c>
      <c r="S48">
        <f t="shared" si="9"/>
        <v>5.4851949222912083E-3</v>
      </c>
      <c r="T48">
        <f t="shared" si="10"/>
        <v>3.4287474094864068E-3</v>
      </c>
      <c r="U48">
        <f t="shared" si="11"/>
        <v>70.942668726222948</v>
      </c>
      <c r="V48">
        <f t="shared" si="12"/>
        <v>22.283094153871726</v>
      </c>
      <c r="W48">
        <f t="shared" si="13"/>
        <v>21.925940000000001</v>
      </c>
      <c r="X48">
        <f t="shared" si="14"/>
        <v>2.6415453933186619</v>
      </c>
      <c r="Y48">
        <f t="shared" si="15"/>
        <v>69.56831084137491</v>
      </c>
      <c r="Z48">
        <f t="shared" si="16"/>
        <v>1.8329717601205671</v>
      </c>
      <c r="AA48">
        <f t="shared" si="17"/>
        <v>2.63477974087942</v>
      </c>
      <c r="AB48">
        <f t="shared" si="18"/>
        <v>0.80857363319809483</v>
      </c>
      <c r="AC48">
        <f t="shared" si="19"/>
        <v>-1.9710888398016488</v>
      </c>
      <c r="AD48">
        <f t="shared" si="20"/>
        <v>-6.7961467200001353</v>
      </c>
      <c r="AE48">
        <f t="shared" si="21"/>
        <v>-0.4644070456460575</v>
      </c>
      <c r="AF48">
        <f t="shared" si="22"/>
        <v>61.711026120775102</v>
      </c>
      <c r="AG48">
        <f t="shared" si="23"/>
        <v>0.7981236211682029</v>
      </c>
      <c r="AH48">
        <f t="shared" si="24"/>
        <v>4.6332833127685463E-2</v>
      </c>
      <c r="AI48">
        <f t="shared" si="25"/>
        <v>0.82896463616775806</v>
      </c>
      <c r="AJ48">
        <v>427.73337750421382</v>
      </c>
      <c r="AK48">
        <v>426.89120606060601</v>
      </c>
      <c r="AL48">
        <v>-4.2325566972020148E-4</v>
      </c>
      <c r="AM48">
        <v>67.163584212481226</v>
      </c>
      <c r="AN48">
        <f t="shared" si="26"/>
        <v>4.4695892058994303E-2</v>
      </c>
      <c r="AO48">
        <v>18.022037994554442</v>
      </c>
      <c r="AP48">
        <v>18.065832727272721</v>
      </c>
      <c r="AQ48">
        <v>1.687039944681006E-5</v>
      </c>
      <c r="AR48">
        <v>78.548330428341316</v>
      </c>
      <c r="AS48">
        <v>41</v>
      </c>
      <c r="AT48">
        <v>7</v>
      </c>
      <c r="AU48">
        <f t="shared" si="27"/>
        <v>1</v>
      </c>
      <c r="AV48">
        <f t="shared" si="28"/>
        <v>0</v>
      </c>
      <c r="AW48">
        <f t="shared" si="29"/>
        <v>54580.091589512347</v>
      </c>
      <c r="AX48">
        <f t="shared" si="30"/>
        <v>429.9935333333334</v>
      </c>
      <c r="AY48">
        <f t="shared" si="31"/>
        <v>362.39441297731764</v>
      </c>
      <c r="AZ48">
        <f t="shared" si="32"/>
        <v>0.84279037912039356</v>
      </c>
      <c r="BA48">
        <f t="shared" si="33"/>
        <v>0.16498543170235955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1714413986.5666671</v>
      </c>
      <c r="BH48">
        <v>419.17506666666668</v>
      </c>
      <c r="BI48">
        <v>419.99256666666668</v>
      </c>
      <c r="BJ48">
        <v>18.064620000000001</v>
      </c>
      <c r="BK48">
        <v>18.019126666666661</v>
      </c>
      <c r="BL48">
        <v>422.19466666666659</v>
      </c>
      <c r="BM48">
        <v>18.104636666666671</v>
      </c>
      <c r="BN48">
        <v>600.0331666666666</v>
      </c>
      <c r="BO48">
        <v>101.36750000000001</v>
      </c>
      <c r="BP48">
        <v>9.9996140000000011E-2</v>
      </c>
      <c r="BQ48">
        <v>21.88392</v>
      </c>
      <c r="BR48">
        <v>21.925940000000001</v>
      </c>
      <c r="BS48">
        <v>999.9000000000002</v>
      </c>
      <c r="BT48">
        <v>0</v>
      </c>
      <c r="BU48">
        <v>0</v>
      </c>
      <c r="BV48">
        <v>10009.540000000001</v>
      </c>
      <c r="BW48">
        <v>0</v>
      </c>
      <c r="BX48">
        <v>164.8296666666667</v>
      </c>
      <c r="BY48">
        <v>-0.8175994666666665</v>
      </c>
      <c r="BZ48">
        <v>426.88656666666668</v>
      </c>
      <c r="CA48">
        <v>427.69936666666672</v>
      </c>
      <c r="CB48">
        <v>4.5490210000000003E-2</v>
      </c>
      <c r="CC48">
        <v>419.99256666666668</v>
      </c>
      <c r="CD48">
        <v>18.019126666666661</v>
      </c>
      <c r="CE48">
        <v>1.831167</v>
      </c>
      <c r="CF48">
        <v>1.826554</v>
      </c>
      <c r="CG48">
        <v>16.055399999999999</v>
      </c>
      <c r="CH48">
        <v>16.01592333333333</v>
      </c>
      <c r="CI48">
        <v>429.9935333333334</v>
      </c>
      <c r="CJ48">
        <v>0.9069906000000002</v>
      </c>
      <c r="CK48">
        <v>9.3009553333333314E-2</v>
      </c>
      <c r="CL48">
        <v>0</v>
      </c>
      <c r="CM48">
        <v>2.1655700000000002</v>
      </c>
      <c r="CN48">
        <v>0</v>
      </c>
      <c r="CO48">
        <v>1129.319333333334</v>
      </c>
      <c r="CP48">
        <v>3989.012666666667</v>
      </c>
      <c r="CQ48">
        <v>36.936999999999991</v>
      </c>
      <c r="CR48">
        <v>41.010333333333307</v>
      </c>
      <c r="CS48">
        <v>38.968499999999992</v>
      </c>
      <c r="CT48">
        <v>40.826833333333333</v>
      </c>
      <c r="CU48">
        <v>37.222700000000003</v>
      </c>
      <c r="CV48">
        <v>390.0003333333334</v>
      </c>
      <c r="CW48">
        <v>39.994999999999997</v>
      </c>
      <c r="CX48">
        <v>0</v>
      </c>
      <c r="CY48">
        <v>1714414081.2</v>
      </c>
      <c r="CZ48">
        <v>0</v>
      </c>
      <c r="DA48">
        <v>1714412822.0999999</v>
      </c>
      <c r="DB48" t="s">
        <v>356</v>
      </c>
      <c r="DC48">
        <v>1714412822.0999999</v>
      </c>
      <c r="DD48">
        <v>1714412820.0999999</v>
      </c>
      <c r="DE48">
        <v>1</v>
      </c>
      <c r="DF48">
        <v>-0.189</v>
      </c>
      <c r="DG48">
        <v>-0.01</v>
      </c>
      <c r="DH48">
        <v>-3.024</v>
      </c>
      <c r="DI48">
        <v>-0.03</v>
      </c>
      <c r="DJ48">
        <v>420</v>
      </c>
      <c r="DK48">
        <v>20</v>
      </c>
      <c r="DL48">
        <v>0.33</v>
      </c>
      <c r="DM48">
        <v>0.11</v>
      </c>
      <c r="DN48">
        <v>-0.8256515499999999</v>
      </c>
      <c r="DO48">
        <v>1.6511482176359709E-2</v>
      </c>
      <c r="DP48">
        <v>3.2396858645515308E-2</v>
      </c>
      <c r="DQ48">
        <v>1</v>
      </c>
      <c r="DR48">
        <v>4.7954995E-2</v>
      </c>
      <c r="DS48">
        <v>-5.2900399249531091E-2</v>
      </c>
      <c r="DT48">
        <v>5.4755867608846263E-3</v>
      </c>
      <c r="DU48">
        <v>1</v>
      </c>
      <c r="DV48">
        <v>2</v>
      </c>
      <c r="DW48">
        <v>2</v>
      </c>
      <c r="DX48" t="s">
        <v>368</v>
      </c>
      <c r="DY48">
        <v>3.23068</v>
      </c>
      <c r="DZ48">
        <v>2.7042199999999998</v>
      </c>
      <c r="EA48">
        <v>0.10689899999999999</v>
      </c>
      <c r="EB48">
        <v>0.10681400000000001</v>
      </c>
      <c r="EC48">
        <v>9.5617800000000003E-2</v>
      </c>
      <c r="ED48">
        <v>9.5863500000000004E-2</v>
      </c>
      <c r="EE48">
        <v>29300.400000000001</v>
      </c>
      <c r="EF48">
        <v>28695.8</v>
      </c>
      <c r="EG48">
        <v>31401.7</v>
      </c>
      <c r="EH48">
        <v>30437.7</v>
      </c>
      <c r="EI48">
        <v>38045.4</v>
      </c>
      <c r="EJ48">
        <v>36375.9</v>
      </c>
      <c r="EK48">
        <v>44017.4</v>
      </c>
      <c r="EL48">
        <v>42494.400000000001</v>
      </c>
      <c r="EM48">
        <v>2.0981000000000001</v>
      </c>
      <c r="EN48">
        <v>1.9775</v>
      </c>
      <c r="EO48">
        <v>6.4335799999999999E-2</v>
      </c>
      <c r="EP48">
        <v>0</v>
      </c>
      <c r="EQ48">
        <v>20.880400000000002</v>
      </c>
      <c r="ER48">
        <v>999.9</v>
      </c>
      <c r="ES48">
        <v>61.3</v>
      </c>
      <c r="ET48">
        <v>27</v>
      </c>
      <c r="EU48">
        <v>21.642199999999999</v>
      </c>
      <c r="EV48">
        <v>61.271700000000003</v>
      </c>
      <c r="EW48">
        <v>23.024799999999999</v>
      </c>
      <c r="EX48">
        <v>1</v>
      </c>
      <c r="EY48">
        <v>-0.29476599999999997</v>
      </c>
      <c r="EZ48">
        <v>0.418908</v>
      </c>
      <c r="FA48">
        <v>20.158999999999999</v>
      </c>
      <c r="FB48">
        <v>5.2270200000000004</v>
      </c>
      <c r="FC48">
        <v>11.9977</v>
      </c>
      <c r="FD48">
        <v>4.9676</v>
      </c>
      <c r="FE48">
        <v>3.2970000000000002</v>
      </c>
      <c r="FF48">
        <v>9999</v>
      </c>
      <c r="FG48">
        <v>9999</v>
      </c>
      <c r="FH48">
        <v>9999</v>
      </c>
      <c r="FI48">
        <v>35.4</v>
      </c>
      <c r="FJ48">
        <v>4.9715400000000001</v>
      </c>
      <c r="FK48">
        <v>1.86815</v>
      </c>
      <c r="FL48">
        <v>1.8594999999999999</v>
      </c>
      <c r="FM48">
        <v>1.86558</v>
      </c>
      <c r="FN48">
        <v>1.8635600000000001</v>
      </c>
      <c r="FO48">
        <v>1.8649199999999999</v>
      </c>
      <c r="FP48">
        <v>1.8603499999999999</v>
      </c>
      <c r="FQ48">
        <v>1.8644499999999999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-3.02</v>
      </c>
      <c r="GF48">
        <v>-0.04</v>
      </c>
      <c r="GG48">
        <v>-1.164152520973097</v>
      </c>
      <c r="GH48">
        <v>-4.2007802117924311E-3</v>
      </c>
      <c r="GI48">
        <v>-6.0861072739944384E-7</v>
      </c>
      <c r="GJ48">
        <v>3.5383912140605349E-10</v>
      </c>
      <c r="GK48">
        <v>-7.4233968547313026E-2</v>
      </c>
      <c r="GL48">
        <v>6.6824845368682372E-3</v>
      </c>
      <c r="GM48">
        <v>-7.2003579865065575E-4</v>
      </c>
      <c r="GN48">
        <v>2.5150420026140491E-5</v>
      </c>
      <c r="GO48">
        <v>15</v>
      </c>
      <c r="GP48">
        <v>1944</v>
      </c>
      <c r="GQ48">
        <v>3</v>
      </c>
      <c r="GR48">
        <v>20</v>
      </c>
      <c r="GS48">
        <v>19.5</v>
      </c>
      <c r="GT48">
        <v>19.600000000000001</v>
      </c>
      <c r="GU48">
        <v>1.1315900000000001</v>
      </c>
      <c r="GV48">
        <v>2.4169900000000002</v>
      </c>
      <c r="GW48">
        <v>1.4477500000000001</v>
      </c>
      <c r="GX48">
        <v>2.3120099999999999</v>
      </c>
      <c r="GY48">
        <v>1.5515099999999999</v>
      </c>
      <c r="GZ48">
        <v>2.4304199999999998</v>
      </c>
      <c r="HA48">
        <v>34.122500000000002</v>
      </c>
      <c r="HB48">
        <v>24.113800000000001</v>
      </c>
      <c r="HC48">
        <v>18</v>
      </c>
      <c r="HD48">
        <v>545.40899999999999</v>
      </c>
      <c r="HE48">
        <v>474.54</v>
      </c>
      <c r="HF48">
        <v>20.001300000000001</v>
      </c>
      <c r="HG48">
        <v>23.2102</v>
      </c>
      <c r="HH48">
        <v>30.000299999999999</v>
      </c>
      <c r="HI48">
        <v>23.343800000000002</v>
      </c>
      <c r="HJ48">
        <v>23.3245</v>
      </c>
      <c r="HK48">
        <v>22.645800000000001</v>
      </c>
      <c r="HL48">
        <v>25.642900000000001</v>
      </c>
      <c r="HM48">
        <v>100</v>
      </c>
      <c r="HN48">
        <v>20</v>
      </c>
      <c r="HO48">
        <v>420</v>
      </c>
      <c r="HP48">
        <v>18.0992</v>
      </c>
      <c r="HQ48">
        <v>99.663600000000002</v>
      </c>
      <c r="HR48">
        <v>101.54900000000001</v>
      </c>
    </row>
    <row r="49" spans="1:226" x14ac:dyDescent="0.2">
      <c r="A49">
        <v>33</v>
      </c>
      <c r="B49">
        <v>1714414004.5</v>
      </c>
      <c r="C49">
        <v>1045.400000095367</v>
      </c>
      <c r="D49" t="s">
        <v>429</v>
      </c>
      <c r="E49" t="s">
        <v>430</v>
      </c>
      <c r="F49">
        <v>5</v>
      </c>
      <c r="G49" t="s">
        <v>1072</v>
      </c>
      <c r="H49" t="s">
        <v>422</v>
      </c>
      <c r="I49">
        <v>1714413996.5666671</v>
      </c>
      <c r="J49">
        <f t="shared" si="0"/>
        <v>2.3056409212213689E-5</v>
      </c>
      <c r="K49">
        <f t="shared" si="1"/>
        <v>2.3056409212213691E-2</v>
      </c>
      <c r="L49">
        <f t="shared" si="2"/>
        <v>0.8055402616848194</v>
      </c>
      <c r="M49">
        <f t="shared" si="3"/>
        <v>419.18343333333331</v>
      </c>
      <c r="N49">
        <f t="shared" si="4"/>
        <v>-39.531069399015159</v>
      </c>
      <c r="O49">
        <f t="shared" si="5"/>
        <v>-4.0110899136504283</v>
      </c>
      <c r="P49">
        <f t="shared" si="6"/>
        <v>42.53318888091043</v>
      </c>
      <c r="Q49">
        <f t="shared" si="7"/>
        <v>2.8262630980753854E-3</v>
      </c>
      <c r="R49">
        <f t="shared" si="8"/>
        <v>3</v>
      </c>
      <c r="S49">
        <f t="shared" si="9"/>
        <v>2.8247847183212921E-3</v>
      </c>
      <c r="T49">
        <f t="shared" si="10"/>
        <v>1.7656232078801706E-3</v>
      </c>
      <c r="U49">
        <f t="shared" si="11"/>
        <v>70.946325236232781</v>
      </c>
      <c r="V49">
        <f t="shared" si="12"/>
        <v>22.298085861517379</v>
      </c>
      <c r="W49">
        <f t="shared" si="13"/>
        <v>21.936183333333329</v>
      </c>
      <c r="X49">
        <f t="shared" si="14"/>
        <v>2.6431969789421443</v>
      </c>
      <c r="Y49">
        <f t="shared" si="15"/>
        <v>69.539717631530976</v>
      </c>
      <c r="Z49">
        <f t="shared" si="16"/>
        <v>1.8332755513202377</v>
      </c>
      <c r="AA49">
        <f t="shared" si="17"/>
        <v>2.6362999646248011</v>
      </c>
      <c r="AB49">
        <f t="shared" si="18"/>
        <v>0.80992142762190666</v>
      </c>
      <c r="AC49">
        <f t="shared" si="19"/>
        <v>-1.0167876462586236</v>
      </c>
      <c r="AD49">
        <f t="shared" si="20"/>
        <v>-6.9244572799991086</v>
      </c>
      <c r="AE49">
        <f t="shared" si="21"/>
        <v>-0.47322240211958833</v>
      </c>
      <c r="AF49">
        <f t="shared" si="22"/>
        <v>62.531857907855461</v>
      </c>
      <c r="AG49">
        <f t="shared" si="23"/>
        <v>0.79446288641409213</v>
      </c>
      <c r="AH49">
        <f t="shared" si="24"/>
        <v>3.2091130794466793E-2</v>
      </c>
      <c r="AI49">
        <f t="shared" si="25"/>
        <v>0.8055402616848194</v>
      </c>
      <c r="AJ49">
        <v>427.71760626060728</v>
      </c>
      <c r="AK49">
        <v>426.8977212121211</v>
      </c>
      <c r="AL49">
        <v>-1.0883748085743709E-4</v>
      </c>
      <c r="AM49">
        <v>67.163584212481226</v>
      </c>
      <c r="AN49">
        <f t="shared" si="26"/>
        <v>2.3056409212213691E-2</v>
      </c>
      <c r="AO49">
        <v>18.053081857154101</v>
      </c>
      <c r="AP49">
        <v>18.075464848484849</v>
      </c>
      <c r="AQ49">
        <v>4.7708339572423272E-5</v>
      </c>
      <c r="AR49">
        <v>78.548330428341316</v>
      </c>
      <c r="AS49">
        <v>40</v>
      </c>
      <c r="AT49">
        <v>7</v>
      </c>
      <c r="AU49">
        <f t="shared" si="27"/>
        <v>1</v>
      </c>
      <c r="AV49">
        <f t="shared" si="28"/>
        <v>0</v>
      </c>
      <c r="AW49">
        <f t="shared" si="29"/>
        <v>54485.343095954828</v>
      </c>
      <c r="AX49">
        <f t="shared" si="30"/>
        <v>430.01549999999992</v>
      </c>
      <c r="AY49">
        <f t="shared" si="31"/>
        <v>362.41294302395477</v>
      </c>
      <c r="AZ49">
        <f t="shared" si="32"/>
        <v>0.84279041807552246</v>
      </c>
      <c r="BA49">
        <f t="shared" si="33"/>
        <v>0.16498550688575828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1714413996.5666671</v>
      </c>
      <c r="BH49">
        <v>419.18343333333331</v>
      </c>
      <c r="BI49">
        <v>419.9914</v>
      </c>
      <c r="BJ49">
        <v>18.067743333333329</v>
      </c>
      <c r="BK49">
        <v>18.03623</v>
      </c>
      <c r="BL49">
        <v>422.20316666666668</v>
      </c>
      <c r="BM49">
        <v>18.107726666666672</v>
      </c>
      <c r="BN49">
        <v>599.96159999999986</v>
      </c>
      <c r="BO49">
        <v>101.36676666666671</v>
      </c>
      <c r="BP49">
        <v>0.1000030066666667</v>
      </c>
      <c r="BQ49">
        <v>21.893370000000001</v>
      </c>
      <c r="BR49">
        <v>21.936183333333329</v>
      </c>
      <c r="BS49">
        <v>999.9000000000002</v>
      </c>
      <c r="BT49">
        <v>0</v>
      </c>
      <c r="BU49">
        <v>0</v>
      </c>
      <c r="BV49">
        <v>9991.8330000000005</v>
      </c>
      <c r="BW49">
        <v>0</v>
      </c>
      <c r="BX49">
        <v>160.5952666666667</v>
      </c>
      <c r="BY49">
        <v>-0.80797319999999995</v>
      </c>
      <c r="BZ49">
        <v>426.89653333333342</v>
      </c>
      <c r="CA49">
        <v>427.70556666666658</v>
      </c>
      <c r="CB49">
        <v>3.1505909999999998E-2</v>
      </c>
      <c r="CC49">
        <v>419.9914</v>
      </c>
      <c r="CD49">
        <v>18.03623</v>
      </c>
      <c r="CE49">
        <v>1.8314693333333329</v>
      </c>
      <c r="CF49">
        <v>1.8282756666666671</v>
      </c>
      <c r="CG49">
        <v>16.057986666666661</v>
      </c>
      <c r="CH49">
        <v>16.030660000000001</v>
      </c>
      <c r="CI49">
        <v>430.01549999999992</v>
      </c>
      <c r="CJ49">
        <v>0.90699080000000021</v>
      </c>
      <c r="CK49">
        <v>9.300933666666665E-2</v>
      </c>
      <c r="CL49">
        <v>0</v>
      </c>
      <c r="CM49">
        <v>2.1451066666666661</v>
      </c>
      <c r="CN49">
        <v>0</v>
      </c>
      <c r="CO49">
        <v>1129.028666666667</v>
      </c>
      <c r="CP49">
        <v>3989.2176666666669</v>
      </c>
      <c r="CQ49">
        <v>36.976900000000001</v>
      </c>
      <c r="CR49">
        <v>41.049599999999977</v>
      </c>
      <c r="CS49">
        <v>39.018599999999992</v>
      </c>
      <c r="CT49">
        <v>40.893533333333323</v>
      </c>
      <c r="CU49">
        <v>37.260333333333328</v>
      </c>
      <c r="CV49">
        <v>390.02033333333333</v>
      </c>
      <c r="CW49">
        <v>39.997666666666667</v>
      </c>
      <c r="CX49">
        <v>0</v>
      </c>
      <c r="CY49">
        <v>1714414091.4000001</v>
      </c>
      <c r="CZ49">
        <v>0</v>
      </c>
      <c r="DA49">
        <v>1714412822.0999999</v>
      </c>
      <c r="DB49" t="s">
        <v>356</v>
      </c>
      <c r="DC49">
        <v>1714412822.0999999</v>
      </c>
      <c r="DD49">
        <v>1714412820.0999999</v>
      </c>
      <c r="DE49">
        <v>1</v>
      </c>
      <c r="DF49">
        <v>-0.189</v>
      </c>
      <c r="DG49">
        <v>-0.01</v>
      </c>
      <c r="DH49">
        <v>-3.024</v>
      </c>
      <c r="DI49">
        <v>-0.03</v>
      </c>
      <c r="DJ49">
        <v>420</v>
      </c>
      <c r="DK49">
        <v>20</v>
      </c>
      <c r="DL49">
        <v>0.33</v>
      </c>
      <c r="DM49">
        <v>0.11</v>
      </c>
      <c r="DN49">
        <v>-0.81614987500000002</v>
      </c>
      <c r="DO49">
        <v>0.15726955722326719</v>
      </c>
      <c r="DP49">
        <v>3.0274239320078299E-2</v>
      </c>
      <c r="DQ49">
        <v>0</v>
      </c>
      <c r="DR49">
        <v>3.5943182499999997E-2</v>
      </c>
      <c r="DS49">
        <v>-9.5975201876172839E-2</v>
      </c>
      <c r="DT49">
        <v>1.049325724431855E-2</v>
      </c>
      <c r="DU49">
        <v>1</v>
      </c>
      <c r="DV49">
        <v>1</v>
      </c>
      <c r="DW49">
        <v>2</v>
      </c>
      <c r="DX49" t="s">
        <v>357</v>
      </c>
      <c r="DY49">
        <v>3.2309000000000001</v>
      </c>
      <c r="DZ49">
        <v>2.7043599999999999</v>
      </c>
      <c r="EA49">
        <v>0.106896</v>
      </c>
      <c r="EB49">
        <v>0.106809</v>
      </c>
      <c r="EC49">
        <v>9.5656599999999994E-2</v>
      </c>
      <c r="ED49">
        <v>9.5995700000000003E-2</v>
      </c>
      <c r="EE49">
        <v>29299.9</v>
      </c>
      <c r="EF49">
        <v>28695.7</v>
      </c>
      <c r="EG49">
        <v>31401.1</v>
      </c>
      <c r="EH49">
        <v>30437.5</v>
      </c>
      <c r="EI49">
        <v>38043</v>
      </c>
      <c r="EJ49">
        <v>36370.6</v>
      </c>
      <c r="EK49">
        <v>44016.4</v>
      </c>
      <c r="EL49">
        <v>42494.3</v>
      </c>
      <c r="EM49">
        <v>2.0988799999999999</v>
      </c>
      <c r="EN49">
        <v>1.9770700000000001</v>
      </c>
      <c r="EO49">
        <v>6.2957399999999997E-2</v>
      </c>
      <c r="EP49">
        <v>0</v>
      </c>
      <c r="EQ49">
        <v>20.898099999999999</v>
      </c>
      <c r="ER49">
        <v>999.9</v>
      </c>
      <c r="ES49">
        <v>61.2</v>
      </c>
      <c r="ET49">
        <v>27</v>
      </c>
      <c r="EU49">
        <v>21.610499999999998</v>
      </c>
      <c r="EV49">
        <v>61.261699999999998</v>
      </c>
      <c r="EW49">
        <v>23.365400000000001</v>
      </c>
      <c r="EX49">
        <v>1</v>
      </c>
      <c r="EY49">
        <v>-0.294047</v>
      </c>
      <c r="EZ49">
        <v>0.434423</v>
      </c>
      <c r="FA49">
        <v>20.1587</v>
      </c>
      <c r="FB49">
        <v>5.2265699999999997</v>
      </c>
      <c r="FC49">
        <v>11.9975</v>
      </c>
      <c r="FD49">
        <v>4.9674500000000004</v>
      </c>
      <c r="FE49">
        <v>3.2970000000000002</v>
      </c>
      <c r="FF49">
        <v>9999</v>
      </c>
      <c r="FG49">
        <v>9999</v>
      </c>
      <c r="FH49">
        <v>9999</v>
      </c>
      <c r="FI49">
        <v>35.4</v>
      </c>
      <c r="FJ49">
        <v>4.9715400000000001</v>
      </c>
      <c r="FK49">
        <v>1.8681399999999999</v>
      </c>
      <c r="FL49">
        <v>1.8594900000000001</v>
      </c>
      <c r="FM49">
        <v>1.86555</v>
      </c>
      <c r="FN49">
        <v>1.8635600000000001</v>
      </c>
      <c r="FO49">
        <v>1.86493</v>
      </c>
      <c r="FP49">
        <v>1.8603499999999999</v>
      </c>
      <c r="FQ49">
        <v>1.8644499999999999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-3.0190000000000001</v>
      </c>
      <c r="GF49">
        <v>-0.04</v>
      </c>
      <c r="GG49">
        <v>-1.164152520973097</v>
      </c>
      <c r="GH49">
        <v>-4.2007802117924311E-3</v>
      </c>
      <c r="GI49">
        <v>-6.0861072739944384E-7</v>
      </c>
      <c r="GJ49">
        <v>3.5383912140605349E-10</v>
      </c>
      <c r="GK49">
        <v>-7.4233968547313026E-2</v>
      </c>
      <c r="GL49">
        <v>6.6824845368682372E-3</v>
      </c>
      <c r="GM49">
        <v>-7.2003579865065575E-4</v>
      </c>
      <c r="GN49">
        <v>2.5150420026140491E-5</v>
      </c>
      <c r="GO49">
        <v>15</v>
      </c>
      <c r="GP49">
        <v>1944</v>
      </c>
      <c r="GQ49">
        <v>3</v>
      </c>
      <c r="GR49">
        <v>20</v>
      </c>
      <c r="GS49">
        <v>19.7</v>
      </c>
      <c r="GT49">
        <v>19.7</v>
      </c>
      <c r="GU49">
        <v>1.1315900000000001</v>
      </c>
      <c r="GV49">
        <v>2.4267599999999998</v>
      </c>
      <c r="GW49">
        <v>1.4477500000000001</v>
      </c>
      <c r="GX49">
        <v>2.3120099999999999</v>
      </c>
      <c r="GY49">
        <v>1.5515099999999999</v>
      </c>
      <c r="GZ49">
        <v>2.2485400000000002</v>
      </c>
      <c r="HA49">
        <v>34.1678</v>
      </c>
      <c r="HB49">
        <v>24.105</v>
      </c>
      <c r="HC49">
        <v>18</v>
      </c>
      <c r="HD49">
        <v>545.96400000000006</v>
      </c>
      <c r="HE49">
        <v>474.32799999999997</v>
      </c>
      <c r="HF49">
        <v>20.0016</v>
      </c>
      <c r="HG49">
        <v>23.218499999999999</v>
      </c>
      <c r="HH49">
        <v>30.000399999999999</v>
      </c>
      <c r="HI49">
        <v>23.349599999999999</v>
      </c>
      <c r="HJ49">
        <v>23.330300000000001</v>
      </c>
      <c r="HK49">
        <v>22.645800000000001</v>
      </c>
      <c r="HL49">
        <v>25.642900000000001</v>
      </c>
      <c r="HM49">
        <v>100</v>
      </c>
      <c r="HN49">
        <v>20</v>
      </c>
      <c r="HO49">
        <v>420</v>
      </c>
      <c r="HP49">
        <v>18.103100000000001</v>
      </c>
      <c r="HQ49">
        <v>99.661600000000007</v>
      </c>
      <c r="HR49">
        <v>101.54900000000001</v>
      </c>
    </row>
    <row r="50" spans="1:226" x14ac:dyDescent="0.2">
      <c r="A50">
        <v>34</v>
      </c>
      <c r="B50">
        <v>1714414014.5</v>
      </c>
      <c r="C50">
        <v>1055.400000095367</v>
      </c>
      <c r="D50" t="s">
        <v>431</v>
      </c>
      <c r="E50" t="s">
        <v>432</v>
      </c>
      <c r="F50">
        <v>5</v>
      </c>
      <c r="G50" t="s">
        <v>1072</v>
      </c>
      <c r="H50" t="s">
        <v>422</v>
      </c>
      <c r="I50">
        <v>1714414006.5666671</v>
      </c>
      <c r="J50">
        <f t="shared" si="0"/>
        <v>2.7494181653838084E-5</v>
      </c>
      <c r="K50">
        <f t="shared" si="1"/>
        <v>2.7494181653838084E-2</v>
      </c>
      <c r="L50">
        <f t="shared" si="2"/>
        <v>0.7979602047411285</v>
      </c>
      <c r="M50">
        <f t="shared" si="3"/>
        <v>419.18136666666669</v>
      </c>
      <c r="N50">
        <f t="shared" si="4"/>
        <v>37.437714882224149</v>
      </c>
      <c r="O50">
        <f t="shared" si="5"/>
        <v>3.7986656569313602</v>
      </c>
      <c r="P50">
        <f t="shared" si="6"/>
        <v>42.532773877667275</v>
      </c>
      <c r="Q50">
        <f t="shared" si="7"/>
        <v>3.3725981420091645E-3</v>
      </c>
      <c r="R50">
        <f t="shared" si="8"/>
        <v>3</v>
      </c>
      <c r="S50">
        <f t="shared" si="9"/>
        <v>3.3704931880488252E-3</v>
      </c>
      <c r="T50">
        <f t="shared" si="10"/>
        <v>2.1067472503317765E-3</v>
      </c>
      <c r="U50">
        <f t="shared" si="11"/>
        <v>70.950328546887192</v>
      </c>
      <c r="V50">
        <f t="shared" si="12"/>
        <v>22.306060667674892</v>
      </c>
      <c r="W50">
        <f t="shared" si="13"/>
        <v>21.941103333333341</v>
      </c>
      <c r="X50">
        <f t="shared" si="14"/>
        <v>2.6439905772799541</v>
      </c>
      <c r="Y50">
        <f t="shared" si="15"/>
        <v>69.550025132845676</v>
      </c>
      <c r="Z50">
        <f t="shared" si="16"/>
        <v>1.8345644558810119</v>
      </c>
      <c r="AA50">
        <f t="shared" si="17"/>
        <v>2.6377624628846053</v>
      </c>
      <c r="AB50">
        <f t="shared" si="18"/>
        <v>0.80942612139894221</v>
      </c>
      <c r="AC50">
        <f t="shared" si="19"/>
        <v>-1.2124934109342596</v>
      </c>
      <c r="AD50">
        <f t="shared" si="20"/>
        <v>-6.250557280002595</v>
      </c>
      <c r="AE50">
        <f t="shared" si="21"/>
        <v>-0.42719802244669636</v>
      </c>
      <c r="AF50">
        <f t="shared" si="22"/>
        <v>63.060079833503636</v>
      </c>
      <c r="AG50">
        <f t="shared" si="23"/>
        <v>0.80667554986303291</v>
      </c>
      <c r="AH50">
        <f t="shared" si="24"/>
        <v>2.2307370700640448E-2</v>
      </c>
      <c r="AI50">
        <f t="shared" si="25"/>
        <v>0.7979602047411285</v>
      </c>
      <c r="AJ50">
        <v>427.72145130639558</v>
      </c>
      <c r="AK50">
        <v>426.90784848484827</v>
      </c>
      <c r="AL50">
        <v>2.1485759216337421E-4</v>
      </c>
      <c r="AM50">
        <v>67.163584212481226</v>
      </c>
      <c r="AN50">
        <f t="shared" si="26"/>
        <v>2.7494181653838084E-2</v>
      </c>
      <c r="AO50">
        <v>18.064911176178828</v>
      </c>
      <c r="AP50">
        <v>18.091671515151511</v>
      </c>
      <c r="AQ50">
        <v>4.3544609172845212E-5</v>
      </c>
      <c r="AR50">
        <v>78.548330428341316</v>
      </c>
      <c r="AS50">
        <v>41</v>
      </c>
      <c r="AT50">
        <v>7</v>
      </c>
      <c r="AU50">
        <f t="shared" si="27"/>
        <v>1</v>
      </c>
      <c r="AV50">
        <f t="shared" si="28"/>
        <v>0</v>
      </c>
      <c r="AW50">
        <f t="shared" si="29"/>
        <v>54527.551639464487</v>
      </c>
      <c r="AX50">
        <f t="shared" si="30"/>
        <v>430.03939999999989</v>
      </c>
      <c r="AY50">
        <f t="shared" si="31"/>
        <v>362.43311688439746</v>
      </c>
      <c r="AZ50">
        <f t="shared" si="32"/>
        <v>0.84279049055597588</v>
      </c>
      <c r="BA50">
        <f t="shared" si="33"/>
        <v>0.16498564677303337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1714414006.5666671</v>
      </c>
      <c r="BH50">
        <v>419.18136666666669</v>
      </c>
      <c r="BI50">
        <v>419.99736666666672</v>
      </c>
      <c r="BJ50">
        <v>18.080533333333332</v>
      </c>
      <c r="BK50">
        <v>18.058630000000001</v>
      </c>
      <c r="BL50">
        <v>422.20109999999988</v>
      </c>
      <c r="BM50">
        <v>18.120440000000009</v>
      </c>
      <c r="BN50">
        <v>600.01939999999991</v>
      </c>
      <c r="BO50">
        <v>101.36636666666671</v>
      </c>
      <c r="BP50">
        <v>9.9913229999999992E-2</v>
      </c>
      <c r="BQ50">
        <v>21.902456666666659</v>
      </c>
      <c r="BR50">
        <v>21.941103333333341</v>
      </c>
      <c r="BS50">
        <v>999.9000000000002</v>
      </c>
      <c r="BT50">
        <v>0</v>
      </c>
      <c r="BU50">
        <v>0</v>
      </c>
      <c r="BV50">
        <v>10000.264999999999</v>
      </c>
      <c r="BW50">
        <v>0</v>
      </c>
      <c r="BX50">
        <v>160.7799666666667</v>
      </c>
      <c r="BY50">
        <v>-0.81587723333333351</v>
      </c>
      <c r="BZ50">
        <v>426.9</v>
      </c>
      <c r="CA50">
        <v>427.72129999999999</v>
      </c>
      <c r="CB50">
        <v>2.1893559999999999E-2</v>
      </c>
      <c r="CC50">
        <v>419.99736666666672</v>
      </c>
      <c r="CD50">
        <v>18.058630000000001</v>
      </c>
      <c r="CE50">
        <v>1.832756333333333</v>
      </c>
      <c r="CF50">
        <v>1.830538</v>
      </c>
      <c r="CG50">
        <v>16.068993333333339</v>
      </c>
      <c r="CH50">
        <v>16.050033333333332</v>
      </c>
      <c r="CI50">
        <v>430.03939999999989</v>
      </c>
      <c r="CJ50">
        <v>0.9069889333333333</v>
      </c>
      <c r="CK50">
        <v>9.3011166666666645E-2</v>
      </c>
      <c r="CL50">
        <v>0</v>
      </c>
      <c r="CM50">
        <v>2.1652733333333329</v>
      </c>
      <c r="CN50">
        <v>0</v>
      </c>
      <c r="CO50">
        <v>1111.7190000000001</v>
      </c>
      <c r="CP50">
        <v>3989.4373333333328</v>
      </c>
      <c r="CQ50">
        <v>37.022733333333328</v>
      </c>
      <c r="CR50">
        <v>41.085099999999997</v>
      </c>
      <c r="CS50">
        <v>39.064166666666658</v>
      </c>
      <c r="CT50">
        <v>40.951766666666657</v>
      </c>
      <c r="CU50">
        <v>37.299599999999991</v>
      </c>
      <c r="CV50">
        <v>390.04166666666669</v>
      </c>
      <c r="CW50">
        <v>40.000999999999998</v>
      </c>
      <c r="CX50">
        <v>0</v>
      </c>
      <c r="CY50">
        <v>1714414101.5999999</v>
      </c>
      <c r="CZ50">
        <v>0</v>
      </c>
      <c r="DA50">
        <v>1714412822.0999999</v>
      </c>
      <c r="DB50" t="s">
        <v>356</v>
      </c>
      <c r="DC50">
        <v>1714412822.0999999</v>
      </c>
      <c r="DD50">
        <v>1714412820.0999999</v>
      </c>
      <c r="DE50">
        <v>1</v>
      </c>
      <c r="DF50">
        <v>-0.189</v>
      </c>
      <c r="DG50">
        <v>-0.01</v>
      </c>
      <c r="DH50">
        <v>-3.024</v>
      </c>
      <c r="DI50">
        <v>-0.03</v>
      </c>
      <c r="DJ50">
        <v>420</v>
      </c>
      <c r="DK50">
        <v>20</v>
      </c>
      <c r="DL50">
        <v>0.33</v>
      </c>
      <c r="DM50">
        <v>0.11</v>
      </c>
      <c r="DN50">
        <v>-0.81190670731707326</v>
      </c>
      <c r="DO50">
        <v>-4.0535602787456923E-2</v>
      </c>
      <c r="DP50">
        <v>2.6931181037241531E-2</v>
      </c>
      <c r="DQ50">
        <v>1</v>
      </c>
      <c r="DR50">
        <v>2.5548982926829271E-2</v>
      </c>
      <c r="DS50">
        <v>-4.2380243205574819E-2</v>
      </c>
      <c r="DT50">
        <v>7.7377764063763406E-3</v>
      </c>
      <c r="DU50">
        <v>1</v>
      </c>
      <c r="DV50">
        <v>2</v>
      </c>
      <c r="DW50">
        <v>2</v>
      </c>
      <c r="DX50" t="s">
        <v>368</v>
      </c>
      <c r="DY50">
        <v>3.2307899999999998</v>
      </c>
      <c r="DZ50">
        <v>2.7044000000000001</v>
      </c>
      <c r="EA50">
        <v>0.106895</v>
      </c>
      <c r="EB50">
        <v>0.106803</v>
      </c>
      <c r="EC50">
        <v>9.5715999999999996E-2</v>
      </c>
      <c r="ED50">
        <v>9.6033800000000002E-2</v>
      </c>
      <c r="EE50">
        <v>29299.4</v>
      </c>
      <c r="EF50">
        <v>28694.799999999999</v>
      </c>
      <c r="EG50">
        <v>31400.6</v>
      </c>
      <c r="EH50">
        <v>30436.400000000001</v>
      </c>
      <c r="EI50">
        <v>38039.800000000003</v>
      </c>
      <c r="EJ50">
        <v>36367.599999999999</v>
      </c>
      <c r="EK50">
        <v>44015.7</v>
      </c>
      <c r="EL50">
        <v>42492.7</v>
      </c>
      <c r="EM50">
        <v>2.0983000000000001</v>
      </c>
      <c r="EN50">
        <v>1.9769000000000001</v>
      </c>
      <c r="EO50">
        <v>6.1914299999999999E-2</v>
      </c>
      <c r="EP50">
        <v>0</v>
      </c>
      <c r="EQ50">
        <v>20.9237</v>
      </c>
      <c r="ER50">
        <v>999.9</v>
      </c>
      <c r="ES50">
        <v>61.1</v>
      </c>
      <c r="ET50">
        <v>27</v>
      </c>
      <c r="EU50">
        <v>21.572199999999999</v>
      </c>
      <c r="EV50">
        <v>61.341700000000003</v>
      </c>
      <c r="EW50">
        <v>22.936699999999998</v>
      </c>
      <c r="EX50">
        <v>1</v>
      </c>
      <c r="EY50">
        <v>-0.29331600000000002</v>
      </c>
      <c r="EZ50">
        <v>0.45048700000000003</v>
      </c>
      <c r="FA50">
        <v>20.1586</v>
      </c>
      <c r="FB50">
        <v>5.2258300000000002</v>
      </c>
      <c r="FC50">
        <v>11.9975</v>
      </c>
      <c r="FD50">
        <v>4.9675500000000001</v>
      </c>
      <c r="FE50">
        <v>3.2970000000000002</v>
      </c>
      <c r="FF50">
        <v>9999</v>
      </c>
      <c r="FG50">
        <v>9999</v>
      </c>
      <c r="FH50">
        <v>9999</v>
      </c>
      <c r="FI50">
        <v>35.4</v>
      </c>
      <c r="FJ50">
        <v>4.9715299999999996</v>
      </c>
      <c r="FK50">
        <v>1.86816</v>
      </c>
      <c r="FL50">
        <v>1.85951</v>
      </c>
      <c r="FM50">
        <v>1.86555</v>
      </c>
      <c r="FN50">
        <v>1.8635600000000001</v>
      </c>
      <c r="FO50">
        <v>1.8649</v>
      </c>
      <c r="FP50">
        <v>1.8603499999999999</v>
      </c>
      <c r="FQ50">
        <v>1.86443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-3.02</v>
      </c>
      <c r="GF50">
        <v>-3.9899999999999998E-2</v>
      </c>
      <c r="GG50">
        <v>-1.164152520973097</v>
      </c>
      <c r="GH50">
        <v>-4.2007802117924311E-3</v>
      </c>
      <c r="GI50">
        <v>-6.0861072739944384E-7</v>
      </c>
      <c r="GJ50">
        <v>3.5383912140605349E-10</v>
      </c>
      <c r="GK50">
        <v>-7.4233968547313026E-2</v>
      </c>
      <c r="GL50">
        <v>6.6824845368682372E-3</v>
      </c>
      <c r="GM50">
        <v>-7.2003579865065575E-4</v>
      </c>
      <c r="GN50">
        <v>2.5150420026140491E-5</v>
      </c>
      <c r="GO50">
        <v>15</v>
      </c>
      <c r="GP50">
        <v>1944</v>
      </c>
      <c r="GQ50">
        <v>3</v>
      </c>
      <c r="GR50">
        <v>20</v>
      </c>
      <c r="GS50">
        <v>19.899999999999999</v>
      </c>
      <c r="GT50">
        <v>19.899999999999999</v>
      </c>
      <c r="GU50">
        <v>1.1315900000000001</v>
      </c>
      <c r="GV50">
        <v>2.4182100000000002</v>
      </c>
      <c r="GW50">
        <v>1.4477500000000001</v>
      </c>
      <c r="GX50">
        <v>2.3120099999999999</v>
      </c>
      <c r="GY50">
        <v>1.5515099999999999</v>
      </c>
      <c r="GZ50">
        <v>2.4011200000000001</v>
      </c>
      <c r="HA50">
        <v>34.213299999999997</v>
      </c>
      <c r="HB50">
        <v>24.113800000000001</v>
      </c>
      <c r="HC50">
        <v>18</v>
      </c>
      <c r="HD50">
        <v>545.654</v>
      </c>
      <c r="HE50">
        <v>474.27600000000001</v>
      </c>
      <c r="HF50">
        <v>20.0016</v>
      </c>
      <c r="HG50">
        <v>23.226700000000001</v>
      </c>
      <c r="HH50">
        <v>30.000499999999999</v>
      </c>
      <c r="HI50">
        <v>23.355499999999999</v>
      </c>
      <c r="HJ50">
        <v>23.336600000000001</v>
      </c>
      <c r="HK50">
        <v>22.648099999999999</v>
      </c>
      <c r="HL50">
        <v>25.642900000000001</v>
      </c>
      <c r="HM50">
        <v>100</v>
      </c>
      <c r="HN50">
        <v>20</v>
      </c>
      <c r="HO50">
        <v>420</v>
      </c>
      <c r="HP50">
        <v>18.098500000000001</v>
      </c>
      <c r="HQ50">
        <v>99.66</v>
      </c>
      <c r="HR50">
        <v>101.545</v>
      </c>
    </row>
    <row r="51" spans="1:226" x14ac:dyDescent="0.2">
      <c r="A51">
        <v>35</v>
      </c>
      <c r="B51">
        <v>1714414024.5</v>
      </c>
      <c r="C51">
        <v>1065.400000095367</v>
      </c>
      <c r="D51" t="s">
        <v>433</v>
      </c>
      <c r="E51" t="s">
        <v>434</v>
      </c>
      <c r="F51">
        <v>5</v>
      </c>
      <c r="G51" t="s">
        <v>1072</v>
      </c>
      <c r="H51" t="s">
        <v>422</v>
      </c>
      <c r="I51">
        <v>1714414016.5666671</v>
      </c>
      <c r="J51">
        <f t="shared" si="0"/>
        <v>2.4870879573717287E-5</v>
      </c>
      <c r="K51">
        <f t="shared" si="1"/>
        <v>2.4870879573717287E-2</v>
      </c>
      <c r="L51">
        <f t="shared" si="2"/>
        <v>0.81743406641179672</v>
      </c>
      <c r="M51">
        <f t="shared" si="3"/>
        <v>419.1656333333334</v>
      </c>
      <c r="N51">
        <f t="shared" si="4"/>
        <v>-12.746046250753864</v>
      </c>
      <c r="O51">
        <f t="shared" si="5"/>
        <v>-1.2932994913318523</v>
      </c>
      <c r="P51">
        <f t="shared" si="6"/>
        <v>42.531361467618318</v>
      </c>
      <c r="Q51">
        <f t="shared" si="7"/>
        <v>3.0483477234774926E-3</v>
      </c>
      <c r="R51">
        <f t="shared" si="8"/>
        <v>3</v>
      </c>
      <c r="S51">
        <f t="shared" si="9"/>
        <v>3.0466279527075731E-3</v>
      </c>
      <c r="T51">
        <f t="shared" si="10"/>
        <v>1.9042969004848015E-3</v>
      </c>
      <c r="U51">
        <f t="shared" si="11"/>
        <v>70.952849928492782</v>
      </c>
      <c r="V51">
        <f t="shared" si="12"/>
        <v>22.317272025888322</v>
      </c>
      <c r="W51">
        <f t="shared" si="13"/>
        <v>21.953093333333332</v>
      </c>
      <c r="X51">
        <f t="shared" si="14"/>
        <v>2.645925443496854</v>
      </c>
      <c r="Y51">
        <f t="shared" si="15"/>
        <v>69.556106030895606</v>
      </c>
      <c r="Z51">
        <f t="shared" si="16"/>
        <v>1.8359043121271794</v>
      </c>
      <c r="AA51">
        <f t="shared" si="17"/>
        <v>2.6394581538415949</v>
      </c>
      <c r="AB51">
        <f t="shared" si="18"/>
        <v>0.81002113136967457</v>
      </c>
      <c r="AC51">
        <f t="shared" si="19"/>
        <v>-1.0968057892009324</v>
      </c>
      <c r="AD51">
        <f t="shared" si="20"/>
        <v>-6.4866918399994011</v>
      </c>
      <c r="AE51">
        <f t="shared" si="21"/>
        <v>-0.44338755953581216</v>
      </c>
      <c r="AF51">
        <f t="shared" si="22"/>
        <v>62.925964739756644</v>
      </c>
      <c r="AG51">
        <f t="shared" si="23"/>
        <v>0.80782553900973819</v>
      </c>
      <c r="AH51">
        <f t="shared" si="24"/>
        <v>2.3364756581566729E-2</v>
      </c>
      <c r="AI51">
        <f t="shared" si="25"/>
        <v>0.81743406641179672</v>
      </c>
      <c r="AJ51">
        <v>427.73082457462033</v>
      </c>
      <c r="AK51">
        <v>426.89585454545431</v>
      </c>
      <c r="AL51">
        <v>5.2839604608910886E-4</v>
      </c>
      <c r="AM51">
        <v>67.163584212481226</v>
      </c>
      <c r="AN51">
        <f t="shared" si="26"/>
        <v>2.4870879573717287E-2</v>
      </c>
      <c r="AO51">
        <v>18.076566518613959</v>
      </c>
      <c r="AP51">
        <v>18.100738787878779</v>
      </c>
      <c r="AQ51">
        <v>4.6183767756743632E-5</v>
      </c>
      <c r="AR51">
        <v>78.548330428341316</v>
      </c>
      <c r="AS51">
        <v>41</v>
      </c>
      <c r="AT51">
        <v>7</v>
      </c>
      <c r="AU51">
        <f t="shared" si="27"/>
        <v>1</v>
      </c>
      <c r="AV51">
        <f t="shared" si="28"/>
        <v>0</v>
      </c>
      <c r="AW51">
        <f t="shared" si="29"/>
        <v>54560.228523754879</v>
      </c>
      <c r="AX51">
        <f t="shared" si="30"/>
        <v>430.05503333333343</v>
      </c>
      <c r="AY51">
        <f t="shared" si="31"/>
        <v>362.4462625121725</v>
      </c>
      <c r="AZ51">
        <f t="shared" si="32"/>
        <v>0.84279042080468403</v>
      </c>
      <c r="BA51">
        <f t="shared" si="33"/>
        <v>0.16498551215304016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1714414016.5666671</v>
      </c>
      <c r="BH51">
        <v>419.1656333333334</v>
      </c>
      <c r="BI51">
        <v>419.98329999999999</v>
      </c>
      <c r="BJ51">
        <v>18.09366</v>
      </c>
      <c r="BK51">
        <v>18.070716666666669</v>
      </c>
      <c r="BL51">
        <v>422.18509999999998</v>
      </c>
      <c r="BM51">
        <v>18.133510000000001</v>
      </c>
      <c r="BN51">
        <v>599.9652000000001</v>
      </c>
      <c r="BO51">
        <v>101.3668666666667</v>
      </c>
      <c r="BP51">
        <v>9.9852180000000013E-2</v>
      </c>
      <c r="BQ51">
        <v>21.912986666666669</v>
      </c>
      <c r="BR51">
        <v>21.953093333333332</v>
      </c>
      <c r="BS51">
        <v>999.9000000000002</v>
      </c>
      <c r="BT51">
        <v>0</v>
      </c>
      <c r="BU51">
        <v>0</v>
      </c>
      <c r="BV51">
        <v>10006.834999999999</v>
      </c>
      <c r="BW51">
        <v>0</v>
      </c>
      <c r="BX51">
        <v>151.28290000000001</v>
      </c>
      <c r="BY51">
        <v>-0.81763303333333337</v>
      </c>
      <c r="BZ51">
        <v>426.88956666666672</v>
      </c>
      <c r="CA51">
        <v>427.71236666666658</v>
      </c>
      <c r="CB51">
        <v>2.2932310000000001E-2</v>
      </c>
      <c r="CC51">
        <v>419.98329999999999</v>
      </c>
      <c r="CD51">
        <v>18.070716666666669</v>
      </c>
      <c r="CE51">
        <v>1.8340959999999999</v>
      </c>
      <c r="CF51">
        <v>1.8317726666666669</v>
      </c>
      <c r="CG51">
        <v>16.08045666666667</v>
      </c>
      <c r="CH51">
        <v>16.060590000000001</v>
      </c>
      <c r="CI51">
        <v>430.05503333333343</v>
      </c>
      <c r="CJ51">
        <v>0.90699096666666679</v>
      </c>
      <c r="CK51">
        <v>9.3009123333333305E-2</v>
      </c>
      <c r="CL51">
        <v>0</v>
      </c>
      <c r="CM51">
        <v>2.153046666666667</v>
      </c>
      <c r="CN51">
        <v>0</v>
      </c>
      <c r="CO51">
        <v>1115.8663333333329</v>
      </c>
      <c r="CP51">
        <v>3989.5846666666671</v>
      </c>
      <c r="CQ51">
        <v>37.061999999999991</v>
      </c>
      <c r="CR51">
        <v>41.120800000000003</v>
      </c>
      <c r="CS51">
        <v>39.099799999999988</v>
      </c>
      <c r="CT51">
        <v>41.018533333333309</v>
      </c>
      <c r="CU51">
        <v>37.343499999999992</v>
      </c>
      <c r="CV51">
        <v>390.0556666666667</v>
      </c>
      <c r="CW51">
        <v>40.001333333333328</v>
      </c>
      <c r="CX51">
        <v>0</v>
      </c>
      <c r="CY51">
        <v>1714414111.2</v>
      </c>
      <c r="CZ51">
        <v>0</v>
      </c>
      <c r="DA51">
        <v>1714412822.0999999</v>
      </c>
      <c r="DB51" t="s">
        <v>356</v>
      </c>
      <c r="DC51">
        <v>1714412822.0999999</v>
      </c>
      <c r="DD51">
        <v>1714412820.0999999</v>
      </c>
      <c r="DE51">
        <v>1</v>
      </c>
      <c r="DF51">
        <v>-0.189</v>
      </c>
      <c r="DG51">
        <v>-0.01</v>
      </c>
      <c r="DH51">
        <v>-3.024</v>
      </c>
      <c r="DI51">
        <v>-0.03</v>
      </c>
      <c r="DJ51">
        <v>420</v>
      </c>
      <c r="DK51">
        <v>20</v>
      </c>
      <c r="DL51">
        <v>0.33</v>
      </c>
      <c r="DM51">
        <v>0.11</v>
      </c>
      <c r="DN51">
        <v>-0.82128680487804873</v>
      </c>
      <c r="DO51">
        <v>-2.2191094076658421E-2</v>
      </c>
      <c r="DP51">
        <v>3.076802489615978E-2</v>
      </c>
      <c r="DQ51">
        <v>1</v>
      </c>
      <c r="DR51">
        <v>2.286203902439024E-2</v>
      </c>
      <c r="DS51">
        <v>-2.2454216027873309E-4</v>
      </c>
      <c r="DT51">
        <v>2.4441523128138302E-3</v>
      </c>
      <c r="DU51">
        <v>1</v>
      </c>
      <c r="DV51">
        <v>2</v>
      </c>
      <c r="DW51">
        <v>2</v>
      </c>
      <c r="DX51" t="s">
        <v>368</v>
      </c>
      <c r="DY51">
        <v>3.2308400000000002</v>
      </c>
      <c r="DZ51">
        <v>2.70418</v>
      </c>
      <c r="EA51">
        <v>0.106892</v>
      </c>
      <c r="EB51">
        <v>0.106806</v>
      </c>
      <c r="EC51">
        <v>9.5749600000000004E-2</v>
      </c>
      <c r="ED51">
        <v>9.6131099999999997E-2</v>
      </c>
      <c r="EE51">
        <v>29299.3</v>
      </c>
      <c r="EF51">
        <v>28693.9</v>
      </c>
      <c r="EG51">
        <v>31400.400000000001</v>
      </c>
      <c r="EH51">
        <v>30435.599999999999</v>
      </c>
      <c r="EI51">
        <v>38038.199999999997</v>
      </c>
      <c r="EJ51">
        <v>36362.6</v>
      </c>
      <c r="EK51">
        <v>44015.6</v>
      </c>
      <c r="EL51">
        <v>42491.5</v>
      </c>
      <c r="EM51">
        <v>2.0979199999999998</v>
      </c>
      <c r="EN51">
        <v>1.97698</v>
      </c>
      <c r="EO51">
        <v>6.1616299999999999E-2</v>
      </c>
      <c r="EP51">
        <v>0</v>
      </c>
      <c r="EQ51">
        <v>20.946100000000001</v>
      </c>
      <c r="ER51">
        <v>999.9</v>
      </c>
      <c r="ES51">
        <v>61</v>
      </c>
      <c r="ET51">
        <v>27.1</v>
      </c>
      <c r="EU51">
        <v>21.663399999999999</v>
      </c>
      <c r="EV51">
        <v>61.541699999999999</v>
      </c>
      <c r="EW51">
        <v>23.521599999999999</v>
      </c>
      <c r="EX51">
        <v>1</v>
      </c>
      <c r="EY51">
        <v>-0.29266799999999998</v>
      </c>
      <c r="EZ51">
        <v>0.45773399999999997</v>
      </c>
      <c r="FA51">
        <v>20.157900000000001</v>
      </c>
      <c r="FB51">
        <v>5.2232799999999999</v>
      </c>
      <c r="FC51">
        <v>11.996</v>
      </c>
      <c r="FD51">
        <v>4.9664999999999999</v>
      </c>
      <c r="FE51">
        <v>3.2962500000000001</v>
      </c>
      <c r="FF51">
        <v>9999</v>
      </c>
      <c r="FG51">
        <v>9999</v>
      </c>
      <c r="FH51">
        <v>9999</v>
      </c>
      <c r="FI51">
        <v>35.4</v>
      </c>
      <c r="FJ51">
        <v>4.9715199999999999</v>
      </c>
      <c r="FK51">
        <v>1.8681700000000001</v>
      </c>
      <c r="FL51">
        <v>1.8594999999999999</v>
      </c>
      <c r="FM51">
        <v>1.86555</v>
      </c>
      <c r="FN51">
        <v>1.8635600000000001</v>
      </c>
      <c r="FO51">
        <v>1.8649199999999999</v>
      </c>
      <c r="FP51">
        <v>1.8603400000000001</v>
      </c>
      <c r="FQ51">
        <v>1.8644499999999999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-3.0190000000000001</v>
      </c>
      <c r="GF51">
        <v>-3.9800000000000002E-2</v>
      </c>
      <c r="GG51">
        <v>-1.164152520973097</v>
      </c>
      <c r="GH51">
        <v>-4.2007802117924311E-3</v>
      </c>
      <c r="GI51">
        <v>-6.0861072739944384E-7</v>
      </c>
      <c r="GJ51">
        <v>3.5383912140605349E-10</v>
      </c>
      <c r="GK51">
        <v>-7.4233968547313026E-2</v>
      </c>
      <c r="GL51">
        <v>6.6824845368682372E-3</v>
      </c>
      <c r="GM51">
        <v>-7.2003579865065575E-4</v>
      </c>
      <c r="GN51">
        <v>2.5150420026140491E-5</v>
      </c>
      <c r="GO51">
        <v>15</v>
      </c>
      <c r="GP51">
        <v>1944</v>
      </c>
      <c r="GQ51">
        <v>3</v>
      </c>
      <c r="GR51">
        <v>20</v>
      </c>
      <c r="GS51">
        <v>20</v>
      </c>
      <c r="GT51">
        <v>20.100000000000001</v>
      </c>
      <c r="GU51">
        <v>1.1303700000000001</v>
      </c>
      <c r="GV51">
        <v>2.4230999999999998</v>
      </c>
      <c r="GW51">
        <v>1.4489700000000001</v>
      </c>
      <c r="GX51">
        <v>2.3132299999999999</v>
      </c>
      <c r="GY51">
        <v>1.5515099999999999</v>
      </c>
      <c r="GZ51">
        <v>2.2021500000000001</v>
      </c>
      <c r="HA51">
        <v>34.258699999999997</v>
      </c>
      <c r="HB51">
        <v>24.105</v>
      </c>
      <c r="HC51">
        <v>18</v>
      </c>
      <c r="HD51">
        <v>545.48500000000001</v>
      </c>
      <c r="HE51">
        <v>474.38299999999998</v>
      </c>
      <c r="HF51">
        <v>20.000900000000001</v>
      </c>
      <c r="HG51">
        <v>23.235499999999998</v>
      </c>
      <c r="HH51">
        <v>30.000399999999999</v>
      </c>
      <c r="HI51">
        <v>23.3628</v>
      </c>
      <c r="HJ51">
        <v>23.343299999999999</v>
      </c>
      <c r="HK51">
        <v>22.648299999999999</v>
      </c>
      <c r="HL51">
        <v>25.082599999999999</v>
      </c>
      <c r="HM51">
        <v>100</v>
      </c>
      <c r="HN51">
        <v>20</v>
      </c>
      <c r="HO51">
        <v>420</v>
      </c>
      <c r="HP51">
        <v>18.209099999999999</v>
      </c>
      <c r="HQ51">
        <v>99.659499999999994</v>
      </c>
      <c r="HR51">
        <v>101.542</v>
      </c>
    </row>
    <row r="52" spans="1:226" x14ac:dyDescent="0.2">
      <c r="A52">
        <v>36</v>
      </c>
      <c r="B52">
        <v>1714414159.5</v>
      </c>
      <c r="C52">
        <v>1200.400000095367</v>
      </c>
      <c r="D52" t="s">
        <v>435</v>
      </c>
      <c r="E52" t="s">
        <v>436</v>
      </c>
      <c r="F52">
        <v>5</v>
      </c>
      <c r="G52" t="s">
        <v>1072</v>
      </c>
      <c r="H52" t="s">
        <v>437</v>
      </c>
      <c r="I52">
        <v>1714414151.5</v>
      </c>
      <c r="J52">
        <f t="shared" si="0"/>
        <v>1.5846989182048888E-4</v>
      </c>
      <c r="K52">
        <f t="shared" si="1"/>
        <v>0.15846989182048887</v>
      </c>
      <c r="L52">
        <f t="shared" si="2"/>
        <v>2.1832361031741616</v>
      </c>
      <c r="M52">
        <f t="shared" si="3"/>
        <v>417.84238709677419</v>
      </c>
      <c r="N52">
        <f t="shared" si="4"/>
        <v>243.89497785374135</v>
      </c>
      <c r="O52">
        <f t="shared" si="5"/>
        <v>24.74729989230114</v>
      </c>
      <c r="P52">
        <f t="shared" si="6"/>
        <v>42.39722749600778</v>
      </c>
      <c r="Q52">
        <f t="shared" si="7"/>
        <v>2.063134559971997E-2</v>
      </c>
      <c r="R52">
        <f t="shared" si="8"/>
        <v>3</v>
      </c>
      <c r="S52">
        <f t="shared" si="9"/>
        <v>2.0552844926347853E-2</v>
      </c>
      <c r="T52">
        <f t="shared" si="10"/>
        <v>1.2852556052555005E-2</v>
      </c>
      <c r="U52">
        <f t="shared" si="11"/>
        <v>70.942756447783125</v>
      </c>
      <c r="V52">
        <f t="shared" si="12"/>
        <v>22.262089087033072</v>
      </c>
      <c r="W52">
        <f t="shared" si="13"/>
        <v>21.784380645161288</v>
      </c>
      <c r="X52">
        <f t="shared" si="14"/>
        <v>2.6188133720861178</v>
      </c>
      <c r="Y52">
        <f t="shared" si="15"/>
        <v>70.320838245488872</v>
      </c>
      <c r="Z52">
        <f t="shared" si="16"/>
        <v>1.8537081088794016</v>
      </c>
      <c r="AA52">
        <f t="shared" si="17"/>
        <v>2.6360722584223719</v>
      </c>
      <c r="AB52">
        <f t="shared" si="18"/>
        <v>0.76510526320671612</v>
      </c>
      <c r="AC52">
        <f t="shared" si="19"/>
        <v>-6.9885222292835598</v>
      </c>
      <c r="AD52">
        <f t="shared" si="20"/>
        <v>17.398619767742591</v>
      </c>
      <c r="AE52">
        <f t="shared" si="21"/>
        <v>1.188107877852002</v>
      </c>
      <c r="AF52">
        <f t="shared" si="22"/>
        <v>82.540961864094157</v>
      </c>
      <c r="AG52">
        <f t="shared" si="23"/>
        <v>2.0649054310983055</v>
      </c>
      <c r="AH52">
        <f t="shared" si="24"/>
        <v>0.21422627949086676</v>
      </c>
      <c r="AI52">
        <f t="shared" si="25"/>
        <v>2.1832361031741616</v>
      </c>
      <c r="AJ52">
        <v>427.75124502342811</v>
      </c>
      <c r="AK52">
        <v>425.54390303030323</v>
      </c>
      <c r="AL52">
        <v>-3.4472027827643849E-3</v>
      </c>
      <c r="AM52">
        <v>67.170842496210739</v>
      </c>
      <c r="AN52">
        <f t="shared" si="26"/>
        <v>0.15846989182048887</v>
      </c>
      <c r="AO52">
        <v>18.053128228273589</v>
      </c>
      <c r="AP52">
        <v>18.225793939393942</v>
      </c>
      <c r="AQ52">
        <v>-3.1593151442401391E-3</v>
      </c>
      <c r="AR52">
        <v>78.549241930252307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54458.334234588387</v>
      </c>
      <c r="AX52">
        <f t="shared" si="30"/>
        <v>429.99477419354838</v>
      </c>
      <c r="AY52">
        <f t="shared" si="31"/>
        <v>362.39539813941633</v>
      </c>
      <c r="AZ52">
        <f t="shared" si="32"/>
        <v>0.84279023813507004</v>
      </c>
      <c r="BA52">
        <f t="shared" si="33"/>
        <v>0.16498515960068508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1714414151.5</v>
      </c>
      <c r="BH52">
        <v>417.84238709677419</v>
      </c>
      <c r="BI52">
        <v>419.9967096774194</v>
      </c>
      <c r="BJ52">
        <v>18.269067741935491</v>
      </c>
      <c r="BK52">
        <v>18.058764516129031</v>
      </c>
      <c r="BL52">
        <v>420.85587096774191</v>
      </c>
      <c r="BM52">
        <v>18.30797419354839</v>
      </c>
      <c r="BN52">
        <v>600.02664516129039</v>
      </c>
      <c r="BO52">
        <v>101.366870967742</v>
      </c>
      <c r="BP52">
        <v>0.1001625483870968</v>
      </c>
      <c r="BQ52">
        <v>21.89195483870968</v>
      </c>
      <c r="BR52">
        <v>21.784380645161288</v>
      </c>
      <c r="BS52">
        <v>999.90000000000032</v>
      </c>
      <c r="BT52">
        <v>0</v>
      </c>
      <c r="BU52">
        <v>0</v>
      </c>
      <c r="BV52">
        <v>9986.6096774193556</v>
      </c>
      <c r="BW52">
        <v>0</v>
      </c>
      <c r="BX52">
        <v>730.20883870967748</v>
      </c>
      <c r="BY52">
        <v>-2.1542861290322581</v>
      </c>
      <c r="BZ52">
        <v>425.61809677419348</v>
      </c>
      <c r="CA52">
        <v>427.72080645161287</v>
      </c>
      <c r="CB52">
        <v>0.21029951612903219</v>
      </c>
      <c r="CC52">
        <v>419.9967096774194</v>
      </c>
      <c r="CD52">
        <v>18.058764516129031</v>
      </c>
      <c r="CE52">
        <v>1.8518783870967741</v>
      </c>
      <c r="CF52">
        <v>1.830560322580645</v>
      </c>
      <c r="CG52">
        <v>16.231677419354838</v>
      </c>
      <c r="CH52">
        <v>16.050216129032261</v>
      </c>
      <c r="CI52">
        <v>429.99477419354838</v>
      </c>
      <c r="CJ52">
        <v>0.90699206451612902</v>
      </c>
      <c r="CK52">
        <v>9.3007841935483893E-2</v>
      </c>
      <c r="CL52">
        <v>0</v>
      </c>
      <c r="CM52">
        <v>2.1762161290322579</v>
      </c>
      <c r="CN52">
        <v>0</v>
      </c>
      <c r="CO52">
        <v>1425.2187096774189</v>
      </c>
      <c r="CP52">
        <v>3989.0264516129018</v>
      </c>
      <c r="CQ52">
        <v>37.53799999999999</v>
      </c>
      <c r="CR52">
        <v>41.5</v>
      </c>
      <c r="CS52">
        <v>39.561999999999983</v>
      </c>
      <c r="CT52">
        <v>41.576225806451603</v>
      </c>
      <c r="CU52">
        <v>37.795999999999992</v>
      </c>
      <c r="CV52">
        <v>390.0016129032258</v>
      </c>
      <c r="CW52">
        <v>39.992903225806451</v>
      </c>
      <c r="CX52">
        <v>0</v>
      </c>
      <c r="CY52">
        <v>1714414246.2</v>
      </c>
      <c r="CZ52">
        <v>0</v>
      </c>
      <c r="DA52">
        <v>1714412822.0999999</v>
      </c>
      <c r="DB52" t="s">
        <v>356</v>
      </c>
      <c r="DC52">
        <v>1714412822.0999999</v>
      </c>
      <c r="DD52">
        <v>1714412820.0999999</v>
      </c>
      <c r="DE52">
        <v>1</v>
      </c>
      <c r="DF52">
        <v>-0.189</v>
      </c>
      <c r="DG52">
        <v>-0.01</v>
      </c>
      <c r="DH52">
        <v>-3.024</v>
      </c>
      <c r="DI52">
        <v>-0.03</v>
      </c>
      <c r="DJ52">
        <v>420</v>
      </c>
      <c r="DK52">
        <v>20</v>
      </c>
      <c r="DL52">
        <v>0.33</v>
      </c>
      <c r="DM52">
        <v>0.11</v>
      </c>
      <c r="DN52">
        <v>-2.1316497560975609</v>
      </c>
      <c r="DO52">
        <v>-0.49402390243902561</v>
      </c>
      <c r="DP52">
        <v>5.5946225247577787E-2</v>
      </c>
      <c r="DQ52">
        <v>0</v>
      </c>
      <c r="DR52">
        <v>0.20748019512195121</v>
      </c>
      <c r="DS52">
        <v>-5.469370034843251E-2</v>
      </c>
      <c r="DT52">
        <v>2.2722165131311992E-2</v>
      </c>
      <c r="DU52">
        <v>1</v>
      </c>
      <c r="DV52">
        <v>1</v>
      </c>
      <c r="DW52">
        <v>2</v>
      </c>
      <c r="DX52" t="s">
        <v>357</v>
      </c>
      <c r="DY52">
        <v>3.23075</v>
      </c>
      <c r="DZ52">
        <v>2.7042999999999999</v>
      </c>
      <c r="EA52">
        <v>0.106601</v>
      </c>
      <c r="EB52">
        <v>0.106784</v>
      </c>
      <c r="EC52">
        <v>9.6192399999999997E-2</v>
      </c>
      <c r="ED52">
        <v>9.5961099999999994E-2</v>
      </c>
      <c r="EE52">
        <v>29303.9</v>
      </c>
      <c r="EF52">
        <v>28687.599999999999</v>
      </c>
      <c r="EG52">
        <v>31395.8</v>
      </c>
      <c r="EH52">
        <v>30428.9</v>
      </c>
      <c r="EI52">
        <v>38013.300000000003</v>
      </c>
      <c r="EJ52">
        <v>36362.199999999997</v>
      </c>
      <c r="EK52">
        <v>44008.4</v>
      </c>
      <c r="EL52">
        <v>42482.8</v>
      </c>
      <c r="EM52">
        <v>2.1845300000000001</v>
      </c>
      <c r="EN52">
        <v>1.9721299999999999</v>
      </c>
      <c r="EO52">
        <v>6.0945699999999998E-2</v>
      </c>
      <c r="EP52">
        <v>0</v>
      </c>
      <c r="EQ52">
        <v>20.800599999999999</v>
      </c>
      <c r="ER52">
        <v>999.9</v>
      </c>
      <c r="ES52">
        <v>60</v>
      </c>
      <c r="ET52">
        <v>27.5</v>
      </c>
      <c r="EU52">
        <v>21.816700000000001</v>
      </c>
      <c r="EV52">
        <v>61.601700000000001</v>
      </c>
      <c r="EW52">
        <v>23.389399999999998</v>
      </c>
      <c r="EX52">
        <v>1</v>
      </c>
      <c r="EY52">
        <v>-0.28456799999999999</v>
      </c>
      <c r="EZ52">
        <v>0.50351599999999996</v>
      </c>
      <c r="FA52">
        <v>20.158100000000001</v>
      </c>
      <c r="FB52">
        <v>5.2279200000000001</v>
      </c>
      <c r="FC52">
        <v>11.9978</v>
      </c>
      <c r="FD52">
        <v>4.9676499999999999</v>
      </c>
      <c r="FE52">
        <v>3.2970000000000002</v>
      </c>
      <c r="FF52">
        <v>9999</v>
      </c>
      <c r="FG52">
        <v>9999</v>
      </c>
      <c r="FH52">
        <v>9999</v>
      </c>
      <c r="FI52">
        <v>35.5</v>
      </c>
      <c r="FJ52">
        <v>4.9715100000000003</v>
      </c>
      <c r="FK52">
        <v>1.8681700000000001</v>
      </c>
      <c r="FL52">
        <v>1.85951</v>
      </c>
      <c r="FM52">
        <v>1.86555</v>
      </c>
      <c r="FN52">
        <v>1.8635600000000001</v>
      </c>
      <c r="FO52">
        <v>1.8649199999999999</v>
      </c>
      <c r="FP52">
        <v>1.8603499999999999</v>
      </c>
      <c r="FQ52">
        <v>1.86446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-3.0129999999999999</v>
      </c>
      <c r="GF52">
        <v>-3.9100000000000003E-2</v>
      </c>
      <c r="GG52">
        <v>-1.164152520973097</v>
      </c>
      <c r="GH52">
        <v>-4.2007802117924311E-3</v>
      </c>
      <c r="GI52">
        <v>-6.0861072739944384E-7</v>
      </c>
      <c r="GJ52">
        <v>3.5383912140605349E-10</v>
      </c>
      <c r="GK52">
        <v>-7.4233968547313026E-2</v>
      </c>
      <c r="GL52">
        <v>6.6824845368682372E-3</v>
      </c>
      <c r="GM52">
        <v>-7.2003579865065575E-4</v>
      </c>
      <c r="GN52">
        <v>2.5150420026140491E-5</v>
      </c>
      <c r="GO52">
        <v>15</v>
      </c>
      <c r="GP52">
        <v>1944</v>
      </c>
      <c r="GQ52">
        <v>3</v>
      </c>
      <c r="GR52">
        <v>20</v>
      </c>
      <c r="GS52">
        <v>22.3</v>
      </c>
      <c r="GT52">
        <v>22.3</v>
      </c>
      <c r="GU52">
        <v>1.1315900000000001</v>
      </c>
      <c r="GV52">
        <v>2.4084500000000002</v>
      </c>
      <c r="GW52">
        <v>1.4477500000000001</v>
      </c>
      <c r="GX52">
        <v>2.3120099999999999</v>
      </c>
      <c r="GY52">
        <v>1.5515099999999999</v>
      </c>
      <c r="GZ52">
        <v>2.4377399999999998</v>
      </c>
      <c r="HA52">
        <v>34.898499999999999</v>
      </c>
      <c r="HB52">
        <v>24.105</v>
      </c>
      <c r="HC52">
        <v>18</v>
      </c>
      <c r="HD52">
        <v>604.33399999999995</v>
      </c>
      <c r="HE52">
        <v>472.09300000000002</v>
      </c>
      <c r="HF52">
        <v>20.001799999999999</v>
      </c>
      <c r="HG52">
        <v>23.3505</v>
      </c>
      <c r="HH52">
        <v>30.000299999999999</v>
      </c>
      <c r="HI52">
        <v>23.451699999999999</v>
      </c>
      <c r="HJ52">
        <v>23.424099999999999</v>
      </c>
      <c r="HK52">
        <v>22.6479</v>
      </c>
      <c r="HL52">
        <v>26.7546</v>
      </c>
      <c r="HM52">
        <v>100</v>
      </c>
      <c r="HN52">
        <v>20</v>
      </c>
      <c r="HO52">
        <v>420</v>
      </c>
      <c r="HP52">
        <v>17.989599999999999</v>
      </c>
      <c r="HQ52">
        <v>99.644000000000005</v>
      </c>
      <c r="HR52">
        <v>101.521</v>
      </c>
    </row>
    <row r="53" spans="1:226" x14ac:dyDescent="0.2">
      <c r="A53">
        <v>37</v>
      </c>
      <c r="B53">
        <v>1714414178</v>
      </c>
      <c r="C53">
        <v>1218.900000095367</v>
      </c>
      <c r="D53" t="s">
        <v>438</v>
      </c>
      <c r="E53" t="s">
        <v>439</v>
      </c>
      <c r="F53">
        <v>5</v>
      </c>
      <c r="G53" t="s">
        <v>1072</v>
      </c>
      <c r="H53" t="s">
        <v>437</v>
      </c>
      <c r="I53">
        <v>1714414171.75</v>
      </c>
      <c r="J53">
        <f t="shared" si="0"/>
        <v>1.8267151282192612E-4</v>
      </c>
      <c r="K53">
        <f t="shared" si="1"/>
        <v>0.18267151282192612</v>
      </c>
      <c r="L53">
        <f t="shared" si="2"/>
        <v>2.1548675614408408</v>
      </c>
      <c r="M53">
        <f t="shared" si="3"/>
        <v>417.78787499999999</v>
      </c>
      <c r="N53">
        <f t="shared" si="4"/>
        <v>265.65034751452305</v>
      </c>
      <c r="O53">
        <f t="shared" si="5"/>
        <v>26.954381644602968</v>
      </c>
      <c r="P53">
        <f t="shared" si="6"/>
        <v>42.391112733711111</v>
      </c>
      <c r="Q53">
        <f t="shared" si="7"/>
        <v>2.3405311720157976E-2</v>
      </c>
      <c r="R53">
        <f t="shared" si="8"/>
        <v>3</v>
      </c>
      <c r="S53">
        <f t="shared" si="9"/>
        <v>2.3304338234284926E-2</v>
      </c>
      <c r="T53">
        <f t="shared" si="10"/>
        <v>1.4574247032284861E-2</v>
      </c>
      <c r="U53">
        <f t="shared" si="11"/>
        <v>70.942630222175438</v>
      </c>
      <c r="V53">
        <f t="shared" si="12"/>
        <v>22.293697632186749</v>
      </c>
      <c r="W53">
        <f t="shared" si="13"/>
        <v>21.822108333333329</v>
      </c>
      <c r="X53">
        <f t="shared" si="14"/>
        <v>2.6248549947276598</v>
      </c>
      <c r="Y53">
        <f t="shared" si="15"/>
        <v>69.906493783190683</v>
      </c>
      <c r="Z53">
        <f t="shared" si="16"/>
        <v>1.8470411321733373</v>
      </c>
      <c r="AA53">
        <f t="shared" si="17"/>
        <v>2.6421595937879325</v>
      </c>
      <c r="AB53">
        <f t="shared" si="18"/>
        <v>0.7778138625543225</v>
      </c>
      <c r="AC53">
        <f t="shared" si="19"/>
        <v>-8.0558137154469414</v>
      </c>
      <c r="AD53">
        <f t="shared" si="20"/>
        <v>17.409532600000464</v>
      </c>
      <c r="AE53">
        <f t="shared" si="21"/>
        <v>1.189309933594588</v>
      </c>
      <c r="AF53">
        <f t="shared" si="22"/>
        <v>81.48565904032354</v>
      </c>
      <c r="AG53">
        <f t="shared" si="23"/>
        <v>2.1327913761518271</v>
      </c>
      <c r="AH53">
        <f t="shared" si="24"/>
        <v>0.16848268990143359</v>
      </c>
      <c r="AI53">
        <f t="shared" si="25"/>
        <v>2.1548675614408408</v>
      </c>
      <c r="AJ53">
        <v>427.69786689197463</v>
      </c>
      <c r="AK53">
        <v>425.50708484848479</v>
      </c>
      <c r="AL53">
        <v>-7.722108112600503E-4</v>
      </c>
      <c r="AM53">
        <v>67.170842496210739</v>
      </c>
      <c r="AN53">
        <f t="shared" si="26"/>
        <v>0.18267151282192612</v>
      </c>
      <c r="AO53">
        <v>18.011183863698779</v>
      </c>
      <c r="AP53">
        <v>18.191783636363631</v>
      </c>
      <c r="AQ53">
        <v>-2.328296435914364E-4</v>
      </c>
      <c r="AR53">
        <v>78.549241930252307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54554.926157181406</v>
      </c>
      <c r="AX53">
        <f t="shared" si="30"/>
        <v>429.99316666666658</v>
      </c>
      <c r="AY53">
        <f t="shared" si="31"/>
        <v>362.39411534827735</v>
      </c>
      <c r="AZ53">
        <f t="shared" si="32"/>
        <v>0.84279040561871899</v>
      </c>
      <c r="BA53">
        <f t="shared" si="33"/>
        <v>0.16498548284412765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1714414171.75</v>
      </c>
      <c r="BH53">
        <v>417.78787499999999</v>
      </c>
      <c r="BI53">
        <v>419.99095833333331</v>
      </c>
      <c r="BJ53">
        <v>18.203612499999998</v>
      </c>
      <c r="BK53">
        <v>18.038204166666659</v>
      </c>
      <c r="BL53">
        <v>420.80112500000001</v>
      </c>
      <c r="BM53">
        <v>18.242870833333331</v>
      </c>
      <c r="BN53">
        <v>600.02670833333332</v>
      </c>
      <c r="BO53">
        <v>101.3656666666667</v>
      </c>
      <c r="BP53">
        <v>9.9970012499999997E-2</v>
      </c>
      <c r="BQ53">
        <v>21.929749999999999</v>
      </c>
      <c r="BR53">
        <v>21.822108333333329</v>
      </c>
      <c r="BS53">
        <v>999.9</v>
      </c>
      <c r="BT53">
        <v>0</v>
      </c>
      <c r="BU53">
        <v>0</v>
      </c>
      <c r="BV53">
        <v>10006.5375</v>
      </c>
      <c r="BW53">
        <v>0</v>
      </c>
      <c r="BX53">
        <v>756.44712500000003</v>
      </c>
      <c r="BY53">
        <v>-2.2032254166666672</v>
      </c>
      <c r="BZ53">
        <v>425.53412500000002</v>
      </c>
      <c r="CA53">
        <v>427.70604166666658</v>
      </c>
      <c r="CB53">
        <v>0.16540270833333329</v>
      </c>
      <c r="CC53">
        <v>419.99095833333331</v>
      </c>
      <c r="CD53">
        <v>18.038204166666659</v>
      </c>
      <c r="CE53">
        <v>1.8452195833333329</v>
      </c>
      <c r="CF53">
        <v>1.828453333333333</v>
      </c>
      <c r="CG53">
        <v>16.175220833333331</v>
      </c>
      <c r="CH53">
        <v>16.032179166666669</v>
      </c>
      <c r="CI53">
        <v>429.99316666666658</v>
      </c>
      <c r="CJ53">
        <v>0.90697933333333325</v>
      </c>
      <c r="CK53">
        <v>9.3020533333333336E-2</v>
      </c>
      <c r="CL53">
        <v>0</v>
      </c>
      <c r="CM53">
        <v>2.252979166666667</v>
      </c>
      <c r="CN53">
        <v>0</v>
      </c>
      <c r="CO53">
        <v>1389.2454166666671</v>
      </c>
      <c r="CP53">
        <v>3988.9933333333329</v>
      </c>
      <c r="CQ53">
        <v>37.598750000000003</v>
      </c>
      <c r="CR53">
        <v>41.505166666666668</v>
      </c>
      <c r="CS53">
        <v>39.609250000000003</v>
      </c>
      <c r="CT53">
        <v>41.661166666666666</v>
      </c>
      <c r="CU53">
        <v>37.848750000000003</v>
      </c>
      <c r="CV53">
        <v>389.99624999999997</v>
      </c>
      <c r="CW53">
        <v>39.994999999999997</v>
      </c>
      <c r="CX53">
        <v>0</v>
      </c>
      <c r="CY53">
        <v>1714414264.8</v>
      </c>
      <c r="CZ53">
        <v>0</v>
      </c>
      <c r="DA53">
        <v>1714412822.0999999</v>
      </c>
      <c r="DB53" t="s">
        <v>356</v>
      </c>
      <c r="DC53">
        <v>1714412822.0999999</v>
      </c>
      <c r="DD53">
        <v>1714412820.0999999</v>
      </c>
      <c r="DE53">
        <v>1</v>
      </c>
      <c r="DF53">
        <v>-0.189</v>
      </c>
      <c r="DG53">
        <v>-0.01</v>
      </c>
      <c r="DH53">
        <v>-3.024</v>
      </c>
      <c r="DI53">
        <v>-0.03</v>
      </c>
      <c r="DJ53">
        <v>420</v>
      </c>
      <c r="DK53">
        <v>20</v>
      </c>
      <c r="DL53">
        <v>0.33</v>
      </c>
      <c r="DM53">
        <v>0.11</v>
      </c>
      <c r="DN53">
        <v>-2.2101427500000002</v>
      </c>
      <c r="DO53">
        <v>1.8809493433394431E-2</v>
      </c>
      <c r="DP53">
        <v>4.1399596917572799E-2</v>
      </c>
      <c r="DQ53">
        <v>1</v>
      </c>
      <c r="DR53">
        <v>0.16532094999999999</v>
      </c>
      <c r="DS53">
        <v>2.581548968105013E-2</v>
      </c>
      <c r="DT53">
        <v>1.2707074688829839E-2</v>
      </c>
      <c r="DU53">
        <v>1</v>
      </c>
      <c r="DV53">
        <v>2</v>
      </c>
      <c r="DW53">
        <v>2</v>
      </c>
      <c r="DX53" t="s">
        <v>368</v>
      </c>
      <c r="DY53">
        <v>3.2308699999999999</v>
      </c>
      <c r="DZ53">
        <v>2.70452</v>
      </c>
      <c r="EA53">
        <v>0.10659200000000001</v>
      </c>
      <c r="EB53">
        <v>0.10677399999999999</v>
      </c>
      <c r="EC53">
        <v>9.6058299999999999E-2</v>
      </c>
      <c r="ED53">
        <v>9.5773999999999998E-2</v>
      </c>
      <c r="EE53">
        <v>29304.1</v>
      </c>
      <c r="EF53">
        <v>28686.9</v>
      </c>
      <c r="EG53">
        <v>31395.8</v>
      </c>
      <c r="EH53">
        <v>30427.9</v>
      </c>
      <c r="EI53">
        <v>38018.800000000003</v>
      </c>
      <c r="EJ53">
        <v>36368.9</v>
      </c>
      <c r="EK53">
        <v>44008.2</v>
      </c>
      <c r="EL53">
        <v>42481.7</v>
      </c>
      <c r="EM53">
        <v>2.1842800000000002</v>
      </c>
      <c r="EN53">
        <v>1.97132</v>
      </c>
      <c r="EO53">
        <v>5.9604600000000001E-2</v>
      </c>
      <c r="EP53">
        <v>0</v>
      </c>
      <c r="EQ53">
        <v>20.8462</v>
      </c>
      <c r="ER53">
        <v>999.9</v>
      </c>
      <c r="ES53">
        <v>59.8</v>
      </c>
      <c r="ET53">
        <v>27.6</v>
      </c>
      <c r="EU53">
        <v>21.87</v>
      </c>
      <c r="EV53">
        <v>60.9617</v>
      </c>
      <c r="EW53">
        <v>22.892600000000002</v>
      </c>
      <c r="EX53">
        <v>1</v>
      </c>
      <c r="EY53">
        <v>-0.28392299999999998</v>
      </c>
      <c r="EZ53">
        <v>0.53778599999999999</v>
      </c>
      <c r="FA53">
        <v>20.158100000000001</v>
      </c>
      <c r="FB53">
        <v>5.2276199999999999</v>
      </c>
      <c r="FC53">
        <v>11.9975</v>
      </c>
      <c r="FD53">
        <v>4.9676499999999999</v>
      </c>
      <c r="FE53">
        <v>3.2970000000000002</v>
      </c>
      <c r="FF53">
        <v>9999</v>
      </c>
      <c r="FG53">
        <v>9999</v>
      </c>
      <c r="FH53">
        <v>9999</v>
      </c>
      <c r="FI53">
        <v>35.5</v>
      </c>
      <c r="FJ53">
        <v>4.9715100000000003</v>
      </c>
      <c r="FK53">
        <v>1.86815</v>
      </c>
      <c r="FL53">
        <v>1.8595600000000001</v>
      </c>
      <c r="FM53">
        <v>1.86555</v>
      </c>
      <c r="FN53">
        <v>1.8635200000000001</v>
      </c>
      <c r="FO53">
        <v>1.86493</v>
      </c>
      <c r="FP53">
        <v>1.8603499999999999</v>
      </c>
      <c r="FQ53">
        <v>1.86446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-3.0129999999999999</v>
      </c>
      <c r="GF53">
        <v>-3.9399999999999998E-2</v>
      </c>
      <c r="GG53">
        <v>-1.164152520973097</v>
      </c>
      <c r="GH53">
        <v>-4.2007802117924311E-3</v>
      </c>
      <c r="GI53">
        <v>-6.0861072739944384E-7</v>
      </c>
      <c r="GJ53">
        <v>3.5383912140605349E-10</v>
      </c>
      <c r="GK53">
        <v>-7.4233968547313026E-2</v>
      </c>
      <c r="GL53">
        <v>6.6824845368682372E-3</v>
      </c>
      <c r="GM53">
        <v>-7.2003579865065575E-4</v>
      </c>
      <c r="GN53">
        <v>2.5150420026140491E-5</v>
      </c>
      <c r="GO53">
        <v>15</v>
      </c>
      <c r="GP53">
        <v>1944</v>
      </c>
      <c r="GQ53">
        <v>3</v>
      </c>
      <c r="GR53">
        <v>20</v>
      </c>
      <c r="GS53">
        <v>22.6</v>
      </c>
      <c r="GT53">
        <v>22.6</v>
      </c>
      <c r="GU53">
        <v>1.1315900000000001</v>
      </c>
      <c r="GV53">
        <v>2.4230999999999998</v>
      </c>
      <c r="GW53">
        <v>1.4477500000000001</v>
      </c>
      <c r="GX53">
        <v>2.3120099999999999</v>
      </c>
      <c r="GY53">
        <v>1.5515099999999999</v>
      </c>
      <c r="GZ53">
        <v>2.3815900000000001</v>
      </c>
      <c r="HA53">
        <v>34.990400000000001</v>
      </c>
      <c r="HB53">
        <v>24.113800000000001</v>
      </c>
      <c r="HC53">
        <v>18</v>
      </c>
      <c r="HD53">
        <v>604.28099999999995</v>
      </c>
      <c r="HE53">
        <v>471.69499999999999</v>
      </c>
      <c r="HF53">
        <v>20.0017</v>
      </c>
      <c r="HG53">
        <v>23.3643</v>
      </c>
      <c r="HH53">
        <v>30.0002</v>
      </c>
      <c r="HI53">
        <v>23.462700000000002</v>
      </c>
      <c r="HJ53">
        <v>23.434999999999999</v>
      </c>
      <c r="HK53">
        <v>22.648800000000001</v>
      </c>
      <c r="HL53">
        <v>27.028400000000001</v>
      </c>
      <c r="HM53">
        <v>100</v>
      </c>
      <c r="HN53">
        <v>20</v>
      </c>
      <c r="HO53">
        <v>420</v>
      </c>
      <c r="HP53">
        <v>17.994</v>
      </c>
      <c r="HQ53">
        <v>99.643699999999995</v>
      </c>
      <c r="HR53">
        <v>101.518</v>
      </c>
    </row>
    <row r="54" spans="1:226" x14ac:dyDescent="0.2">
      <c r="A54">
        <v>38</v>
      </c>
      <c r="B54">
        <v>1714414188</v>
      </c>
      <c r="C54">
        <v>1228.900000095367</v>
      </c>
      <c r="D54" t="s">
        <v>440</v>
      </c>
      <c r="E54" t="s">
        <v>441</v>
      </c>
      <c r="F54">
        <v>5</v>
      </c>
      <c r="G54" t="s">
        <v>1072</v>
      </c>
      <c r="H54" t="s">
        <v>437</v>
      </c>
      <c r="I54">
        <v>1714414180.3275859</v>
      </c>
      <c r="J54">
        <f t="shared" si="0"/>
        <v>1.6542142804863266E-4</v>
      </c>
      <c r="K54">
        <f t="shared" si="1"/>
        <v>0.16542142804863266</v>
      </c>
      <c r="L54">
        <f t="shared" si="2"/>
        <v>2.1523102709830897</v>
      </c>
      <c r="M54">
        <f t="shared" si="3"/>
        <v>417.76282758620692</v>
      </c>
      <c r="N54">
        <f t="shared" si="4"/>
        <v>249.7625107065212</v>
      </c>
      <c r="O54">
        <f t="shared" si="5"/>
        <v>25.342137366430251</v>
      </c>
      <c r="P54">
        <f t="shared" si="6"/>
        <v>42.388278902745476</v>
      </c>
      <c r="Q54">
        <f t="shared" si="7"/>
        <v>2.1094279640081454E-2</v>
      </c>
      <c r="R54">
        <f t="shared" si="8"/>
        <v>3</v>
      </c>
      <c r="S54">
        <f t="shared" si="9"/>
        <v>2.1012224149650673E-2</v>
      </c>
      <c r="T54">
        <f t="shared" si="10"/>
        <v>1.3139985741357458E-2</v>
      </c>
      <c r="U54">
        <f t="shared" si="11"/>
        <v>70.944204060644807</v>
      </c>
      <c r="V54">
        <f t="shared" si="12"/>
        <v>22.317568466309822</v>
      </c>
      <c r="W54">
        <f t="shared" si="13"/>
        <v>21.832000000000001</v>
      </c>
      <c r="X54">
        <f t="shared" si="14"/>
        <v>2.6264410402119274</v>
      </c>
      <c r="Y54">
        <f t="shared" si="15"/>
        <v>69.755710484393362</v>
      </c>
      <c r="Z54">
        <f t="shared" si="16"/>
        <v>1.8452472887775035</v>
      </c>
      <c r="AA54">
        <f t="shared" si="17"/>
        <v>2.6452992535863364</v>
      </c>
      <c r="AB54">
        <f t="shared" si="18"/>
        <v>0.78119375143442382</v>
      </c>
      <c r="AC54">
        <f t="shared" si="19"/>
        <v>-7.2950849769447004</v>
      </c>
      <c r="AD54">
        <f t="shared" si="20"/>
        <v>18.957690041377731</v>
      </c>
      <c r="AE54">
        <f t="shared" si="21"/>
        <v>1.295263735112739</v>
      </c>
      <c r="AF54">
        <f t="shared" si="22"/>
        <v>83.902072860190572</v>
      </c>
      <c r="AG54">
        <f t="shared" si="23"/>
        <v>2.1646085591029465</v>
      </c>
      <c r="AH54">
        <f t="shared" si="24"/>
        <v>0.17859236958468752</v>
      </c>
      <c r="AI54">
        <f t="shared" si="25"/>
        <v>2.1523102709830897</v>
      </c>
      <c r="AJ54">
        <v>427.65408123085012</v>
      </c>
      <c r="AK54">
        <v>425.46372727272723</v>
      </c>
      <c r="AL54">
        <v>-3.2915430479209051E-4</v>
      </c>
      <c r="AM54">
        <v>67.170842496210739</v>
      </c>
      <c r="AN54">
        <f t="shared" si="26"/>
        <v>0.16542142804863266</v>
      </c>
      <c r="AO54">
        <v>18.00996024395878</v>
      </c>
      <c r="AP54">
        <v>18.17286303030302</v>
      </c>
      <c r="AQ54">
        <v>-8.8893695033970553E-5</v>
      </c>
      <c r="AR54">
        <v>78.549241930252307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54494.926663152066</v>
      </c>
      <c r="AX54">
        <f t="shared" si="30"/>
        <v>430.00293103448269</v>
      </c>
      <c r="AY54">
        <f t="shared" si="31"/>
        <v>362.40232542002315</v>
      </c>
      <c r="AZ54">
        <f t="shared" si="32"/>
        <v>0.8427903608660785</v>
      </c>
      <c r="BA54">
        <f t="shared" si="33"/>
        <v>0.16498539647153165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1714414180.3275859</v>
      </c>
      <c r="BH54">
        <v>417.76282758620692</v>
      </c>
      <c r="BI54">
        <v>420.00213793103461</v>
      </c>
      <c r="BJ54">
        <v>18.186058620689661</v>
      </c>
      <c r="BK54">
        <v>18.010706896551721</v>
      </c>
      <c r="BL54">
        <v>420.77589655172409</v>
      </c>
      <c r="BM54">
        <v>18.225417241379311</v>
      </c>
      <c r="BN54">
        <v>599.97520689655164</v>
      </c>
      <c r="BO54">
        <v>101.3649655172414</v>
      </c>
      <c r="BP54">
        <v>9.9971293103448267E-2</v>
      </c>
      <c r="BQ54">
        <v>21.949213793103439</v>
      </c>
      <c r="BR54">
        <v>21.832000000000001</v>
      </c>
      <c r="BS54">
        <v>999.9000000000002</v>
      </c>
      <c r="BT54">
        <v>0</v>
      </c>
      <c r="BU54">
        <v>0</v>
      </c>
      <c r="BV54">
        <v>9995.823103448276</v>
      </c>
      <c r="BW54">
        <v>0</v>
      </c>
      <c r="BX54">
        <v>723.13717241379334</v>
      </c>
      <c r="BY54">
        <v>-2.2393486206896549</v>
      </c>
      <c r="BZ54">
        <v>425.50099999999998</v>
      </c>
      <c r="CA54">
        <v>427.70541379310339</v>
      </c>
      <c r="CB54">
        <v>0.1753536551724138</v>
      </c>
      <c r="CC54">
        <v>420.00213793103461</v>
      </c>
      <c r="CD54">
        <v>18.010706896551721</v>
      </c>
      <c r="CE54">
        <v>1.8434286206896551</v>
      </c>
      <c r="CF54">
        <v>1.825653793103448</v>
      </c>
      <c r="CG54">
        <v>16.15998965517241</v>
      </c>
      <c r="CH54">
        <v>16.00819655172414</v>
      </c>
      <c r="CI54">
        <v>430.00293103448269</v>
      </c>
      <c r="CJ54">
        <v>0.90698213793103455</v>
      </c>
      <c r="CK54">
        <v>9.3017724137931052E-2</v>
      </c>
      <c r="CL54">
        <v>0</v>
      </c>
      <c r="CM54">
        <v>2.1273620689655171</v>
      </c>
      <c r="CN54">
        <v>0</v>
      </c>
      <c r="CO54">
        <v>1384.79</v>
      </c>
      <c r="CP54">
        <v>3989.0886206896548</v>
      </c>
      <c r="CQ54">
        <v>37.629275862068958</v>
      </c>
      <c r="CR54">
        <v>41.536344827586177</v>
      </c>
      <c r="CS54">
        <v>39.625</v>
      </c>
      <c r="CT54">
        <v>41.6913448275862</v>
      </c>
      <c r="CU54">
        <v>37.870655172413791</v>
      </c>
      <c r="CV54">
        <v>390.00482758620689</v>
      </c>
      <c r="CW54">
        <v>39.9951724137931</v>
      </c>
      <c r="CX54">
        <v>0</v>
      </c>
      <c r="CY54">
        <v>1714414275</v>
      </c>
      <c r="CZ54">
        <v>0</v>
      </c>
      <c r="DA54">
        <v>1714412822.0999999</v>
      </c>
      <c r="DB54" t="s">
        <v>356</v>
      </c>
      <c r="DC54">
        <v>1714412822.0999999</v>
      </c>
      <c r="DD54">
        <v>1714412820.0999999</v>
      </c>
      <c r="DE54">
        <v>1</v>
      </c>
      <c r="DF54">
        <v>-0.189</v>
      </c>
      <c r="DG54">
        <v>-0.01</v>
      </c>
      <c r="DH54">
        <v>-3.024</v>
      </c>
      <c r="DI54">
        <v>-0.03</v>
      </c>
      <c r="DJ54">
        <v>420</v>
      </c>
      <c r="DK54">
        <v>20</v>
      </c>
      <c r="DL54">
        <v>0.33</v>
      </c>
      <c r="DM54">
        <v>0.11</v>
      </c>
      <c r="DN54">
        <v>-2.2276104999999999</v>
      </c>
      <c r="DO54">
        <v>-0.1954745966228858</v>
      </c>
      <c r="DP54">
        <v>4.6325669123607957E-2</v>
      </c>
      <c r="DQ54">
        <v>0</v>
      </c>
      <c r="DR54">
        <v>0.16944224999999999</v>
      </c>
      <c r="DS54">
        <v>5.196760975609728E-2</v>
      </c>
      <c r="DT54">
        <v>1.3563283211947609E-2</v>
      </c>
      <c r="DU54">
        <v>1</v>
      </c>
      <c r="DV54">
        <v>1</v>
      </c>
      <c r="DW54">
        <v>2</v>
      </c>
      <c r="DX54" t="s">
        <v>357</v>
      </c>
      <c r="DY54">
        <v>3.2306499999999998</v>
      </c>
      <c r="DZ54">
        <v>2.7039</v>
      </c>
      <c r="EA54">
        <v>0.106586</v>
      </c>
      <c r="EB54">
        <v>0.106767</v>
      </c>
      <c r="EC54">
        <v>9.5990400000000003E-2</v>
      </c>
      <c r="ED54">
        <v>9.5796699999999999E-2</v>
      </c>
      <c r="EE54">
        <v>29303.8</v>
      </c>
      <c r="EF54">
        <v>28686.799999999999</v>
      </c>
      <c r="EG54">
        <v>31395.200000000001</v>
      </c>
      <c r="EH54">
        <v>30427.5</v>
      </c>
      <c r="EI54">
        <v>38021.199999999997</v>
      </c>
      <c r="EJ54">
        <v>36367.300000000003</v>
      </c>
      <c r="EK54">
        <v>44007.6</v>
      </c>
      <c r="EL54">
        <v>42480.9</v>
      </c>
      <c r="EM54">
        <v>2.1838799999999998</v>
      </c>
      <c r="EN54">
        <v>1.9711700000000001</v>
      </c>
      <c r="EO54">
        <v>5.8151799999999997E-2</v>
      </c>
      <c r="EP54">
        <v>0</v>
      </c>
      <c r="EQ54">
        <v>20.8809</v>
      </c>
      <c r="ER54">
        <v>999.9</v>
      </c>
      <c r="ES54">
        <v>59.7</v>
      </c>
      <c r="ET54">
        <v>27.6</v>
      </c>
      <c r="EU54">
        <v>21.834700000000002</v>
      </c>
      <c r="EV54">
        <v>61.611699999999999</v>
      </c>
      <c r="EW54">
        <v>23.5657</v>
      </c>
      <c r="EX54">
        <v>1</v>
      </c>
      <c r="EY54">
        <v>-0.283308</v>
      </c>
      <c r="EZ54">
        <v>0.55960200000000004</v>
      </c>
      <c r="FA54">
        <v>20.157599999999999</v>
      </c>
      <c r="FB54">
        <v>5.2249299999999996</v>
      </c>
      <c r="FC54">
        <v>11.997999999999999</v>
      </c>
      <c r="FD54">
        <v>4.9667000000000003</v>
      </c>
      <c r="FE54">
        <v>3.2964000000000002</v>
      </c>
      <c r="FF54">
        <v>9999</v>
      </c>
      <c r="FG54">
        <v>9999</v>
      </c>
      <c r="FH54">
        <v>9999</v>
      </c>
      <c r="FI54">
        <v>35.5</v>
      </c>
      <c r="FJ54">
        <v>4.9715100000000003</v>
      </c>
      <c r="FK54">
        <v>1.86818</v>
      </c>
      <c r="FL54">
        <v>1.85955</v>
      </c>
      <c r="FM54">
        <v>1.86555</v>
      </c>
      <c r="FN54">
        <v>1.86355</v>
      </c>
      <c r="FO54">
        <v>1.8649199999999999</v>
      </c>
      <c r="FP54">
        <v>1.8603499999999999</v>
      </c>
      <c r="FQ54">
        <v>1.86443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-3.0129999999999999</v>
      </c>
      <c r="GF54">
        <v>-3.95E-2</v>
      </c>
      <c r="GG54">
        <v>-1.164152520973097</v>
      </c>
      <c r="GH54">
        <v>-4.2007802117924311E-3</v>
      </c>
      <c r="GI54">
        <v>-6.0861072739944384E-7</v>
      </c>
      <c r="GJ54">
        <v>3.5383912140605349E-10</v>
      </c>
      <c r="GK54">
        <v>-7.4233968547313026E-2</v>
      </c>
      <c r="GL54">
        <v>6.6824845368682372E-3</v>
      </c>
      <c r="GM54">
        <v>-7.2003579865065575E-4</v>
      </c>
      <c r="GN54">
        <v>2.5150420026140491E-5</v>
      </c>
      <c r="GO54">
        <v>15</v>
      </c>
      <c r="GP54">
        <v>1944</v>
      </c>
      <c r="GQ54">
        <v>3</v>
      </c>
      <c r="GR54">
        <v>20</v>
      </c>
      <c r="GS54">
        <v>22.8</v>
      </c>
      <c r="GT54">
        <v>22.8</v>
      </c>
      <c r="GU54">
        <v>1.1303700000000001</v>
      </c>
      <c r="GV54">
        <v>2.4145500000000002</v>
      </c>
      <c r="GW54">
        <v>1.4477500000000001</v>
      </c>
      <c r="GX54">
        <v>2.3120099999999999</v>
      </c>
      <c r="GY54">
        <v>1.5515099999999999</v>
      </c>
      <c r="GZ54">
        <v>2.32422</v>
      </c>
      <c r="HA54">
        <v>35.0364</v>
      </c>
      <c r="HB54">
        <v>24.105</v>
      </c>
      <c r="HC54">
        <v>18</v>
      </c>
      <c r="HD54">
        <v>604.08100000000002</v>
      </c>
      <c r="HE54">
        <v>471.66800000000001</v>
      </c>
      <c r="HF54">
        <v>20.002300000000002</v>
      </c>
      <c r="HG54">
        <v>23.373100000000001</v>
      </c>
      <c r="HH54">
        <v>30.000299999999999</v>
      </c>
      <c r="HI54">
        <v>23.469899999999999</v>
      </c>
      <c r="HJ54">
        <v>23.442499999999999</v>
      </c>
      <c r="HK54">
        <v>22.646599999999999</v>
      </c>
      <c r="HL54">
        <v>27.028400000000001</v>
      </c>
      <c r="HM54">
        <v>100</v>
      </c>
      <c r="HN54">
        <v>20</v>
      </c>
      <c r="HO54">
        <v>420</v>
      </c>
      <c r="HP54">
        <v>18.046600000000002</v>
      </c>
      <c r="HQ54">
        <v>99.642300000000006</v>
      </c>
      <c r="HR54">
        <v>101.51600000000001</v>
      </c>
    </row>
    <row r="55" spans="1:226" x14ac:dyDescent="0.2">
      <c r="A55">
        <v>39</v>
      </c>
      <c r="B55">
        <v>1714414198</v>
      </c>
      <c r="C55">
        <v>1238.900000095367</v>
      </c>
      <c r="D55" t="s">
        <v>442</v>
      </c>
      <c r="E55" t="s">
        <v>443</v>
      </c>
      <c r="F55">
        <v>5</v>
      </c>
      <c r="G55" t="s">
        <v>1072</v>
      </c>
      <c r="H55" t="s">
        <v>437</v>
      </c>
      <c r="I55">
        <v>1714414190.0666671</v>
      </c>
      <c r="J55">
        <f t="shared" si="0"/>
        <v>1.4879459835402269E-4</v>
      </c>
      <c r="K55">
        <f t="shared" si="1"/>
        <v>0.1487945983540227</v>
      </c>
      <c r="L55">
        <f t="shared" si="2"/>
        <v>2.2253272042022063</v>
      </c>
      <c r="M55">
        <f t="shared" si="3"/>
        <v>417.73250000000002</v>
      </c>
      <c r="N55">
        <f t="shared" si="4"/>
        <v>224.49765731795816</v>
      </c>
      <c r="O55">
        <f t="shared" si="5"/>
        <v>22.778756207603411</v>
      </c>
      <c r="P55">
        <f t="shared" si="6"/>
        <v>42.385416806447573</v>
      </c>
      <c r="Q55">
        <f t="shared" si="7"/>
        <v>1.887783769723125E-2</v>
      </c>
      <c r="R55">
        <f t="shared" si="8"/>
        <v>3</v>
      </c>
      <c r="S55">
        <f t="shared" si="9"/>
        <v>1.8812090927596923E-2</v>
      </c>
      <c r="T55">
        <f t="shared" si="10"/>
        <v>1.1763444738053649E-2</v>
      </c>
      <c r="U55">
        <f t="shared" si="11"/>
        <v>70.944717056157984</v>
      </c>
      <c r="V55">
        <f t="shared" si="12"/>
        <v>22.341083111324181</v>
      </c>
      <c r="W55">
        <f t="shared" si="13"/>
        <v>21.84556000000001</v>
      </c>
      <c r="X55">
        <f t="shared" si="14"/>
        <v>2.6286166353170515</v>
      </c>
      <c r="Y55">
        <f t="shared" si="15"/>
        <v>69.617616801426308</v>
      </c>
      <c r="Z55">
        <f t="shared" si="16"/>
        <v>1.8437608537487848</v>
      </c>
      <c r="AA55">
        <f t="shared" si="17"/>
        <v>2.6484113338838258</v>
      </c>
      <c r="AB55">
        <f t="shared" si="18"/>
        <v>0.78485578156826663</v>
      </c>
      <c r="AC55">
        <f t="shared" si="19"/>
        <v>-6.5618417874124004</v>
      </c>
      <c r="AD55">
        <f t="shared" si="20"/>
        <v>19.881667359997376</v>
      </c>
      <c r="AE55">
        <f t="shared" si="21"/>
        <v>1.3586203709051234</v>
      </c>
      <c r="AF55">
        <f t="shared" si="22"/>
        <v>85.623162999648088</v>
      </c>
      <c r="AG55">
        <f t="shared" si="23"/>
        <v>2.1996628324904903</v>
      </c>
      <c r="AH55">
        <f t="shared" si="24"/>
        <v>0.16006911411785574</v>
      </c>
      <c r="AI55">
        <f t="shared" si="25"/>
        <v>2.2253272042022063</v>
      </c>
      <c r="AJ55">
        <v>427.73237049372892</v>
      </c>
      <c r="AK55">
        <v>425.46583030303009</v>
      </c>
      <c r="AL55">
        <v>5.4588711513478811E-5</v>
      </c>
      <c r="AM55">
        <v>67.170842496210739</v>
      </c>
      <c r="AN55">
        <f t="shared" si="26"/>
        <v>0.1487945983540227</v>
      </c>
      <c r="AO55">
        <v>18.020003652087581</v>
      </c>
      <c r="AP55">
        <v>18.1663303030303</v>
      </c>
      <c r="AQ55">
        <v>-4.1825358369581223E-5</v>
      </c>
      <c r="AR55">
        <v>78.549241930252307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54439.423514985785</v>
      </c>
      <c r="AX55">
        <f t="shared" si="30"/>
        <v>430.00693333333328</v>
      </c>
      <c r="AY55">
        <f t="shared" si="31"/>
        <v>362.40562218453778</v>
      </c>
      <c r="AZ55">
        <f t="shared" si="32"/>
        <v>0.84279018334713163</v>
      </c>
      <c r="BA55">
        <f t="shared" si="33"/>
        <v>0.16498505385996409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1714414190.0666671</v>
      </c>
      <c r="BH55">
        <v>417.73250000000002</v>
      </c>
      <c r="BI55">
        <v>419.99916666666672</v>
      </c>
      <c r="BJ55">
        <v>18.171316666666669</v>
      </c>
      <c r="BK55">
        <v>18.014146666666669</v>
      </c>
      <c r="BL55">
        <v>420.74550000000011</v>
      </c>
      <c r="BM55">
        <v>18.210756666666668</v>
      </c>
      <c r="BN55">
        <v>599.96353333333332</v>
      </c>
      <c r="BO55">
        <v>101.36539999999999</v>
      </c>
      <c r="BP55">
        <v>0.10005171</v>
      </c>
      <c r="BQ55">
        <v>21.96848666666666</v>
      </c>
      <c r="BR55">
        <v>21.84556000000001</v>
      </c>
      <c r="BS55">
        <v>999.9000000000002</v>
      </c>
      <c r="BT55">
        <v>0</v>
      </c>
      <c r="BU55">
        <v>0</v>
      </c>
      <c r="BV55">
        <v>9985.8466666666682</v>
      </c>
      <c r="BW55">
        <v>0</v>
      </c>
      <c r="BX55">
        <v>606.18696666666654</v>
      </c>
      <c r="BY55">
        <v>-2.2666740000000001</v>
      </c>
      <c r="BZ55">
        <v>425.46383333333341</v>
      </c>
      <c r="CA55">
        <v>427.70393333333328</v>
      </c>
      <c r="CB55">
        <v>0.15717096666666669</v>
      </c>
      <c r="CC55">
        <v>419.99916666666672</v>
      </c>
      <c r="CD55">
        <v>18.014146666666669</v>
      </c>
      <c r="CE55">
        <v>1.841942666666667</v>
      </c>
      <c r="CF55">
        <v>1.8260106666666669</v>
      </c>
      <c r="CG55">
        <v>16.147349999999999</v>
      </c>
      <c r="CH55">
        <v>16.011256666666661</v>
      </c>
      <c r="CI55">
        <v>430.00693333333328</v>
      </c>
      <c r="CJ55">
        <v>0.90698949999999989</v>
      </c>
      <c r="CK55">
        <v>9.3010350000000033E-2</v>
      </c>
      <c r="CL55">
        <v>0</v>
      </c>
      <c r="CM55">
        <v>2.117093333333333</v>
      </c>
      <c r="CN55">
        <v>0</v>
      </c>
      <c r="CO55">
        <v>1373.1863333333331</v>
      </c>
      <c r="CP55">
        <v>3989.1353333333341</v>
      </c>
      <c r="CQ55">
        <v>37.662199999999991</v>
      </c>
      <c r="CR55">
        <v>41.561999999999983</v>
      </c>
      <c r="CS55">
        <v>39.625</v>
      </c>
      <c r="CT55">
        <v>41.724800000000002</v>
      </c>
      <c r="CU55">
        <v>37.895666666666664</v>
      </c>
      <c r="CV55">
        <v>390.01100000000008</v>
      </c>
      <c r="CW55">
        <v>39.993000000000002</v>
      </c>
      <c r="CX55">
        <v>0</v>
      </c>
      <c r="CY55">
        <v>1714414284.5999999</v>
      </c>
      <c r="CZ55">
        <v>0</v>
      </c>
      <c r="DA55">
        <v>1714412822.0999999</v>
      </c>
      <c r="DB55" t="s">
        <v>356</v>
      </c>
      <c r="DC55">
        <v>1714412822.0999999</v>
      </c>
      <c r="DD55">
        <v>1714412820.0999999</v>
      </c>
      <c r="DE55">
        <v>1</v>
      </c>
      <c r="DF55">
        <v>-0.189</v>
      </c>
      <c r="DG55">
        <v>-0.01</v>
      </c>
      <c r="DH55">
        <v>-3.024</v>
      </c>
      <c r="DI55">
        <v>-0.03</v>
      </c>
      <c r="DJ55">
        <v>420</v>
      </c>
      <c r="DK55">
        <v>20</v>
      </c>
      <c r="DL55">
        <v>0.33</v>
      </c>
      <c r="DM55">
        <v>0.11</v>
      </c>
      <c r="DN55">
        <v>-2.2561932499999999</v>
      </c>
      <c r="DO55">
        <v>-0.1581294934333895</v>
      </c>
      <c r="DP55">
        <v>4.2147949973130372E-2</v>
      </c>
      <c r="DQ55">
        <v>0</v>
      </c>
      <c r="DR55">
        <v>0.16335939999999999</v>
      </c>
      <c r="DS55">
        <v>-0.1232000600375234</v>
      </c>
      <c r="DT55">
        <v>1.1978404749381281E-2</v>
      </c>
      <c r="DU55">
        <v>0</v>
      </c>
      <c r="DV55">
        <v>0</v>
      </c>
      <c r="DW55">
        <v>2</v>
      </c>
      <c r="DX55" t="s">
        <v>363</v>
      </c>
      <c r="DY55">
        <v>3.23102</v>
      </c>
      <c r="DZ55">
        <v>2.7045300000000001</v>
      </c>
      <c r="EA55">
        <v>0.106582</v>
      </c>
      <c r="EB55">
        <v>0.106781</v>
      </c>
      <c r="EC55">
        <v>9.5963300000000001E-2</v>
      </c>
      <c r="ED55">
        <v>9.5836299999999999E-2</v>
      </c>
      <c r="EE55">
        <v>29303.5</v>
      </c>
      <c r="EF55">
        <v>28685.5</v>
      </c>
      <c r="EG55">
        <v>31394.799999999999</v>
      </c>
      <c r="EH55">
        <v>30426.799999999999</v>
      </c>
      <c r="EI55">
        <v>38021.800000000003</v>
      </c>
      <c r="EJ55">
        <v>36364.9</v>
      </c>
      <c r="EK55">
        <v>44007</v>
      </c>
      <c r="EL55">
        <v>42479.9</v>
      </c>
      <c r="EM55">
        <v>2.1845500000000002</v>
      </c>
      <c r="EN55">
        <v>1.9702200000000001</v>
      </c>
      <c r="EO55">
        <v>5.7388099999999997E-2</v>
      </c>
      <c r="EP55">
        <v>0</v>
      </c>
      <c r="EQ55">
        <v>20.9163</v>
      </c>
      <c r="ER55">
        <v>999.9</v>
      </c>
      <c r="ES55">
        <v>59.7</v>
      </c>
      <c r="ET55">
        <v>27.7</v>
      </c>
      <c r="EU55">
        <v>21.961300000000001</v>
      </c>
      <c r="EV55">
        <v>61.181699999999999</v>
      </c>
      <c r="EW55">
        <v>23.044899999999998</v>
      </c>
      <c r="EX55">
        <v>1</v>
      </c>
      <c r="EY55">
        <v>-0.28269100000000003</v>
      </c>
      <c r="EZ55">
        <v>0.57859700000000003</v>
      </c>
      <c r="FA55">
        <v>20.157699999999998</v>
      </c>
      <c r="FB55">
        <v>5.2279200000000001</v>
      </c>
      <c r="FC55">
        <v>11.9977</v>
      </c>
      <c r="FD55">
        <v>4.9676499999999999</v>
      </c>
      <c r="FE55">
        <v>3.2970000000000002</v>
      </c>
      <c r="FF55">
        <v>9999</v>
      </c>
      <c r="FG55">
        <v>9999</v>
      </c>
      <c r="FH55">
        <v>9999</v>
      </c>
      <c r="FI55">
        <v>35.5</v>
      </c>
      <c r="FJ55">
        <v>4.9715199999999999</v>
      </c>
      <c r="FK55">
        <v>1.86815</v>
      </c>
      <c r="FL55">
        <v>1.85951</v>
      </c>
      <c r="FM55">
        <v>1.86555</v>
      </c>
      <c r="FN55">
        <v>1.86354</v>
      </c>
      <c r="FO55">
        <v>1.8649</v>
      </c>
      <c r="FP55">
        <v>1.8603499999999999</v>
      </c>
      <c r="FQ55">
        <v>1.8644400000000001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-3.0129999999999999</v>
      </c>
      <c r="GF55">
        <v>-3.9399999999999998E-2</v>
      </c>
      <c r="GG55">
        <v>-1.164152520973097</v>
      </c>
      <c r="GH55">
        <v>-4.2007802117924311E-3</v>
      </c>
      <c r="GI55">
        <v>-6.0861072739944384E-7</v>
      </c>
      <c r="GJ55">
        <v>3.5383912140605349E-10</v>
      </c>
      <c r="GK55">
        <v>-7.4233968547313026E-2</v>
      </c>
      <c r="GL55">
        <v>6.6824845368682372E-3</v>
      </c>
      <c r="GM55">
        <v>-7.2003579865065575E-4</v>
      </c>
      <c r="GN55">
        <v>2.5150420026140491E-5</v>
      </c>
      <c r="GO55">
        <v>15</v>
      </c>
      <c r="GP55">
        <v>1944</v>
      </c>
      <c r="GQ55">
        <v>3</v>
      </c>
      <c r="GR55">
        <v>20</v>
      </c>
      <c r="GS55">
        <v>22.9</v>
      </c>
      <c r="GT55">
        <v>23</v>
      </c>
      <c r="GU55">
        <v>1.1315900000000001</v>
      </c>
      <c r="GV55">
        <v>2.4279799999999998</v>
      </c>
      <c r="GW55">
        <v>1.4477500000000001</v>
      </c>
      <c r="GX55">
        <v>2.3120099999999999</v>
      </c>
      <c r="GY55">
        <v>1.5515099999999999</v>
      </c>
      <c r="GZ55">
        <v>2.2912599999999999</v>
      </c>
      <c r="HA55">
        <v>35.082500000000003</v>
      </c>
      <c r="HB55">
        <v>24.105</v>
      </c>
      <c r="HC55">
        <v>18</v>
      </c>
      <c r="HD55">
        <v>604.63800000000003</v>
      </c>
      <c r="HE55">
        <v>471.14299999999997</v>
      </c>
      <c r="HF55">
        <v>20.001899999999999</v>
      </c>
      <c r="HG55">
        <v>23.382899999999999</v>
      </c>
      <c r="HH55">
        <v>30.000499999999999</v>
      </c>
      <c r="HI55">
        <v>23.477699999999999</v>
      </c>
      <c r="HJ55">
        <v>23.4498</v>
      </c>
      <c r="HK55">
        <v>22.648</v>
      </c>
      <c r="HL55">
        <v>27.028400000000001</v>
      </c>
      <c r="HM55">
        <v>100</v>
      </c>
      <c r="HN55">
        <v>20</v>
      </c>
      <c r="HO55">
        <v>420</v>
      </c>
      <c r="HP55">
        <v>18.1066</v>
      </c>
      <c r="HQ55">
        <v>99.640799999999999</v>
      </c>
      <c r="HR55">
        <v>101.514</v>
      </c>
    </row>
    <row r="56" spans="1:226" x14ac:dyDescent="0.2">
      <c r="A56">
        <v>40</v>
      </c>
      <c r="B56">
        <v>1714414208</v>
      </c>
      <c r="C56">
        <v>1248.900000095367</v>
      </c>
      <c r="D56" t="s">
        <v>444</v>
      </c>
      <c r="E56" t="s">
        <v>445</v>
      </c>
      <c r="F56">
        <v>5</v>
      </c>
      <c r="G56" t="s">
        <v>1072</v>
      </c>
      <c r="H56" t="s">
        <v>437</v>
      </c>
      <c r="I56">
        <v>1714414200.0666671</v>
      </c>
      <c r="J56">
        <f t="shared" si="0"/>
        <v>1.2435378262896137E-4</v>
      </c>
      <c r="K56">
        <f t="shared" si="1"/>
        <v>0.12435378262896137</v>
      </c>
      <c r="L56">
        <f t="shared" si="2"/>
        <v>2.234627792232462</v>
      </c>
      <c r="M56">
        <f t="shared" si="3"/>
        <v>417.72419999999988</v>
      </c>
      <c r="N56">
        <f t="shared" si="4"/>
        <v>185.89815043687503</v>
      </c>
      <c r="O56">
        <f t="shared" si="5"/>
        <v>18.862250348415166</v>
      </c>
      <c r="P56">
        <f t="shared" si="6"/>
        <v>42.384598332337752</v>
      </c>
      <c r="Q56">
        <f t="shared" si="7"/>
        <v>1.5720904730076618E-2</v>
      </c>
      <c r="R56">
        <f t="shared" si="8"/>
        <v>3</v>
      </c>
      <c r="S56">
        <f t="shared" si="9"/>
        <v>1.5675280225190848E-2</v>
      </c>
      <c r="T56">
        <f t="shared" si="10"/>
        <v>9.8011382145899509E-3</v>
      </c>
      <c r="U56">
        <f t="shared" si="11"/>
        <v>70.942363265890151</v>
      </c>
      <c r="V56">
        <f t="shared" si="12"/>
        <v>22.353902202755847</v>
      </c>
      <c r="W56">
        <f t="shared" si="13"/>
        <v>21.85574333333334</v>
      </c>
      <c r="X56">
        <f t="shared" si="14"/>
        <v>2.6302515079113187</v>
      </c>
      <c r="Y56">
        <f t="shared" si="15"/>
        <v>69.563069611418385</v>
      </c>
      <c r="Z56">
        <f t="shared" si="16"/>
        <v>1.8430577136157182</v>
      </c>
      <c r="AA56">
        <f t="shared" si="17"/>
        <v>2.6494772641735045</v>
      </c>
      <c r="AB56">
        <f t="shared" si="18"/>
        <v>0.78719379429560044</v>
      </c>
      <c r="AC56">
        <f t="shared" si="19"/>
        <v>-5.4840018139371969</v>
      </c>
      <c r="AD56">
        <f t="shared" si="20"/>
        <v>19.301574240000182</v>
      </c>
      <c r="AE56">
        <f t="shared" si="21"/>
        <v>1.3190920874508116</v>
      </c>
      <c r="AF56">
        <f t="shared" si="22"/>
        <v>86.079027779403944</v>
      </c>
      <c r="AG56">
        <f t="shared" si="23"/>
        <v>2.2093910360875992</v>
      </c>
      <c r="AH56">
        <f t="shared" si="24"/>
        <v>0.1412014128726162</v>
      </c>
      <c r="AI56">
        <f t="shared" si="25"/>
        <v>2.234627792232462</v>
      </c>
      <c r="AJ56">
        <v>427.70372432043388</v>
      </c>
      <c r="AK56">
        <v>425.42886060606048</v>
      </c>
      <c r="AL56">
        <v>-1.4625213859262431E-4</v>
      </c>
      <c r="AM56">
        <v>67.170842496210739</v>
      </c>
      <c r="AN56">
        <f t="shared" si="26"/>
        <v>0.12435378262896137</v>
      </c>
      <c r="AO56">
        <v>18.033351052323429</v>
      </c>
      <c r="AP56">
        <v>18.155821818181821</v>
      </c>
      <c r="AQ56">
        <v>-7.0361371197999651E-5</v>
      </c>
      <c r="AR56">
        <v>78.549241930252307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54500.47544811527</v>
      </c>
      <c r="AX56">
        <f t="shared" si="30"/>
        <v>429.99293333333333</v>
      </c>
      <c r="AY56">
        <f t="shared" si="31"/>
        <v>362.39380032429546</v>
      </c>
      <c r="AZ56">
        <f t="shared" si="32"/>
        <v>0.84279013032841033</v>
      </c>
      <c r="BA56">
        <f t="shared" si="33"/>
        <v>0.16498495153383175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1714414200.0666671</v>
      </c>
      <c r="BH56">
        <v>417.72419999999988</v>
      </c>
      <c r="BI56">
        <v>419.9924666666667</v>
      </c>
      <c r="BJ56">
        <v>18.164376666666669</v>
      </c>
      <c r="BK56">
        <v>18.02574666666667</v>
      </c>
      <c r="BL56">
        <v>420.7371333333333</v>
      </c>
      <c r="BM56">
        <v>18.203853333333331</v>
      </c>
      <c r="BN56">
        <v>600.02846666666676</v>
      </c>
      <c r="BO56">
        <v>101.3655</v>
      </c>
      <c r="BP56">
        <v>0.10000842</v>
      </c>
      <c r="BQ56">
        <v>21.975083333333341</v>
      </c>
      <c r="BR56">
        <v>21.85574333333334</v>
      </c>
      <c r="BS56">
        <v>999.9000000000002</v>
      </c>
      <c r="BT56">
        <v>0</v>
      </c>
      <c r="BU56">
        <v>0</v>
      </c>
      <c r="BV56">
        <v>9997.7433333333338</v>
      </c>
      <c r="BW56">
        <v>0</v>
      </c>
      <c r="BX56">
        <v>497.48829999999998</v>
      </c>
      <c r="BY56">
        <v>-2.2683076666666668</v>
      </c>
      <c r="BZ56">
        <v>425.45229999999998</v>
      </c>
      <c r="CA56">
        <v>427.70216666666659</v>
      </c>
      <c r="CB56">
        <v>0.13862773333333331</v>
      </c>
      <c r="CC56">
        <v>419.9924666666667</v>
      </c>
      <c r="CD56">
        <v>18.02574666666667</v>
      </c>
      <c r="CE56">
        <v>1.8412416666666671</v>
      </c>
      <c r="CF56">
        <v>1.827189</v>
      </c>
      <c r="CG56">
        <v>16.14137666666667</v>
      </c>
      <c r="CH56">
        <v>16.02134666666667</v>
      </c>
      <c r="CI56">
        <v>429.99293333333333</v>
      </c>
      <c r="CJ56">
        <v>0.90699153333333316</v>
      </c>
      <c r="CK56">
        <v>9.3008313333333342E-2</v>
      </c>
      <c r="CL56">
        <v>0</v>
      </c>
      <c r="CM56">
        <v>2.2026599999999998</v>
      </c>
      <c r="CN56">
        <v>0</v>
      </c>
      <c r="CO56">
        <v>1381.162333333333</v>
      </c>
      <c r="CP56">
        <v>3989.009</v>
      </c>
      <c r="CQ56">
        <v>37.686999999999991</v>
      </c>
      <c r="CR56">
        <v>41.566199999999981</v>
      </c>
      <c r="CS56">
        <v>39.658066666666649</v>
      </c>
      <c r="CT56">
        <v>41.743699999999997</v>
      </c>
      <c r="CU56">
        <v>37.941266666666657</v>
      </c>
      <c r="CV56">
        <v>389.99966666666671</v>
      </c>
      <c r="CW56">
        <v>39.991</v>
      </c>
      <c r="CX56">
        <v>0</v>
      </c>
      <c r="CY56">
        <v>1714414294.8</v>
      </c>
      <c r="CZ56">
        <v>0</v>
      </c>
      <c r="DA56">
        <v>1714412822.0999999</v>
      </c>
      <c r="DB56" t="s">
        <v>356</v>
      </c>
      <c r="DC56">
        <v>1714412822.0999999</v>
      </c>
      <c r="DD56">
        <v>1714412820.0999999</v>
      </c>
      <c r="DE56">
        <v>1</v>
      </c>
      <c r="DF56">
        <v>-0.189</v>
      </c>
      <c r="DG56">
        <v>-0.01</v>
      </c>
      <c r="DH56">
        <v>-3.024</v>
      </c>
      <c r="DI56">
        <v>-0.03</v>
      </c>
      <c r="DJ56">
        <v>420</v>
      </c>
      <c r="DK56">
        <v>20</v>
      </c>
      <c r="DL56">
        <v>0.33</v>
      </c>
      <c r="DM56">
        <v>0.11</v>
      </c>
      <c r="DN56">
        <v>-2.2662697500000002</v>
      </c>
      <c r="DO56">
        <v>-1.1752007504679619E-2</v>
      </c>
      <c r="DP56">
        <v>2.9904202922624391E-2</v>
      </c>
      <c r="DQ56">
        <v>1</v>
      </c>
      <c r="DR56">
        <v>0.14450207500000001</v>
      </c>
      <c r="DS56">
        <v>-0.1188315984990623</v>
      </c>
      <c r="DT56">
        <v>1.2194912788510421E-2</v>
      </c>
      <c r="DU56">
        <v>0</v>
      </c>
      <c r="DV56">
        <v>1</v>
      </c>
      <c r="DW56">
        <v>2</v>
      </c>
      <c r="DX56" t="s">
        <v>357</v>
      </c>
      <c r="DY56">
        <v>3.23082</v>
      </c>
      <c r="DZ56">
        <v>2.7043699999999999</v>
      </c>
      <c r="EA56">
        <v>0.106575</v>
      </c>
      <c r="EB56">
        <v>0.106768</v>
      </c>
      <c r="EC56">
        <v>9.5921400000000004E-2</v>
      </c>
      <c r="ED56">
        <v>9.59449E-2</v>
      </c>
      <c r="EE56">
        <v>29303</v>
      </c>
      <c r="EF56">
        <v>28684.799999999999</v>
      </c>
      <c r="EG56">
        <v>31394.1</v>
      </c>
      <c r="EH56">
        <v>30425.7</v>
      </c>
      <c r="EI56">
        <v>38023</v>
      </c>
      <c r="EJ56">
        <v>36359.300000000003</v>
      </c>
      <c r="EK56">
        <v>44006.400000000001</v>
      </c>
      <c r="EL56">
        <v>42478.5</v>
      </c>
      <c r="EM56">
        <v>2.1837499999999999</v>
      </c>
      <c r="EN56">
        <v>1.9701</v>
      </c>
      <c r="EO56">
        <v>5.38118E-2</v>
      </c>
      <c r="EP56">
        <v>0</v>
      </c>
      <c r="EQ56">
        <v>20.9434</v>
      </c>
      <c r="ER56">
        <v>999.9</v>
      </c>
      <c r="ES56">
        <v>59.5</v>
      </c>
      <c r="ET56">
        <v>27.7</v>
      </c>
      <c r="EU56">
        <v>21.888300000000001</v>
      </c>
      <c r="EV56">
        <v>61.561700000000002</v>
      </c>
      <c r="EW56">
        <v>23.1571</v>
      </c>
      <c r="EX56">
        <v>1</v>
      </c>
      <c r="EY56">
        <v>-0.28203</v>
      </c>
      <c r="EZ56">
        <v>0.58823000000000003</v>
      </c>
      <c r="FA56">
        <v>20.157599999999999</v>
      </c>
      <c r="FB56">
        <v>5.2276199999999999</v>
      </c>
      <c r="FC56">
        <v>11.9977</v>
      </c>
      <c r="FD56">
        <v>4.9675000000000002</v>
      </c>
      <c r="FE56">
        <v>3.2970000000000002</v>
      </c>
      <c r="FF56">
        <v>9999</v>
      </c>
      <c r="FG56">
        <v>9999</v>
      </c>
      <c r="FH56">
        <v>9999</v>
      </c>
      <c r="FI56">
        <v>35.5</v>
      </c>
      <c r="FJ56">
        <v>4.9715299999999996</v>
      </c>
      <c r="FK56">
        <v>1.8681700000000001</v>
      </c>
      <c r="FL56">
        <v>1.8595600000000001</v>
      </c>
      <c r="FM56">
        <v>1.86555</v>
      </c>
      <c r="FN56">
        <v>1.86354</v>
      </c>
      <c r="FO56">
        <v>1.86493</v>
      </c>
      <c r="FP56">
        <v>1.8603499999999999</v>
      </c>
      <c r="FQ56">
        <v>1.86446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-3.0129999999999999</v>
      </c>
      <c r="GF56">
        <v>-3.95E-2</v>
      </c>
      <c r="GG56">
        <v>-1.164152520973097</v>
      </c>
      <c r="GH56">
        <v>-4.2007802117924311E-3</v>
      </c>
      <c r="GI56">
        <v>-6.0861072739944384E-7</v>
      </c>
      <c r="GJ56">
        <v>3.5383912140605349E-10</v>
      </c>
      <c r="GK56">
        <v>-7.4233968547313026E-2</v>
      </c>
      <c r="GL56">
        <v>6.6824845368682372E-3</v>
      </c>
      <c r="GM56">
        <v>-7.2003579865065575E-4</v>
      </c>
      <c r="GN56">
        <v>2.5150420026140491E-5</v>
      </c>
      <c r="GO56">
        <v>15</v>
      </c>
      <c r="GP56">
        <v>1944</v>
      </c>
      <c r="GQ56">
        <v>3</v>
      </c>
      <c r="GR56">
        <v>20</v>
      </c>
      <c r="GS56">
        <v>23.1</v>
      </c>
      <c r="GT56">
        <v>23.1</v>
      </c>
      <c r="GU56">
        <v>1.1315900000000001</v>
      </c>
      <c r="GV56">
        <v>2.4182100000000002</v>
      </c>
      <c r="GW56">
        <v>1.4477500000000001</v>
      </c>
      <c r="GX56">
        <v>2.3120099999999999</v>
      </c>
      <c r="GY56">
        <v>1.5515099999999999</v>
      </c>
      <c r="GZ56">
        <v>2.4621599999999999</v>
      </c>
      <c r="HA56">
        <v>35.151600000000002</v>
      </c>
      <c r="HB56">
        <v>24.113800000000001</v>
      </c>
      <c r="HC56">
        <v>18</v>
      </c>
      <c r="HD56">
        <v>604.16800000000001</v>
      </c>
      <c r="HE56">
        <v>471.13600000000002</v>
      </c>
      <c r="HF56">
        <v>20.000699999999998</v>
      </c>
      <c r="HG56">
        <v>23.393699999999999</v>
      </c>
      <c r="HH56">
        <v>30.000499999999999</v>
      </c>
      <c r="HI56">
        <v>23.485499999999998</v>
      </c>
      <c r="HJ56">
        <v>23.457599999999999</v>
      </c>
      <c r="HK56">
        <v>22.6511</v>
      </c>
      <c r="HL56">
        <v>26.443300000000001</v>
      </c>
      <c r="HM56">
        <v>100</v>
      </c>
      <c r="HN56">
        <v>20</v>
      </c>
      <c r="HO56">
        <v>420</v>
      </c>
      <c r="HP56">
        <v>18.175699999999999</v>
      </c>
      <c r="HQ56">
        <v>99.639099999999999</v>
      </c>
      <c r="HR56">
        <v>101.51</v>
      </c>
    </row>
    <row r="57" spans="1:226" x14ac:dyDescent="0.2">
      <c r="A57">
        <v>41</v>
      </c>
      <c r="B57">
        <v>1714414218</v>
      </c>
      <c r="C57">
        <v>1258.900000095367</v>
      </c>
      <c r="D57" t="s">
        <v>446</v>
      </c>
      <c r="E57" t="s">
        <v>447</v>
      </c>
      <c r="F57">
        <v>5</v>
      </c>
      <c r="G57" t="s">
        <v>1072</v>
      </c>
      <c r="H57" t="s">
        <v>437</v>
      </c>
      <c r="I57">
        <v>1714414210.0666671</v>
      </c>
      <c r="J57">
        <f t="shared" si="0"/>
        <v>5.257230374083449E-5</v>
      </c>
      <c r="K57">
        <f t="shared" si="1"/>
        <v>5.2572303740834492E-2</v>
      </c>
      <c r="L57">
        <f t="shared" si="2"/>
        <v>2.2468483966585349</v>
      </c>
      <c r="M57">
        <f t="shared" si="3"/>
        <v>417.71746666666661</v>
      </c>
      <c r="N57">
        <f t="shared" si="4"/>
        <v>-124.24248561460973</v>
      </c>
      <c r="O57">
        <f t="shared" si="5"/>
        <v>-12.606327512362284</v>
      </c>
      <c r="P57">
        <f t="shared" si="6"/>
        <v>42.383916953888246</v>
      </c>
      <c r="Q57">
        <f t="shared" si="7"/>
        <v>6.6630592013085096E-3</v>
      </c>
      <c r="R57">
        <f t="shared" si="8"/>
        <v>3</v>
      </c>
      <c r="S57">
        <f t="shared" si="9"/>
        <v>6.6548485943781288E-3</v>
      </c>
      <c r="T57">
        <f t="shared" si="10"/>
        <v>4.1600172025451111E-3</v>
      </c>
      <c r="U57">
        <f t="shared" si="11"/>
        <v>70.944874861096636</v>
      </c>
      <c r="V57">
        <f t="shared" si="12"/>
        <v>22.352004964993803</v>
      </c>
      <c r="W57">
        <f t="shared" si="13"/>
        <v>21.83418</v>
      </c>
      <c r="X57">
        <f t="shared" si="14"/>
        <v>2.62679069765655</v>
      </c>
      <c r="Y57">
        <f t="shared" si="15"/>
        <v>69.642406490050931</v>
      </c>
      <c r="Z57">
        <f t="shared" si="16"/>
        <v>1.8428832721909603</v>
      </c>
      <c r="AA57">
        <f t="shared" si="17"/>
        <v>2.6462084885797754</v>
      </c>
      <c r="AB57">
        <f t="shared" si="18"/>
        <v>0.78390742546558978</v>
      </c>
      <c r="AC57">
        <f t="shared" si="19"/>
        <v>-2.3184385949708011</v>
      </c>
      <c r="AD57">
        <f t="shared" si="20"/>
        <v>19.516144000000295</v>
      </c>
      <c r="AE57">
        <f t="shared" si="21"/>
        <v>1.3334724953620558</v>
      </c>
      <c r="AF57">
        <f t="shared" si="22"/>
        <v>89.476052761488191</v>
      </c>
      <c r="AG57">
        <f t="shared" si="23"/>
        <v>2.2107745663432419</v>
      </c>
      <c r="AH57">
        <f t="shared" si="24"/>
        <v>8.3471844706368259E-2</v>
      </c>
      <c r="AI57">
        <f t="shared" si="25"/>
        <v>2.2468483966585349</v>
      </c>
      <c r="AJ57">
        <v>427.72917903368329</v>
      </c>
      <c r="AK57">
        <v>425.44127272727292</v>
      </c>
      <c r="AL57">
        <v>-7.3432276347418335E-5</v>
      </c>
      <c r="AM57">
        <v>67.170842496210739</v>
      </c>
      <c r="AN57">
        <f t="shared" si="26"/>
        <v>5.2572303740834492E-2</v>
      </c>
      <c r="AO57">
        <v>18.13061530452757</v>
      </c>
      <c r="AP57">
        <v>18.18144060606059</v>
      </c>
      <c r="AQ57">
        <v>1.463776244333549E-4</v>
      </c>
      <c r="AR57">
        <v>78.549241930252307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54452.560457857995</v>
      </c>
      <c r="AX57">
        <f t="shared" si="30"/>
        <v>430.00793333333343</v>
      </c>
      <c r="AY57">
        <f t="shared" si="31"/>
        <v>362.40646125445426</v>
      </c>
      <c r="AZ57">
        <f t="shared" si="32"/>
        <v>0.84279017469550754</v>
      </c>
      <c r="BA57">
        <f t="shared" si="33"/>
        <v>0.16498503716232976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1714414210.0666671</v>
      </c>
      <c r="BH57">
        <v>417.71746666666661</v>
      </c>
      <c r="BI57">
        <v>419.96313333333342</v>
      </c>
      <c r="BJ57">
        <v>18.16265666666667</v>
      </c>
      <c r="BK57">
        <v>18.0807</v>
      </c>
      <c r="BL57">
        <v>420.73036666666678</v>
      </c>
      <c r="BM57">
        <v>18.20213</v>
      </c>
      <c r="BN57">
        <v>599.99346666666668</v>
      </c>
      <c r="BO57">
        <v>101.36546666666661</v>
      </c>
      <c r="BP57">
        <v>0.1000461166666667</v>
      </c>
      <c r="BQ57">
        <v>21.954846666666668</v>
      </c>
      <c r="BR57">
        <v>21.83418</v>
      </c>
      <c r="BS57">
        <v>999.9000000000002</v>
      </c>
      <c r="BT57">
        <v>0</v>
      </c>
      <c r="BU57">
        <v>0</v>
      </c>
      <c r="BV57">
        <v>9987.869999999999</v>
      </c>
      <c r="BW57">
        <v>0</v>
      </c>
      <c r="BX57">
        <v>573.45643333333317</v>
      </c>
      <c r="BY57">
        <v>-2.2457289999999999</v>
      </c>
      <c r="BZ57">
        <v>425.44466666666659</v>
      </c>
      <c r="CA57">
        <v>427.69616666666673</v>
      </c>
      <c r="CB57">
        <v>8.1950060000000005E-2</v>
      </c>
      <c r="CC57">
        <v>419.96313333333342</v>
      </c>
      <c r="CD57">
        <v>18.0807</v>
      </c>
      <c r="CE57">
        <v>1.841064666666667</v>
      </c>
      <c r="CF57">
        <v>1.8327580000000001</v>
      </c>
      <c r="CG57">
        <v>16.139880000000002</v>
      </c>
      <c r="CH57">
        <v>16.068976666666661</v>
      </c>
      <c r="CI57">
        <v>430.00793333333343</v>
      </c>
      <c r="CJ57">
        <v>0.90698949999999989</v>
      </c>
      <c r="CK57">
        <v>9.3010350000000033E-2</v>
      </c>
      <c r="CL57">
        <v>0</v>
      </c>
      <c r="CM57">
        <v>2.1315766666666671</v>
      </c>
      <c r="CN57">
        <v>0</v>
      </c>
      <c r="CO57">
        <v>1390.8910000000001</v>
      </c>
      <c r="CP57">
        <v>3989.146333333334</v>
      </c>
      <c r="CQ57">
        <v>37.712200000000003</v>
      </c>
      <c r="CR57">
        <v>41.5914</v>
      </c>
      <c r="CS57">
        <v>39.686999999999983</v>
      </c>
      <c r="CT57">
        <v>41.766466666666652</v>
      </c>
      <c r="CU57">
        <v>37.962199999999989</v>
      </c>
      <c r="CV57">
        <v>390.0123333333334</v>
      </c>
      <c r="CW57">
        <v>39.993000000000002</v>
      </c>
      <c r="CX57">
        <v>0</v>
      </c>
      <c r="CY57">
        <v>1714414305</v>
      </c>
      <c r="CZ57">
        <v>0</v>
      </c>
      <c r="DA57">
        <v>1714412822.0999999</v>
      </c>
      <c r="DB57" t="s">
        <v>356</v>
      </c>
      <c r="DC57">
        <v>1714412822.0999999</v>
      </c>
      <c r="DD57">
        <v>1714412820.0999999</v>
      </c>
      <c r="DE57">
        <v>1</v>
      </c>
      <c r="DF57">
        <v>-0.189</v>
      </c>
      <c r="DG57">
        <v>-0.01</v>
      </c>
      <c r="DH57">
        <v>-3.024</v>
      </c>
      <c r="DI57">
        <v>-0.03</v>
      </c>
      <c r="DJ57">
        <v>420</v>
      </c>
      <c r="DK57">
        <v>20</v>
      </c>
      <c r="DL57">
        <v>0.33</v>
      </c>
      <c r="DM57">
        <v>0.11</v>
      </c>
      <c r="DN57">
        <v>-2.2513415000000001</v>
      </c>
      <c r="DO57">
        <v>0.13299917448406109</v>
      </c>
      <c r="DP57">
        <v>3.4075186833677058E-2</v>
      </c>
      <c r="DQ57">
        <v>0</v>
      </c>
      <c r="DR57">
        <v>9.8560229999999999E-2</v>
      </c>
      <c r="DS57">
        <v>-0.41073079474671698</v>
      </c>
      <c r="DT57">
        <v>4.1127120846791598E-2</v>
      </c>
      <c r="DU57">
        <v>0</v>
      </c>
      <c r="DV57">
        <v>0</v>
      </c>
      <c r="DW57">
        <v>2</v>
      </c>
      <c r="DX57" t="s">
        <v>363</v>
      </c>
      <c r="DY57">
        <v>3.2308300000000001</v>
      </c>
      <c r="DZ57">
        <v>2.7038500000000001</v>
      </c>
      <c r="EA57">
        <v>0.106573</v>
      </c>
      <c r="EB57">
        <v>0.106771</v>
      </c>
      <c r="EC57">
        <v>9.6025700000000005E-2</v>
      </c>
      <c r="ED57">
        <v>9.6267500000000006E-2</v>
      </c>
      <c r="EE57">
        <v>29302.6</v>
      </c>
      <c r="EF57">
        <v>28684</v>
      </c>
      <c r="EG57">
        <v>31393.8</v>
      </c>
      <c r="EH57">
        <v>30425</v>
      </c>
      <c r="EI57">
        <v>38018</v>
      </c>
      <c r="EJ57">
        <v>36345.599999999999</v>
      </c>
      <c r="EK57">
        <v>44005.7</v>
      </c>
      <c r="EL57">
        <v>42477.9</v>
      </c>
      <c r="EM57">
        <v>2.1836000000000002</v>
      </c>
      <c r="EN57">
        <v>1.96987</v>
      </c>
      <c r="EO57">
        <v>5.2731500000000001E-2</v>
      </c>
      <c r="EP57">
        <v>0</v>
      </c>
      <c r="EQ57">
        <v>20.952100000000002</v>
      </c>
      <c r="ER57">
        <v>999.9</v>
      </c>
      <c r="ES57">
        <v>59.5</v>
      </c>
      <c r="ET57">
        <v>27.7</v>
      </c>
      <c r="EU57">
        <v>21.888200000000001</v>
      </c>
      <c r="EV57">
        <v>61.701700000000002</v>
      </c>
      <c r="EW57">
        <v>23.325299999999999</v>
      </c>
      <c r="EX57">
        <v>1</v>
      </c>
      <c r="EY57">
        <v>-0.28131099999999998</v>
      </c>
      <c r="EZ57">
        <v>0.57766899999999999</v>
      </c>
      <c r="FA57">
        <v>20.1572</v>
      </c>
      <c r="FB57">
        <v>5.2249299999999996</v>
      </c>
      <c r="FC57">
        <v>11.9975</v>
      </c>
      <c r="FD57">
        <v>4.9668999999999999</v>
      </c>
      <c r="FE57">
        <v>3.2964000000000002</v>
      </c>
      <c r="FF57">
        <v>9999</v>
      </c>
      <c r="FG57">
        <v>9999</v>
      </c>
      <c r="FH57">
        <v>9999</v>
      </c>
      <c r="FI57">
        <v>35.5</v>
      </c>
      <c r="FJ57">
        <v>4.9715199999999999</v>
      </c>
      <c r="FK57">
        <v>1.86819</v>
      </c>
      <c r="FL57">
        <v>1.85955</v>
      </c>
      <c r="FM57">
        <v>1.86555</v>
      </c>
      <c r="FN57">
        <v>1.8635600000000001</v>
      </c>
      <c r="FO57">
        <v>1.8649199999999999</v>
      </c>
      <c r="FP57">
        <v>1.8603499999999999</v>
      </c>
      <c r="FQ57">
        <v>1.8644499999999999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-3.0129999999999999</v>
      </c>
      <c r="GF57">
        <v>-3.9399999999999998E-2</v>
      </c>
      <c r="GG57">
        <v>-1.164152520973097</v>
      </c>
      <c r="GH57">
        <v>-4.2007802117924311E-3</v>
      </c>
      <c r="GI57">
        <v>-6.0861072739944384E-7</v>
      </c>
      <c r="GJ57">
        <v>3.5383912140605349E-10</v>
      </c>
      <c r="GK57">
        <v>-7.4233968547313026E-2</v>
      </c>
      <c r="GL57">
        <v>6.6824845368682372E-3</v>
      </c>
      <c r="GM57">
        <v>-7.2003579865065575E-4</v>
      </c>
      <c r="GN57">
        <v>2.5150420026140491E-5</v>
      </c>
      <c r="GO57">
        <v>15</v>
      </c>
      <c r="GP57">
        <v>1944</v>
      </c>
      <c r="GQ57">
        <v>3</v>
      </c>
      <c r="GR57">
        <v>20</v>
      </c>
      <c r="GS57">
        <v>23.3</v>
      </c>
      <c r="GT57">
        <v>23.3</v>
      </c>
      <c r="GU57">
        <v>1.1315900000000001</v>
      </c>
      <c r="GV57">
        <v>2.4279799999999998</v>
      </c>
      <c r="GW57">
        <v>1.4489700000000001</v>
      </c>
      <c r="GX57">
        <v>2.3120099999999999</v>
      </c>
      <c r="GY57">
        <v>1.5515099999999999</v>
      </c>
      <c r="GZ57">
        <v>2.2583000000000002</v>
      </c>
      <c r="HA57">
        <v>35.174700000000001</v>
      </c>
      <c r="HB57">
        <v>24.105</v>
      </c>
      <c r="HC57">
        <v>18</v>
      </c>
      <c r="HD57">
        <v>604.13699999999994</v>
      </c>
      <c r="HE57">
        <v>471.05200000000002</v>
      </c>
      <c r="HF57">
        <v>19.998999999999999</v>
      </c>
      <c r="HG57">
        <v>23.402799999999999</v>
      </c>
      <c r="HH57">
        <v>30.000399999999999</v>
      </c>
      <c r="HI57">
        <v>23.4922</v>
      </c>
      <c r="HJ57">
        <v>23.4636</v>
      </c>
      <c r="HK57">
        <v>22.6523</v>
      </c>
      <c r="HL57">
        <v>26.443300000000001</v>
      </c>
      <c r="HM57">
        <v>100</v>
      </c>
      <c r="HN57">
        <v>20</v>
      </c>
      <c r="HO57">
        <v>420</v>
      </c>
      <c r="HP57">
        <v>18.204599999999999</v>
      </c>
      <c r="HQ57">
        <v>99.637699999999995</v>
      </c>
      <c r="HR57">
        <v>101.509</v>
      </c>
    </row>
    <row r="58" spans="1:226" x14ac:dyDescent="0.2">
      <c r="A58">
        <v>42</v>
      </c>
      <c r="B58">
        <v>1714414228</v>
      </c>
      <c r="C58">
        <v>1268.900000095367</v>
      </c>
      <c r="D58" t="s">
        <v>448</v>
      </c>
      <c r="E58" t="s">
        <v>449</v>
      </c>
      <c r="F58">
        <v>5</v>
      </c>
      <c r="G58" t="s">
        <v>1072</v>
      </c>
      <c r="H58" t="s">
        <v>437</v>
      </c>
      <c r="I58">
        <v>1714414220.0666671</v>
      </c>
      <c r="J58">
        <f t="shared" si="0"/>
        <v>7.5776968846459156E-5</v>
      </c>
      <c r="K58">
        <f t="shared" si="1"/>
        <v>7.5776968846459153E-2</v>
      </c>
      <c r="L58">
        <f t="shared" si="2"/>
        <v>2.2686209282279535</v>
      </c>
      <c r="M58">
        <f t="shared" si="3"/>
        <v>417.72756666666658</v>
      </c>
      <c r="N58">
        <f t="shared" si="4"/>
        <v>38.642908890517639</v>
      </c>
      <c r="O58">
        <f t="shared" si="5"/>
        <v>3.9209103812627824</v>
      </c>
      <c r="P58">
        <f t="shared" si="6"/>
        <v>42.384810039103499</v>
      </c>
      <c r="Q58">
        <f t="shared" si="7"/>
        <v>9.6629145334187674E-3</v>
      </c>
      <c r="R58">
        <f t="shared" si="8"/>
        <v>3</v>
      </c>
      <c r="S58">
        <f t="shared" si="9"/>
        <v>9.6456567864740047E-3</v>
      </c>
      <c r="T58">
        <f t="shared" si="10"/>
        <v>6.0300834312111999E-3</v>
      </c>
      <c r="U58">
        <f t="shared" si="11"/>
        <v>70.94210834745148</v>
      </c>
      <c r="V58">
        <f t="shared" si="12"/>
        <v>22.33163039014153</v>
      </c>
      <c r="W58">
        <f t="shared" si="13"/>
        <v>21.82582</v>
      </c>
      <c r="X58">
        <f t="shared" si="14"/>
        <v>2.62545003092997</v>
      </c>
      <c r="Y58">
        <f t="shared" si="15"/>
        <v>69.817732232747233</v>
      </c>
      <c r="Z58">
        <f t="shared" si="16"/>
        <v>1.8458957966099119</v>
      </c>
      <c r="AA58">
        <f t="shared" si="17"/>
        <v>2.6438781919417815</v>
      </c>
      <c r="AB58">
        <f t="shared" si="18"/>
        <v>0.7795542343200581</v>
      </c>
      <c r="AC58">
        <f t="shared" si="19"/>
        <v>-3.3417643261288488</v>
      </c>
      <c r="AD58">
        <f t="shared" si="20"/>
        <v>18.532789120001897</v>
      </c>
      <c r="AE58">
        <f t="shared" si="21"/>
        <v>1.2661363079633221</v>
      </c>
      <c r="AF58">
        <f t="shared" si="22"/>
        <v>87.399269449287843</v>
      </c>
      <c r="AG58">
        <f t="shared" si="23"/>
        <v>2.236959616250342</v>
      </c>
      <c r="AH58">
        <f t="shared" si="24"/>
        <v>5.3375666332888469E-2</v>
      </c>
      <c r="AI58">
        <f t="shared" si="25"/>
        <v>2.2686209282279535</v>
      </c>
      <c r="AJ58">
        <v>427.77404815560391</v>
      </c>
      <c r="AK58">
        <v>425.47028484848488</v>
      </c>
      <c r="AL58">
        <v>-1.4514286537283541E-3</v>
      </c>
      <c r="AM58">
        <v>67.170842496210739</v>
      </c>
      <c r="AN58">
        <f t="shared" si="26"/>
        <v>7.5776968846459153E-2</v>
      </c>
      <c r="AO58">
        <v>18.150989324833841</v>
      </c>
      <c r="AP58">
        <v>18.220241818181819</v>
      </c>
      <c r="AQ58">
        <v>9.5065851124846691E-4</v>
      </c>
      <c r="AR58">
        <v>78.549241930252307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54506.329152200793</v>
      </c>
      <c r="AX58">
        <f t="shared" si="30"/>
        <v>429.99056666666672</v>
      </c>
      <c r="AY58">
        <f t="shared" si="31"/>
        <v>362.39187595204743</v>
      </c>
      <c r="AZ58">
        <f t="shared" si="32"/>
        <v>0.84279029366004088</v>
      </c>
      <c r="BA58">
        <f t="shared" si="33"/>
        <v>0.16498526676387892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1714414220.0666671</v>
      </c>
      <c r="BH58">
        <v>417.72756666666658</v>
      </c>
      <c r="BI58">
        <v>419.98676666666671</v>
      </c>
      <c r="BJ58">
        <v>18.192403333333331</v>
      </c>
      <c r="BK58">
        <v>18.14</v>
      </c>
      <c r="BL58">
        <v>420.74056666666661</v>
      </c>
      <c r="BM58">
        <v>18.231716666666671</v>
      </c>
      <c r="BN58">
        <v>600.01490000000001</v>
      </c>
      <c r="BO58">
        <v>101.3651666666667</v>
      </c>
      <c r="BP58">
        <v>0.1000308</v>
      </c>
      <c r="BQ58">
        <v>21.940406666666679</v>
      </c>
      <c r="BR58">
        <v>21.82582</v>
      </c>
      <c r="BS58">
        <v>999.9000000000002</v>
      </c>
      <c r="BT58">
        <v>0</v>
      </c>
      <c r="BU58">
        <v>0</v>
      </c>
      <c r="BV58">
        <v>9997.6716666666671</v>
      </c>
      <c r="BW58">
        <v>0</v>
      </c>
      <c r="BX58">
        <v>519.69676666666669</v>
      </c>
      <c r="BY58">
        <v>-2.259243333333333</v>
      </c>
      <c r="BZ58">
        <v>425.46783333333332</v>
      </c>
      <c r="CA58">
        <v>427.74599999999998</v>
      </c>
      <c r="CB58">
        <v>5.2393913333333333E-2</v>
      </c>
      <c r="CC58">
        <v>419.98676666666671</v>
      </c>
      <c r="CD58">
        <v>18.14</v>
      </c>
      <c r="CE58">
        <v>1.844075333333334</v>
      </c>
      <c r="CF58">
        <v>1.838765</v>
      </c>
      <c r="CG58">
        <v>16.165483333333331</v>
      </c>
      <c r="CH58">
        <v>16.120273333333341</v>
      </c>
      <c r="CI58">
        <v>429.99056666666672</v>
      </c>
      <c r="CJ58">
        <v>0.90698543333333326</v>
      </c>
      <c r="CK58">
        <v>9.301442333333336E-2</v>
      </c>
      <c r="CL58">
        <v>0</v>
      </c>
      <c r="CM58">
        <v>2.1742900000000001</v>
      </c>
      <c r="CN58">
        <v>0</v>
      </c>
      <c r="CO58">
        <v>1388.320666666667</v>
      </c>
      <c r="CP58">
        <v>3988.9796666666671</v>
      </c>
      <c r="CQ58">
        <v>37.743699999999997</v>
      </c>
      <c r="CR58">
        <v>41.622899999999987</v>
      </c>
      <c r="CS58">
        <v>39.712200000000003</v>
      </c>
      <c r="CT58">
        <v>41.809933333333312</v>
      </c>
      <c r="CU58">
        <v>37.991599999999998</v>
      </c>
      <c r="CV58">
        <v>389.99400000000003</v>
      </c>
      <c r="CW58">
        <v>39.993000000000002</v>
      </c>
      <c r="CX58">
        <v>0</v>
      </c>
      <c r="CY58">
        <v>1714414315.2</v>
      </c>
      <c r="CZ58">
        <v>0</v>
      </c>
      <c r="DA58">
        <v>1714412822.0999999</v>
      </c>
      <c r="DB58" t="s">
        <v>356</v>
      </c>
      <c r="DC58">
        <v>1714412822.0999999</v>
      </c>
      <c r="DD58">
        <v>1714412820.0999999</v>
      </c>
      <c r="DE58">
        <v>1</v>
      </c>
      <c r="DF58">
        <v>-0.189</v>
      </c>
      <c r="DG58">
        <v>-0.01</v>
      </c>
      <c r="DH58">
        <v>-3.024</v>
      </c>
      <c r="DI58">
        <v>-0.03</v>
      </c>
      <c r="DJ58">
        <v>420</v>
      </c>
      <c r="DK58">
        <v>20</v>
      </c>
      <c r="DL58">
        <v>0.33</v>
      </c>
      <c r="DM58">
        <v>0.11</v>
      </c>
      <c r="DN58">
        <v>-2.25996756097561</v>
      </c>
      <c r="DO58">
        <v>-9.4173031358882456E-2</v>
      </c>
      <c r="DP58">
        <v>4.1712358277560292E-2</v>
      </c>
      <c r="DQ58">
        <v>1</v>
      </c>
      <c r="DR58">
        <v>6.1562378048780481E-2</v>
      </c>
      <c r="DS58">
        <v>-0.10640673658536599</v>
      </c>
      <c r="DT58">
        <v>2.0878770816234259E-2</v>
      </c>
      <c r="DU58">
        <v>0</v>
      </c>
      <c r="DV58">
        <v>1</v>
      </c>
      <c r="DW58">
        <v>2</v>
      </c>
      <c r="DX58" t="s">
        <v>357</v>
      </c>
      <c r="DY58">
        <v>3.2308400000000002</v>
      </c>
      <c r="DZ58">
        <v>2.7043900000000001</v>
      </c>
      <c r="EA58">
        <v>0.10657999999999999</v>
      </c>
      <c r="EB58">
        <v>0.106753</v>
      </c>
      <c r="EC58">
        <v>9.6168100000000006E-2</v>
      </c>
      <c r="ED58">
        <v>9.6334500000000003E-2</v>
      </c>
      <c r="EE58">
        <v>29302.2</v>
      </c>
      <c r="EF58">
        <v>28684.2</v>
      </c>
      <c r="EG58">
        <v>31393.599999999999</v>
      </c>
      <c r="EH58">
        <v>30424.6</v>
      </c>
      <c r="EI58">
        <v>38011.4</v>
      </c>
      <c r="EJ58">
        <v>36342.199999999997</v>
      </c>
      <c r="EK58">
        <v>44005.1</v>
      </c>
      <c r="EL58">
        <v>42477.1</v>
      </c>
      <c r="EM58">
        <v>2.1834799999999999</v>
      </c>
      <c r="EN58">
        <v>1.9696800000000001</v>
      </c>
      <c r="EO58">
        <v>5.2992299999999999E-2</v>
      </c>
      <c r="EP58">
        <v>0</v>
      </c>
      <c r="EQ58">
        <v>20.9481</v>
      </c>
      <c r="ER58">
        <v>999.9</v>
      </c>
      <c r="ES58">
        <v>59.4</v>
      </c>
      <c r="ET58">
        <v>27.8</v>
      </c>
      <c r="EU58">
        <v>21.979500000000002</v>
      </c>
      <c r="EV58">
        <v>61.3917</v>
      </c>
      <c r="EW58">
        <v>22.884599999999999</v>
      </c>
      <c r="EX58">
        <v>1</v>
      </c>
      <c r="EY58">
        <v>-0.28078500000000001</v>
      </c>
      <c r="EZ58">
        <v>0.57228999999999997</v>
      </c>
      <c r="FA58">
        <v>20.157699999999998</v>
      </c>
      <c r="FB58">
        <v>5.2277699999999996</v>
      </c>
      <c r="FC58">
        <v>11.997199999999999</v>
      </c>
      <c r="FD58">
        <v>4.9676</v>
      </c>
      <c r="FE58">
        <v>3.2970000000000002</v>
      </c>
      <c r="FF58">
        <v>9999</v>
      </c>
      <c r="FG58">
        <v>9999</v>
      </c>
      <c r="FH58">
        <v>9999</v>
      </c>
      <c r="FI58">
        <v>35.5</v>
      </c>
      <c r="FJ58">
        <v>4.9714999999999998</v>
      </c>
      <c r="FK58">
        <v>1.86819</v>
      </c>
      <c r="FL58">
        <v>1.8595200000000001</v>
      </c>
      <c r="FM58">
        <v>1.86554</v>
      </c>
      <c r="FN58">
        <v>1.8635600000000001</v>
      </c>
      <c r="FO58">
        <v>1.8649199999999999</v>
      </c>
      <c r="FP58">
        <v>1.8603499999999999</v>
      </c>
      <c r="FQ58">
        <v>1.8644400000000001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-3.0129999999999999</v>
      </c>
      <c r="GF58">
        <v>-3.9100000000000003E-2</v>
      </c>
      <c r="GG58">
        <v>-1.164152520973097</v>
      </c>
      <c r="GH58">
        <v>-4.2007802117924311E-3</v>
      </c>
      <c r="GI58">
        <v>-6.0861072739944384E-7</v>
      </c>
      <c r="GJ58">
        <v>3.5383912140605349E-10</v>
      </c>
      <c r="GK58">
        <v>-7.4233968547313026E-2</v>
      </c>
      <c r="GL58">
        <v>6.6824845368682372E-3</v>
      </c>
      <c r="GM58">
        <v>-7.2003579865065575E-4</v>
      </c>
      <c r="GN58">
        <v>2.5150420026140491E-5</v>
      </c>
      <c r="GO58">
        <v>15</v>
      </c>
      <c r="GP58">
        <v>1944</v>
      </c>
      <c r="GQ58">
        <v>3</v>
      </c>
      <c r="GR58">
        <v>20</v>
      </c>
      <c r="GS58">
        <v>23.4</v>
      </c>
      <c r="GT58">
        <v>23.5</v>
      </c>
      <c r="GU58">
        <v>1.1315900000000001</v>
      </c>
      <c r="GV58">
        <v>2.4206500000000002</v>
      </c>
      <c r="GW58">
        <v>1.4477500000000001</v>
      </c>
      <c r="GX58">
        <v>2.3120099999999999</v>
      </c>
      <c r="GY58">
        <v>1.5515099999999999</v>
      </c>
      <c r="GZ58">
        <v>2.4108900000000002</v>
      </c>
      <c r="HA58">
        <v>35.244</v>
      </c>
      <c r="HB58">
        <v>24.113800000000001</v>
      </c>
      <c r="HC58">
        <v>18</v>
      </c>
      <c r="HD58">
        <v>604.11500000000001</v>
      </c>
      <c r="HE58">
        <v>470.96300000000002</v>
      </c>
      <c r="HF58">
        <v>19.999500000000001</v>
      </c>
      <c r="HG58">
        <v>23.410699999999999</v>
      </c>
      <c r="HH58">
        <v>30.000299999999999</v>
      </c>
      <c r="HI58">
        <v>23.498100000000001</v>
      </c>
      <c r="HJ58">
        <v>23.467600000000001</v>
      </c>
      <c r="HK58">
        <v>22.654199999999999</v>
      </c>
      <c r="HL58">
        <v>26.443300000000001</v>
      </c>
      <c r="HM58">
        <v>100</v>
      </c>
      <c r="HN58">
        <v>20</v>
      </c>
      <c r="HO58">
        <v>420</v>
      </c>
      <c r="HP58">
        <v>18.202400000000001</v>
      </c>
      <c r="HQ58">
        <v>99.636600000000001</v>
      </c>
      <c r="HR58">
        <v>101.50700000000001</v>
      </c>
    </row>
    <row r="59" spans="1:226" x14ac:dyDescent="0.2">
      <c r="A59">
        <v>43</v>
      </c>
      <c r="B59">
        <v>1714414683</v>
      </c>
      <c r="C59">
        <v>1723.900000095367</v>
      </c>
      <c r="D59" t="s">
        <v>450</v>
      </c>
      <c r="E59" t="s">
        <v>451</v>
      </c>
      <c r="F59">
        <v>5</v>
      </c>
      <c r="G59" t="s">
        <v>1072</v>
      </c>
      <c r="H59" t="s">
        <v>452</v>
      </c>
      <c r="I59">
        <v>1714414675</v>
      </c>
      <c r="J59">
        <f t="shared" si="0"/>
        <v>5.6769001693530259E-4</v>
      </c>
      <c r="K59">
        <f t="shared" si="1"/>
        <v>0.56769001693530263</v>
      </c>
      <c r="L59">
        <f t="shared" si="2"/>
        <v>2.7671197725315637</v>
      </c>
      <c r="M59">
        <f t="shared" si="3"/>
        <v>417.03932258064509</v>
      </c>
      <c r="N59">
        <f t="shared" si="4"/>
        <v>320.44866756383743</v>
      </c>
      <c r="O59">
        <f t="shared" si="5"/>
        <v>32.511601546260358</v>
      </c>
      <c r="P59">
        <f t="shared" si="6"/>
        <v>42.311351730502125</v>
      </c>
      <c r="Q59">
        <f t="shared" si="7"/>
        <v>4.9692430114841285E-2</v>
      </c>
      <c r="R59">
        <f t="shared" si="8"/>
        <v>3</v>
      </c>
      <c r="S59">
        <f t="shared" si="9"/>
        <v>4.923964319457047E-2</v>
      </c>
      <c r="T59">
        <f t="shared" si="10"/>
        <v>3.0815114120729226E-2</v>
      </c>
      <c r="U59">
        <f t="shared" si="11"/>
        <v>70.93926733524917</v>
      </c>
      <c r="V59">
        <f t="shared" si="12"/>
        <v>23.513098870916327</v>
      </c>
      <c r="W59">
        <f t="shared" si="13"/>
        <v>23.353580645161291</v>
      </c>
      <c r="X59">
        <f t="shared" si="14"/>
        <v>2.8806338953154702</v>
      </c>
      <c r="Y59">
        <f t="shared" si="15"/>
        <v>60.705392845273032</v>
      </c>
      <c r="Z59">
        <f t="shared" si="16"/>
        <v>1.7375509616345912</v>
      </c>
      <c r="AA59">
        <f t="shared" si="17"/>
        <v>2.8622678813121127</v>
      </c>
      <c r="AB59">
        <f t="shared" si="18"/>
        <v>1.143082933680879</v>
      </c>
      <c r="AC59">
        <f t="shared" si="19"/>
        <v>-25.035129746846845</v>
      </c>
      <c r="AD59">
        <f t="shared" si="20"/>
        <v>-17.130451045161479</v>
      </c>
      <c r="AE59">
        <f t="shared" si="21"/>
        <v>-1.1872890353472256</v>
      </c>
      <c r="AF59">
        <f t="shared" si="22"/>
        <v>27.586397507893622</v>
      </c>
      <c r="AG59">
        <f t="shared" si="23"/>
        <v>2.7141201970105313</v>
      </c>
      <c r="AH59">
        <f t="shared" si="24"/>
        <v>0.563323965993484</v>
      </c>
      <c r="AI59">
        <f t="shared" si="25"/>
        <v>2.7671197725315637</v>
      </c>
      <c r="AJ59">
        <v>427.07923593561873</v>
      </c>
      <c r="AK59">
        <v>424.26030303030302</v>
      </c>
      <c r="AL59">
        <v>1.1420427162752659E-3</v>
      </c>
      <c r="AM59">
        <v>67.183082931346078</v>
      </c>
      <c r="AN59">
        <f t="shared" si="26"/>
        <v>0.56769001693530263</v>
      </c>
      <c r="AO59">
        <v>16.574514272641942</v>
      </c>
      <c r="AP59">
        <v>17.13177818181817</v>
      </c>
      <c r="AQ59">
        <v>1.2727312691745331E-4</v>
      </c>
      <c r="AR59">
        <v>78.548946332213887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54233.570820950539</v>
      </c>
      <c r="AX59">
        <f t="shared" si="30"/>
        <v>429.97451612903228</v>
      </c>
      <c r="AY59">
        <f t="shared" si="31"/>
        <v>362.37824876136926</v>
      </c>
      <c r="AZ59">
        <f t="shared" si="32"/>
        <v>0.84279006119660849</v>
      </c>
      <c r="BA59">
        <f t="shared" si="33"/>
        <v>0.16498481810945465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1714414675</v>
      </c>
      <c r="BH59">
        <v>417.03932258064509</v>
      </c>
      <c r="BI59">
        <v>419.98829032258072</v>
      </c>
      <c r="BJ59">
        <v>17.126067741935479</v>
      </c>
      <c r="BK59">
        <v>16.572406451612899</v>
      </c>
      <c r="BL59">
        <v>420.05722580645158</v>
      </c>
      <c r="BM59">
        <v>17.168480645161289</v>
      </c>
      <c r="BN59">
        <v>600.0164193548386</v>
      </c>
      <c r="BO59">
        <v>101.3564516129032</v>
      </c>
      <c r="BP59">
        <v>0.10005246129032259</v>
      </c>
      <c r="BQ59">
        <v>23.247664516129031</v>
      </c>
      <c r="BR59">
        <v>23.353580645161291</v>
      </c>
      <c r="BS59">
        <v>999.90000000000032</v>
      </c>
      <c r="BT59">
        <v>0</v>
      </c>
      <c r="BU59">
        <v>0</v>
      </c>
      <c r="BV59">
        <v>9992.3758064516132</v>
      </c>
      <c r="BW59">
        <v>0</v>
      </c>
      <c r="BX59">
        <v>1830.4712903225809</v>
      </c>
      <c r="BY59">
        <v>-2.948976774193548</v>
      </c>
      <c r="BZ59">
        <v>424.30606451612903</v>
      </c>
      <c r="CA59">
        <v>427.06590322580638</v>
      </c>
      <c r="CB59">
        <v>0.55365896774193546</v>
      </c>
      <c r="CC59">
        <v>419.98829032258072</v>
      </c>
      <c r="CD59">
        <v>16.572406451612899</v>
      </c>
      <c r="CE59">
        <v>1.735838387096774</v>
      </c>
      <c r="CF59">
        <v>1.6797212903225811</v>
      </c>
      <c r="CG59">
        <v>15.22068387096774</v>
      </c>
      <c r="CH59">
        <v>14.71027741935484</v>
      </c>
      <c r="CI59">
        <v>429.97451612903228</v>
      </c>
      <c r="CJ59">
        <v>0.90699361290322578</v>
      </c>
      <c r="CK59">
        <v>9.3006738709677378E-2</v>
      </c>
      <c r="CL59">
        <v>0</v>
      </c>
      <c r="CM59">
        <v>2.1633225806451608</v>
      </c>
      <c r="CN59">
        <v>0</v>
      </c>
      <c r="CO59">
        <v>1657.123225806452</v>
      </c>
      <c r="CP59">
        <v>3988.84</v>
      </c>
      <c r="CQ59">
        <v>35.765999999999998</v>
      </c>
      <c r="CR59">
        <v>40.358580645161268</v>
      </c>
      <c r="CS59">
        <v>37.922999999999988</v>
      </c>
      <c r="CT59">
        <v>38.695290322580632</v>
      </c>
      <c r="CU59">
        <v>36.114709677419349</v>
      </c>
      <c r="CV59">
        <v>389.98483870967738</v>
      </c>
      <c r="CW59">
        <v>39.988387096774197</v>
      </c>
      <c r="CX59">
        <v>0</v>
      </c>
      <c r="CY59">
        <v>1714414770</v>
      </c>
      <c r="CZ59">
        <v>0</v>
      </c>
      <c r="DA59">
        <v>1714414582.5</v>
      </c>
      <c r="DB59" t="s">
        <v>453</v>
      </c>
      <c r="DC59">
        <v>1714414579.5</v>
      </c>
      <c r="DD59">
        <v>1714414582.5</v>
      </c>
      <c r="DE59">
        <v>2</v>
      </c>
      <c r="DF59">
        <v>-8.0000000000000002E-3</v>
      </c>
      <c r="DG59">
        <v>2E-3</v>
      </c>
      <c r="DH59">
        <v>-3.0310000000000001</v>
      </c>
      <c r="DI59">
        <v>-4.3999999999999997E-2</v>
      </c>
      <c r="DJ59">
        <v>420</v>
      </c>
      <c r="DK59">
        <v>17</v>
      </c>
      <c r="DL59">
        <v>0.3</v>
      </c>
      <c r="DM59">
        <v>0.26</v>
      </c>
      <c r="DN59">
        <v>-2.9115502499999999</v>
      </c>
      <c r="DO59">
        <v>-0.64675193245778351</v>
      </c>
      <c r="DP59">
        <v>7.4580392211609517E-2</v>
      </c>
      <c r="DQ59">
        <v>0</v>
      </c>
      <c r="DR59">
        <v>0.55405747500000002</v>
      </c>
      <c r="DS59">
        <v>-8.0369493433396812E-3</v>
      </c>
      <c r="DT59">
        <v>2.138009974105588E-3</v>
      </c>
      <c r="DU59">
        <v>1</v>
      </c>
      <c r="DV59">
        <v>1</v>
      </c>
      <c r="DW59">
        <v>2</v>
      </c>
      <c r="DX59" t="s">
        <v>357</v>
      </c>
      <c r="DY59">
        <v>3.2301600000000001</v>
      </c>
      <c r="DZ59">
        <v>2.7043900000000001</v>
      </c>
      <c r="EA59">
        <v>0.106378</v>
      </c>
      <c r="EB59">
        <v>0.106726</v>
      </c>
      <c r="EC59">
        <v>9.1963199999999995E-2</v>
      </c>
      <c r="ED59">
        <v>9.0173900000000001E-2</v>
      </c>
      <c r="EE59">
        <v>29304.3</v>
      </c>
      <c r="EF59">
        <v>28675</v>
      </c>
      <c r="EG59">
        <v>31389.599999999999</v>
      </c>
      <c r="EH59">
        <v>30414.9</v>
      </c>
      <c r="EI59">
        <v>38185.1</v>
      </c>
      <c r="EJ59">
        <v>36581.199999999997</v>
      </c>
      <c r="EK59">
        <v>43999.4</v>
      </c>
      <c r="EL59">
        <v>42464.1</v>
      </c>
      <c r="EM59">
        <v>2.18005</v>
      </c>
      <c r="EN59">
        <v>1.95285</v>
      </c>
      <c r="EO59">
        <v>0.104029</v>
      </c>
      <c r="EP59">
        <v>0</v>
      </c>
      <c r="EQ59">
        <v>21.691099999999999</v>
      </c>
      <c r="ER59">
        <v>999.9</v>
      </c>
      <c r="ES59">
        <v>56</v>
      </c>
      <c r="ET59">
        <v>29.3</v>
      </c>
      <c r="EU59">
        <v>22.605499999999999</v>
      </c>
      <c r="EV59">
        <v>60.981699999999996</v>
      </c>
      <c r="EW59">
        <v>23.5136</v>
      </c>
      <c r="EX59">
        <v>1</v>
      </c>
      <c r="EY59">
        <v>-0.27040399999999998</v>
      </c>
      <c r="EZ59">
        <v>-0.61373599999999995</v>
      </c>
      <c r="FA59">
        <v>20.156099999999999</v>
      </c>
      <c r="FB59">
        <v>5.2282200000000003</v>
      </c>
      <c r="FC59">
        <v>11.997999999999999</v>
      </c>
      <c r="FD59">
        <v>4.9675500000000001</v>
      </c>
      <c r="FE59">
        <v>3.2970000000000002</v>
      </c>
      <c r="FF59">
        <v>9999</v>
      </c>
      <c r="FG59">
        <v>9999</v>
      </c>
      <c r="FH59">
        <v>9999</v>
      </c>
      <c r="FI59">
        <v>35.6</v>
      </c>
      <c r="FJ59">
        <v>4.9715100000000003</v>
      </c>
      <c r="FK59">
        <v>1.86826</v>
      </c>
      <c r="FL59">
        <v>1.8595999999999999</v>
      </c>
      <c r="FM59">
        <v>1.8656699999999999</v>
      </c>
      <c r="FN59">
        <v>1.8635699999999999</v>
      </c>
      <c r="FO59">
        <v>1.86493</v>
      </c>
      <c r="FP59">
        <v>1.86046</v>
      </c>
      <c r="FQ59">
        <v>1.8644799999999999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-3.0179999999999998</v>
      </c>
      <c r="GF59">
        <v>-4.24E-2</v>
      </c>
      <c r="GG59">
        <v>-1.1720795546281699</v>
      </c>
      <c r="GH59">
        <v>-4.2007802117924311E-3</v>
      </c>
      <c r="GI59">
        <v>-6.0861072739944384E-7</v>
      </c>
      <c r="GJ59">
        <v>3.5383912140605349E-10</v>
      </c>
      <c r="GK59">
        <v>-7.2181725546408976E-2</v>
      </c>
      <c r="GL59">
        <v>6.6824845368682372E-3</v>
      </c>
      <c r="GM59">
        <v>-7.2003579865065575E-4</v>
      </c>
      <c r="GN59">
        <v>2.5150420026140491E-5</v>
      </c>
      <c r="GO59">
        <v>15</v>
      </c>
      <c r="GP59">
        <v>1944</v>
      </c>
      <c r="GQ59">
        <v>3</v>
      </c>
      <c r="GR59">
        <v>20</v>
      </c>
      <c r="GS59">
        <v>1.7</v>
      </c>
      <c r="GT59">
        <v>1.7</v>
      </c>
      <c r="GU59">
        <v>1.1315900000000001</v>
      </c>
      <c r="GV59">
        <v>2.4230999999999998</v>
      </c>
      <c r="GW59">
        <v>1.4477500000000001</v>
      </c>
      <c r="GX59">
        <v>2.3095699999999999</v>
      </c>
      <c r="GY59">
        <v>1.5515099999999999</v>
      </c>
      <c r="GZ59">
        <v>2.4401899999999999</v>
      </c>
      <c r="HA59">
        <v>37.050899999999999</v>
      </c>
      <c r="HB59">
        <v>24.105</v>
      </c>
      <c r="HC59">
        <v>18</v>
      </c>
      <c r="HD59">
        <v>603.23800000000006</v>
      </c>
      <c r="HE59">
        <v>461.71800000000002</v>
      </c>
      <c r="HF59">
        <v>22.999400000000001</v>
      </c>
      <c r="HG59">
        <v>23.5763</v>
      </c>
      <c r="HH59">
        <v>30.000399999999999</v>
      </c>
      <c r="HI59">
        <v>23.635000000000002</v>
      </c>
      <c r="HJ59">
        <v>23.5943</v>
      </c>
      <c r="HK59">
        <v>22.643899999999999</v>
      </c>
      <c r="HL59">
        <v>36.347299999999997</v>
      </c>
      <c r="HM59">
        <v>94.651700000000005</v>
      </c>
      <c r="HN59">
        <v>23</v>
      </c>
      <c r="HO59">
        <v>420</v>
      </c>
      <c r="HP59">
        <v>16.601099999999999</v>
      </c>
      <c r="HQ59">
        <v>99.623800000000003</v>
      </c>
      <c r="HR59">
        <v>101.47499999999999</v>
      </c>
    </row>
    <row r="60" spans="1:226" x14ac:dyDescent="0.2">
      <c r="A60">
        <v>44</v>
      </c>
      <c r="B60">
        <v>1714414706.5</v>
      </c>
      <c r="C60">
        <v>1747.400000095367</v>
      </c>
      <c r="D60" t="s">
        <v>454</v>
      </c>
      <c r="E60" t="s">
        <v>455</v>
      </c>
      <c r="F60">
        <v>5</v>
      </c>
      <c r="G60" t="s">
        <v>1072</v>
      </c>
      <c r="H60" t="s">
        <v>452</v>
      </c>
      <c r="I60">
        <v>1714414699.75</v>
      </c>
      <c r="J60">
        <f t="shared" si="0"/>
        <v>5.7211877171913308E-4</v>
      </c>
      <c r="K60">
        <f t="shared" si="1"/>
        <v>0.57211877171913306</v>
      </c>
      <c r="L60">
        <f t="shared" si="2"/>
        <v>2.9762264845963999</v>
      </c>
      <c r="M60">
        <f t="shared" si="3"/>
        <v>416.81865384615378</v>
      </c>
      <c r="N60">
        <f t="shared" si="4"/>
        <v>312.88668147291031</v>
      </c>
      <c r="O60">
        <f t="shared" si="5"/>
        <v>31.744256620881234</v>
      </c>
      <c r="P60">
        <f t="shared" si="6"/>
        <v>42.288787268844359</v>
      </c>
      <c r="Q60">
        <f t="shared" si="7"/>
        <v>4.9415492210761358E-2</v>
      </c>
      <c r="R60">
        <f t="shared" si="8"/>
        <v>3</v>
      </c>
      <c r="S60">
        <f t="shared" si="9"/>
        <v>4.8967713493147144E-2</v>
      </c>
      <c r="T60">
        <f t="shared" si="10"/>
        <v>3.0644713767562122E-2</v>
      </c>
      <c r="U60">
        <f t="shared" si="11"/>
        <v>70.94143259076489</v>
      </c>
      <c r="V60">
        <f t="shared" si="12"/>
        <v>23.637707258936658</v>
      </c>
      <c r="W60">
        <f t="shared" si="13"/>
        <v>23.467088461538459</v>
      </c>
      <c r="X60">
        <f t="shared" si="14"/>
        <v>2.9004306625343612</v>
      </c>
      <c r="Y60">
        <f t="shared" si="15"/>
        <v>60.406714788318716</v>
      </c>
      <c r="Z60">
        <f t="shared" si="16"/>
        <v>1.7421804166608028</v>
      </c>
      <c r="AA60">
        <f t="shared" si="17"/>
        <v>2.8840840339784557</v>
      </c>
      <c r="AB60">
        <f t="shared" si="18"/>
        <v>1.1582502458735584</v>
      </c>
      <c r="AC60">
        <f t="shared" si="19"/>
        <v>-25.23043783281377</v>
      </c>
      <c r="AD60">
        <f t="shared" si="20"/>
        <v>-15.150930830768752</v>
      </c>
      <c r="AE60">
        <f t="shared" si="21"/>
        <v>-1.0513634793665161</v>
      </c>
      <c r="AF60">
        <f t="shared" si="22"/>
        <v>29.508700447815855</v>
      </c>
      <c r="AG60">
        <f t="shared" si="23"/>
        <v>2.9410770715492434</v>
      </c>
      <c r="AH60">
        <f t="shared" si="24"/>
        <v>0.52372591843023919</v>
      </c>
      <c r="AI60">
        <f t="shared" si="25"/>
        <v>2.9762264845963999</v>
      </c>
      <c r="AJ60">
        <v>427.1440585959221</v>
      </c>
      <c r="AK60">
        <v>424.11001818181808</v>
      </c>
      <c r="AL60">
        <v>1.5653310528684621E-3</v>
      </c>
      <c r="AM60">
        <v>67.183082931346078</v>
      </c>
      <c r="AN60">
        <f t="shared" si="26"/>
        <v>0.57211877171913306</v>
      </c>
      <c r="AO60">
        <v>16.696817119309401</v>
      </c>
      <c r="AP60">
        <v>17.215783636363639</v>
      </c>
      <c r="AQ60">
        <v>8.0515021862848264E-3</v>
      </c>
      <c r="AR60">
        <v>78.548946332213887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54213.77912287751</v>
      </c>
      <c r="AX60">
        <f t="shared" si="30"/>
        <v>429.98715384615377</v>
      </c>
      <c r="AY60">
        <f t="shared" si="31"/>
        <v>362.38894127062343</v>
      </c>
      <c r="AZ60">
        <f t="shared" si="32"/>
        <v>0.84279015786663136</v>
      </c>
      <c r="BA60">
        <f t="shared" si="33"/>
        <v>0.16498500468259852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1714414699.75</v>
      </c>
      <c r="BH60">
        <v>416.81865384615378</v>
      </c>
      <c r="BI60">
        <v>419.97823076923078</v>
      </c>
      <c r="BJ60">
        <v>17.171769230769229</v>
      </c>
      <c r="BK60">
        <v>16.657003846153849</v>
      </c>
      <c r="BL60">
        <v>419.83546153846152</v>
      </c>
      <c r="BM60">
        <v>17.213992307692301</v>
      </c>
      <c r="BN60">
        <v>599.96180769230773</v>
      </c>
      <c r="BO60">
        <v>101.35611538461541</v>
      </c>
      <c r="BP60">
        <v>9.9966003846153839E-2</v>
      </c>
      <c r="BQ60">
        <v>23.373411538461539</v>
      </c>
      <c r="BR60">
        <v>23.467088461538459</v>
      </c>
      <c r="BS60">
        <v>999.90000000000009</v>
      </c>
      <c r="BT60">
        <v>0</v>
      </c>
      <c r="BU60">
        <v>0</v>
      </c>
      <c r="BV60">
        <v>9993.0288461538457</v>
      </c>
      <c r="BW60">
        <v>0</v>
      </c>
      <c r="BX60">
        <v>1832.2073076923079</v>
      </c>
      <c r="BY60">
        <v>-3.1595688461538458</v>
      </c>
      <c r="BZ60">
        <v>424.10119230769237</v>
      </c>
      <c r="CA60">
        <v>427.09234615384622</v>
      </c>
      <c r="CB60">
        <v>0.51477146153846154</v>
      </c>
      <c r="CC60">
        <v>419.97823076923078</v>
      </c>
      <c r="CD60">
        <v>16.657003846153849</v>
      </c>
      <c r="CE60">
        <v>1.7404634615384611</v>
      </c>
      <c r="CF60">
        <v>1.688289230769231</v>
      </c>
      <c r="CG60">
        <v>15.262088461538459</v>
      </c>
      <c r="CH60">
        <v>14.789126923076919</v>
      </c>
      <c r="CI60">
        <v>429.98715384615377</v>
      </c>
      <c r="CJ60">
        <v>0.90699423076923091</v>
      </c>
      <c r="CK60">
        <v>9.3005969230769217E-2</v>
      </c>
      <c r="CL60">
        <v>0</v>
      </c>
      <c r="CM60">
        <v>2.2826499999999998</v>
      </c>
      <c r="CN60">
        <v>0</v>
      </c>
      <c r="CO60">
        <v>1576.954615384615</v>
      </c>
      <c r="CP60">
        <v>3988.958846153846</v>
      </c>
      <c r="CQ60">
        <v>35.910769230769233</v>
      </c>
      <c r="CR60">
        <v>40.619884615384613</v>
      </c>
      <c r="CS60">
        <v>38.06926923076923</v>
      </c>
      <c r="CT60">
        <v>39.071961538461537</v>
      </c>
      <c r="CU60">
        <v>36.290538461538461</v>
      </c>
      <c r="CV60">
        <v>389.99692307692311</v>
      </c>
      <c r="CW60">
        <v>39.991153846153843</v>
      </c>
      <c r="CX60">
        <v>0</v>
      </c>
      <c r="CY60">
        <v>1714414793.4000001</v>
      </c>
      <c r="CZ60">
        <v>0</v>
      </c>
      <c r="DA60">
        <v>1714414582.5</v>
      </c>
      <c r="DB60" t="s">
        <v>453</v>
      </c>
      <c r="DC60">
        <v>1714414579.5</v>
      </c>
      <c r="DD60">
        <v>1714414582.5</v>
      </c>
      <c r="DE60">
        <v>2</v>
      </c>
      <c r="DF60">
        <v>-8.0000000000000002E-3</v>
      </c>
      <c r="DG60">
        <v>2E-3</v>
      </c>
      <c r="DH60">
        <v>-3.0310000000000001</v>
      </c>
      <c r="DI60">
        <v>-4.3999999999999997E-2</v>
      </c>
      <c r="DJ60">
        <v>420</v>
      </c>
      <c r="DK60">
        <v>17</v>
      </c>
      <c r="DL60">
        <v>0.3</v>
      </c>
      <c r="DM60">
        <v>0.26</v>
      </c>
      <c r="DN60">
        <v>-3.1342525000000001</v>
      </c>
      <c r="DO60">
        <v>-0.50363369606003039</v>
      </c>
      <c r="DP60">
        <v>5.7728533142199237E-2</v>
      </c>
      <c r="DQ60">
        <v>0</v>
      </c>
      <c r="DR60">
        <v>0.53079927500000001</v>
      </c>
      <c r="DS60">
        <v>-0.25050408630394139</v>
      </c>
      <c r="DT60">
        <v>2.696648621899737E-2</v>
      </c>
      <c r="DU60">
        <v>0</v>
      </c>
      <c r="DV60">
        <v>0</v>
      </c>
      <c r="DW60">
        <v>2</v>
      </c>
      <c r="DX60" t="s">
        <v>363</v>
      </c>
      <c r="DY60">
        <v>3.2300900000000001</v>
      </c>
      <c r="DZ60">
        <v>2.7042000000000002</v>
      </c>
      <c r="EA60">
        <v>0.106341</v>
      </c>
      <c r="EB60">
        <v>0.10670300000000001</v>
      </c>
      <c r="EC60">
        <v>9.2296299999999998E-2</v>
      </c>
      <c r="ED60">
        <v>9.0659799999999999E-2</v>
      </c>
      <c r="EE60">
        <v>29303.9</v>
      </c>
      <c r="EF60">
        <v>28674.3</v>
      </c>
      <c r="EG60">
        <v>31388</v>
      </c>
      <c r="EH60">
        <v>30413.5</v>
      </c>
      <c r="EI60">
        <v>38168.699999999997</v>
      </c>
      <c r="EJ60">
        <v>36559.800000000003</v>
      </c>
      <c r="EK60">
        <v>43996.9</v>
      </c>
      <c r="EL60">
        <v>42462.1</v>
      </c>
      <c r="EM60">
        <v>2.17977</v>
      </c>
      <c r="EN60">
        <v>1.9524999999999999</v>
      </c>
      <c r="EO60">
        <v>0.103191</v>
      </c>
      <c r="EP60">
        <v>0</v>
      </c>
      <c r="EQ60">
        <v>21.805499999999999</v>
      </c>
      <c r="ER60">
        <v>999.9</v>
      </c>
      <c r="ES60">
        <v>55.8</v>
      </c>
      <c r="ET60">
        <v>29.4</v>
      </c>
      <c r="EU60">
        <v>22.659500000000001</v>
      </c>
      <c r="EV60">
        <v>61.471699999999998</v>
      </c>
      <c r="EW60">
        <v>23.8141</v>
      </c>
      <c r="EX60">
        <v>1</v>
      </c>
      <c r="EY60">
        <v>-0.26933200000000002</v>
      </c>
      <c r="EZ60">
        <v>-0.61724699999999999</v>
      </c>
      <c r="FA60">
        <v>20.1553</v>
      </c>
      <c r="FB60">
        <v>5.2243300000000001</v>
      </c>
      <c r="FC60">
        <v>11.997999999999999</v>
      </c>
      <c r="FD60">
        <v>4.9664000000000001</v>
      </c>
      <c r="FE60">
        <v>3.29623</v>
      </c>
      <c r="FF60">
        <v>9999</v>
      </c>
      <c r="FG60">
        <v>9999</v>
      </c>
      <c r="FH60">
        <v>9999</v>
      </c>
      <c r="FI60">
        <v>35.6</v>
      </c>
      <c r="FJ60">
        <v>4.9715100000000003</v>
      </c>
      <c r="FK60">
        <v>1.86829</v>
      </c>
      <c r="FL60">
        <v>1.8596200000000001</v>
      </c>
      <c r="FM60">
        <v>1.8656900000000001</v>
      </c>
      <c r="FN60">
        <v>1.8635600000000001</v>
      </c>
      <c r="FO60">
        <v>1.86493</v>
      </c>
      <c r="FP60">
        <v>1.8604700000000001</v>
      </c>
      <c r="FQ60">
        <v>1.8644799999999999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-3.016</v>
      </c>
      <c r="GF60">
        <v>-4.2000000000000003E-2</v>
      </c>
      <c r="GG60">
        <v>-1.1720795546281699</v>
      </c>
      <c r="GH60">
        <v>-4.2007802117924311E-3</v>
      </c>
      <c r="GI60">
        <v>-6.0861072739944384E-7</v>
      </c>
      <c r="GJ60">
        <v>3.5383912140605349E-10</v>
      </c>
      <c r="GK60">
        <v>-7.2181725546408976E-2</v>
      </c>
      <c r="GL60">
        <v>6.6824845368682372E-3</v>
      </c>
      <c r="GM60">
        <v>-7.2003579865065575E-4</v>
      </c>
      <c r="GN60">
        <v>2.5150420026140491E-5</v>
      </c>
      <c r="GO60">
        <v>15</v>
      </c>
      <c r="GP60">
        <v>1944</v>
      </c>
      <c r="GQ60">
        <v>3</v>
      </c>
      <c r="GR60">
        <v>20</v>
      </c>
      <c r="GS60">
        <v>2.1</v>
      </c>
      <c r="GT60">
        <v>2.1</v>
      </c>
      <c r="GU60">
        <v>1.1315900000000001</v>
      </c>
      <c r="GV60">
        <v>2.4206500000000002</v>
      </c>
      <c r="GW60">
        <v>1.4477500000000001</v>
      </c>
      <c r="GX60">
        <v>2.3095699999999999</v>
      </c>
      <c r="GY60">
        <v>1.5515099999999999</v>
      </c>
      <c r="GZ60">
        <v>2.4060100000000002</v>
      </c>
      <c r="HA60">
        <v>37.194099999999999</v>
      </c>
      <c r="HB60">
        <v>24.096299999999999</v>
      </c>
      <c r="HC60">
        <v>18</v>
      </c>
      <c r="HD60">
        <v>603.18799999999999</v>
      </c>
      <c r="HE60">
        <v>461.60599999999999</v>
      </c>
      <c r="HF60">
        <v>23.000299999999999</v>
      </c>
      <c r="HG60">
        <v>23.5946</v>
      </c>
      <c r="HH60">
        <v>30.000399999999999</v>
      </c>
      <c r="HI60">
        <v>23.6478</v>
      </c>
      <c r="HJ60">
        <v>23.605799999999999</v>
      </c>
      <c r="HK60">
        <v>22.648599999999998</v>
      </c>
      <c r="HL60">
        <v>35.7879</v>
      </c>
      <c r="HM60">
        <v>94.281700000000001</v>
      </c>
      <c r="HN60">
        <v>23</v>
      </c>
      <c r="HO60">
        <v>420</v>
      </c>
      <c r="HP60">
        <v>16.805299999999999</v>
      </c>
      <c r="HQ60">
        <v>99.618399999999994</v>
      </c>
      <c r="HR60">
        <v>101.471</v>
      </c>
    </row>
    <row r="61" spans="1:226" x14ac:dyDescent="0.2">
      <c r="A61">
        <v>45</v>
      </c>
      <c r="B61">
        <v>1714414716.5</v>
      </c>
      <c r="C61">
        <v>1757.400000095367</v>
      </c>
      <c r="D61" t="s">
        <v>456</v>
      </c>
      <c r="E61" t="s">
        <v>457</v>
      </c>
      <c r="F61">
        <v>5</v>
      </c>
      <c r="G61" t="s">
        <v>1072</v>
      </c>
      <c r="H61" t="s">
        <v>452</v>
      </c>
      <c r="I61">
        <v>1714414708.8275859</v>
      </c>
      <c r="J61">
        <f t="shared" si="0"/>
        <v>5.479436856023691E-4</v>
      </c>
      <c r="K61">
        <f t="shared" si="1"/>
        <v>0.54794368560236906</v>
      </c>
      <c r="L61">
        <f t="shared" si="2"/>
        <v>3.0603141138437411</v>
      </c>
      <c r="M61">
        <f t="shared" si="3"/>
        <v>416.77675862068952</v>
      </c>
      <c r="N61">
        <f t="shared" si="4"/>
        <v>305.45683134071623</v>
      </c>
      <c r="O61">
        <f t="shared" si="5"/>
        <v>30.990470999168217</v>
      </c>
      <c r="P61">
        <f t="shared" si="6"/>
        <v>42.284561109568948</v>
      </c>
      <c r="Q61">
        <f t="shared" si="7"/>
        <v>4.7179995641141864E-2</v>
      </c>
      <c r="R61">
        <f t="shared" si="8"/>
        <v>3</v>
      </c>
      <c r="S61">
        <f t="shared" si="9"/>
        <v>4.677163382730213E-2</v>
      </c>
      <c r="T61">
        <f t="shared" si="10"/>
        <v>2.9268666096268089E-2</v>
      </c>
      <c r="U61">
        <f t="shared" si="11"/>
        <v>70.938215610531074</v>
      </c>
      <c r="V61">
        <f t="shared" si="12"/>
        <v>23.691470784653649</v>
      </c>
      <c r="W61">
        <f t="shared" si="13"/>
        <v>23.516734482758629</v>
      </c>
      <c r="X61">
        <f t="shared" si="14"/>
        <v>2.9091267033365322</v>
      </c>
      <c r="Y61">
        <f t="shared" si="15"/>
        <v>60.428212776206905</v>
      </c>
      <c r="Z61">
        <f t="shared" si="16"/>
        <v>1.7478164076138818</v>
      </c>
      <c r="AA61">
        <f t="shared" si="17"/>
        <v>2.8923847443359598</v>
      </c>
      <c r="AB61">
        <f t="shared" si="18"/>
        <v>1.1613102957226504</v>
      </c>
      <c r="AC61">
        <f t="shared" si="19"/>
        <v>-24.164316535064476</v>
      </c>
      <c r="AD61">
        <f t="shared" si="20"/>
        <v>-15.477577489657007</v>
      </c>
      <c r="AE61">
        <f t="shared" si="21"/>
        <v>-1.0745591257590699</v>
      </c>
      <c r="AF61">
        <f t="shared" si="22"/>
        <v>30.221762460050527</v>
      </c>
      <c r="AG61">
        <f t="shared" si="23"/>
        <v>3.0034164223109836</v>
      </c>
      <c r="AH61">
        <f t="shared" si="24"/>
        <v>0.52695833758695654</v>
      </c>
      <c r="AI61">
        <f t="shared" si="25"/>
        <v>3.0603141138437411</v>
      </c>
      <c r="AJ61">
        <v>427.19288723032793</v>
      </c>
      <c r="AK61">
        <v>424.07956969696932</v>
      </c>
      <c r="AL61">
        <v>2.1814260028943719E-4</v>
      </c>
      <c r="AM61">
        <v>67.183082931346078</v>
      </c>
      <c r="AN61">
        <f t="shared" si="26"/>
        <v>0.54794368560236906</v>
      </c>
      <c r="AO61">
        <v>16.73141727049067</v>
      </c>
      <c r="AP61">
        <v>17.26294484848485</v>
      </c>
      <c r="AQ61">
        <v>1.292586286300944E-3</v>
      </c>
      <c r="AR61">
        <v>78.548946332213887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54238.006024010821</v>
      </c>
      <c r="AX61">
        <f t="shared" si="30"/>
        <v>429.96768965517248</v>
      </c>
      <c r="AY61">
        <f t="shared" si="31"/>
        <v>362.37253409872079</v>
      </c>
      <c r="AZ61">
        <f t="shared" si="32"/>
        <v>0.84279015102120358</v>
      </c>
      <c r="BA61">
        <f t="shared" si="33"/>
        <v>0.16498499147092294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1714414708.8275859</v>
      </c>
      <c r="BH61">
        <v>416.77675862068952</v>
      </c>
      <c r="BI61">
        <v>419.99979310344838</v>
      </c>
      <c r="BJ61">
        <v>17.22731034482759</v>
      </c>
      <c r="BK61">
        <v>16.709431034482758</v>
      </c>
      <c r="BL61">
        <v>419.79334482758622</v>
      </c>
      <c r="BM61">
        <v>17.269296551724139</v>
      </c>
      <c r="BN61">
        <v>600.00110344827579</v>
      </c>
      <c r="BO61">
        <v>101.3561724137931</v>
      </c>
      <c r="BP61">
        <v>9.9967437931034492E-2</v>
      </c>
      <c r="BQ61">
        <v>23.42103793103448</v>
      </c>
      <c r="BR61">
        <v>23.516734482758629</v>
      </c>
      <c r="BS61">
        <v>999.9000000000002</v>
      </c>
      <c r="BT61">
        <v>0</v>
      </c>
      <c r="BU61">
        <v>0</v>
      </c>
      <c r="BV61">
        <v>9999.3534482758623</v>
      </c>
      <c r="BW61">
        <v>0</v>
      </c>
      <c r="BX61">
        <v>1832.081034482758</v>
      </c>
      <c r="BY61">
        <v>-3.2228989655172411</v>
      </c>
      <c r="BZ61">
        <v>424.08251724137932</v>
      </c>
      <c r="CA61">
        <v>427.13689655172408</v>
      </c>
      <c r="CB61">
        <v>0.51788262068965518</v>
      </c>
      <c r="CC61">
        <v>419.99979310344838</v>
      </c>
      <c r="CD61">
        <v>16.709431034482758</v>
      </c>
      <c r="CE61">
        <v>1.7460958620689651</v>
      </c>
      <c r="CF61">
        <v>1.693604482758621</v>
      </c>
      <c r="CG61">
        <v>15.312389655172421</v>
      </c>
      <c r="CH61">
        <v>14.8379275862069</v>
      </c>
      <c r="CI61">
        <v>429.96768965517248</v>
      </c>
      <c r="CJ61">
        <v>0.90699731034482756</v>
      </c>
      <c r="CK61">
        <v>9.3002934482758579E-2</v>
      </c>
      <c r="CL61">
        <v>0</v>
      </c>
      <c r="CM61">
        <v>2.2551965517241381</v>
      </c>
      <c r="CN61">
        <v>0</v>
      </c>
      <c r="CO61">
        <v>1573.473793103449</v>
      </c>
      <c r="CP61">
        <v>3988.782758620689</v>
      </c>
      <c r="CQ61">
        <v>35.956551724137931</v>
      </c>
      <c r="CR61">
        <v>40.704482758620678</v>
      </c>
      <c r="CS61">
        <v>38.111931034482751</v>
      </c>
      <c r="CT61">
        <v>39.195931034482747</v>
      </c>
      <c r="CU61">
        <v>36.353275862068962</v>
      </c>
      <c r="CV61">
        <v>389.98</v>
      </c>
      <c r="CW61">
        <v>39.989310344827587</v>
      </c>
      <c r="CX61">
        <v>0</v>
      </c>
      <c r="CY61">
        <v>1714414803.5999999</v>
      </c>
      <c r="CZ61">
        <v>0</v>
      </c>
      <c r="DA61">
        <v>1714414582.5</v>
      </c>
      <c r="DB61" t="s">
        <v>453</v>
      </c>
      <c r="DC61">
        <v>1714414579.5</v>
      </c>
      <c r="DD61">
        <v>1714414582.5</v>
      </c>
      <c r="DE61">
        <v>2</v>
      </c>
      <c r="DF61">
        <v>-8.0000000000000002E-3</v>
      </c>
      <c r="DG61">
        <v>2E-3</v>
      </c>
      <c r="DH61">
        <v>-3.0310000000000001</v>
      </c>
      <c r="DI61">
        <v>-4.3999999999999997E-2</v>
      </c>
      <c r="DJ61">
        <v>420</v>
      </c>
      <c r="DK61">
        <v>17</v>
      </c>
      <c r="DL61">
        <v>0.3</v>
      </c>
      <c r="DM61">
        <v>0.26</v>
      </c>
      <c r="DN61">
        <v>-3.1958012500000001</v>
      </c>
      <c r="DO61">
        <v>-0.45927455909942749</v>
      </c>
      <c r="DP61">
        <v>5.7062691935602691E-2</v>
      </c>
      <c r="DQ61">
        <v>0</v>
      </c>
      <c r="DR61">
        <v>0.51562342500000002</v>
      </c>
      <c r="DS61">
        <v>6.7212799249530525E-2</v>
      </c>
      <c r="DT61">
        <v>1.3691945486101489E-2</v>
      </c>
      <c r="DU61">
        <v>1</v>
      </c>
      <c r="DV61">
        <v>1</v>
      </c>
      <c r="DW61">
        <v>2</v>
      </c>
      <c r="DX61" t="s">
        <v>357</v>
      </c>
      <c r="DY61">
        <v>3.2304400000000002</v>
      </c>
      <c r="DZ61">
        <v>2.7043900000000001</v>
      </c>
      <c r="EA61">
        <v>0.10632999999999999</v>
      </c>
      <c r="EB61">
        <v>0.106707</v>
      </c>
      <c r="EC61">
        <v>9.24759E-2</v>
      </c>
      <c r="ED61">
        <v>9.0871199999999999E-2</v>
      </c>
      <c r="EE61">
        <v>29304.400000000001</v>
      </c>
      <c r="EF61">
        <v>28674.1</v>
      </c>
      <c r="EG61">
        <v>31388.2</v>
      </c>
      <c r="EH61">
        <v>30413.4</v>
      </c>
      <c r="EI61">
        <v>38161.4</v>
      </c>
      <c r="EJ61">
        <v>36551.300000000003</v>
      </c>
      <c r="EK61">
        <v>43997.2</v>
      </c>
      <c r="EL61">
        <v>42462.2</v>
      </c>
      <c r="EM61">
        <v>2.1803699999999999</v>
      </c>
      <c r="EN61">
        <v>1.9519</v>
      </c>
      <c r="EO61">
        <v>0.10315299999999999</v>
      </c>
      <c r="EP61">
        <v>0</v>
      </c>
      <c r="EQ61">
        <v>21.860900000000001</v>
      </c>
      <c r="ER61">
        <v>999.9</v>
      </c>
      <c r="ES61">
        <v>55.7</v>
      </c>
      <c r="ET61">
        <v>29.4</v>
      </c>
      <c r="EU61">
        <v>22.615600000000001</v>
      </c>
      <c r="EV61">
        <v>61.011699999999998</v>
      </c>
      <c r="EW61">
        <v>23.225200000000001</v>
      </c>
      <c r="EX61">
        <v>1</v>
      </c>
      <c r="EY61">
        <v>-0.26921699999999998</v>
      </c>
      <c r="EZ61">
        <v>-0.60205600000000004</v>
      </c>
      <c r="FA61">
        <v>20.156099999999999</v>
      </c>
      <c r="FB61">
        <v>5.2289700000000003</v>
      </c>
      <c r="FC61">
        <v>11.9977</v>
      </c>
      <c r="FD61">
        <v>4.9676</v>
      </c>
      <c r="FE61">
        <v>3.2970000000000002</v>
      </c>
      <c r="FF61">
        <v>9999</v>
      </c>
      <c r="FG61">
        <v>9999</v>
      </c>
      <c r="FH61">
        <v>9999</v>
      </c>
      <c r="FI61">
        <v>35.6</v>
      </c>
      <c r="FJ61">
        <v>4.9715199999999999</v>
      </c>
      <c r="FK61">
        <v>1.8682799999999999</v>
      </c>
      <c r="FL61">
        <v>1.8596200000000001</v>
      </c>
      <c r="FM61">
        <v>1.8656900000000001</v>
      </c>
      <c r="FN61">
        <v>1.8635600000000001</v>
      </c>
      <c r="FO61">
        <v>1.86493</v>
      </c>
      <c r="FP61">
        <v>1.8604799999999999</v>
      </c>
      <c r="FQ61">
        <v>1.8645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-3.016</v>
      </c>
      <c r="GF61">
        <v>-4.1799999999999997E-2</v>
      </c>
      <c r="GG61">
        <v>-1.1720795546281699</v>
      </c>
      <c r="GH61">
        <v>-4.2007802117924311E-3</v>
      </c>
      <c r="GI61">
        <v>-6.0861072739944384E-7</v>
      </c>
      <c r="GJ61">
        <v>3.5383912140605349E-10</v>
      </c>
      <c r="GK61">
        <v>-7.2181725546408976E-2</v>
      </c>
      <c r="GL61">
        <v>6.6824845368682372E-3</v>
      </c>
      <c r="GM61">
        <v>-7.2003579865065575E-4</v>
      </c>
      <c r="GN61">
        <v>2.5150420026140491E-5</v>
      </c>
      <c r="GO61">
        <v>15</v>
      </c>
      <c r="GP61">
        <v>1944</v>
      </c>
      <c r="GQ61">
        <v>3</v>
      </c>
      <c r="GR61">
        <v>20</v>
      </c>
      <c r="GS61">
        <v>2.2999999999999998</v>
      </c>
      <c r="GT61">
        <v>2.2000000000000002</v>
      </c>
      <c r="GU61">
        <v>1.1315900000000001</v>
      </c>
      <c r="GV61">
        <v>2.4365199999999998</v>
      </c>
      <c r="GW61">
        <v>1.4477500000000001</v>
      </c>
      <c r="GX61">
        <v>2.3083499999999999</v>
      </c>
      <c r="GY61">
        <v>1.5515099999999999</v>
      </c>
      <c r="GZ61">
        <v>2.4255399999999998</v>
      </c>
      <c r="HA61">
        <v>37.2181</v>
      </c>
      <c r="HB61">
        <v>24.105</v>
      </c>
      <c r="HC61">
        <v>18</v>
      </c>
      <c r="HD61">
        <v>603.66600000000005</v>
      </c>
      <c r="HE61">
        <v>461.28</v>
      </c>
      <c r="HF61">
        <v>23.0014</v>
      </c>
      <c r="HG61">
        <v>23.602499999999999</v>
      </c>
      <c r="HH61">
        <v>30.000299999999999</v>
      </c>
      <c r="HI61">
        <v>23.653300000000002</v>
      </c>
      <c r="HJ61">
        <v>23.610700000000001</v>
      </c>
      <c r="HK61">
        <v>22.65</v>
      </c>
      <c r="HL61">
        <v>35.22</v>
      </c>
      <c r="HM61">
        <v>94.281700000000001</v>
      </c>
      <c r="HN61">
        <v>23</v>
      </c>
      <c r="HO61">
        <v>420</v>
      </c>
      <c r="HP61">
        <v>16.8416</v>
      </c>
      <c r="HQ61">
        <v>99.619100000000003</v>
      </c>
      <c r="HR61">
        <v>101.471</v>
      </c>
    </row>
    <row r="62" spans="1:226" x14ac:dyDescent="0.2">
      <c r="A62">
        <v>46</v>
      </c>
      <c r="B62">
        <v>1714414726.5</v>
      </c>
      <c r="C62">
        <v>1767.400000095367</v>
      </c>
      <c r="D62" t="s">
        <v>458</v>
      </c>
      <c r="E62" t="s">
        <v>459</v>
      </c>
      <c r="F62">
        <v>5</v>
      </c>
      <c r="G62" t="s">
        <v>1072</v>
      </c>
      <c r="H62" t="s">
        <v>452</v>
      </c>
      <c r="I62">
        <v>1714414718.5666671</v>
      </c>
      <c r="J62">
        <f t="shared" si="0"/>
        <v>5.6866530974099359E-4</v>
      </c>
      <c r="K62">
        <f t="shared" si="1"/>
        <v>0.56866530974099361</v>
      </c>
      <c r="L62">
        <f t="shared" si="2"/>
        <v>3.0393400893735008</v>
      </c>
      <c r="M62">
        <f t="shared" si="3"/>
        <v>416.74246666666659</v>
      </c>
      <c r="N62">
        <f t="shared" si="4"/>
        <v>309.56186999240498</v>
      </c>
      <c r="O62">
        <f t="shared" si="5"/>
        <v>31.406938743135939</v>
      </c>
      <c r="P62">
        <f t="shared" si="6"/>
        <v>42.281063629007321</v>
      </c>
      <c r="Q62">
        <f t="shared" si="7"/>
        <v>4.8829256062196083E-2</v>
      </c>
      <c r="R62">
        <f t="shared" si="8"/>
        <v>3</v>
      </c>
      <c r="S62">
        <f t="shared" si="9"/>
        <v>4.8391987969097883E-2</v>
      </c>
      <c r="T62">
        <f t="shared" si="10"/>
        <v>3.0283952789742108E-2</v>
      </c>
      <c r="U62">
        <f t="shared" si="11"/>
        <v>70.937920545139306</v>
      </c>
      <c r="V62">
        <f t="shared" si="12"/>
        <v>23.73680887175664</v>
      </c>
      <c r="W62">
        <f t="shared" si="13"/>
        <v>23.569533333333329</v>
      </c>
      <c r="X62">
        <f t="shared" si="14"/>
        <v>2.9184000086406821</v>
      </c>
      <c r="Y62">
        <f t="shared" si="15"/>
        <v>60.443876308785072</v>
      </c>
      <c r="Z62">
        <f t="shared" si="16"/>
        <v>1.7536172117692019</v>
      </c>
      <c r="AA62">
        <f t="shared" si="17"/>
        <v>2.9012322155029069</v>
      </c>
      <c r="AB62">
        <f t="shared" si="18"/>
        <v>1.1647827968714801</v>
      </c>
      <c r="AC62">
        <f t="shared" si="19"/>
        <v>-25.078140159577817</v>
      </c>
      <c r="AD62">
        <f t="shared" si="20"/>
        <v>-15.828024079999333</v>
      </c>
      <c r="AE62">
        <f t="shared" si="21"/>
        <v>-1.0994646873767693</v>
      </c>
      <c r="AF62">
        <f t="shared" si="22"/>
        <v>28.932291618185396</v>
      </c>
      <c r="AG62">
        <f t="shared" si="23"/>
        <v>3.0068460886971606</v>
      </c>
      <c r="AH62">
        <f t="shared" si="24"/>
        <v>0.51528592762655978</v>
      </c>
      <c r="AI62">
        <f t="shared" si="25"/>
        <v>3.0393400893735008</v>
      </c>
      <c r="AJ62">
        <v>427.12062530730321</v>
      </c>
      <c r="AK62">
        <v>424.03325454545421</v>
      </c>
      <c r="AL62">
        <v>-8.9117378229303546E-4</v>
      </c>
      <c r="AM62">
        <v>67.183082931346078</v>
      </c>
      <c r="AN62">
        <f t="shared" si="26"/>
        <v>0.56866530974099361</v>
      </c>
      <c r="AO62">
        <v>16.820631057075119</v>
      </c>
      <c r="AP62">
        <v>17.337699999999991</v>
      </c>
      <c r="AQ62">
        <v>7.765347889513774E-3</v>
      </c>
      <c r="AR62">
        <v>78.548946332213887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54223.884037677271</v>
      </c>
      <c r="AX62">
        <f t="shared" si="30"/>
        <v>429.96600000000001</v>
      </c>
      <c r="AY62">
        <f t="shared" si="31"/>
        <v>362.37110162960585</v>
      </c>
      <c r="AZ62">
        <f t="shared" si="32"/>
        <v>0.84279013138156467</v>
      </c>
      <c r="BA62">
        <f t="shared" si="33"/>
        <v>0.1649849535664199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1714414718.5666671</v>
      </c>
      <c r="BH62">
        <v>416.74246666666659</v>
      </c>
      <c r="BI62">
        <v>419.96433333333329</v>
      </c>
      <c r="BJ62">
        <v>17.28449333333333</v>
      </c>
      <c r="BK62">
        <v>16.77807</v>
      </c>
      <c r="BL62">
        <v>419.75883333333343</v>
      </c>
      <c r="BM62">
        <v>17.32624666666667</v>
      </c>
      <c r="BN62">
        <v>599.94803333333346</v>
      </c>
      <c r="BO62">
        <v>101.3561333333333</v>
      </c>
      <c r="BP62">
        <v>9.9962483333333366E-2</v>
      </c>
      <c r="BQ62">
        <v>23.47167</v>
      </c>
      <c r="BR62">
        <v>23.569533333333329</v>
      </c>
      <c r="BS62">
        <v>999.9000000000002</v>
      </c>
      <c r="BT62">
        <v>0</v>
      </c>
      <c r="BU62">
        <v>0</v>
      </c>
      <c r="BV62">
        <v>9998.4233333333341</v>
      </c>
      <c r="BW62">
        <v>0</v>
      </c>
      <c r="BX62">
        <v>1831.059666666667</v>
      </c>
      <c r="BY62">
        <v>-3.2218806666666668</v>
      </c>
      <c r="BZ62">
        <v>424.07229999999998</v>
      </c>
      <c r="CA62">
        <v>427.13073333333341</v>
      </c>
      <c r="CB62">
        <v>0.50642989999999999</v>
      </c>
      <c r="CC62">
        <v>419.96433333333329</v>
      </c>
      <c r="CD62">
        <v>16.77807</v>
      </c>
      <c r="CE62">
        <v>1.751890666666666</v>
      </c>
      <c r="CF62">
        <v>1.7005606666666671</v>
      </c>
      <c r="CG62">
        <v>15.364000000000001</v>
      </c>
      <c r="CH62">
        <v>14.90151</v>
      </c>
      <c r="CI62">
        <v>429.96600000000001</v>
      </c>
      <c r="CJ62">
        <v>0.90699953333333327</v>
      </c>
      <c r="CK62">
        <v>9.3000723333333299E-2</v>
      </c>
      <c r="CL62">
        <v>0</v>
      </c>
      <c r="CM62">
        <v>2.2342133333333338</v>
      </c>
      <c r="CN62">
        <v>0</v>
      </c>
      <c r="CO62">
        <v>1583.0233333333331</v>
      </c>
      <c r="CP62">
        <v>3988.7703333333329</v>
      </c>
      <c r="CQ62">
        <v>36.014333333333333</v>
      </c>
      <c r="CR62">
        <v>40.795633333333328</v>
      </c>
      <c r="CS62">
        <v>38.162199999999977</v>
      </c>
      <c r="CT62">
        <v>39.333033333333319</v>
      </c>
      <c r="CU62">
        <v>36.410133333333327</v>
      </c>
      <c r="CV62">
        <v>389.9799999999999</v>
      </c>
      <c r="CW62">
        <v>39.988999999999997</v>
      </c>
      <c r="CX62">
        <v>0</v>
      </c>
      <c r="CY62">
        <v>1714414813.2</v>
      </c>
      <c r="CZ62">
        <v>0</v>
      </c>
      <c r="DA62">
        <v>1714414582.5</v>
      </c>
      <c r="DB62" t="s">
        <v>453</v>
      </c>
      <c r="DC62">
        <v>1714414579.5</v>
      </c>
      <c r="DD62">
        <v>1714414582.5</v>
      </c>
      <c r="DE62">
        <v>2</v>
      </c>
      <c r="DF62">
        <v>-8.0000000000000002E-3</v>
      </c>
      <c r="DG62">
        <v>2E-3</v>
      </c>
      <c r="DH62">
        <v>-3.0310000000000001</v>
      </c>
      <c r="DI62">
        <v>-4.3999999999999997E-2</v>
      </c>
      <c r="DJ62">
        <v>420</v>
      </c>
      <c r="DK62">
        <v>17</v>
      </c>
      <c r="DL62">
        <v>0.3</v>
      </c>
      <c r="DM62">
        <v>0.26</v>
      </c>
      <c r="DN62">
        <v>-3.2138577499999998</v>
      </c>
      <c r="DO62">
        <v>-5.985759849905626E-2</v>
      </c>
      <c r="DP62">
        <v>3.9014219426223302E-2</v>
      </c>
      <c r="DQ62">
        <v>1</v>
      </c>
      <c r="DR62">
        <v>0.51173422499999999</v>
      </c>
      <c r="DS62">
        <v>-0.1223067579737341</v>
      </c>
      <c r="DT62">
        <v>1.5615080229520909E-2</v>
      </c>
      <c r="DU62">
        <v>0</v>
      </c>
      <c r="DV62">
        <v>1</v>
      </c>
      <c r="DW62">
        <v>2</v>
      </c>
      <c r="DX62" t="s">
        <v>357</v>
      </c>
      <c r="DY62">
        <v>3.2304200000000001</v>
      </c>
      <c r="DZ62">
        <v>2.7043300000000001</v>
      </c>
      <c r="EA62">
        <v>0.106313</v>
      </c>
      <c r="EB62">
        <v>0.106698</v>
      </c>
      <c r="EC62">
        <v>9.2760099999999998E-2</v>
      </c>
      <c r="ED62">
        <v>9.1154399999999997E-2</v>
      </c>
      <c r="EE62">
        <v>29304.400000000001</v>
      </c>
      <c r="EF62">
        <v>28673.8</v>
      </c>
      <c r="EG62">
        <v>31387.599999999999</v>
      </c>
      <c r="EH62">
        <v>30412.9</v>
      </c>
      <c r="EI62">
        <v>38148.800000000003</v>
      </c>
      <c r="EJ62">
        <v>36539.300000000003</v>
      </c>
      <c r="EK62">
        <v>43996.5</v>
      </c>
      <c r="EL62">
        <v>42461.599999999999</v>
      </c>
      <c r="EM62">
        <v>2.1802199999999998</v>
      </c>
      <c r="EN62">
        <v>1.9518500000000001</v>
      </c>
      <c r="EO62">
        <v>0.10222199999999999</v>
      </c>
      <c r="EP62">
        <v>0</v>
      </c>
      <c r="EQ62">
        <v>21.9145</v>
      </c>
      <c r="ER62">
        <v>999.9</v>
      </c>
      <c r="ES62">
        <v>55.7</v>
      </c>
      <c r="ET62">
        <v>29.4</v>
      </c>
      <c r="EU62">
        <v>22.619499999999999</v>
      </c>
      <c r="EV62">
        <v>61.481699999999996</v>
      </c>
      <c r="EW62">
        <v>23.6538</v>
      </c>
      <c r="EX62">
        <v>1</v>
      </c>
      <c r="EY62">
        <v>-0.26867099999999999</v>
      </c>
      <c r="EZ62">
        <v>-0.58142400000000005</v>
      </c>
      <c r="FA62">
        <v>20.1555</v>
      </c>
      <c r="FB62">
        <v>5.2246300000000003</v>
      </c>
      <c r="FC62">
        <v>11.9977</v>
      </c>
      <c r="FD62">
        <v>4.9661499999999998</v>
      </c>
      <c r="FE62">
        <v>3.2961200000000002</v>
      </c>
      <c r="FF62">
        <v>9999</v>
      </c>
      <c r="FG62">
        <v>9999</v>
      </c>
      <c r="FH62">
        <v>9999</v>
      </c>
      <c r="FI62">
        <v>35.6</v>
      </c>
      <c r="FJ62">
        <v>4.9715299999999996</v>
      </c>
      <c r="FK62">
        <v>1.8682799999999999</v>
      </c>
      <c r="FL62">
        <v>1.85961</v>
      </c>
      <c r="FM62">
        <v>1.8656900000000001</v>
      </c>
      <c r="FN62">
        <v>1.8635600000000001</v>
      </c>
      <c r="FO62">
        <v>1.86493</v>
      </c>
      <c r="FP62">
        <v>1.8604700000000001</v>
      </c>
      <c r="FQ62">
        <v>1.8645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-3.016</v>
      </c>
      <c r="GF62">
        <v>-4.1500000000000002E-2</v>
      </c>
      <c r="GG62">
        <v>-1.1720795546281699</v>
      </c>
      <c r="GH62">
        <v>-4.2007802117924311E-3</v>
      </c>
      <c r="GI62">
        <v>-6.0861072739944384E-7</v>
      </c>
      <c r="GJ62">
        <v>3.5383912140605349E-10</v>
      </c>
      <c r="GK62">
        <v>-7.2181725546408976E-2</v>
      </c>
      <c r="GL62">
        <v>6.6824845368682372E-3</v>
      </c>
      <c r="GM62">
        <v>-7.2003579865065575E-4</v>
      </c>
      <c r="GN62">
        <v>2.5150420026140491E-5</v>
      </c>
      <c r="GO62">
        <v>15</v>
      </c>
      <c r="GP62">
        <v>1944</v>
      </c>
      <c r="GQ62">
        <v>3</v>
      </c>
      <c r="GR62">
        <v>20</v>
      </c>
      <c r="GS62">
        <v>2.5</v>
      </c>
      <c r="GT62">
        <v>2.4</v>
      </c>
      <c r="GU62">
        <v>1.1315900000000001</v>
      </c>
      <c r="GV62">
        <v>2.4365199999999998</v>
      </c>
      <c r="GW62">
        <v>1.4477500000000001</v>
      </c>
      <c r="GX62">
        <v>2.3095699999999999</v>
      </c>
      <c r="GY62">
        <v>1.5515099999999999</v>
      </c>
      <c r="GZ62">
        <v>2.2302200000000001</v>
      </c>
      <c r="HA62">
        <v>37.265900000000002</v>
      </c>
      <c r="HB62">
        <v>24.096299999999999</v>
      </c>
      <c r="HC62">
        <v>18</v>
      </c>
      <c r="HD62">
        <v>603.62599999999998</v>
      </c>
      <c r="HE62">
        <v>461.29399999999998</v>
      </c>
      <c r="HF62">
        <v>23.002199999999998</v>
      </c>
      <c r="HG62">
        <v>23.610499999999998</v>
      </c>
      <c r="HH62">
        <v>30.0002</v>
      </c>
      <c r="HI62">
        <v>23.659199999999998</v>
      </c>
      <c r="HJ62">
        <v>23.6157</v>
      </c>
      <c r="HK62">
        <v>22.654699999999998</v>
      </c>
      <c r="HL62">
        <v>35.22</v>
      </c>
      <c r="HM62">
        <v>94.281700000000001</v>
      </c>
      <c r="HN62">
        <v>23</v>
      </c>
      <c r="HO62">
        <v>420</v>
      </c>
      <c r="HP62">
        <v>16.904199999999999</v>
      </c>
      <c r="HQ62">
        <v>99.617500000000007</v>
      </c>
      <c r="HR62">
        <v>101.46899999999999</v>
      </c>
    </row>
    <row r="63" spans="1:226" x14ac:dyDescent="0.2">
      <c r="A63">
        <v>47</v>
      </c>
      <c r="B63">
        <v>1714414736.5</v>
      </c>
      <c r="C63">
        <v>1777.400000095367</v>
      </c>
      <c r="D63" t="s">
        <v>460</v>
      </c>
      <c r="E63" t="s">
        <v>461</v>
      </c>
      <c r="F63">
        <v>5</v>
      </c>
      <c r="G63" t="s">
        <v>1072</v>
      </c>
      <c r="H63" t="s">
        <v>452</v>
      </c>
      <c r="I63">
        <v>1714414728.5666671</v>
      </c>
      <c r="J63">
        <f t="shared" si="0"/>
        <v>5.5315067186957514E-4</v>
      </c>
      <c r="K63">
        <f t="shared" si="1"/>
        <v>0.55315067186957512</v>
      </c>
      <c r="L63">
        <f t="shared" si="2"/>
        <v>2.998940552671836</v>
      </c>
      <c r="M63">
        <f t="shared" si="3"/>
        <v>416.6928666666667</v>
      </c>
      <c r="N63">
        <f t="shared" si="4"/>
        <v>307.92147783803415</v>
      </c>
      <c r="O63">
        <f t="shared" si="5"/>
        <v>31.240351546543305</v>
      </c>
      <c r="P63">
        <f t="shared" si="6"/>
        <v>42.275815681979815</v>
      </c>
      <c r="Q63">
        <f t="shared" si="7"/>
        <v>4.741527186735639E-2</v>
      </c>
      <c r="R63">
        <f t="shared" si="8"/>
        <v>3</v>
      </c>
      <c r="S63">
        <f t="shared" si="9"/>
        <v>4.7002846285563969E-2</v>
      </c>
      <c r="T63">
        <f t="shared" si="10"/>
        <v>2.9413534596555654E-2</v>
      </c>
      <c r="U63">
        <f t="shared" si="11"/>
        <v>70.939920242784268</v>
      </c>
      <c r="V63">
        <f t="shared" si="12"/>
        <v>23.786064775555833</v>
      </c>
      <c r="W63">
        <f t="shared" si="13"/>
        <v>23.614039999999999</v>
      </c>
      <c r="X63">
        <f t="shared" si="14"/>
        <v>2.926236989507812</v>
      </c>
      <c r="Y63">
        <f t="shared" si="15"/>
        <v>60.492769480383721</v>
      </c>
      <c r="Z63">
        <f t="shared" si="16"/>
        <v>1.7598359450414267</v>
      </c>
      <c r="AA63">
        <f t="shared" si="17"/>
        <v>2.9091674263848954</v>
      </c>
      <c r="AB63">
        <f t="shared" si="18"/>
        <v>1.1664010444663853</v>
      </c>
      <c r="AC63">
        <f t="shared" si="19"/>
        <v>-24.393944629448264</v>
      </c>
      <c r="AD63">
        <f t="shared" si="20"/>
        <v>-15.700252639999572</v>
      </c>
      <c r="AE63">
        <f t="shared" si="21"/>
        <v>-1.0910847918430051</v>
      </c>
      <c r="AF63">
        <f t="shared" si="22"/>
        <v>29.75463818149343</v>
      </c>
      <c r="AG63">
        <f t="shared" si="23"/>
        <v>3.0503422983726254</v>
      </c>
      <c r="AH63">
        <f t="shared" si="24"/>
        <v>0.52702851206868295</v>
      </c>
      <c r="AI63">
        <f t="shared" si="25"/>
        <v>2.998940552671836</v>
      </c>
      <c r="AJ63">
        <v>427.21897934200899</v>
      </c>
      <c r="AK63">
        <v>424.09663030303028</v>
      </c>
      <c r="AL63">
        <v>1.5682505360624249E-2</v>
      </c>
      <c r="AM63">
        <v>67.183082931346078</v>
      </c>
      <c r="AN63">
        <f t="shared" si="26"/>
        <v>0.55315067186957512</v>
      </c>
      <c r="AO63">
        <v>16.831750382753391</v>
      </c>
      <c r="AP63">
        <v>17.372437575757569</v>
      </c>
      <c r="AQ63">
        <v>5.2789341750757515E-4</v>
      </c>
      <c r="AR63">
        <v>78.548946332213887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54260.155922854799</v>
      </c>
      <c r="AX63">
        <f t="shared" si="30"/>
        <v>429.97526666666658</v>
      </c>
      <c r="AY63">
        <f t="shared" si="31"/>
        <v>362.37915544185705</v>
      </c>
      <c r="AZ63">
        <f t="shared" si="32"/>
        <v>0.84279069875613877</v>
      </c>
      <c r="BA63">
        <f t="shared" si="33"/>
        <v>0.16498604859934801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1714414728.5666671</v>
      </c>
      <c r="BH63">
        <v>416.6928666666667</v>
      </c>
      <c r="BI63">
        <v>419.96273333333352</v>
      </c>
      <c r="BJ63">
        <v>17.345876666666669</v>
      </c>
      <c r="BK63">
        <v>16.828003333333331</v>
      </c>
      <c r="BL63">
        <v>419.70923333333337</v>
      </c>
      <c r="BM63">
        <v>17.387339999999998</v>
      </c>
      <c r="BN63">
        <v>600.01553333333334</v>
      </c>
      <c r="BO63">
        <v>101.3556</v>
      </c>
      <c r="BP63">
        <v>9.9978109999999981E-2</v>
      </c>
      <c r="BQ63">
        <v>23.516966666666669</v>
      </c>
      <c r="BR63">
        <v>23.614039999999999</v>
      </c>
      <c r="BS63">
        <v>999.9000000000002</v>
      </c>
      <c r="BT63">
        <v>0</v>
      </c>
      <c r="BU63">
        <v>0</v>
      </c>
      <c r="BV63">
        <v>10007.046</v>
      </c>
      <c r="BW63">
        <v>0</v>
      </c>
      <c r="BX63">
        <v>1829.966333333334</v>
      </c>
      <c r="BY63">
        <v>-3.2697790000000002</v>
      </c>
      <c r="BZ63">
        <v>424.04843333333332</v>
      </c>
      <c r="CA63">
        <v>427.15076666666658</v>
      </c>
      <c r="CB63">
        <v>0.51788240000000008</v>
      </c>
      <c r="CC63">
        <v>419.96273333333352</v>
      </c>
      <c r="CD63">
        <v>16.828003333333331</v>
      </c>
      <c r="CE63">
        <v>1.758100666666667</v>
      </c>
      <c r="CF63">
        <v>1.7056106666666671</v>
      </c>
      <c r="CG63">
        <v>15.41915666666667</v>
      </c>
      <c r="CH63">
        <v>14.94759</v>
      </c>
      <c r="CI63">
        <v>429.97526666666658</v>
      </c>
      <c r="CJ63">
        <v>0.90698186666666669</v>
      </c>
      <c r="CK63">
        <v>9.3018279999999967E-2</v>
      </c>
      <c r="CL63">
        <v>0</v>
      </c>
      <c r="CM63">
        <v>2.2628833333333329</v>
      </c>
      <c r="CN63">
        <v>0</v>
      </c>
      <c r="CO63">
        <v>1581.3773333333329</v>
      </c>
      <c r="CP63">
        <v>3988.833333333333</v>
      </c>
      <c r="CQ63">
        <v>36.072499999999998</v>
      </c>
      <c r="CR63">
        <v>40.885133333333307</v>
      </c>
      <c r="CS63">
        <v>38.222700000000003</v>
      </c>
      <c r="CT63">
        <v>39.470566666666649</v>
      </c>
      <c r="CU63">
        <v>36.48096666666666</v>
      </c>
      <c r="CV63">
        <v>389.98033333333319</v>
      </c>
      <c r="CW63">
        <v>39.997999999999998</v>
      </c>
      <c r="CX63">
        <v>0</v>
      </c>
      <c r="CY63">
        <v>1714414823.4000001</v>
      </c>
      <c r="CZ63">
        <v>0</v>
      </c>
      <c r="DA63">
        <v>1714414582.5</v>
      </c>
      <c r="DB63" t="s">
        <v>453</v>
      </c>
      <c r="DC63">
        <v>1714414579.5</v>
      </c>
      <c r="DD63">
        <v>1714414582.5</v>
      </c>
      <c r="DE63">
        <v>2</v>
      </c>
      <c r="DF63">
        <v>-8.0000000000000002E-3</v>
      </c>
      <c r="DG63">
        <v>2E-3</v>
      </c>
      <c r="DH63">
        <v>-3.0310000000000001</v>
      </c>
      <c r="DI63">
        <v>-4.3999999999999997E-2</v>
      </c>
      <c r="DJ63">
        <v>420</v>
      </c>
      <c r="DK63">
        <v>17</v>
      </c>
      <c r="DL63">
        <v>0.3</v>
      </c>
      <c r="DM63">
        <v>0.26</v>
      </c>
      <c r="DN63">
        <v>-3.254199250000001</v>
      </c>
      <c r="DO63">
        <v>-0.48922953095684169</v>
      </c>
      <c r="DP63">
        <v>6.3013028231767271E-2</v>
      </c>
      <c r="DQ63">
        <v>0</v>
      </c>
      <c r="DR63">
        <v>0.51208892499999992</v>
      </c>
      <c r="DS63">
        <v>0.13560944465290681</v>
      </c>
      <c r="DT63">
        <v>1.6314644912451371E-2</v>
      </c>
      <c r="DU63">
        <v>0</v>
      </c>
      <c r="DV63">
        <v>0</v>
      </c>
      <c r="DW63">
        <v>2</v>
      </c>
      <c r="DX63" t="s">
        <v>363</v>
      </c>
      <c r="DY63">
        <v>3.23028</v>
      </c>
      <c r="DZ63">
        <v>2.7044100000000002</v>
      </c>
      <c r="EA63">
        <v>0.106321</v>
      </c>
      <c r="EB63">
        <v>0.106694</v>
      </c>
      <c r="EC63">
        <v>9.28866E-2</v>
      </c>
      <c r="ED63">
        <v>9.1254399999999999E-2</v>
      </c>
      <c r="EE63">
        <v>29305.1</v>
      </c>
      <c r="EF63">
        <v>28673.599999999999</v>
      </c>
      <c r="EG63">
        <v>31388.7</v>
      </c>
      <c r="EH63">
        <v>30412.6</v>
      </c>
      <c r="EI63">
        <v>38144.5</v>
      </c>
      <c r="EJ63">
        <v>36534.9</v>
      </c>
      <c r="EK63">
        <v>43997.8</v>
      </c>
      <c r="EL63">
        <v>42461.2</v>
      </c>
      <c r="EM63">
        <v>2.1800799999999998</v>
      </c>
      <c r="EN63">
        <v>1.9519500000000001</v>
      </c>
      <c r="EO63">
        <v>0.10233399999999999</v>
      </c>
      <c r="EP63">
        <v>0</v>
      </c>
      <c r="EQ63">
        <v>21.9621</v>
      </c>
      <c r="ER63">
        <v>999.9</v>
      </c>
      <c r="ES63">
        <v>55.6</v>
      </c>
      <c r="ET63">
        <v>29.5</v>
      </c>
      <c r="EU63">
        <v>22.709499999999998</v>
      </c>
      <c r="EV63">
        <v>61.741700000000002</v>
      </c>
      <c r="EW63">
        <v>23.249199999999998</v>
      </c>
      <c r="EX63">
        <v>1</v>
      </c>
      <c r="EY63">
        <v>-0.26827200000000001</v>
      </c>
      <c r="EZ63">
        <v>-0.55577900000000002</v>
      </c>
      <c r="FA63">
        <v>20.156300000000002</v>
      </c>
      <c r="FB63">
        <v>5.2292699999999996</v>
      </c>
      <c r="FC63">
        <v>11.9977</v>
      </c>
      <c r="FD63">
        <v>4.9676999999999998</v>
      </c>
      <c r="FE63">
        <v>3.2970000000000002</v>
      </c>
      <c r="FF63">
        <v>9999</v>
      </c>
      <c r="FG63">
        <v>9999</v>
      </c>
      <c r="FH63">
        <v>9999</v>
      </c>
      <c r="FI63">
        <v>35.6</v>
      </c>
      <c r="FJ63">
        <v>4.9715199999999999</v>
      </c>
      <c r="FK63">
        <v>1.8682700000000001</v>
      </c>
      <c r="FL63">
        <v>1.85961</v>
      </c>
      <c r="FM63">
        <v>1.8656900000000001</v>
      </c>
      <c r="FN63">
        <v>1.8635600000000001</v>
      </c>
      <c r="FO63">
        <v>1.86493</v>
      </c>
      <c r="FP63">
        <v>1.8604700000000001</v>
      </c>
      <c r="FQ63">
        <v>1.86449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-3.016</v>
      </c>
      <c r="GF63">
        <v>-4.1300000000000003E-2</v>
      </c>
      <c r="GG63">
        <v>-1.1720795546281699</v>
      </c>
      <c r="GH63">
        <v>-4.2007802117924311E-3</v>
      </c>
      <c r="GI63">
        <v>-6.0861072739944384E-7</v>
      </c>
      <c r="GJ63">
        <v>3.5383912140605349E-10</v>
      </c>
      <c r="GK63">
        <v>-7.2181725546408976E-2</v>
      </c>
      <c r="GL63">
        <v>6.6824845368682372E-3</v>
      </c>
      <c r="GM63">
        <v>-7.2003579865065575E-4</v>
      </c>
      <c r="GN63">
        <v>2.5150420026140491E-5</v>
      </c>
      <c r="GO63">
        <v>15</v>
      </c>
      <c r="GP63">
        <v>1944</v>
      </c>
      <c r="GQ63">
        <v>3</v>
      </c>
      <c r="GR63">
        <v>20</v>
      </c>
      <c r="GS63">
        <v>2.6</v>
      </c>
      <c r="GT63">
        <v>2.6</v>
      </c>
      <c r="GU63">
        <v>1.1315900000000001</v>
      </c>
      <c r="GV63">
        <v>2.4340799999999998</v>
      </c>
      <c r="GW63">
        <v>1.4477500000000001</v>
      </c>
      <c r="GX63">
        <v>2.3083499999999999</v>
      </c>
      <c r="GY63">
        <v>1.5515099999999999</v>
      </c>
      <c r="GZ63">
        <v>2.4169900000000002</v>
      </c>
      <c r="HA63">
        <v>37.337800000000001</v>
      </c>
      <c r="HB63">
        <v>24.105</v>
      </c>
      <c r="HC63">
        <v>18</v>
      </c>
      <c r="HD63">
        <v>603.58600000000001</v>
      </c>
      <c r="HE63">
        <v>461.40199999999999</v>
      </c>
      <c r="HF63">
        <v>23.002600000000001</v>
      </c>
      <c r="HG63">
        <v>23.6189</v>
      </c>
      <c r="HH63">
        <v>30.000299999999999</v>
      </c>
      <c r="HI63">
        <v>23.665099999999999</v>
      </c>
      <c r="HJ63">
        <v>23.620999999999999</v>
      </c>
      <c r="HK63">
        <v>22.657900000000001</v>
      </c>
      <c r="HL63">
        <v>34.911200000000001</v>
      </c>
      <c r="HM63">
        <v>93.903300000000002</v>
      </c>
      <c r="HN63">
        <v>23</v>
      </c>
      <c r="HO63">
        <v>420</v>
      </c>
      <c r="HP63">
        <v>16.938099999999999</v>
      </c>
      <c r="HQ63">
        <v>99.620599999999996</v>
      </c>
      <c r="HR63">
        <v>101.468</v>
      </c>
    </row>
    <row r="64" spans="1:226" x14ac:dyDescent="0.2">
      <c r="A64">
        <v>48</v>
      </c>
      <c r="B64">
        <v>1714414746.5</v>
      </c>
      <c r="C64">
        <v>1787.400000095367</v>
      </c>
      <c r="D64" t="s">
        <v>462</v>
      </c>
      <c r="E64" t="s">
        <v>463</v>
      </c>
      <c r="F64">
        <v>5</v>
      </c>
      <c r="G64" t="s">
        <v>1072</v>
      </c>
      <c r="H64" t="s">
        <v>452</v>
      </c>
      <c r="I64">
        <v>1714414738.5666671</v>
      </c>
      <c r="J64">
        <f t="shared" si="0"/>
        <v>5.5085147961797954E-4</v>
      </c>
      <c r="K64">
        <f t="shared" si="1"/>
        <v>0.55085147961797953</v>
      </c>
      <c r="L64">
        <f t="shared" si="2"/>
        <v>3.1197387878320555</v>
      </c>
      <c r="M64">
        <f t="shared" si="3"/>
        <v>416.6825</v>
      </c>
      <c r="N64">
        <f t="shared" si="4"/>
        <v>303.06666378412723</v>
      </c>
      <c r="O64">
        <f t="shared" si="5"/>
        <v>30.747829511481594</v>
      </c>
      <c r="P64">
        <f t="shared" si="6"/>
        <v>42.274799578563702</v>
      </c>
      <c r="Q64">
        <f t="shared" si="7"/>
        <v>4.707411229723707E-2</v>
      </c>
      <c r="R64">
        <f t="shared" si="8"/>
        <v>3</v>
      </c>
      <c r="S64">
        <f t="shared" si="9"/>
        <v>4.666757283153259E-2</v>
      </c>
      <c r="T64">
        <f t="shared" si="10"/>
        <v>2.9203466209058809E-2</v>
      </c>
      <c r="U64">
        <f t="shared" si="11"/>
        <v>70.942906407597718</v>
      </c>
      <c r="V64">
        <f t="shared" si="12"/>
        <v>23.819919007128387</v>
      </c>
      <c r="W64">
        <f t="shared" si="13"/>
        <v>23.656013333333341</v>
      </c>
      <c r="X64">
        <f t="shared" si="14"/>
        <v>2.9336447437152615</v>
      </c>
      <c r="Y64">
        <f t="shared" si="15"/>
        <v>60.508055034763331</v>
      </c>
      <c r="Z64">
        <f t="shared" si="16"/>
        <v>1.7638131384862661</v>
      </c>
      <c r="AA64">
        <f t="shared" si="17"/>
        <v>2.9150055103785983</v>
      </c>
      <c r="AB64">
        <f t="shared" si="18"/>
        <v>1.1698316052289954</v>
      </c>
      <c r="AC64">
        <f t="shared" si="19"/>
        <v>-24.292550251152896</v>
      </c>
      <c r="AD64">
        <f t="shared" si="20"/>
        <v>-17.110051440000404</v>
      </c>
      <c r="AE64">
        <f t="shared" si="21"/>
        <v>-1.1895108838326782</v>
      </c>
      <c r="AF64">
        <f t="shared" si="22"/>
        <v>28.350793832611735</v>
      </c>
      <c r="AG64">
        <f t="shared" si="23"/>
        <v>3.0948638824308428</v>
      </c>
      <c r="AH64">
        <f t="shared" si="24"/>
        <v>0.53730865174853659</v>
      </c>
      <c r="AI64">
        <f t="shared" si="25"/>
        <v>3.1197387878320555</v>
      </c>
      <c r="AJ64">
        <v>427.22072148777812</v>
      </c>
      <c r="AK64">
        <v>424.05542424242429</v>
      </c>
      <c r="AL64">
        <v>-1.7275285613030809E-3</v>
      </c>
      <c r="AM64">
        <v>67.183082931346078</v>
      </c>
      <c r="AN64">
        <f t="shared" si="26"/>
        <v>0.55085147961797953</v>
      </c>
      <c r="AO64">
        <v>16.875774604864429</v>
      </c>
      <c r="AP64">
        <v>17.414414545454541</v>
      </c>
      <c r="AQ64">
        <v>4.8731751463337739E-4</v>
      </c>
      <c r="AR64">
        <v>78.548946332213887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54233.915201988595</v>
      </c>
      <c r="AX64">
        <f t="shared" si="30"/>
        <v>429.99413333333331</v>
      </c>
      <c r="AY64">
        <f t="shared" si="31"/>
        <v>362.39499051170861</v>
      </c>
      <c r="AZ64">
        <f t="shared" si="32"/>
        <v>0.84279054623933314</v>
      </c>
      <c r="BA64">
        <f t="shared" si="33"/>
        <v>0.16498575424191306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1714414738.5666671</v>
      </c>
      <c r="BH64">
        <v>416.6825</v>
      </c>
      <c r="BI64">
        <v>420.00126666666682</v>
      </c>
      <c r="BJ64">
        <v>17.385063333333338</v>
      </c>
      <c r="BK64">
        <v>16.857093333333331</v>
      </c>
      <c r="BL64">
        <v>419.69876666666659</v>
      </c>
      <c r="BM64">
        <v>17.426349999999999</v>
      </c>
      <c r="BN64">
        <v>599.99716666666666</v>
      </c>
      <c r="BO64">
        <v>101.3556333333333</v>
      </c>
      <c r="BP64">
        <v>0.10003034</v>
      </c>
      <c r="BQ64">
        <v>23.550223333333339</v>
      </c>
      <c r="BR64">
        <v>23.656013333333341</v>
      </c>
      <c r="BS64">
        <v>999.9000000000002</v>
      </c>
      <c r="BT64">
        <v>0</v>
      </c>
      <c r="BU64">
        <v>0</v>
      </c>
      <c r="BV64">
        <v>10003.165999999999</v>
      </c>
      <c r="BW64">
        <v>0</v>
      </c>
      <c r="BX64">
        <v>1830.145666666667</v>
      </c>
      <c r="BY64">
        <v>-3.3187603333333331</v>
      </c>
      <c r="BZ64">
        <v>424.05466666666672</v>
      </c>
      <c r="CA64">
        <v>427.20263333333332</v>
      </c>
      <c r="CB64">
        <v>0.52797570000000005</v>
      </c>
      <c r="CC64">
        <v>420.00126666666682</v>
      </c>
      <c r="CD64">
        <v>16.857093333333331</v>
      </c>
      <c r="CE64">
        <v>1.762075333333333</v>
      </c>
      <c r="CF64">
        <v>1.7085606666666671</v>
      </c>
      <c r="CG64">
        <v>15.45434333333333</v>
      </c>
      <c r="CH64">
        <v>14.97442</v>
      </c>
      <c r="CI64">
        <v>429.99413333333331</v>
      </c>
      <c r="CJ64">
        <v>0.90698386666666686</v>
      </c>
      <c r="CK64">
        <v>9.3016223333333314E-2</v>
      </c>
      <c r="CL64">
        <v>0</v>
      </c>
      <c r="CM64">
        <v>2.2074833333333341</v>
      </c>
      <c r="CN64">
        <v>0</v>
      </c>
      <c r="CO64">
        <v>1570.645666666667</v>
      </c>
      <c r="CP64">
        <v>3989.0093333333339</v>
      </c>
      <c r="CQ64">
        <v>36.114466666666672</v>
      </c>
      <c r="CR64">
        <v>40.987233333333307</v>
      </c>
      <c r="CS64">
        <v>38.28513333333332</v>
      </c>
      <c r="CT64">
        <v>39.599766666666653</v>
      </c>
      <c r="CU64">
        <v>36.547533333333327</v>
      </c>
      <c r="CV64">
        <v>389.99733333333319</v>
      </c>
      <c r="CW64">
        <v>39.997333333333337</v>
      </c>
      <c r="CX64">
        <v>0</v>
      </c>
      <c r="CY64">
        <v>1714414833.5999999</v>
      </c>
      <c r="CZ64">
        <v>0</v>
      </c>
      <c r="DA64">
        <v>1714414582.5</v>
      </c>
      <c r="DB64" t="s">
        <v>453</v>
      </c>
      <c r="DC64">
        <v>1714414579.5</v>
      </c>
      <c r="DD64">
        <v>1714414582.5</v>
      </c>
      <c r="DE64">
        <v>2</v>
      </c>
      <c r="DF64">
        <v>-8.0000000000000002E-3</v>
      </c>
      <c r="DG64">
        <v>2E-3</v>
      </c>
      <c r="DH64">
        <v>-3.0310000000000001</v>
      </c>
      <c r="DI64">
        <v>-4.3999999999999997E-2</v>
      </c>
      <c r="DJ64">
        <v>420</v>
      </c>
      <c r="DK64">
        <v>17</v>
      </c>
      <c r="DL64">
        <v>0.3</v>
      </c>
      <c r="DM64">
        <v>0.26</v>
      </c>
      <c r="DN64">
        <v>-3.3022917073170741</v>
      </c>
      <c r="DO64">
        <v>-0.1488045993031385</v>
      </c>
      <c r="DP64">
        <v>4.9626365873071912E-2</v>
      </c>
      <c r="DQ64">
        <v>0</v>
      </c>
      <c r="DR64">
        <v>0.52509036585365854</v>
      </c>
      <c r="DS64">
        <v>2.7698195121951291E-2</v>
      </c>
      <c r="DT64">
        <v>7.0499262745015506E-3</v>
      </c>
      <c r="DU64">
        <v>1</v>
      </c>
      <c r="DV64">
        <v>1</v>
      </c>
      <c r="DW64">
        <v>2</v>
      </c>
      <c r="DX64" t="s">
        <v>357</v>
      </c>
      <c r="DY64">
        <v>3.2304200000000001</v>
      </c>
      <c r="DZ64">
        <v>2.70425</v>
      </c>
      <c r="EA64">
        <v>0.106308</v>
      </c>
      <c r="EB64">
        <v>0.106706</v>
      </c>
      <c r="EC64">
        <v>9.3044399999999999E-2</v>
      </c>
      <c r="ED64">
        <v>9.1363899999999998E-2</v>
      </c>
      <c r="EE64">
        <v>29304.799999999999</v>
      </c>
      <c r="EF64">
        <v>28673.1</v>
      </c>
      <c r="EG64">
        <v>31387.9</v>
      </c>
      <c r="EH64">
        <v>30412.6</v>
      </c>
      <c r="EI64">
        <v>38137.1</v>
      </c>
      <c r="EJ64">
        <v>36530.199999999997</v>
      </c>
      <c r="EK64">
        <v>43997</v>
      </c>
      <c r="EL64">
        <v>42460.9</v>
      </c>
      <c r="EM64">
        <v>2.1803699999999999</v>
      </c>
      <c r="EN64">
        <v>1.9514199999999999</v>
      </c>
      <c r="EO64">
        <v>0.102557</v>
      </c>
      <c r="EP64">
        <v>0</v>
      </c>
      <c r="EQ64">
        <v>21.999300000000002</v>
      </c>
      <c r="ER64">
        <v>999.9</v>
      </c>
      <c r="ES64">
        <v>55.5</v>
      </c>
      <c r="ET64">
        <v>29.5</v>
      </c>
      <c r="EU64">
        <v>22.667100000000001</v>
      </c>
      <c r="EV64">
        <v>61.281700000000001</v>
      </c>
      <c r="EW64">
        <v>23.6538</v>
      </c>
      <c r="EX64">
        <v>1</v>
      </c>
      <c r="EY64">
        <v>-0.267764</v>
      </c>
      <c r="EZ64">
        <v>-0.52973599999999998</v>
      </c>
      <c r="FA64">
        <v>20.156199999999998</v>
      </c>
      <c r="FB64">
        <v>5.22912</v>
      </c>
      <c r="FC64">
        <v>11.997999999999999</v>
      </c>
      <c r="FD64">
        <v>4.9676999999999998</v>
      </c>
      <c r="FE64">
        <v>3.2970000000000002</v>
      </c>
      <c r="FF64">
        <v>9999</v>
      </c>
      <c r="FG64">
        <v>9999</v>
      </c>
      <c r="FH64">
        <v>9999</v>
      </c>
      <c r="FI64">
        <v>35.700000000000003</v>
      </c>
      <c r="FJ64">
        <v>4.9715199999999999</v>
      </c>
      <c r="FK64">
        <v>1.8682700000000001</v>
      </c>
      <c r="FL64">
        <v>1.8595900000000001</v>
      </c>
      <c r="FM64">
        <v>1.8656900000000001</v>
      </c>
      <c r="FN64">
        <v>1.8635600000000001</v>
      </c>
      <c r="FO64">
        <v>1.86493</v>
      </c>
      <c r="FP64">
        <v>1.8604400000000001</v>
      </c>
      <c r="FQ64">
        <v>1.8645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-3.016</v>
      </c>
      <c r="GF64">
        <v>-4.1200000000000001E-2</v>
      </c>
      <c r="GG64">
        <v>-1.1720795546281699</v>
      </c>
      <c r="GH64">
        <v>-4.2007802117924311E-3</v>
      </c>
      <c r="GI64">
        <v>-6.0861072739944384E-7</v>
      </c>
      <c r="GJ64">
        <v>3.5383912140605349E-10</v>
      </c>
      <c r="GK64">
        <v>-7.2181725546408976E-2</v>
      </c>
      <c r="GL64">
        <v>6.6824845368682372E-3</v>
      </c>
      <c r="GM64">
        <v>-7.2003579865065575E-4</v>
      </c>
      <c r="GN64">
        <v>2.5150420026140491E-5</v>
      </c>
      <c r="GO64">
        <v>15</v>
      </c>
      <c r="GP64">
        <v>1944</v>
      </c>
      <c r="GQ64">
        <v>3</v>
      </c>
      <c r="GR64">
        <v>20</v>
      </c>
      <c r="GS64">
        <v>2.8</v>
      </c>
      <c r="GT64">
        <v>2.7</v>
      </c>
      <c r="GU64">
        <v>1.1315900000000001</v>
      </c>
      <c r="GV64">
        <v>2.4389599999999998</v>
      </c>
      <c r="GW64">
        <v>1.4477500000000001</v>
      </c>
      <c r="GX64">
        <v>2.3083499999999999</v>
      </c>
      <c r="GY64">
        <v>1.5515099999999999</v>
      </c>
      <c r="GZ64">
        <v>2.2216800000000001</v>
      </c>
      <c r="HA64">
        <v>37.385800000000003</v>
      </c>
      <c r="HB64">
        <v>24.096299999999999</v>
      </c>
      <c r="HC64">
        <v>18</v>
      </c>
      <c r="HD64">
        <v>603.85599999999999</v>
      </c>
      <c r="HE64">
        <v>461.12900000000002</v>
      </c>
      <c r="HF64">
        <v>23.002700000000001</v>
      </c>
      <c r="HG64">
        <v>23.627300000000002</v>
      </c>
      <c r="HH64">
        <v>30.000299999999999</v>
      </c>
      <c r="HI64">
        <v>23.6706</v>
      </c>
      <c r="HJ64">
        <v>23.6265</v>
      </c>
      <c r="HK64">
        <v>22.6541</v>
      </c>
      <c r="HL64">
        <v>34.911200000000001</v>
      </c>
      <c r="HM64">
        <v>93.903300000000002</v>
      </c>
      <c r="HN64">
        <v>23</v>
      </c>
      <c r="HO64">
        <v>420</v>
      </c>
      <c r="HP64">
        <v>16.938700000000001</v>
      </c>
      <c r="HQ64">
        <v>99.618600000000001</v>
      </c>
      <c r="HR64">
        <v>101.468</v>
      </c>
    </row>
    <row r="65" spans="1:226" x14ac:dyDescent="0.2">
      <c r="A65">
        <v>49</v>
      </c>
      <c r="B65">
        <v>1714414756.5</v>
      </c>
      <c r="C65">
        <v>1797.400000095367</v>
      </c>
      <c r="D65" t="s">
        <v>464</v>
      </c>
      <c r="E65" t="s">
        <v>465</v>
      </c>
      <c r="F65">
        <v>5</v>
      </c>
      <c r="G65" t="s">
        <v>1072</v>
      </c>
      <c r="H65" t="s">
        <v>452</v>
      </c>
      <c r="I65">
        <v>1714414748.5666671</v>
      </c>
      <c r="J65">
        <f t="shared" si="0"/>
        <v>5.4848176925778743E-4</v>
      </c>
      <c r="K65">
        <f t="shared" si="1"/>
        <v>0.54848176925778747</v>
      </c>
      <c r="L65">
        <f t="shared" si="2"/>
        <v>3.056810636556516</v>
      </c>
      <c r="M65">
        <f t="shared" si="3"/>
        <v>416.66983333333332</v>
      </c>
      <c r="N65">
        <f t="shared" si="4"/>
        <v>304.47575852717637</v>
      </c>
      <c r="O65">
        <f t="shared" si="5"/>
        <v>30.890694462159939</v>
      </c>
      <c r="P65">
        <f t="shared" si="6"/>
        <v>42.273383521106382</v>
      </c>
      <c r="Q65">
        <f t="shared" si="7"/>
        <v>4.6757460220271947E-2</v>
      </c>
      <c r="R65">
        <f t="shared" si="8"/>
        <v>3</v>
      </c>
      <c r="S65">
        <f t="shared" si="9"/>
        <v>4.6356346531315214E-2</v>
      </c>
      <c r="T65">
        <f t="shared" si="10"/>
        <v>2.9008468114182149E-2</v>
      </c>
      <c r="U65">
        <f t="shared" si="11"/>
        <v>70.938550714253225</v>
      </c>
      <c r="V65">
        <f t="shared" si="12"/>
        <v>23.853442133458746</v>
      </c>
      <c r="W65">
        <f t="shared" si="13"/>
        <v>23.691443333333339</v>
      </c>
      <c r="X65">
        <f t="shared" si="14"/>
        <v>2.9399104421984386</v>
      </c>
      <c r="Y65">
        <f t="shared" si="15"/>
        <v>60.509207955437702</v>
      </c>
      <c r="Z65">
        <f t="shared" si="16"/>
        <v>1.7673528627427957</v>
      </c>
      <c r="AA65">
        <f t="shared" si="17"/>
        <v>2.9207998624678266</v>
      </c>
      <c r="AB65">
        <f t="shared" si="18"/>
        <v>1.1725575794556429</v>
      </c>
      <c r="AC65">
        <f t="shared" si="19"/>
        <v>-24.188046024268427</v>
      </c>
      <c r="AD65">
        <f t="shared" si="20"/>
        <v>-17.51115672000131</v>
      </c>
      <c r="AE65">
        <f t="shared" si="21"/>
        <v>-1.2178172392909252</v>
      </c>
      <c r="AF65">
        <f t="shared" si="22"/>
        <v>28.021530730692561</v>
      </c>
      <c r="AG65">
        <f t="shared" si="23"/>
        <v>3.0871439173841191</v>
      </c>
      <c r="AH65">
        <f t="shared" si="24"/>
        <v>0.54070468125154258</v>
      </c>
      <c r="AI65">
        <f t="shared" si="25"/>
        <v>3.056810636556516</v>
      </c>
      <c r="AJ65">
        <v>427.10787774552659</v>
      </c>
      <c r="AK65">
        <v>424.00810303030312</v>
      </c>
      <c r="AL65">
        <v>-2.0812146554479438E-3</v>
      </c>
      <c r="AM65">
        <v>67.183082931346078</v>
      </c>
      <c r="AN65">
        <f t="shared" si="26"/>
        <v>0.54848176925778747</v>
      </c>
      <c r="AO65">
        <v>16.905049473653619</v>
      </c>
      <c r="AP65">
        <v>17.442988484848481</v>
      </c>
      <c r="AQ65">
        <v>1.822168579475369E-4</v>
      </c>
      <c r="AR65">
        <v>78.548946332213887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54149.079546798064</v>
      </c>
      <c r="AX65">
        <f t="shared" si="30"/>
        <v>429.96903333333319</v>
      </c>
      <c r="AY65">
        <f t="shared" si="31"/>
        <v>362.37372530272182</v>
      </c>
      <c r="AZ65">
        <f t="shared" si="32"/>
        <v>0.84279028769449038</v>
      </c>
      <c r="BA65">
        <f t="shared" si="33"/>
        <v>0.16498525525036628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1714414748.5666671</v>
      </c>
      <c r="BH65">
        <v>416.66983333333332</v>
      </c>
      <c r="BI65">
        <v>419.98230000000001</v>
      </c>
      <c r="BJ65">
        <v>17.420006666666669</v>
      </c>
      <c r="BK65">
        <v>16.888716666666671</v>
      </c>
      <c r="BL65">
        <v>419.68593333333331</v>
      </c>
      <c r="BM65">
        <v>17.461130000000001</v>
      </c>
      <c r="BN65">
        <v>599.99503333333325</v>
      </c>
      <c r="BO65">
        <v>101.35533333333331</v>
      </c>
      <c r="BP65">
        <v>0.1000160566666667</v>
      </c>
      <c r="BQ65">
        <v>23.583173333333331</v>
      </c>
      <c r="BR65">
        <v>23.691443333333339</v>
      </c>
      <c r="BS65">
        <v>999.9000000000002</v>
      </c>
      <c r="BT65">
        <v>0</v>
      </c>
      <c r="BU65">
        <v>0</v>
      </c>
      <c r="BV65">
        <v>9988.0416666666661</v>
      </c>
      <c r="BW65">
        <v>0</v>
      </c>
      <c r="BX65">
        <v>1829.645666666667</v>
      </c>
      <c r="BY65">
        <v>-3.3125443333333342</v>
      </c>
      <c r="BZ65">
        <v>424.05680000000012</v>
      </c>
      <c r="CA65">
        <v>427.19709999999998</v>
      </c>
      <c r="CB65">
        <v>0.53129416666666662</v>
      </c>
      <c r="CC65">
        <v>419.98230000000001</v>
      </c>
      <c r="CD65">
        <v>16.888716666666671</v>
      </c>
      <c r="CE65">
        <v>1.765611333333333</v>
      </c>
      <c r="CF65">
        <v>1.711761333333333</v>
      </c>
      <c r="CG65">
        <v>15.485616666666671</v>
      </c>
      <c r="CH65">
        <v>15.003486666666671</v>
      </c>
      <c r="CI65">
        <v>429.96903333333319</v>
      </c>
      <c r="CJ65">
        <v>0.90699163333333344</v>
      </c>
      <c r="CK65">
        <v>9.3008499999999966E-2</v>
      </c>
      <c r="CL65">
        <v>0</v>
      </c>
      <c r="CM65">
        <v>2.2722333333333329</v>
      </c>
      <c r="CN65">
        <v>0</v>
      </c>
      <c r="CO65">
        <v>1563.7836666666669</v>
      </c>
      <c r="CP65">
        <v>3988.7866666666669</v>
      </c>
      <c r="CQ65">
        <v>36.168433333333333</v>
      </c>
      <c r="CR65">
        <v>41.072699999999998</v>
      </c>
      <c r="CS65">
        <v>38.343499999999992</v>
      </c>
      <c r="CT65">
        <v>39.74136666666665</v>
      </c>
      <c r="CU65">
        <v>36.612233333333322</v>
      </c>
      <c r="CV65">
        <v>389.97866666666653</v>
      </c>
      <c r="CW65">
        <v>39.991333333333337</v>
      </c>
      <c r="CX65">
        <v>0</v>
      </c>
      <c r="CY65">
        <v>1714414843.2</v>
      </c>
      <c r="CZ65">
        <v>0</v>
      </c>
      <c r="DA65">
        <v>1714414582.5</v>
      </c>
      <c r="DB65" t="s">
        <v>453</v>
      </c>
      <c r="DC65">
        <v>1714414579.5</v>
      </c>
      <c r="DD65">
        <v>1714414582.5</v>
      </c>
      <c r="DE65">
        <v>2</v>
      </c>
      <c r="DF65">
        <v>-8.0000000000000002E-3</v>
      </c>
      <c r="DG65">
        <v>2E-3</v>
      </c>
      <c r="DH65">
        <v>-3.0310000000000001</v>
      </c>
      <c r="DI65">
        <v>-4.3999999999999997E-2</v>
      </c>
      <c r="DJ65">
        <v>420</v>
      </c>
      <c r="DK65">
        <v>17</v>
      </c>
      <c r="DL65">
        <v>0.3</v>
      </c>
      <c r="DM65">
        <v>0.26</v>
      </c>
      <c r="DN65">
        <v>-3.3012682926829271</v>
      </c>
      <c r="DO65">
        <v>2.1229965156790251E-2</v>
      </c>
      <c r="DP65">
        <v>5.106498771424315E-2</v>
      </c>
      <c r="DQ65">
        <v>1</v>
      </c>
      <c r="DR65">
        <v>0.52934773170731708</v>
      </c>
      <c r="DS65">
        <v>3.8190376306620817E-2</v>
      </c>
      <c r="DT65">
        <v>8.4283059404354817E-3</v>
      </c>
      <c r="DU65">
        <v>1</v>
      </c>
      <c r="DV65">
        <v>2</v>
      </c>
      <c r="DW65">
        <v>2</v>
      </c>
      <c r="DX65" t="s">
        <v>368</v>
      </c>
      <c r="DY65">
        <v>3.2303299999999999</v>
      </c>
      <c r="DZ65">
        <v>2.70417</v>
      </c>
      <c r="EA65">
        <v>0.106293</v>
      </c>
      <c r="EB65">
        <v>0.106693</v>
      </c>
      <c r="EC65">
        <v>9.3160000000000007E-2</v>
      </c>
      <c r="ED65">
        <v>9.1618500000000005E-2</v>
      </c>
      <c r="EE65">
        <v>29303.3</v>
      </c>
      <c r="EF65">
        <v>28673.3</v>
      </c>
      <c r="EG65">
        <v>31385.9</v>
      </c>
      <c r="EH65">
        <v>30412.3</v>
      </c>
      <c r="EI65">
        <v>38129.5</v>
      </c>
      <c r="EJ65">
        <v>36519.699999999997</v>
      </c>
      <c r="EK65">
        <v>43993.9</v>
      </c>
      <c r="EL65">
        <v>42460.7</v>
      </c>
      <c r="EM65">
        <v>2.18018</v>
      </c>
      <c r="EN65">
        <v>1.9512799999999999</v>
      </c>
      <c r="EO65">
        <v>0.101589</v>
      </c>
      <c r="EP65">
        <v>0</v>
      </c>
      <c r="EQ65">
        <v>22.040600000000001</v>
      </c>
      <c r="ER65">
        <v>999.9</v>
      </c>
      <c r="ES65">
        <v>55.4</v>
      </c>
      <c r="ET65">
        <v>29.5</v>
      </c>
      <c r="EU65">
        <v>22.626100000000001</v>
      </c>
      <c r="EV65">
        <v>61.631700000000002</v>
      </c>
      <c r="EW65">
        <v>23.325299999999999</v>
      </c>
      <c r="EX65">
        <v>1</v>
      </c>
      <c r="EY65">
        <v>-0.26738299999999998</v>
      </c>
      <c r="EZ65">
        <v>-0.50278</v>
      </c>
      <c r="FA65">
        <v>20.1556</v>
      </c>
      <c r="FB65">
        <v>5.2262700000000004</v>
      </c>
      <c r="FC65">
        <v>11.997999999999999</v>
      </c>
      <c r="FD65">
        <v>4.9665999999999997</v>
      </c>
      <c r="FE65">
        <v>3.2963300000000002</v>
      </c>
      <c r="FF65">
        <v>9999</v>
      </c>
      <c r="FG65">
        <v>9999</v>
      </c>
      <c r="FH65">
        <v>9999</v>
      </c>
      <c r="FI65">
        <v>35.700000000000003</v>
      </c>
      <c r="FJ65">
        <v>4.9715100000000003</v>
      </c>
      <c r="FK65">
        <v>1.86829</v>
      </c>
      <c r="FL65">
        <v>1.8595999999999999</v>
      </c>
      <c r="FM65">
        <v>1.8656900000000001</v>
      </c>
      <c r="FN65">
        <v>1.8635600000000001</v>
      </c>
      <c r="FO65">
        <v>1.86493</v>
      </c>
      <c r="FP65">
        <v>1.8604700000000001</v>
      </c>
      <c r="FQ65">
        <v>1.8645099999999999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-3.016</v>
      </c>
      <c r="GF65">
        <v>-4.1000000000000002E-2</v>
      </c>
      <c r="GG65">
        <v>-1.1720795546281699</v>
      </c>
      <c r="GH65">
        <v>-4.2007802117924311E-3</v>
      </c>
      <c r="GI65">
        <v>-6.0861072739944384E-7</v>
      </c>
      <c r="GJ65">
        <v>3.5383912140605349E-10</v>
      </c>
      <c r="GK65">
        <v>-7.2181725546408976E-2</v>
      </c>
      <c r="GL65">
        <v>6.6824845368682372E-3</v>
      </c>
      <c r="GM65">
        <v>-7.2003579865065575E-4</v>
      </c>
      <c r="GN65">
        <v>2.5150420026140491E-5</v>
      </c>
      <c r="GO65">
        <v>15</v>
      </c>
      <c r="GP65">
        <v>1944</v>
      </c>
      <c r="GQ65">
        <v>3</v>
      </c>
      <c r="GR65">
        <v>20</v>
      </c>
      <c r="GS65">
        <v>3</v>
      </c>
      <c r="GT65">
        <v>2.9</v>
      </c>
      <c r="GU65">
        <v>1.1315900000000001</v>
      </c>
      <c r="GV65">
        <v>2.4316399999999998</v>
      </c>
      <c r="GW65">
        <v>1.4477500000000001</v>
      </c>
      <c r="GX65">
        <v>2.3083499999999999</v>
      </c>
      <c r="GY65">
        <v>1.5515099999999999</v>
      </c>
      <c r="GZ65">
        <v>2.4047900000000002</v>
      </c>
      <c r="HA65">
        <v>37.433799999999998</v>
      </c>
      <c r="HB65">
        <v>24.096299999999999</v>
      </c>
      <c r="HC65">
        <v>18</v>
      </c>
      <c r="HD65">
        <v>603.78200000000004</v>
      </c>
      <c r="HE65">
        <v>461.08699999999999</v>
      </c>
      <c r="HF65">
        <v>23.002700000000001</v>
      </c>
      <c r="HG65">
        <v>23.6358</v>
      </c>
      <c r="HH65">
        <v>30.000299999999999</v>
      </c>
      <c r="HI65">
        <v>23.676500000000001</v>
      </c>
      <c r="HJ65">
        <v>23.632200000000001</v>
      </c>
      <c r="HK65">
        <v>22.657399999999999</v>
      </c>
      <c r="HL65">
        <v>34.556600000000003</v>
      </c>
      <c r="HM65">
        <v>93.527000000000001</v>
      </c>
      <c r="HN65">
        <v>23</v>
      </c>
      <c r="HO65">
        <v>420</v>
      </c>
      <c r="HP65">
        <v>17.036799999999999</v>
      </c>
      <c r="HQ65">
        <v>99.611699999999999</v>
      </c>
      <c r="HR65">
        <v>101.467</v>
      </c>
    </row>
    <row r="66" spans="1:226" x14ac:dyDescent="0.2">
      <c r="A66">
        <v>50</v>
      </c>
      <c r="B66">
        <v>1714414901.5</v>
      </c>
      <c r="C66">
        <v>1942.400000095367</v>
      </c>
      <c r="D66" t="s">
        <v>466</v>
      </c>
      <c r="E66" t="s">
        <v>467</v>
      </c>
      <c r="F66">
        <v>5</v>
      </c>
      <c r="G66" t="s">
        <v>1072</v>
      </c>
      <c r="H66" t="s">
        <v>468</v>
      </c>
      <c r="I66">
        <v>1714414893.5</v>
      </c>
      <c r="J66">
        <f t="shared" si="0"/>
        <v>2.6996145061195388E-4</v>
      </c>
      <c r="K66">
        <f t="shared" si="1"/>
        <v>0.26996145061195387</v>
      </c>
      <c r="L66">
        <f t="shared" si="2"/>
        <v>1.5419929641001224</v>
      </c>
      <c r="M66">
        <f t="shared" si="3"/>
        <v>418.3824193548387</v>
      </c>
      <c r="N66">
        <f t="shared" si="4"/>
        <v>302.58601520558426</v>
      </c>
      <c r="O66">
        <f t="shared" si="5"/>
        <v>30.696727628446535</v>
      </c>
      <c r="P66">
        <f t="shared" si="6"/>
        <v>42.444034178976032</v>
      </c>
      <c r="Q66">
        <f t="shared" si="7"/>
        <v>2.2732548860973339E-2</v>
      </c>
      <c r="R66">
        <f t="shared" si="8"/>
        <v>3</v>
      </c>
      <c r="S66">
        <f t="shared" si="9"/>
        <v>2.2637283965004012E-2</v>
      </c>
      <c r="T66">
        <f t="shared" si="10"/>
        <v>1.4156828257005582E-2</v>
      </c>
      <c r="U66">
        <f t="shared" si="11"/>
        <v>70.951774848733351</v>
      </c>
      <c r="V66">
        <f t="shared" si="12"/>
        <v>24.18685203395578</v>
      </c>
      <c r="W66">
        <f t="shared" si="13"/>
        <v>23.9557</v>
      </c>
      <c r="X66">
        <f t="shared" si="14"/>
        <v>2.9870138231853121</v>
      </c>
      <c r="Y66">
        <f t="shared" si="15"/>
        <v>60.85570624033064</v>
      </c>
      <c r="Z66">
        <f t="shared" si="16"/>
        <v>1.8057723333644617</v>
      </c>
      <c r="AA66">
        <f t="shared" si="17"/>
        <v>2.9673015809448122</v>
      </c>
      <c r="AB66">
        <f t="shared" si="18"/>
        <v>1.1812414898208503</v>
      </c>
      <c r="AC66">
        <f t="shared" si="19"/>
        <v>-11.905299971987166</v>
      </c>
      <c r="AD66">
        <f t="shared" si="20"/>
        <v>-17.813916077419268</v>
      </c>
      <c r="AE66">
        <f t="shared" si="21"/>
        <v>-1.2421748249422142</v>
      </c>
      <c r="AF66">
        <f t="shared" si="22"/>
        <v>39.990383974384713</v>
      </c>
      <c r="AG66">
        <f t="shared" si="23"/>
        <v>1.5164082080330363</v>
      </c>
      <c r="AH66">
        <f t="shared" si="24"/>
        <v>0.25725787034447894</v>
      </c>
      <c r="AI66">
        <f t="shared" si="25"/>
        <v>1.5419929641001224</v>
      </c>
      <c r="AJ66">
        <v>427.46740045565639</v>
      </c>
      <c r="AK66">
        <v>425.90472727272731</v>
      </c>
      <c r="AL66">
        <v>-1.4910300044281401E-3</v>
      </c>
      <c r="AM66">
        <v>67.188534729357002</v>
      </c>
      <c r="AN66">
        <f t="shared" si="26"/>
        <v>0.26996145061195387</v>
      </c>
      <c r="AO66">
        <v>17.534993703800751</v>
      </c>
      <c r="AP66">
        <v>17.800252121212111</v>
      </c>
      <c r="AQ66">
        <v>-1.9294680310683861E-5</v>
      </c>
      <c r="AR66">
        <v>78.547530165521167</v>
      </c>
      <c r="AS66">
        <v>33</v>
      </c>
      <c r="AT66">
        <v>5</v>
      </c>
      <c r="AU66">
        <f t="shared" si="27"/>
        <v>1</v>
      </c>
      <c r="AV66">
        <f t="shared" si="28"/>
        <v>0</v>
      </c>
      <c r="AW66">
        <f t="shared" si="29"/>
        <v>54184.522524150314</v>
      </c>
      <c r="AX66">
        <f t="shared" si="30"/>
        <v>430.0493225806452</v>
      </c>
      <c r="AY66">
        <f t="shared" si="31"/>
        <v>362.44138069046852</v>
      </c>
      <c r="AZ66">
        <f t="shared" si="32"/>
        <v>0.84279026069736818</v>
      </c>
      <c r="BA66">
        <f t="shared" si="33"/>
        <v>0.16498520314592074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1714414893.5</v>
      </c>
      <c r="BH66">
        <v>418.3824193548387</v>
      </c>
      <c r="BI66">
        <v>420.00645161290328</v>
      </c>
      <c r="BJ66">
        <v>17.799990322580651</v>
      </c>
      <c r="BK66">
        <v>17.547312903225809</v>
      </c>
      <c r="BL66">
        <v>421.40632258064522</v>
      </c>
      <c r="BM66">
        <v>17.83933225806452</v>
      </c>
      <c r="BN66">
        <v>600.00300000000004</v>
      </c>
      <c r="BO66">
        <v>101.34796774193551</v>
      </c>
      <c r="BP66">
        <v>9.9971309677419351E-2</v>
      </c>
      <c r="BQ66">
        <v>23.84555806451613</v>
      </c>
      <c r="BR66">
        <v>23.9557</v>
      </c>
      <c r="BS66">
        <v>999.90000000000032</v>
      </c>
      <c r="BT66">
        <v>0</v>
      </c>
      <c r="BU66">
        <v>0</v>
      </c>
      <c r="BV66">
        <v>10004.833870967739</v>
      </c>
      <c r="BW66">
        <v>0</v>
      </c>
      <c r="BX66">
        <v>896.567935483871</v>
      </c>
      <c r="BY66">
        <v>-1.624143225806451</v>
      </c>
      <c r="BZ66">
        <v>425.96458064516128</v>
      </c>
      <c r="CA66">
        <v>427.50816129032251</v>
      </c>
      <c r="CB66">
        <v>0.25267432258064509</v>
      </c>
      <c r="CC66">
        <v>420.00645161290328</v>
      </c>
      <c r="CD66">
        <v>17.547312903225809</v>
      </c>
      <c r="CE66">
        <v>1.8039932258064511</v>
      </c>
      <c r="CF66">
        <v>1.7783845161290319</v>
      </c>
      <c r="CG66">
        <v>15.82141935483871</v>
      </c>
      <c r="CH66">
        <v>15.598080645161289</v>
      </c>
      <c r="CI66">
        <v>430.0493225806452</v>
      </c>
      <c r="CJ66">
        <v>0.90699125806451619</v>
      </c>
      <c r="CK66">
        <v>9.3008638709677391E-2</v>
      </c>
      <c r="CL66">
        <v>0</v>
      </c>
      <c r="CM66">
        <v>2.2279612903225798</v>
      </c>
      <c r="CN66">
        <v>0</v>
      </c>
      <c r="CO66">
        <v>1570.4416129032261</v>
      </c>
      <c r="CP66">
        <v>3989.5319354838698</v>
      </c>
      <c r="CQ66">
        <v>36.820354838709662</v>
      </c>
      <c r="CR66">
        <v>41.4312258064516</v>
      </c>
      <c r="CS66">
        <v>38.945225806451603</v>
      </c>
      <c r="CT66">
        <v>40.564290322580639</v>
      </c>
      <c r="CU66">
        <v>37.191258064516127</v>
      </c>
      <c r="CV66">
        <v>390.0516129032257</v>
      </c>
      <c r="CW66">
        <v>39.998387096774202</v>
      </c>
      <c r="CX66">
        <v>0</v>
      </c>
      <c r="CY66">
        <v>1714414988.4000001</v>
      </c>
      <c r="CZ66">
        <v>0</v>
      </c>
      <c r="DA66">
        <v>1714414582.5</v>
      </c>
      <c r="DB66" t="s">
        <v>453</v>
      </c>
      <c r="DC66">
        <v>1714414579.5</v>
      </c>
      <c r="DD66">
        <v>1714414582.5</v>
      </c>
      <c r="DE66">
        <v>2</v>
      </c>
      <c r="DF66">
        <v>-8.0000000000000002E-3</v>
      </c>
      <c r="DG66">
        <v>2E-3</v>
      </c>
      <c r="DH66">
        <v>-3.0310000000000001</v>
      </c>
      <c r="DI66">
        <v>-4.3999999999999997E-2</v>
      </c>
      <c r="DJ66">
        <v>420</v>
      </c>
      <c r="DK66">
        <v>17</v>
      </c>
      <c r="DL66">
        <v>0.3</v>
      </c>
      <c r="DM66">
        <v>0.26</v>
      </c>
      <c r="DN66">
        <v>-1.6188295121951219</v>
      </c>
      <c r="DO66">
        <v>-7.9676027874564986E-2</v>
      </c>
      <c r="DP66">
        <v>2.431711942897476E-2</v>
      </c>
      <c r="DQ66">
        <v>1</v>
      </c>
      <c r="DR66">
        <v>0.25424578048780488</v>
      </c>
      <c r="DS66">
        <v>2.2516724738682299E-3</v>
      </c>
      <c r="DT66">
        <v>9.3885931840827289E-3</v>
      </c>
      <c r="DU66">
        <v>1</v>
      </c>
      <c r="DV66">
        <v>2</v>
      </c>
      <c r="DW66">
        <v>2</v>
      </c>
      <c r="DX66" t="s">
        <v>368</v>
      </c>
      <c r="DY66">
        <v>3.2305600000000001</v>
      </c>
      <c r="DZ66">
        <v>2.7046199999999998</v>
      </c>
      <c r="EA66">
        <v>0.1066</v>
      </c>
      <c r="EB66">
        <v>0.106674</v>
      </c>
      <c r="EC66">
        <v>9.4487399999999999E-2</v>
      </c>
      <c r="ED66">
        <v>9.3842800000000004E-2</v>
      </c>
      <c r="EE66">
        <v>29290.9</v>
      </c>
      <c r="EF66">
        <v>28667.200000000001</v>
      </c>
      <c r="EG66">
        <v>31383.9</v>
      </c>
      <c r="EH66">
        <v>30406</v>
      </c>
      <c r="EI66">
        <v>38070.5</v>
      </c>
      <c r="EJ66">
        <v>36422.6</v>
      </c>
      <c r="EK66">
        <v>43990.9</v>
      </c>
      <c r="EL66">
        <v>42452.6</v>
      </c>
      <c r="EM66">
        <v>2.1050499999999999</v>
      </c>
      <c r="EN66">
        <v>1.94702</v>
      </c>
      <c r="EO66">
        <v>9.3281299999999998E-2</v>
      </c>
      <c r="EP66">
        <v>0</v>
      </c>
      <c r="EQ66">
        <v>22.436699999999998</v>
      </c>
      <c r="ER66">
        <v>999.9</v>
      </c>
      <c r="ES66">
        <v>54.4</v>
      </c>
      <c r="ET66">
        <v>30.1</v>
      </c>
      <c r="EU66">
        <v>23.000900000000001</v>
      </c>
      <c r="EV66">
        <v>61.231699999999996</v>
      </c>
      <c r="EW66">
        <v>23.365400000000001</v>
      </c>
      <c r="EX66">
        <v>1</v>
      </c>
      <c r="EY66">
        <v>-0.26045499999999999</v>
      </c>
      <c r="EZ66">
        <v>-0.39404400000000001</v>
      </c>
      <c r="FA66">
        <v>20.154</v>
      </c>
      <c r="FB66">
        <v>5.2244799999999998</v>
      </c>
      <c r="FC66">
        <v>11.997999999999999</v>
      </c>
      <c r="FD66">
        <v>4.9673999999999996</v>
      </c>
      <c r="FE66">
        <v>3.2970000000000002</v>
      </c>
      <c r="FF66">
        <v>9999</v>
      </c>
      <c r="FG66">
        <v>9999</v>
      </c>
      <c r="FH66">
        <v>9999</v>
      </c>
      <c r="FI66">
        <v>35.700000000000003</v>
      </c>
      <c r="FJ66">
        <v>4.9715199999999999</v>
      </c>
      <c r="FK66">
        <v>1.86829</v>
      </c>
      <c r="FL66">
        <v>1.8596900000000001</v>
      </c>
      <c r="FM66">
        <v>1.8656900000000001</v>
      </c>
      <c r="FN66">
        <v>1.8635600000000001</v>
      </c>
      <c r="FO66">
        <v>1.86493</v>
      </c>
      <c r="FP66">
        <v>1.8604499999999999</v>
      </c>
      <c r="FQ66">
        <v>1.8645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-3.024</v>
      </c>
      <c r="GF66">
        <v>-3.9300000000000002E-2</v>
      </c>
      <c r="GG66">
        <v>-1.1720795546281699</v>
      </c>
      <c r="GH66">
        <v>-4.2007802117924311E-3</v>
      </c>
      <c r="GI66">
        <v>-6.0861072739944384E-7</v>
      </c>
      <c r="GJ66">
        <v>3.5383912140605349E-10</v>
      </c>
      <c r="GK66">
        <v>-7.2181725546408976E-2</v>
      </c>
      <c r="GL66">
        <v>6.6824845368682372E-3</v>
      </c>
      <c r="GM66">
        <v>-7.2003579865065575E-4</v>
      </c>
      <c r="GN66">
        <v>2.5150420026140491E-5</v>
      </c>
      <c r="GO66">
        <v>15</v>
      </c>
      <c r="GP66">
        <v>1944</v>
      </c>
      <c r="GQ66">
        <v>3</v>
      </c>
      <c r="GR66">
        <v>20</v>
      </c>
      <c r="GS66">
        <v>5.4</v>
      </c>
      <c r="GT66">
        <v>5.3</v>
      </c>
      <c r="GU66">
        <v>1.1328100000000001</v>
      </c>
      <c r="GV66">
        <v>2.4389599999999998</v>
      </c>
      <c r="GW66">
        <v>1.4477500000000001</v>
      </c>
      <c r="GX66">
        <v>2.3095699999999999</v>
      </c>
      <c r="GY66">
        <v>1.5515099999999999</v>
      </c>
      <c r="GZ66">
        <v>2.4475099999999999</v>
      </c>
      <c r="HA66">
        <v>38.281199999999998</v>
      </c>
      <c r="HB66">
        <v>24.096299999999999</v>
      </c>
      <c r="HC66">
        <v>18</v>
      </c>
      <c r="HD66">
        <v>554.01</v>
      </c>
      <c r="HE66">
        <v>459.11</v>
      </c>
      <c r="HF66">
        <v>22.9998</v>
      </c>
      <c r="HG66">
        <v>23.735199999999999</v>
      </c>
      <c r="HH66">
        <v>30.000299999999999</v>
      </c>
      <c r="HI66">
        <v>23.756699999999999</v>
      </c>
      <c r="HJ66">
        <v>23.7027</v>
      </c>
      <c r="HK66">
        <v>22.672799999999999</v>
      </c>
      <c r="HL66">
        <v>32.901699999999998</v>
      </c>
      <c r="HM66">
        <v>91.650700000000001</v>
      </c>
      <c r="HN66">
        <v>23</v>
      </c>
      <c r="HO66">
        <v>420</v>
      </c>
      <c r="HP66">
        <v>17.496099999999998</v>
      </c>
      <c r="HQ66">
        <v>99.605199999999996</v>
      </c>
      <c r="HR66">
        <v>101.447</v>
      </c>
    </row>
    <row r="67" spans="1:226" x14ac:dyDescent="0.2">
      <c r="A67">
        <v>51</v>
      </c>
      <c r="B67">
        <v>1714414928.5</v>
      </c>
      <c r="C67">
        <v>1969.400000095367</v>
      </c>
      <c r="D67" t="s">
        <v>469</v>
      </c>
      <c r="E67" t="s">
        <v>470</v>
      </c>
      <c r="F67">
        <v>5</v>
      </c>
      <c r="G67" t="s">
        <v>1072</v>
      </c>
      <c r="H67" t="s">
        <v>468</v>
      </c>
      <c r="I67">
        <v>1714414920.75</v>
      </c>
      <c r="J67">
        <f t="shared" si="0"/>
        <v>2.6623017941217311E-4</v>
      </c>
      <c r="K67">
        <f t="shared" si="1"/>
        <v>0.26623017941217308</v>
      </c>
      <c r="L67">
        <f t="shared" si="2"/>
        <v>1.6575227834613042</v>
      </c>
      <c r="M67">
        <f t="shared" si="3"/>
        <v>418.24599999999992</v>
      </c>
      <c r="N67">
        <f t="shared" si="4"/>
        <v>291.58000349737517</v>
      </c>
      <c r="O67">
        <f t="shared" si="5"/>
        <v>29.580282731398032</v>
      </c>
      <c r="P67">
        <f t="shared" si="6"/>
        <v>42.430327124224995</v>
      </c>
      <c r="Q67">
        <f t="shared" si="7"/>
        <v>2.2208698664667986E-2</v>
      </c>
      <c r="R67">
        <f t="shared" si="8"/>
        <v>3</v>
      </c>
      <c r="S67">
        <f t="shared" si="9"/>
        <v>2.2117764280170281E-2</v>
      </c>
      <c r="T67">
        <f t="shared" si="10"/>
        <v>1.383174161943505E-2</v>
      </c>
      <c r="U67">
        <f t="shared" si="11"/>
        <v>70.948338715374007</v>
      </c>
      <c r="V67">
        <f t="shared" si="12"/>
        <v>24.255993173793982</v>
      </c>
      <c r="W67">
        <f t="shared" si="13"/>
        <v>24.01551666666667</v>
      </c>
      <c r="X67">
        <f t="shared" si="14"/>
        <v>2.9977671894450837</v>
      </c>
      <c r="Y67">
        <f t="shared" si="15"/>
        <v>60.599102337990587</v>
      </c>
      <c r="Z67">
        <f t="shared" si="16"/>
        <v>1.8055493389954254</v>
      </c>
      <c r="AA67">
        <f t="shared" si="17"/>
        <v>2.9794984898043557</v>
      </c>
      <c r="AB67">
        <f t="shared" si="18"/>
        <v>1.1922178504496583</v>
      </c>
      <c r="AC67">
        <f t="shared" si="19"/>
        <v>-11.740750912076834</v>
      </c>
      <c r="AD67">
        <f t="shared" si="20"/>
        <v>-16.453942399999772</v>
      </c>
      <c r="AE67">
        <f t="shared" si="21"/>
        <v>-1.1480854244014707</v>
      </c>
      <c r="AF67">
        <f t="shared" si="22"/>
        <v>41.605559978895926</v>
      </c>
      <c r="AG67">
        <f t="shared" si="23"/>
        <v>1.6334384659270491</v>
      </c>
      <c r="AH67">
        <f t="shared" si="24"/>
        <v>0.2664310300919307</v>
      </c>
      <c r="AI67">
        <f t="shared" si="25"/>
        <v>1.6575227834613042</v>
      </c>
      <c r="AJ67">
        <v>427.47891318754898</v>
      </c>
      <c r="AK67">
        <v>425.79240606060603</v>
      </c>
      <c r="AL67">
        <v>-1.366101250097595E-4</v>
      </c>
      <c r="AM67">
        <v>67.188534729357002</v>
      </c>
      <c r="AN67">
        <f t="shared" si="26"/>
        <v>0.26623017941217308</v>
      </c>
      <c r="AO67">
        <v>17.544373462358049</v>
      </c>
      <c r="AP67">
        <v>17.805588484848482</v>
      </c>
      <c r="AQ67">
        <v>5.1923947205126228E-5</v>
      </c>
      <c r="AR67">
        <v>78.547530165521167</v>
      </c>
      <c r="AS67">
        <v>33</v>
      </c>
      <c r="AT67">
        <v>6</v>
      </c>
      <c r="AU67">
        <f t="shared" si="27"/>
        <v>1</v>
      </c>
      <c r="AV67">
        <f t="shared" si="28"/>
        <v>0</v>
      </c>
      <c r="AW67">
        <f t="shared" si="29"/>
        <v>54140.690317377339</v>
      </c>
      <c r="AX67">
        <f t="shared" si="30"/>
        <v>430.03</v>
      </c>
      <c r="AY67">
        <f t="shared" si="31"/>
        <v>362.42496721003829</v>
      </c>
      <c r="AZ67">
        <f t="shared" si="32"/>
        <v>0.84278996165392717</v>
      </c>
      <c r="BA67">
        <f t="shared" si="33"/>
        <v>0.16498462599207964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1714414920.75</v>
      </c>
      <c r="BH67">
        <v>418.24599999999992</v>
      </c>
      <c r="BI67">
        <v>419.9908999999999</v>
      </c>
      <c r="BJ67">
        <v>17.797736666666669</v>
      </c>
      <c r="BK67">
        <v>17.536043333333328</v>
      </c>
      <c r="BL67">
        <v>421.26923333333332</v>
      </c>
      <c r="BM67">
        <v>17.837083333333339</v>
      </c>
      <c r="BN67">
        <v>599.99043333333327</v>
      </c>
      <c r="BO67">
        <v>101.3483333333334</v>
      </c>
      <c r="BP67">
        <v>9.992229666666666E-2</v>
      </c>
      <c r="BQ67">
        <v>23.913783333333338</v>
      </c>
      <c r="BR67">
        <v>24.01551666666667</v>
      </c>
      <c r="BS67">
        <v>999.9000000000002</v>
      </c>
      <c r="BT67">
        <v>0</v>
      </c>
      <c r="BU67">
        <v>0</v>
      </c>
      <c r="BV67">
        <v>9998.7533333333322</v>
      </c>
      <c r="BW67">
        <v>0</v>
      </c>
      <c r="BX67">
        <v>581.87306666666666</v>
      </c>
      <c r="BY67">
        <v>-1.745000333333333</v>
      </c>
      <c r="BZ67">
        <v>425.82459999999998</v>
      </c>
      <c r="CA67">
        <v>427.48736666666662</v>
      </c>
      <c r="CB67">
        <v>0.2617114333333333</v>
      </c>
      <c r="CC67">
        <v>419.9908999999999</v>
      </c>
      <c r="CD67">
        <v>17.536043333333328</v>
      </c>
      <c r="CE67">
        <v>1.803769333333334</v>
      </c>
      <c r="CF67">
        <v>1.7772460000000001</v>
      </c>
      <c r="CG67">
        <v>15.81949</v>
      </c>
      <c r="CH67">
        <v>15.58807333333333</v>
      </c>
      <c r="CI67">
        <v>430.03</v>
      </c>
      <c r="CJ67">
        <v>0.90700193333333345</v>
      </c>
      <c r="CK67">
        <v>9.2998419999999998E-2</v>
      </c>
      <c r="CL67">
        <v>0</v>
      </c>
      <c r="CM67">
        <v>2.160763333333334</v>
      </c>
      <c r="CN67">
        <v>0</v>
      </c>
      <c r="CO67">
        <v>1546.5523333333331</v>
      </c>
      <c r="CP67">
        <v>3989.3653333333332</v>
      </c>
      <c r="CQ67">
        <v>36.324733333333327</v>
      </c>
      <c r="CR67">
        <v>40.233133333333328</v>
      </c>
      <c r="CS67">
        <v>38.343499999999977</v>
      </c>
      <c r="CT67">
        <v>39.168533333333329</v>
      </c>
      <c r="CU67">
        <v>36.491499999999988</v>
      </c>
      <c r="CV67">
        <v>390.03866666666659</v>
      </c>
      <c r="CW67">
        <v>39.992333333333328</v>
      </c>
      <c r="CX67">
        <v>0</v>
      </c>
      <c r="CY67">
        <v>1714415015.4000001</v>
      </c>
      <c r="CZ67">
        <v>0</v>
      </c>
      <c r="DA67">
        <v>1714414582.5</v>
      </c>
      <c r="DB67" t="s">
        <v>453</v>
      </c>
      <c r="DC67">
        <v>1714414579.5</v>
      </c>
      <c r="DD67">
        <v>1714414582.5</v>
      </c>
      <c r="DE67">
        <v>2</v>
      </c>
      <c r="DF67">
        <v>-8.0000000000000002E-3</v>
      </c>
      <c r="DG67">
        <v>2E-3</v>
      </c>
      <c r="DH67">
        <v>-3.0310000000000001</v>
      </c>
      <c r="DI67">
        <v>-4.3999999999999997E-2</v>
      </c>
      <c r="DJ67">
        <v>420</v>
      </c>
      <c r="DK67">
        <v>17</v>
      </c>
      <c r="DL67">
        <v>0.3</v>
      </c>
      <c r="DM67">
        <v>0.26</v>
      </c>
      <c r="DN67">
        <v>-1.7268380000000001</v>
      </c>
      <c r="DO67">
        <v>-0.28018559099436768</v>
      </c>
      <c r="DP67">
        <v>3.5572090408071327E-2</v>
      </c>
      <c r="DQ67">
        <v>0</v>
      </c>
      <c r="DR67">
        <v>0.26409169999999998</v>
      </c>
      <c r="DS67">
        <v>-4.1518964352720858E-2</v>
      </c>
      <c r="DT67">
        <v>4.3267388134714119E-3</v>
      </c>
      <c r="DU67">
        <v>1</v>
      </c>
      <c r="DV67">
        <v>1</v>
      </c>
      <c r="DW67">
        <v>2</v>
      </c>
      <c r="DX67" t="s">
        <v>357</v>
      </c>
      <c r="DY67">
        <v>3.2303799999999998</v>
      </c>
      <c r="DZ67">
        <v>2.70438</v>
      </c>
      <c r="EA67">
        <v>0.106574</v>
      </c>
      <c r="EB67">
        <v>0.106668</v>
      </c>
      <c r="EC67">
        <v>9.4507300000000002E-2</v>
      </c>
      <c r="ED67">
        <v>9.3907099999999993E-2</v>
      </c>
      <c r="EE67">
        <v>29291.5</v>
      </c>
      <c r="EF67">
        <v>28666.7</v>
      </c>
      <c r="EG67">
        <v>31383.8</v>
      </c>
      <c r="EH67">
        <v>30405.3</v>
      </c>
      <c r="EI67">
        <v>38069.4</v>
      </c>
      <c r="EJ67">
        <v>36419.1</v>
      </c>
      <c r="EK67">
        <v>43990.6</v>
      </c>
      <c r="EL67">
        <v>42451.5</v>
      </c>
      <c r="EM67">
        <v>2.1048</v>
      </c>
      <c r="EN67">
        <v>1.9458</v>
      </c>
      <c r="EO67">
        <v>9.2349899999999999E-2</v>
      </c>
      <c r="EP67">
        <v>0</v>
      </c>
      <c r="EQ67">
        <v>22.511600000000001</v>
      </c>
      <c r="ER67">
        <v>999.9</v>
      </c>
      <c r="ES67">
        <v>54.2</v>
      </c>
      <c r="ET67">
        <v>30.2</v>
      </c>
      <c r="EU67">
        <v>23.048999999999999</v>
      </c>
      <c r="EV67">
        <v>61.801699999999997</v>
      </c>
      <c r="EW67">
        <v>23.313300000000002</v>
      </c>
      <c r="EX67">
        <v>1</v>
      </c>
      <c r="EY67">
        <v>-0.25932899999999998</v>
      </c>
      <c r="EZ67">
        <v>-0.33150099999999999</v>
      </c>
      <c r="FA67">
        <v>20.153500000000001</v>
      </c>
      <c r="FB67">
        <v>5.2223800000000002</v>
      </c>
      <c r="FC67">
        <v>11.9977</v>
      </c>
      <c r="FD67">
        <v>4.9661499999999998</v>
      </c>
      <c r="FE67">
        <v>3.2962799999999999</v>
      </c>
      <c r="FF67">
        <v>9999</v>
      </c>
      <c r="FG67">
        <v>9999</v>
      </c>
      <c r="FH67">
        <v>9999</v>
      </c>
      <c r="FI67">
        <v>35.700000000000003</v>
      </c>
      <c r="FJ67">
        <v>4.9715199999999999</v>
      </c>
      <c r="FK67">
        <v>1.86829</v>
      </c>
      <c r="FL67">
        <v>1.85972</v>
      </c>
      <c r="FM67">
        <v>1.8656900000000001</v>
      </c>
      <c r="FN67">
        <v>1.8635699999999999</v>
      </c>
      <c r="FO67">
        <v>1.86493</v>
      </c>
      <c r="FP67">
        <v>1.8605</v>
      </c>
      <c r="FQ67">
        <v>1.8645700000000001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-3.0230000000000001</v>
      </c>
      <c r="GF67">
        <v>-3.9300000000000002E-2</v>
      </c>
      <c r="GG67">
        <v>-1.1720795546281699</v>
      </c>
      <c r="GH67">
        <v>-4.2007802117924311E-3</v>
      </c>
      <c r="GI67">
        <v>-6.0861072739944384E-7</v>
      </c>
      <c r="GJ67">
        <v>3.5383912140605349E-10</v>
      </c>
      <c r="GK67">
        <v>-7.2181725546408976E-2</v>
      </c>
      <c r="GL67">
        <v>6.6824845368682372E-3</v>
      </c>
      <c r="GM67">
        <v>-7.2003579865065575E-4</v>
      </c>
      <c r="GN67">
        <v>2.5150420026140491E-5</v>
      </c>
      <c r="GO67">
        <v>15</v>
      </c>
      <c r="GP67">
        <v>1944</v>
      </c>
      <c r="GQ67">
        <v>3</v>
      </c>
      <c r="GR67">
        <v>20</v>
      </c>
      <c r="GS67">
        <v>5.8</v>
      </c>
      <c r="GT67">
        <v>5.8</v>
      </c>
      <c r="GU67">
        <v>1.1328100000000001</v>
      </c>
      <c r="GV67">
        <v>2.4365199999999998</v>
      </c>
      <c r="GW67">
        <v>1.4477500000000001</v>
      </c>
      <c r="GX67">
        <v>2.3083499999999999</v>
      </c>
      <c r="GY67">
        <v>1.5515099999999999</v>
      </c>
      <c r="GZ67">
        <v>2.3999000000000001</v>
      </c>
      <c r="HA67">
        <v>38.427900000000001</v>
      </c>
      <c r="HB67">
        <v>24.096299999999999</v>
      </c>
      <c r="HC67">
        <v>18</v>
      </c>
      <c r="HD67">
        <v>553.99099999999999</v>
      </c>
      <c r="HE67">
        <v>458.49700000000001</v>
      </c>
      <c r="HF67">
        <v>23.001999999999999</v>
      </c>
      <c r="HG67">
        <v>23.749700000000001</v>
      </c>
      <c r="HH67">
        <v>30.000299999999999</v>
      </c>
      <c r="HI67">
        <v>23.771100000000001</v>
      </c>
      <c r="HJ67">
        <v>23.7179</v>
      </c>
      <c r="HK67">
        <v>22.6751</v>
      </c>
      <c r="HL67">
        <v>32.901699999999998</v>
      </c>
      <c r="HM67">
        <v>91.279200000000003</v>
      </c>
      <c r="HN67">
        <v>23</v>
      </c>
      <c r="HO67">
        <v>420</v>
      </c>
      <c r="HP67">
        <v>17.5931</v>
      </c>
      <c r="HQ67">
        <v>99.604600000000005</v>
      </c>
      <c r="HR67">
        <v>101.444</v>
      </c>
    </row>
    <row r="68" spans="1:226" x14ac:dyDescent="0.2">
      <c r="A68">
        <v>52</v>
      </c>
      <c r="B68">
        <v>1714414938.5</v>
      </c>
      <c r="C68">
        <v>1979.400000095367</v>
      </c>
      <c r="D68" t="s">
        <v>471</v>
      </c>
      <c r="E68" t="s">
        <v>472</v>
      </c>
      <c r="F68">
        <v>5</v>
      </c>
      <c r="G68" t="s">
        <v>1072</v>
      </c>
      <c r="H68" t="s">
        <v>468</v>
      </c>
      <c r="I68">
        <v>1714414930.8275859</v>
      </c>
      <c r="J68">
        <f t="shared" si="0"/>
        <v>2.7124201702915184E-4</v>
      </c>
      <c r="K68">
        <f t="shared" si="1"/>
        <v>0.27124201702915185</v>
      </c>
      <c r="L68">
        <f t="shared" si="2"/>
        <v>1.6898404581066453</v>
      </c>
      <c r="M68">
        <f t="shared" si="3"/>
        <v>418.19065517241393</v>
      </c>
      <c r="N68">
        <f t="shared" si="4"/>
        <v>291.11427398308871</v>
      </c>
      <c r="O68">
        <f t="shared" si="5"/>
        <v>29.532876457950707</v>
      </c>
      <c r="P68">
        <f t="shared" si="6"/>
        <v>42.424484330829543</v>
      </c>
      <c r="Q68">
        <f t="shared" si="7"/>
        <v>2.2568179986063881E-2</v>
      </c>
      <c r="R68">
        <f t="shared" si="8"/>
        <v>3</v>
      </c>
      <c r="S68">
        <f t="shared" si="9"/>
        <v>2.2474284673757842E-2</v>
      </c>
      <c r="T68">
        <f t="shared" si="10"/>
        <v>1.4054831363840462E-2</v>
      </c>
      <c r="U68">
        <f t="shared" si="11"/>
        <v>70.94717380665054</v>
      </c>
      <c r="V68">
        <f t="shared" si="12"/>
        <v>24.277465353196607</v>
      </c>
      <c r="W68">
        <f t="shared" si="13"/>
        <v>24.03878620689655</v>
      </c>
      <c r="X68">
        <f t="shared" si="14"/>
        <v>3.0019595386733107</v>
      </c>
      <c r="Y68">
        <f t="shared" si="15"/>
        <v>60.551637137393421</v>
      </c>
      <c r="Z68">
        <f t="shared" si="16"/>
        <v>1.8066049580982932</v>
      </c>
      <c r="AA68">
        <f t="shared" si="17"/>
        <v>2.9835773952718307</v>
      </c>
      <c r="AB68">
        <f t="shared" si="18"/>
        <v>1.1953545805750174</v>
      </c>
      <c r="AC68">
        <f t="shared" si="19"/>
        <v>-11.961772950985596</v>
      </c>
      <c r="AD68">
        <f t="shared" si="20"/>
        <v>-16.53611172413698</v>
      </c>
      <c r="AE68">
        <f t="shared" si="21"/>
        <v>-1.1540871397198069</v>
      </c>
      <c r="AF68">
        <f t="shared" si="22"/>
        <v>41.295201991808156</v>
      </c>
      <c r="AG68">
        <f t="shared" si="23"/>
        <v>1.6687197544972592</v>
      </c>
      <c r="AH68">
        <f t="shared" si="24"/>
        <v>0.26810001818484941</v>
      </c>
      <c r="AI68">
        <f t="shared" si="25"/>
        <v>1.6898404581066453</v>
      </c>
      <c r="AJ68">
        <v>427.45733358060392</v>
      </c>
      <c r="AK68">
        <v>425.73790909090911</v>
      </c>
      <c r="AL68">
        <v>-1.4175351937464661E-4</v>
      </c>
      <c r="AM68">
        <v>67.188534729357002</v>
      </c>
      <c r="AN68">
        <f t="shared" si="26"/>
        <v>0.27124201702915185</v>
      </c>
      <c r="AO68">
        <v>17.548970916695801</v>
      </c>
      <c r="AP68">
        <v>17.815211515151521</v>
      </c>
      <c r="AQ68">
        <v>3.3162638426568493E-5</v>
      </c>
      <c r="AR68">
        <v>78.547530165521167</v>
      </c>
      <c r="AS68">
        <v>33</v>
      </c>
      <c r="AT68">
        <v>6</v>
      </c>
      <c r="AU68">
        <f t="shared" si="27"/>
        <v>1</v>
      </c>
      <c r="AV68">
        <f t="shared" si="28"/>
        <v>0</v>
      </c>
      <c r="AW68">
        <f t="shared" si="29"/>
        <v>54180.521861598841</v>
      </c>
      <c r="AX68">
        <f t="shared" si="30"/>
        <v>430.02079310344828</v>
      </c>
      <c r="AY68">
        <f t="shared" si="31"/>
        <v>362.41739119515563</v>
      </c>
      <c r="AZ68">
        <f t="shared" si="32"/>
        <v>0.8427903882963409</v>
      </c>
      <c r="BA68">
        <f t="shared" si="33"/>
        <v>0.16498544941193827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1714414930.8275859</v>
      </c>
      <c r="BH68">
        <v>418.19065517241393</v>
      </c>
      <c r="BI68">
        <v>419.9715517241379</v>
      </c>
      <c r="BJ68">
        <v>17.80823793103448</v>
      </c>
      <c r="BK68">
        <v>17.544903448275861</v>
      </c>
      <c r="BL68">
        <v>421.21372413793102</v>
      </c>
      <c r="BM68">
        <v>17.84752068965517</v>
      </c>
      <c r="BN68">
        <v>599.97982758620697</v>
      </c>
      <c r="BO68">
        <v>101.347724137931</v>
      </c>
      <c r="BP68">
        <v>9.998591034482758E-2</v>
      </c>
      <c r="BQ68">
        <v>23.936544827586211</v>
      </c>
      <c r="BR68">
        <v>24.03878620689655</v>
      </c>
      <c r="BS68">
        <v>999.9000000000002</v>
      </c>
      <c r="BT68">
        <v>0</v>
      </c>
      <c r="BU68">
        <v>0</v>
      </c>
      <c r="BV68">
        <v>10007.28620689655</v>
      </c>
      <c r="BW68">
        <v>0</v>
      </c>
      <c r="BX68">
        <v>534.25058620689651</v>
      </c>
      <c r="BY68">
        <v>-1.7810120689655169</v>
      </c>
      <c r="BZ68">
        <v>425.77272413793088</v>
      </c>
      <c r="CA68">
        <v>427.47151724137927</v>
      </c>
      <c r="CB68">
        <v>0.26333141379310337</v>
      </c>
      <c r="CC68">
        <v>419.9715517241379</v>
      </c>
      <c r="CD68">
        <v>17.544903448275861</v>
      </c>
      <c r="CE68">
        <v>1.804823793103449</v>
      </c>
      <c r="CF68">
        <v>1.778135862068966</v>
      </c>
      <c r="CG68">
        <v>15.82863448275862</v>
      </c>
      <c r="CH68">
        <v>15.59589310344828</v>
      </c>
      <c r="CI68">
        <v>430.02079310344828</v>
      </c>
      <c r="CJ68">
        <v>0.90698634482758644</v>
      </c>
      <c r="CK68">
        <v>9.3013775862068951E-2</v>
      </c>
      <c r="CL68">
        <v>0</v>
      </c>
      <c r="CM68">
        <v>2.2907206896551719</v>
      </c>
      <c r="CN68">
        <v>0</v>
      </c>
      <c r="CO68">
        <v>1571.1893103448281</v>
      </c>
      <c r="CP68">
        <v>3989.261379310346</v>
      </c>
      <c r="CQ68">
        <v>36.135551724137933</v>
      </c>
      <c r="CR68">
        <v>39.902758620689639</v>
      </c>
      <c r="CS68">
        <v>38.131241379310339</v>
      </c>
      <c r="CT68">
        <v>38.734655172413788</v>
      </c>
      <c r="CU68">
        <v>36.271379310344827</v>
      </c>
      <c r="CV68">
        <v>390.02413793103449</v>
      </c>
      <c r="CW68">
        <v>39.997586206896557</v>
      </c>
      <c r="CX68">
        <v>0</v>
      </c>
      <c r="CY68">
        <v>1714415025.5999999</v>
      </c>
      <c r="CZ68">
        <v>0</v>
      </c>
      <c r="DA68">
        <v>1714414582.5</v>
      </c>
      <c r="DB68" t="s">
        <v>453</v>
      </c>
      <c r="DC68">
        <v>1714414579.5</v>
      </c>
      <c r="DD68">
        <v>1714414582.5</v>
      </c>
      <c r="DE68">
        <v>2</v>
      </c>
      <c r="DF68">
        <v>-8.0000000000000002E-3</v>
      </c>
      <c r="DG68">
        <v>2E-3</v>
      </c>
      <c r="DH68">
        <v>-3.0310000000000001</v>
      </c>
      <c r="DI68">
        <v>-4.3999999999999997E-2</v>
      </c>
      <c r="DJ68">
        <v>420</v>
      </c>
      <c r="DK68">
        <v>17</v>
      </c>
      <c r="DL68">
        <v>0.3</v>
      </c>
      <c r="DM68">
        <v>0.26</v>
      </c>
      <c r="DN68">
        <v>-1.769262195121952</v>
      </c>
      <c r="DO68">
        <v>-0.26409219512194942</v>
      </c>
      <c r="DP68">
        <v>3.4450131120299522E-2</v>
      </c>
      <c r="DQ68">
        <v>0</v>
      </c>
      <c r="DR68">
        <v>0.26283143902439021</v>
      </c>
      <c r="DS68">
        <v>1.2878571428572089E-2</v>
      </c>
      <c r="DT68">
        <v>2.4654040983646481E-3</v>
      </c>
      <c r="DU68">
        <v>1</v>
      </c>
      <c r="DV68">
        <v>1</v>
      </c>
      <c r="DW68">
        <v>2</v>
      </c>
      <c r="DX68" t="s">
        <v>357</v>
      </c>
      <c r="DY68">
        <v>3.2304499999999998</v>
      </c>
      <c r="DZ68">
        <v>2.7044199999999998</v>
      </c>
      <c r="EA68">
        <v>0.10656</v>
      </c>
      <c r="EB68">
        <v>0.10666100000000001</v>
      </c>
      <c r="EC68">
        <v>9.4542799999999996E-2</v>
      </c>
      <c r="ED68">
        <v>9.3956499999999998E-2</v>
      </c>
      <c r="EE68">
        <v>29291</v>
      </c>
      <c r="EF68">
        <v>28665.7</v>
      </c>
      <c r="EG68">
        <v>31382.7</v>
      </c>
      <c r="EH68">
        <v>30403.9</v>
      </c>
      <c r="EI68">
        <v>38066.6</v>
      </c>
      <c r="EJ68">
        <v>36415.599999999999</v>
      </c>
      <c r="EK68">
        <v>43989</v>
      </c>
      <c r="EL68">
        <v>42449.8</v>
      </c>
      <c r="EM68">
        <v>2.1049000000000002</v>
      </c>
      <c r="EN68">
        <v>1.9453800000000001</v>
      </c>
      <c r="EO68">
        <v>9.2200900000000002E-2</v>
      </c>
      <c r="EP68">
        <v>0</v>
      </c>
      <c r="EQ68">
        <v>22.5443</v>
      </c>
      <c r="ER68">
        <v>999.9</v>
      </c>
      <c r="ES68">
        <v>54.1</v>
      </c>
      <c r="ET68">
        <v>30.2</v>
      </c>
      <c r="EU68">
        <v>23.003799999999998</v>
      </c>
      <c r="EV68">
        <v>61.0717</v>
      </c>
      <c r="EW68">
        <v>23.854199999999999</v>
      </c>
      <c r="EX68">
        <v>1</v>
      </c>
      <c r="EY68">
        <v>-0.25871699999999997</v>
      </c>
      <c r="EZ68">
        <v>-0.32966499999999999</v>
      </c>
      <c r="FA68">
        <v>20.154199999999999</v>
      </c>
      <c r="FB68">
        <v>5.2273199999999997</v>
      </c>
      <c r="FC68">
        <v>11.9977</v>
      </c>
      <c r="FD68">
        <v>4.9673999999999996</v>
      </c>
      <c r="FE68">
        <v>3.2970000000000002</v>
      </c>
      <c r="FF68">
        <v>9999</v>
      </c>
      <c r="FG68">
        <v>9999</v>
      </c>
      <c r="FH68">
        <v>9999</v>
      </c>
      <c r="FI68">
        <v>35.700000000000003</v>
      </c>
      <c r="FJ68">
        <v>4.9715100000000003</v>
      </c>
      <c r="FK68">
        <v>1.86829</v>
      </c>
      <c r="FL68">
        <v>1.8597300000000001</v>
      </c>
      <c r="FM68">
        <v>1.8656900000000001</v>
      </c>
      <c r="FN68">
        <v>1.8635600000000001</v>
      </c>
      <c r="FO68">
        <v>1.86493</v>
      </c>
      <c r="FP68">
        <v>1.86049</v>
      </c>
      <c r="FQ68">
        <v>1.8645499999999999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-3.0230000000000001</v>
      </c>
      <c r="GF68">
        <v>-3.9199999999999999E-2</v>
      </c>
      <c r="GG68">
        <v>-1.1720795546281699</v>
      </c>
      <c r="GH68">
        <v>-4.2007802117924311E-3</v>
      </c>
      <c r="GI68">
        <v>-6.0861072739944384E-7</v>
      </c>
      <c r="GJ68">
        <v>3.5383912140605349E-10</v>
      </c>
      <c r="GK68">
        <v>-7.2181725546408976E-2</v>
      </c>
      <c r="GL68">
        <v>6.6824845368682372E-3</v>
      </c>
      <c r="GM68">
        <v>-7.2003579865065575E-4</v>
      </c>
      <c r="GN68">
        <v>2.5150420026140491E-5</v>
      </c>
      <c r="GO68">
        <v>15</v>
      </c>
      <c r="GP68">
        <v>1944</v>
      </c>
      <c r="GQ68">
        <v>3</v>
      </c>
      <c r="GR68">
        <v>20</v>
      </c>
      <c r="GS68">
        <v>6</v>
      </c>
      <c r="GT68">
        <v>5.9</v>
      </c>
      <c r="GU68">
        <v>1.1328100000000001</v>
      </c>
      <c r="GV68">
        <v>2.4230999999999998</v>
      </c>
      <c r="GW68">
        <v>1.4477500000000001</v>
      </c>
      <c r="GX68">
        <v>2.3083499999999999</v>
      </c>
      <c r="GY68">
        <v>1.5515099999999999</v>
      </c>
      <c r="GZ68">
        <v>2.4255399999999998</v>
      </c>
      <c r="HA68">
        <v>38.476900000000001</v>
      </c>
      <c r="HB68">
        <v>24.096299999999999</v>
      </c>
      <c r="HC68">
        <v>18</v>
      </c>
      <c r="HD68">
        <v>554.11</v>
      </c>
      <c r="HE68">
        <v>458.29</v>
      </c>
      <c r="HF68">
        <v>23.0002</v>
      </c>
      <c r="HG68">
        <v>23.7562</v>
      </c>
      <c r="HH68">
        <v>30.000299999999999</v>
      </c>
      <c r="HI68">
        <v>23.776499999999999</v>
      </c>
      <c r="HJ68">
        <v>23.723800000000001</v>
      </c>
      <c r="HK68">
        <v>22.6769</v>
      </c>
      <c r="HL68">
        <v>32.6036</v>
      </c>
      <c r="HM68">
        <v>91.279200000000003</v>
      </c>
      <c r="HN68">
        <v>23</v>
      </c>
      <c r="HO68">
        <v>420</v>
      </c>
      <c r="HP68">
        <v>17.656700000000001</v>
      </c>
      <c r="HQ68">
        <v>99.601100000000002</v>
      </c>
      <c r="HR68">
        <v>101.44</v>
      </c>
    </row>
    <row r="69" spans="1:226" x14ac:dyDescent="0.2">
      <c r="A69">
        <v>53</v>
      </c>
      <c r="B69">
        <v>1714414948.5</v>
      </c>
      <c r="C69">
        <v>1989.400000095367</v>
      </c>
      <c r="D69" t="s">
        <v>473</v>
      </c>
      <c r="E69" t="s">
        <v>474</v>
      </c>
      <c r="F69">
        <v>5</v>
      </c>
      <c r="G69" t="s">
        <v>1072</v>
      </c>
      <c r="H69" t="s">
        <v>468</v>
      </c>
      <c r="I69">
        <v>1714414940.5666671</v>
      </c>
      <c r="J69">
        <f t="shared" si="0"/>
        <v>2.4076161119518459E-4</v>
      </c>
      <c r="K69">
        <f t="shared" si="1"/>
        <v>0.24076161119518458</v>
      </c>
      <c r="L69">
        <f t="shared" si="2"/>
        <v>1.7439465296379133</v>
      </c>
      <c r="M69">
        <f t="shared" si="3"/>
        <v>418.16413333333333</v>
      </c>
      <c r="N69">
        <f t="shared" si="4"/>
        <v>271.4651457434793</v>
      </c>
      <c r="O69">
        <f t="shared" si="5"/>
        <v>27.539619160014418</v>
      </c>
      <c r="P69">
        <f t="shared" si="6"/>
        <v>42.421950511685942</v>
      </c>
      <c r="Q69">
        <f t="shared" si="7"/>
        <v>1.9989274226096226E-2</v>
      </c>
      <c r="R69">
        <f t="shared" si="8"/>
        <v>3</v>
      </c>
      <c r="S69">
        <f t="shared" si="9"/>
        <v>1.9915574165026258E-2</v>
      </c>
      <c r="T69">
        <f t="shared" si="10"/>
        <v>1.245383276212346E-2</v>
      </c>
      <c r="U69">
        <f t="shared" si="11"/>
        <v>70.942815603310621</v>
      </c>
      <c r="V69">
        <f t="shared" si="12"/>
        <v>24.301540634529509</v>
      </c>
      <c r="W69">
        <f t="shared" si="13"/>
        <v>24.055893333333341</v>
      </c>
      <c r="X69">
        <f t="shared" si="14"/>
        <v>3.005044907319574</v>
      </c>
      <c r="Y69">
        <f t="shared" si="15"/>
        <v>60.529515554598213</v>
      </c>
      <c r="Z69">
        <f t="shared" si="16"/>
        <v>1.8077186425210117</v>
      </c>
      <c r="AA69">
        <f t="shared" si="17"/>
        <v>2.9865076995212885</v>
      </c>
      <c r="AB69">
        <f t="shared" si="18"/>
        <v>1.1973262647985623</v>
      </c>
      <c r="AC69">
        <f t="shared" si="19"/>
        <v>-10.61758705370764</v>
      </c>
      <c r="AD69">
        <f t="shared" si="20"/>
        <v>-16.660964480001127</v>
      </c>
      <c r="AE69">
        <f t="shared" si="21"/>
        <v>-1.1629972718040564</v>
      </c>
      <c r="AF69">
        <f t="shared" si="22"/>
        <v>42.501266797797797</v>
      </c>
      <c r="AG69">
        <f t="shared" si="23"/>
        <v>1.7168737631733453</v>
      </c>
      <c r="AH69">
        <f t="shared" si="24"/>
        <v>0.25322875289983116</v>
      </c>
      <c r="AI69">
        <f t="shared" si="25"/>
        <v>1.7439465296379133</v>
      </c>
      <c r="AJ69">
        <v>427.53007960983803</v>
      </c>
      <c r="AK69">
        <v>425.75505454545441</v>
      </c>
      <c r="AL69">
        <v>-2.460704581365435E-5</v>
      </c>
      <c r="AM69">
        <v>67.188534729357002</v>
      </c>
      <c r="AN69">
        <f t="shared" si="26"/>
        <v>0.24076161119518458</v>
      </c>
      <c r="AO69">
        <v>17.601009708745881</v>
      </c>
      <c r="AP69">
        <v>17.836876969696959</v>
      </c>
      <c r="AQ69">
        <v>1.117302587227647E-4</v>
      </c>
      <c r="AR69">
        <v>78.547530165521167</v>
      </c>
      <c r="AS69">
        <v>33</v>
      </c>
      <c r="AT69">
        <v>5</v>
      </c>
      <c r="AU69">
        <f t="shared" si="27"/>
        <v>1</v>
      </c>
      <c r="AV69">
        <f t="shared" si="28"/>
        <v>0</v>
      </c>
      <c r="AW69">
        <f t="shared" si="29"/>
        <v>54158.824310642092</v>
      </c>
      <c r="AX69">
        <f t="shared" si="30"/>
        <v>429.99343333333331</v>
      </c>
      <c r="AY69">
        <f t="shared" si="31"/>
        <v>362.39441334886556</v>
      </c>
      <c r="AZ69">
        <f t="shared" si="32"/>
        <v>0.84279057598522766</v>
      </c>
      <c r="BA69">
        <f t="shared" si="33"/>
        <v>0.16498581165148946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1714414940.5666671</v>
      </c>
      <c r="BH69">
        <v>418.16413333333333</v>
      </c>
      <c r="BI69">
        <v>419.98689999999999</v>
      </c>
      <c r="BJ69">
        <v>17.81915</v>
      </c>
      <c r="BK69">
        <v>17.57043333333333</v>
      </c>
      <c r="BL69">
        <v>421.18713333333318</v>
      </c>
      <c r="BM69">
        <v>17.858376666666668</v>
      </c>
      <c r="BN69">
        <v>599.99943333333329</v>
      </c>
      <c r="BO69">
        <v>101.34813333333329</v>
      </c>
      <c r="BP69">
        <v>9.9951593333333338E-2</v>
      </c>
      <c r="BQ69">
        <v>23.95288</v>
      </c>
      <c r="BR69">
        <v>24.055893333333341</v>
      </c>
      <c r="BS69">
        <v>999.9000000000002</v>
      </c>
      <c r="BT69">
        <v>0</v>
      </c>
      <c r="BU69">
        <v>0</v>
      </c>
      <c r="BV69">
        <v>10003.638999999999</v>
      </c>
      <c r="BW69">
        <v>0</v>
      </c>
      <c r="BX69">
        <v>536.45043333333331</v>
      </c>
      <c r="BY69">
        <v>-1.8227230000000001</v>
      </c>
      <c r="BZ69">
        <v>425.75066666666669</v>
      </c>
      <c r="CA69">
        <v>427.49823333333342</v>
      </c>
      <c r="CB69">
        <v>0.24871750000000001</v>
      </c>
      <c r="CC69">
        <v>419.98689999999999</v>
      </c>
      <c r="CD69">
        <v>17.57043333333333</v>
      </c>
      <c r="CE69">
        <v>1.805936666666667</v>
      </c>
      <c r="CF69">
        <v>1.780731333333333</v>
      </c>
      <c r="CG69">
        <v>15.83827</v>
      </c>
      <c r="CH69">
        <v>15.61863333333333</v>
      </c>
      <c r="CI69">
        <v>429.99343333333331</v>
      </c>
      <c r="CJ69">
        <v>0.90698060000000036</v>
      </c>
      <c r="CK69">
        <v>9.3019399999999974E-2</v>
      </c>
      <c r="CL69">
        <v>0</v>
      </c>
      <c r="CM69">
        <v>2.2756599999999998</v>
      </c>
      <c r="CN69">
        <v>0</v>
      </c>
      <c r="CO69">
        <v>1565.366666666667</v>
      </c>
      <c r="CP69">
        <v>3989</v>
      </c>
      <c r="CQ69">
        <v>35.943399999999997</v>
      </c>
      <c r="CR69">
        <v>39.605933333333319</v>
      </c>
      <c r="CS69">
        <v>37.914299999999997</v>
      </c>
      <c r="CT69">
        <v>38.360199999999999</v>
      </c>
      <c r="CU69">
        <v>36.085133333333332</v>
      </c>
      <c r="CV69">
        <v>389.99599999999998</v>
      </c>
      <c r="CW69">
        <v>39.997666666666667</v>
      </c>
      <c r="CX69">
        <v>0</v>
      </c>
      <c r="CY69">
        <v>1714415035.2</v>
      </c>
      <c r="CZ69">
        <v>0</v>
      </c>
      <c r="DA69">
        <v>1714414582.5</v>
      </c>
      <c r="DB69" t="s">
        <v>453</v>
      </c>
      <c r="DC69">
        <v>1714414579.5</v>
      </c>
      <c r="DD69">
        <v>1714414582.5</v>
      </c>
      <c r="DE69">
        <v>2</v>
      </c>
      <c r="DF69">
        <v>-8.0000000000000002E-3</v>
      </c>
      <c r="DG69">
        <v>2E-3</v>
      </c>
      <c r="DH69">
        <v>-3.0310000000000001</v>
      </c>
      <c r="DI69">
        <v>-4.3999999999999997E-2</v>
      </c>
      <c r="DJ69">
        <v>420</v>
      </c>
      <c r="DK69">
        <v>17</v>
      </c>
      <c r="DL69">
        <v>0.3</v>
      </c>
      <c r="DM69">
        <v>0.26</v>
      </c>
      <c r="DN69">
        <v>-1.809108048780488</v>
      </c>
      <c r="DO69">
        <v>-0.26625261324042238</v>
      </c>
      <c r="DP69">
        <v>3.8184395051657348E-2</v>
      </c>
      <c r="DQ69">
        <v>0</v>
      </c>
      <c r="DR69">
        <v>0.25407090243902442</v>
      </c>
      <c r="DS69">
        <v>-0.13144530313588909</v>
      </c>
      <c r="DT69">
        <v>1.488691871803266E-2</v>
      </c>
      <c r="DU69">
        <v>0</v>
      </c>
      <c r="DV69">
        <v>0</v>
      </c>
      <c r="DW69">
        <v>2</v>
      </c>
      <c r="DX69" t="s">
        <v>363</v>
      </c>
      <c r="DY69">
        <v>3.23061</v>
      </c>
      <c r="DZ69">
        <v>2.7043599999999999</v>
      </c>
      <c r="EA69">
        <v>0.106562</v>
      </c>
      <c r="EB69">
        <v>0.10666399999999999</v>
      </c>
      <c r="EC69">
        <v>9.4630000000000006E-2</v>
      </c>
      <c r="ED69">
        <v>9.41665E-2</v>
      </c>
      <c r="EE69">
        <v>29290.1</v>
      </c>
      <c r="EF69">
        <v>28664.9</v>
      </c>
      <c r="EG69">
        <v>31382</v>
      </c>
      <c r="EH69">
        <v>30403.3</v>
      </c>
      <c r="EI69">
        <v>38062</v>
      </c>
      <c r="EJ69">
        <v>36406.400000000001</v>
      </c>
      <c r="EK69">
        <v>43988</v>
      </c>
      <c r="EL69">
        <v>42448.9</v>
      </c>
      <c r="EM69">
        <v>2.1048300000000002</v>
      </c>
      <c r="EN69">
        <v>1.9451499999999999</v>
      </c>
      <c r="EO69">
        <v>9.0114799999999995E-2</v>
      </c>
      <c r="EP69">
        <v>0</v>
      </c>
      <c r="EQ69">
        <v>22.578499999999998</v>
      </c>
      <c r="ER69">
        <v>999.9</v>
      </c>
      <c r="ES69">
        <v>54.1</v>
      </c>
      <c r="ET69">
        <v>30.3</v>
      </c>
      <c r="EU69">
        <v>23.135899999999999</v>
      </c>
      <c r="EV69">
        <v>61.2117</v>
      </c>
      <c r="EW69">
        <v>23.573699999999999</v>
      </c>
      <c r="EX69">
        <v>1</v>
      </c>
      <c r="EY69">
        <v>-0.25805899999999998</v>
      </c>
      <c r="EZ69">
        <v>-0.32208100000000001</v>
      </c>
      <c r="FA69">
        <v>20.1541</v>
      </c>
      <c r="FB69">
        <v>5.22837</v>
      </c>
      <c r="FC69">
        <v>11.9969</v>
      </c>
      <c r="FD69">
        <v>4.9672499999999999</v>
      </c>
      <c r="FE69">
        <v>3.2970000000000002</v>
      </c>
      <c r="FF69">
        <v>9999</v>
      </c>
      <c r="FG69">
        <v>9999</v>
      </c>
      <c r="FH69">
        <v>9999</v>
      </c>
      <c r="FI69">
        <v>35.700000000000003</v>
      </c>
      <c r="FJ69">
        <v>4.9715100000000003</v>
      </c>
      <c r="FK69">
        <v>1.86829</v>
      </c>
      <c r="FL69">
        <v>1.8597300000000001</v>
      </c>
      <c r="FM69">
        <v>1.8656900000000001</v>
      </c>
      <c r="FN69">
        <v>1.8635600000000001</v>
      </c>
      <c r="FO69">
        <v>1.86493</v>
      </c>
      <c r="FP69">
        <v>1.8604700000000001</v>
      </c>
      <c r="FQ69">
        <v>1.86459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-3.0230000000000001</v>
      </c>
      <c r="GF69">
        <v>-3.9100000000000003E-2</v>
      </c>
      <c r="GG69">
        <v>-1.1720795546281699</v>
      </c>
      <c r="GH69">
        <v>-4.2007802117924311E-3</v>
      </c>
      <c r="GI69">
        <v>-6.0861072739944384E-7</v>
      </c>
      <c r="GJ69">
        <v>3.5383912140605349E-10</v>
      </c>
      <c r="GK69">
        <v>-7.2181725546408976E-2</v>
      </c>
      <c r="GL69">
        <v>6.6824845368682372E-3</v>
      </c>
      <c r="GM69">
        <v>-7.2003579865065575E-4</v>
      </c>
      <c r="GN69">
        <v>2.5150420026140491E-5</v>
      </c>
      <c r="GO69">
        <v>15</v>
      </c>
      <c r="GP69">
        <v>1944</v>
      </c>
      <c r="GQ69">
        <v>3</v>
      </c>
      <c r="GR69">
        <v>20</v>
      </c>
      <c r="GS69">
        <v>6.2</v>
      </c>
      <c r="GT69">
        <v>6.1</v>
      </c>
      <c r="GU69">
        <v>1.1328100000000001</v>
      </c>
      <c r="GV69">
        <v>2.4401899999999999</v>
      </c>
      <c r="GW69">
        <v>1.4477500000000001</v>
      </c>
      <c r="GX69">
        <v>2.3083499999999999</v>
      </c>
      <c r="GY69">
        <v>1.5515099999999999</v>
      </c>
      <c r="GZ69">
        <v>2.2717299999999998</v>
      </c>
      <c r="HA69">
        <v>38.5259</v>
      </c>
      <c r="HB69">
        <v>24.087499999999999</v>
      </c>
      <c r="HC69">
        <v>18</v>
      </c>
      <c r="HD69">
        <v>554.12599999999998</v>
      </c>
      <c r="HE69">
        <v>458.209</v>
      </c>
      <c r="HF69">
        <v>23.000699999999998</v>
      </c>
      <c r="HG69">
        <v>23.763200000000001</v>
      </c>
      <c r="HH69">
        <v>30.000299999999999</v>
      </c>
      <c r="HI69">
        <v>23.783000000000001</v>
      </c>
      <c r="HJ69">
        <v>23.7302</v>
      </c>
      <c r="HK69">
        <v>22.677700000000002</v>
      </c>
      <c r="HL69">
        <v>32.323999999999998</v>
      </c>
      <c r="HM69">
        <v>91.279200000000003</v>
      </c>
      <c r="HN69">
        <v>23</v>
      </c>
      <c r="HO69">
        <v>420</v>
      </c>
      <c r="HP69">
        <v>17.6936</v>
      </c>
      <c r="HQ69">
        <v>99.598799999999997</v>
      </c>
      <c r="HR69">
        <v>101.438</v>
      </c>
    </row>
    <row r="70" spans="1:226" x14ac:dyDescent="0.2">
      <c r="A70">
        <v>54</v>
      </c>
      <c r="B70">
        <v>1714414958.5</v>
      </c>
      <c r="C70">
        <v>1999.400000095367</v>
      </c>
      <c r="D70" t="s">
        <v>475</v>
      </c>
      <c r="E70" t="s">
        <v>476</v>
      </c>
      <c r="F70">
        <v>5</v>
      </c>
      <c r="G70" t="s">
        <v>1072</v>
      </c>
      <c r="H70" t="s">
        <v>468</v>
      </c>
      <c r="I70">
        <v>1714414950.5666671</v>
      </c>
      <c r="J70">
        <f t="shared" si="0"/>
        <v>2.5257153721590977E-4</v>
      </c>
      <c r="K70">
        <f t="shared" si="1"/>
        <v>0.25257153721590975</v>
      </c>
      <c r="L70">
        <f t="shared" si="2"/>
        <v>1.7365352630523228</v>
      </c>
      <c r="M70">
        <f t="shared" si="3"/>
        <v>418.15820000000002</v>
      </c>
      <c r="N70">
        <f t="shared" si="4"/>
        <v>278.58262599944413</v>
      </c>
      <c r="O70">
        <f t="shared" si="5"/>
        <v>28.261655993265627</v>
      </c>
      <c r="P70">
        <f t="shared" si="6"/>
        <v>42.421321705779128</v>
      </c>
      <c r="Q70">
        <f t="shared" si="7"/>
        <v>2.0984681239639848E-2</v>
      </c>
      <c r="R70">
        <f t="shared" si="8"/>
        <v>3</v>
      </c>
      <c r="S70">
        <f t="shared" si="9"/>
        <v>2.0903474424815532E-2</v>
      </c>
      <c r="T70">
        <f t="shared" si="10"/>
        <v>1.3071941325327727E-2</v>
      </c>
      <c r="U70">
        <f t="shared" si="11"/>
        <v>70.94470865123877</v>
      </c>
      <c r="V70">
        <f t="shared" si="12"/>
        <v>24.306596246633493</v>
      </c>
      <c r="W70">
        <f t="shared" si="13"/>
        <v>24.069389999999999</v>
      </c>
      <c r="X70">
        <f t="shared" si="14"/>
        <v>3.0074810650010151</v>
      </c>
      <c r="Y70">
        <f t="shared" si="15"/>
        <v>60.603972999297639</v>
      </c>
      <c r="Z70">
        <f t="shared" si="16"/>
        <v>1.8108187630377206</v>
      </c>
      <c r="AA70">
        <f t="shared" si="17"/>
        <v>2.987953880612261</v>
      </c>
      <c r="AB70">
        <f t="shared" si="18"/>
        <v>1.1966623019632945</v>
      </c>
      <c r="AC70">
        <f t="shared" si="19"/>
        <v>-11.138404791221621</v>
      </c>
      <c r="AD70">
        <f t="shared" si="20"/>
        <v>-17.540808319999421</v>
      </c>
      <c r="AE70">
        <f t="shared" si="21"/>
        <v>-1.2245469340647639</v>
      </c>
      <c r="AF70">
        <f t="shared" si="22"/>
        <v>41.04094860595297</v>
      </c>
      <c r="AG70">
        <f t="shared" si="23"/>
        <v>1.726717901206086</v>
      </c>
      <c r="AH70">
        <f t="shared" si="24"/>
        <v>0.21651451886564863</v>
      </c>
      <c r="AI70">
        <f t="shared" si="25"/>
        <v>1.7365352630523228</v>
      </c>
      <c r="AJ70">
        <v>427.53816822619132</v>
      </c>
      <c r="AK70">
        <v>425.77028484848478</v>
      </c>
      <c r="AL70">
        <v>4.8876021648163891E-5</v>
      </c>
      <c r="AM70">
        <v>67.188534729357002</v>
      </c>
      <c r="AN70">
        <f t="shared" si="26"/>
        <v>0.25257153721590975</v>
      </c>
      <c r="AO70">
        <v>17.693974647868629</v>
      </c>
      <c r="AP70">
        <v>17.89528727272727</v>
      </c>
      <c r="AQ70">
        <v>8.7007190446776843E-3</v>
      </c>
      <c r="AR70">
        <v>78.547530165521167</v>
      </c>
      <c r="AS70">
        <v>33</v>
      </c>
      <c r="AT70">
        <v>6</v>
      </c>
      <c r="AU70">
        <f t="shared" si="27"/>
        <v>1</v>
      </c>
      <c r="AV70">
        <f t="shared" si="28"/>
        <v>0</v>
      </c>
      <c r="AW70">
        <f t="shared" si="29"/>
        <v>54159.626305104292</v>
      </c>
      <c r="AX70">
        <f t="shared" si="30"/>
        <v>430.00723333333332</v>
      </c>
      <c r="AY70">
        <f t="shared" si="31"/>
        <v>362.40584502136716</v>
      </c>
      <c r="AZ70">
        <f t="shared" si="32"/>
        <v>0.84279011358033862</v>
      </c>
      <c r="BA70">
        <f t="shared" si="33"/>
        <v>0.16498491921005384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1714414950.5666671</v>
      </c>
      <c r="BH70">
        <v>418.15820000000002</v>
      </c>
      <c r="BI70">
        <v>419.97539999999998</v>
      </c>
      <c r="BJ70">
        <v>17.849720000000001</v>
      </c>
      <c r="BK70">
        <v>17.637076666666669</v>
      </c>
      <c r="BL70">
        <v>421.18116666666663</v>
      </c>
      <c r="BM70">
        <v>17.8888</v>
      </c>
      <c r="BN70">
        <v>600.01823333333334</v>
      </c>
      <c r="BO70">
        <v>101.3480666666667</v>
      </c>
      <c r="BP70">
        <v>9.9953976666666652E-2</v>
      </c>
      <c r="BQ70">
        <v>23.960936666666669</v>
      </c>
      <c r="BR70">
        <v>24.069389999999999</v>
      </c>
      <c r="BS70">
        <v>999.9000000000002</v>
      </c>
      <c r="BT70">
        <v>0</v>
      </c>
      <c r="BU70">
        <v>0</v>
      </c>
      <c r="BV70">
        <v>10004.08333333333</v>
      </c>
      <c r="BW70">
        <v>0</v>
      </c>
      <c r="BX70">
        <v>586.62833333333333</v>
      </c>
      <c r="BY70">
        <v>-1.8171066666666671</v>
      </c>
      <c r="BZ70">
        <v>425.75790000000001</v>
      </c>
      <c r="CA70">
        <v>427.51546666666673</v>
      </c>
      <c r="CB70">
        <v>0.2126449</v>
      </c>
      <c r="CC70">
        <v>419.97539999999998</v>
      </c>
      <c r="CD70">
        <v>17.637076666666669</v>
      </c>
      <c r="CE70">
        <v>1.8090329999999999</v>
      </c>
      <c r="CF70">
        <v>1.7874829999999999</v>
      </c>
      <c r="CG70">
        <v>15.86505</v>
      </c>
      <c r="CH70">
        <v>15.677709999999999</v>
      </c>
      <c r="CI70">
        <v>430.00723333333332</v>
      </c>
      <c r="CJ70">
        <v>0.90699240000000025</v>
      </c>
      <c r="CK70">
        <v>9.3007696666666639E-2</v>
      </c>
      <c r="CL70">
        <v>0</v>
      </c>
      <c r="CM70">
        <v>2.2549899999999998</v>
      </c>
      <c r="CN70">
        <v>0</v>
      </c>
      <c r="CO70">
        <v>1557.2529999999999</v>
      </c>
      <c r="CP70">
        <v>3989.141333333333</v>
      </c>
      <c r="CQ70">
        <v>35.751899999999992</v>
      </c>
      <c r="CR70">
        <v>39.332999999999991</v>
      </c>
      <c r="CS70">
        <v>37.70593333333332</v>
      </c>
      <c r="CT70">
        <v>38.022766666666662</v>
      </c>
      <c r="CU70">
        <v>35.885166666666663</v>
      </c>
      <c r="CV70">
        <v>390.01199999999989</v>
      </c>
      <c r="CW70">
        <v>39.991999999999997</v>
      </c>
      <c r="CX70">
        <v>0</v>
      </c>
      <c r="CY70">
        <v>1714415045.4000001</v>
      </c>
      <c r="CZ70">
        <v>0</v>
      </c>
      <c r="DA70">
        <v>1714414582.5</v>
      </c>
      <c r="DB70" t="s">
        <v>453</v>
      </c>
      <c r="DC70">
        <v>1714414579.5</v>
      </c>
      <c r="DD70">
        <v>1714414582.5</v>
      </c>
      <c r="DE70">
        <v>2</v>
      </c>
      <c r="DF70">
        <v>-8.0000000000000002E-3</v>
      </c>
      <c r="DG70">
        <v>2E-3</v>
      </c>
      <c r="DH70">
        <v>-3.0310000000000001</v>
      </c>
      <c r="DI70">
        <v>-4.3999999999999997E-2</v>
      </c>
      <c r="DJ70">
        <v>420</v>
      </c>
      <c r="DK70">
        <v>17</v>
      </c>
      <c r="DL70">
        <v>0.3</v>
      </c>
      <c r="DM70">
        <v>0.26</v>
      </c>
      <c r="DN70">
        <v>-1.8135512499999999</v>
      </c>
      <c r="DO70">
        <v>7.0663001876174358E-2</v>
      </c>
      <c r="DP70">
        <v>2.851182896514182E-2</v>
      </c>
      <c r="DQ70">
        <v>1</v>
      </c>
      <c r="DR70">
        <v>0.22597177500000001</v>
      </c>
      <c r="DS70">
        <v>-0.25165928330206427</v>
      </c>
      <c r="DT70">
        <v>2.5486800126229558E-2</v>
      </c>
      <c r="DU70">
        <v>0</v>
      </c>
      <c r="DV70">
        <v>1</v>
      </c>
      <c r="DW70">
        <v>2</v>
      </c>
      <c r="DX70" t="s">
        <v>357</v>
      </c>
      <c r="DY70">
        <v>3.23048</v>
      </c>
      <c r="DZ70">
        <v>2.7042999999999999</v>
      </c>
      <c r="EA70">
        <v>0.106558</v>
      </c>
      <c r="EB70">
        <v>0.106672</v>
      </c>
      <c r="EC70">
        <v>9.4857899999999995E-2</v>
      </c>
      <c r="ED70">
        <v>9.4493999999999995E-2</v>
      </c>
      <c r="EE70">
        <v>29290.400000000001</v>
      </c>
      <c r="EF70">
        <v>28663.599999999999</v>
      </c>
      <c r="EG70">
        <v>31382.2</v>
      </c>
      <c r="EH70">
        <v>30402.3</v>
      </c>
      <c r="EI70">
        <v>38052.400000000001</v>
      </c>
      <c r="EJ70">
        <v>36392.300000000003</v>
      </c>
      <c r="EK70">
        <v>43988.1</v>
      </c>
      <c r="EL70">
        <v>42447.9</v>
      </c>
      <c r="EM70">
        <v>2.1045500000000001</v>
      </c>
      <c r="EN70">
        <v>1.9449799999999999</v>
      </c>
      <c r="EO70">
        <v>8.9704999999999993E-2</v>
      </c>
      <c r="EP70">
        <v>0</v>
      </c>
      <c r="EQ70">
        <v>22.613399999999999</v>
      </c>
      <c r="ER70">
        <v>999.9</v>
      </c>
      <c r="ES70">
        <v>54</v>
      </c>
      <c r="ET70">
        <v>30.3</v>
      </c>
      <c r="EU70">
        <v>23.095199999999998</v>
      </c>
      <c r="EV70">
        <v>60.721699999999998</v>
      </c>
      <c r="EW70">
        <v>23.2652</v>
      </c>
      <c r="EX70">
        <v>1</v>
      </c>
      <c r="EY70">
        <v>-0.25765700000000002</v>
      </c>
      <c r="EZ70">
        <v>-0.31246200000000002</v>
      </c>
      <c r="FA70">
        <v>20.153700000000001</v>
      </c>
      <c r="FB70">
        <v>5.2249299999999996</v>
      </c>
      <c r="FC70">
        <v>11.9977</v>
      </c>
      <c r="FD70">
        <v>4.9661999999999997</v>
      </c>
      <c r="FE70">
        <v>3.2962500000000001</v>
      </c>
      <c r="FF70">
        <v>9999</v>
      </c>
      <c r="FG70">
        <v>9999</v>
      </c>
      <c r="FH70">
        <v>9999</v>
      </c>
      <c r="FI70">
        <v>35.700000000000003</v>
      </c>
      <c r="FJ70">
        <v>4.9715199999999999</v>
      </c>
      <c r="FK70">
        <v>1.86829</v>
      </c>
      <c r="FL70">
        <v>1.8596999999999999</v>
      </c>
      <c r="FM70">
        <v>1.8656900000000001</v>
      </c>
      <c r="FN70">
        <v>1.8635600000000001</v>
      </c>
      <c r="FO70">
        <v>1.86493</v>
      </c>
      <c r="FP70">
        <v>1.8604700000000001</v>
      </c>
      <c r="FQ70">
        <v>1.8645799999999999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-3.0230000000000001</v>
      </c>
      <c r="GF70">
        <v>-3.8800000000000001E-2</v>
      </c>
      <c r="GG70">
        <v>-1.1720795546281699</v>
      </c>
      <c r="GH70">
        <v>-4.2007802117924311E-3</v>
      </c>
      <c r="GI70">
        <v>-6.0861072739944384E-7</v>
      </c>
      <c r="GJ70">
        <v>3.5383912140605349E-10</v>
      </c>
      <c r="GK70">
        <v>-7.2181725546408976E-2</v>
      </c>
      <c r="GL70">
        <v>6.6824845368682372E-3</v>
      </c>
      <c r="GM70">
        <v>-7.2003579865065575E-4</v>
      </c>
      <c r="GN70">
        <v>2.5150420026140491E-5</v>
      </c>
      <c r="GO70">
        <v>15</v>
      </c>
      <c r="GP70">
        <v>1944</v>
      </c>
      <c r="GQ70">
        <v>3</v>
      </c>
      <c r="GR70">
        <v>20</v>
      </c>
      <c r="GS70">
        <v>6.3</v>
      </c>
      <c r="GT70">
        <v>6.3</v>
      </c>
      <c r="GU70">
        <v>1.1328100000000001</v>
      </c>
      <c r="GV70">
        <v>2.4377399999999998</v>
      </c>
      <c r="GW70">
        <v>1.4477500000000001</v>
      </c>
      <c r="GX70">
        <v>2.3083499999999999</v>
      </c>
      <c r="GY70">
        <v>1.5515099999999999</v>
      </c>
      <c r="GZ70">
        <v>2.4011200000000001</v>
      </c>
      <c r="HA70">
        <v>38.575000000000003</v>
      </c>
      <c r="HB70">
        <v>24.096299999999999</v>
      </c>
      <c r="HC70">
        <v>18</v>
      </c>
      <c r="HD70">
        <v>554.00699999999995</v>
      </c>
      <c r="HE70">
        <v>458.15699999999998</v>
      </c>
      <c r="HF70">
        <v>23.001000000000001</v>
      </c>
      <c r="HG70">
        <v>23.769200000000001</v>
      </c>
      <c r="HH70">
        <v>30.0002</v>
      </c>
      <c r="HI70">
        <v>23.788900000000002</v>
      </c>
      <c r="HJ70">
        <v>23.736599999999999</v>
      </c>
      <c r="HK70">
        <v>22.680199999999999</v>
      </c>
      <c r="HL70">
        <v>32.323999999999998</v>
      </c>
      <c r="HM70">
        <v>90.903800000000004</v>
      </c>
      <c r="HN70">
        <v>23</v>
      </c>
      <c r="HO70">
        <v>420</v>
      </c>
      <c r="HP70">
        <v>17.6736</v>
      </c>
      <c r="HQ70">
        <v>99.599100000000007</v>
      </c>
      <c r="HR70">
        <v>101.435</v>
      </c>
    </row>
    <row r="71" spans="1:226" x14ac:dyDescent="0.2">
      <c r="A71">
        <v>55</v>
      </c>
      <c r="B71">
        <v>1714414968.5</v>
      </c>
      <c r="C71">
        <v>2009.400000095367</v>
      </c>
      <c r="D71" t="s">
        <v>477</v>
      </c>
      <c r="E71" t="s">
        <v>478</v>
      </c>
      <c r="F71">
        <v>5</v>
      </c>
      <c r="G71" t="s">
        <v>1072</v>
      </c>
      <c r="H71" t="s">
        <v>468</v>
      </c>
      <c r="I71">
        <v>1714414960.5666671</v>
      </c>
      <c r="J71">
        <f t="shared" si="0"/>
        <v>2.3173044212567134E-4</v>
      </c>
      <c r="K71">
        <f t="shared" si="1"/>
        <v>0.23173044212567134</v>
      </c>
      <c r="L71">
        <f t="shared" si="2"/>
        <v>1.7280548672344558</v>
      </c>
      <c r="M71">
        <f t="shared" si="3"/>
        <v>418.15336666666673</v>
      </c>
      <c r="N71">
        <f t="shared" si="4"/>
        <v>267.86362893290709</v>
      </c>
      <c r="O71">
        <f t="shared" si="5"/>
        <v>27.174278443458125</v>
      </c>
      <c r="P71">
        <f t="shared" si="6"/>
        <v>42.420899258090706</v>
      </c>
      <c r="Q71">
        <f t="shared" si="7"/>
        <v>1.9302143029783576E-2</v>
      </c>
      <c r="R71">
        <f t="shared" si="8"/>
        <v>3</v>
      </c>
      <c r="S71">
        <f t="shared" si="9"/>
        <v>1.9233413356155745E-2</v>
      </c>
      <c r="T71">
        <f t="shared" si="10"/>
        <v>1.2027037942434544E-2</v>
      </c>
      <c r="U71">
        <f t="shared" si="11"/>
        <v>70.944523670702395</v>
      </c>
      <c r="V71">
        <f t="shared" si="12"/>
        <v>24.316306192921537</v>
      </c>
      <c r="W71">
        <f t="shared" si="13"/>
        <v>24.079059999999991</v>
      </c>
      <c r="X71">
        <f t="shared" si="14"/>
        <v>3.0092275683086385</v>
      </c>
      <c r="Y71">
        <f t="shared" si="15"/>
        <v>60.761805868455596</v>
      </c>
      <c r="Z71">
        <f t="shared" si="16"/>
        <v>1.8160147933078503</v>
      </c>
      <c r="AA71">
        <f t="shared" si="17"/>
        <v>2.9887439442457908</v>
      </c>
      <c r="AB71">
        <f t="shared" si="18"/>
        <v>1.1932127750007882</v>
      </c>
      <c r="AC71">
        <f t="shared" si="19"/>
        <v>-10.219312497742106</v>
      </c>
      <c r="AD71">
        <f t="shared" si="20"/>
        <v>-18.393157039999906</v>
      </c>
      <c r="AE71">
        <f t="shared" si="21"/>
        <v>-1.2841417681154543</v>
      </c>
      <c r="AF71">
        <f t="shared" si="22"/>
        <v>41.047912364844919</v>
      </c>
      <c r="AG71">
        <f t="shared" si="23"/>
        <v>1.7478568537477388</v>
      </c>
      <c r="AH71">
        <f t="shared" si="24"/>
        <v>0.21171452264217835</v>
      </c>
      <c r="AI71">
        <f t="shared" si="25"/>
        <v>1.7280548672344558</v>
      </c>
      <c r="AJ71">
        <v>427.56334175134009</v>
      </c>
      <c r="AK71">
        <v>425.80392727272709</v>
      </c>
      <c r="AL71">
        <v>4.1163763714097868E-5</v>
      </c>
      <c r="AM71">
        <v>67.188534729357002</v>
      </c>
      <c r="AN71">
        <f t="shared" si="26"/>
        <v>0.23173044212567134</v>
      </c>
      <c r="AO71">
        <v>17.699842963634509</v>
      </c>
      <c r="AP71">
        <v>17.925252727272731</v>
      </c>
      <c r="AQ71">
        <v>4.0451095101865111E-4</v>
      </c>
      <c r="AR71">
        <v>78.547530165521167</v>
      </c>
      <c r="AS71">
        <v>33</v>
      </c>
      <c r="AT71">
        <v>6</v>
      </c>
      <c r="AU71">
        <f t="shared" si="27"/>
        <v>1</v>
      </c>
      <c r="AV71">
        <f t="shared" si="28"/>
        <v>0</v>
      </c>
      <c r="AW71">
        <f t="shared" si="29"/>
        <v>54130.068214181534</v>
      </c>
      <c r="AX71">
        <f t="shared" si="30"/>
        <v>430.00563333333332</v>
      </c>
      <c r="AY71">
        <f t="shared" si="31"/>
        <v>362.40453748741049</v>
      </c>
      <c r="AZ71">
        <f t="shared" si="32"/>
        <v>0.84279020876566157</v>
      </c>
      <c r="BA71">
        <f t="shared" si="33"/>
        <v>0.16498510291772706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1714414960.5666671</v>
      </c>
      <c r="BH71">
        <v>418.15336666666673</v>
      </c>
      <c r="BI71">
        <v>419.98979999999989</v>
      </c>
      <c r="BJ71">
        <v>17.90091</v>
      </c>
      <c r="BK71">
        <v>17.692979999999999</v>
      </c>
      <c r="BL71">
        <v>421.17616666666669</v>
      </c>
      <c r="BM71">
        <v>17.939736666666661</v>
      </c>
      <c r="BN71">
        <v>599.98453333333339</v>
      </c>
      <c r="BO71">
        <v>101.34813333333329</v>
      </c>
      <c r="BP71">
        <v>0.10004965333333329</v>
      </c>
      <c r="BQ71">
        <v>23.965336666666659</v>
      </c>
      <c r="BR71">
        <v>24.079059999999991</v>
      </c>
      <c r="BS71">
        <v>999.9000000000002</v>
      </c>
      <c r="BT71">
        <v>0</v>
      </c>
      <c r="BU71">
        <v>0</v>
      </c>
      <c r="BV71">
        <v>9998.5383333333339</v>
      </c>
      <c r="BW71">
        <v>0</v>
      </c>
      <c r="BX71">
        <v>666.85949999999991</v>
      </c>
      <c r="BY71">
        <v>-1.836334333333334</v>
      </c>
      <c r="BZ71">
        <v>425.7750999999999</v>
      </c>
      <c r="CA71">
        <v>427.55439999999999</v>
      </c>
      <c r="CB71">
        <v>0.2079336</v>
      </c>
      <c r="CC71">
        <v>419.98979999999989</v>
      </c>
      <c r="CD71">
        <v>17.692979999999999</v>
      </c>
      <c r="CE71">
        <v>1.814223333333334</v>
      </c>
      <c r="CF71">
        <v>1.7931486666666669</v>
      </c>
      <c r="CG71">
        <v>15.909866666666661</v>
      </c>
      <c r="CH71">
        <v>15.72719333333333</v>
      </c>
      <c r="CI71">
        <v>430.00563333333332</v>
      </c>
      <c r="CJ71">
        <v>0.90699036666666688</v>
      </c>
      <c r="CK71">
        <v>9.300971999999999E-2</v>
      </c>
      <c r="CL71">
        <v>0</v>
      </c>
      <c r="CM71">
        <v>2.2525499999999998</v>
      </c>
      <c r="CN71">
        <v>0</v>
      </c>
      <c r="CO71">
        <v>1547.212666666667</v>
      </c>
      <c r="CP71">
        <v>3989.1236666666668</v>
      </c>
      <c r="CQ71">
        <v>35.576799999999999</v>
      </c>
      <c r="CR71">
        <v>39.08306666666666</v>
      </c>
      <c r="CS71">
        <v>37.50183333333333</v>
      </c>
      <c r="CT71">
        <v>37.733066666666659</v>
      </c>
      <c r="CU71">
        <v>35.706000000000003</v>
      </c>
      <c r="CV71">
        <v>390.01033333333328</v>
      </c>
      <c r="CW71">
        <v>39.993333333333332</v>
      </c>
      <c r="CX71">
        <v>0</v>
      </c>
      <c r="CY71">
        <v>1714415055.5999999</v>
      </c>
      <c r="CZ71">
        <v>0</v>
      </c>
      <c r="DA71">
        <v>1714414582.5</v>
      </c>
      <c r="DB71" t="s">
        <v>453</v>
      </c>
      <c r="DC71">
        <v>1714414579.5</v>
      </c>
      <c r="DD71">
        <v>1714414582.5</v>
      </c>
      <c r="DE71">
        <v>2</v>
      </c>
      <c r="DF71">
        <v>-8.0000000000000002E-3</v>
      </c>
      <c r="DG71">
        <v>2E-3</v>
      </c>
      <c r="DH71">
        <v>-3.0310000000000001</v>
      </c>
      <c r="DI71">
        <v>-4.3999999999999997E-2</v>
      </c>
      <c r="DJ71">
        <v>420</v>
      </c>
      <c r="DK71">
        <v>17</v>
      </c>
      <c r="DL71">
        <v>0.3</v>
      </c>
      <c r="DM71">
        <v>0.26</v>
      </c>
      <c r="DN71">
        <v>-1.826714390243902</v>
      </c>
      <c r="DO71">
        <v>-0.23690445993031239</v>
      </c>
      <c r="DP71">
        <v>3.4879113748025617E-2</v>
      </c>
      <c r="DQ71">
        <v>0</v>
      </c>
      <c r="DR71">
        <v>0.2118883414634147</v>
      </c>
      <c r="DS71">
        <v>1.0806459930313241E-2</v>
      </c>
      <c r="DT71">
        <v>1.559731789577744E-2</v>
      </c>
      <c r="DU71">
        <v>1</v>
      </c>
      <c r="DV71">
        <v>1</v>
      </c>
      <c r="DW71">
        <v>2</v>
      </c>
      <c r="DX71" t="s">
        <v>357</v>
      </c>
      <c r="DY71">
        <v>3.23048</v>
      </c>
      <c r="DZ71">
        <v>2.7041900000000001</v>
      </c>
      <c r="EA71">
        <v>0.106563</v>
      </c>
      <c r="EB71">
        <v>0.106671</v>
      </c>
      <c r="EC71">
        <v>9.4959299999999996E-2</v>
      </c>
      <c r="ED71">
        <v>9.4537399999999994E-2</v>
      </c>
      <c r="EE71">
        <v>29289.4</v>
      </c>
      <c r="EF71">
        <v>28663.599999999999</v>
      </c>
      <c r="EG71">
        <v>31381.3</v>
      </c>
      <c r="EH71">
        <v>30402.2</v>
      </c>
      <c r="EI71">
        <v>38047.1</v>
      </c>
      <c r="EJ71">
        <v>36390.5</v>
      </c>
      <c r="EK71">
        <v>43986.9</v>
      </c>
      <c r="EL71">
        <v>42447.9</v>
      </c>
      <c r="EM71">
        <v>2.1047500000000001</v>
      </c>
      <c r="EN71">
        <v>1.9442999999999999</v>
      </c>
      <c r="EO71">
        <v>8.66503E-2</v>
      </c>
      <c r="EP71">
        <v>0</v>
      </c>
      <c r="EQ71">
        <v>22.645499999999998</v>
      </c>
      <c r="ER71">
        <v>999.9</v>
      </c>
      <c r="ES71">
        <v>53.9</v>
      </c>
      <c r="ET71">
        <v>30.3</v>
      </c>
      <c r="EU71">
        <v>23.051100000000002</v>
      </c>
      <c r="EV71">
        <v>61.371699999999997</v>
      </c>
      <c r="EW71">
        <v>23.786100000000001</v>
      </c>
      <c r="EX71">
        <v>1</v>
      </c>
      <c r="EY71">
        <v>-0.25694600000000001</v>
      </c>
      <c r="EZ71">
        <v>-0.29956199999999999</v>
      </c>
      <c r="FA71">
        <v>20.154299999999999</v>
      </c>
      <c r="FB71">
        <v>5.22837</v>
      </c>
      <c r="FC71">
        <v>11.997999999999999</v>
      </c>
      <c r="FD71">
        <v>4.9673499999999997</v>
      </c>
      <c r="FE71">
        <v>3.2970000000000002</v>
      </c>
      <c r="FF71">
        <v>9999</v>
      </c>
      <c r="FG71">
        <v>9999</v>
      </c>
      <c r="FH71">
        <v>9999</v>
      </c>
      <c r="FI71">
        <v>35.700000000000003</v>
      </c>
      <c r="FJ71">
        <v>4.9714900000000002</v>
      </c>
      <c r="FK71">
        <v>1.86829</v>
      </c>
      <c r="FL71">
        <v>1.8597300000000001</v>
      </c>
      <c r="FM71">
        <v>1.8656900000000001</v>
      </c>
      <c r="FN71">
        <v>1.8635600000000001</v>
      </c>
      <c r="FO71">
        <v>1.86493</v>
      </c>
      <c r="FP71">
        <v>1.8604700000000001</v>
      </c>
      <c r="FQ71">
        <v>1.8645799999999999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-3.0230000000000001</v>
      </c>
      <c r="GF71">
        <v>-3.8699999999999998E-2</v>
      </c>
      <c r="GG71">
        <v>-1.1720795546281699</v>
      </c>
      <c r="GH71">
        <v>-4.2007802117924311E-3</v>
      </c>
      <c r="GI71">
        <v>-6.0861072739944384E-7</v>
      </c>
      <c r="GJ71">
        <v>3.5383912140605349E-10</v>
      </c>
      <c r="GK71">
        <v>-7.2181725546408976E-2</v>
      </c>
      <c r="GL71">
        <v>6.6824845368682372E-3</v>
      </c>
      <c r="GM71">
        <v>-7.2003579865065575E-4</v>
      </c>
      <c r="GN71">
        <v>2.5150420026140491E-5</v>
      </c>
      <c r="GO71">
        <v>15</v>
      </c>
      <c r="GP71">
        <v>1944</v>
      </c>
      <c r="GQ71">
        <v>3</v>
      </c>
      <c r="GR71">
        <v>20</v>
      </c>
      <c r="GS71">
        <v>6.5</v>
      </c>
      <c r="GT71">
        <v>6.4</v>
      </c>
      <c r="GU71">
        <v>1.1328100000000001</v>
      </c>
      <c r="GV71">
        <v>2.4267599999999998</v>
      </c>
      <c r="GW71">
        <v>1.4477500000000001</v>
      </c>
      <c r="GX71">
        <v>2.3083499999999999</v>
      </c>
      <c r="GY71">
        <v>1.5515099999999999</v>
      </c>
      <c r="GZ71">
        <v>2.4450699999999999</v>
      </c>
      <c r="HA71">
        <v>38.624099999999999</v>
      </c>
      <c r="HB71">
        <v>24.096299999999999</v>
      </c>
      <c r="HC71">
        <v>18</v>
      </c>
      <c r="HD71">
        <v>554.19600000000003</v>
      </c>
      <c r="HE71">
        <v>457.79899999999998</v>
      </c>
      <c r="HF71">
        <v>23.001200000000001</v>
      </c>
      <c r="HG71">
        <v>23.776199999999999</v>
      </c>
      <c r="HH71">
        <v>30.000299999999999</v>
      </c>
      <c r="HI71">
        <v>23.794899999999998</v>
      </c>
      <c r="HJ71">
        <v>23.742599999999999</v>
      </c>
      <c r="HK71">
        <v>22.6782</v>
      </c>
      <c r="HL71">
        <v>32.323999999999998</v>
      </c>
      <c r="HM71">
        <v>90.903800000000004</v>
      </c>
      <c r="HN71">
        <v>23</v>
      </c>
      <c r="HO71">
        <v>420</v>
      </c>
      <c r="HP71">
        <v>17.6736</v>
      </c>
      <c r="HQ71">
        <v>99.596400000000003</v>
      </c>
      <c r="HR71">
        <v>101.435</v>
      </c>
    </row>
    <row r="72" spans="1:226" x14ac:dyDescent="0.2">
      <c r="A72">
        <v>56</v>
      </c>
      <c r="B72">
        <v>1714414978.5</v>
      </c>
      <c r="C72">
        <v>2019.400000095367</v>
      </c>
      <c r="D72" t="s">
        <v>479</v>
      </c>
      <c r="E72" t="s">
        <v>480</v>
      </c>
      <c r="F72">
        <v>5</v>
      </c>
      <c r="G72" t="s">
        <v>1072</v>
      </c>
      <c r="H72" t="s">
        <v>468</v>
      </c>
      <c r="I72">
        <v>1714414970.5666671</v>
      </c>
      <c r="J72">
        <f t="shared" si="0"/>
        <v>2.2884988971268538E-4</v>
      </c>
      <c r="K72">
        <f t="shared" si="1"/>
        <v>0.22884988971268538</v>
      </c>
      <c r="L72">
        <f t="shared" si="2"/>
        <v>1.7735021593507276</v>
      </c>
      <c r="M72">
        <f t="shared" si="3"/>
        <v>418.17613333333338</v>
      </c>
      <c r="N72">
        <f t="shared" si="4"/>
        <v>262.9137026142044</v>
      </c>
      <c r="O72">
        <f t="shared" si="5"/>
        <v>26.672121002156281</v>
      </c>
      <c r="P72">
        <f t="shared" si="6"/>
        <v>42.42321460455485</v>
      </c>
      <c r="Q72">
        <f t="shared" si="7"/>
        <v>1.9137174207093412E-2</v>
      </c>
      <c r="R72">
        <f t="shared" si="8"/>
        <v>3</v>
      </c>
      <c r="S72">
        <f t="shared" si="9"/>
        <v>1.906961211144741E-2</v>
      </c>
      <c r="T72">
        <f t="shared" si="10"/>
        <v>1.1924557780629513E-2</v>
      </c>
      <c r="U72">
        <f t="shared" si="11"/>
        <v>70.94129923408282</v>
      </c>
      <c r="V72">
        <f t="shared" si="12"/>
        <v>24.297872862330205</v>
      </c>
      <c r="W72">
        <f t="shared" si="13"/>
        <v>24.06945</v>
      </c>
      <c r="X72">
        <f t="shared" si="14"/>
        <v>3.0074918988966228</v>
      </c>
      <c r="Y72">
        <f t="shared" si="15"/>
        <v>60.931672461379726</v>
      </c>
      <c r="Z72">
        <f t="shared" si="16"/>
        <v>1.8189969383748466</v>
      </c>
      <c r="AA72">
        <f t="shared" si="17"/>
        <v>2.9853061058315444</v>
      </c>
      <c r="AB72">
        <f t="shared" si="18"/>
        <v>1.1884949605217763</v>
      </c>
      <c r="AC72">
        <f t="shared" si="19"/>
        <v>-10.092280136329425</v>
      </c>
      <c r="AD72">
        <f t="shared" si="20"/>
        <v>-19.936657599998739</v>
      </c>
      <c r="AE72">
        <f t="shared" si="21"/>
        <v>-1.3917010654843069</v>
      </c>
      <c r="AF72">
        <f t="shared" si="22"/>
        <v>39.520660432270347</v>
      </c>
      <c r="AG72">
        <f t="shared" si="23"/>
        <v>1.7407678144443646</v>
      </c>
      <c r="AH72">
        <f t="shared" si="24"/>
        <v>0.22346323728767115</v>
      </c>
      <c r="AI72">
        <f t="shared" si="25"/>
        <v>1.7735021593507276</v>
      </c>
      <c r="AJ72">
        <v>427.55135358867022</v>
      </c>
      <c r="AK72">
        <v>425.77029696969691</v>
      </c>
      <c r="AL72">
        <v>-5.3333260285840702E-3</v>
      </c>
      <c r="AM72">
        <v>67.188534729357002</v>
      </c>
      <c r="AN72">
        <f t="shared" si="26"/>
        <v>0.22884988971268538</v>
      </c>
      <c r="AO72">
        <v>17.722549431971569</v>
      </c>
      <c r="AP72">
        <v>17.945965454545458</v>
      </c>
      <c r="AQ72">
        <v>2.4896721408018788E-4</v>
      </c>
      <c r="AR72">
        <v>78.547530165521167</v>
      </c>
      <c r="AS72">
        <v>33</v>
      </c>
      <c r="AT72">
        <v>5</v>
      </c>
      <c r="AU72">
        <f t="shared" si="27"/>
        <v>1</v>
      </c>
      <c r="AV72">
        <f t="shared" si="28"/>
        <v>0</v>
      </c>
      <c r="AW72">
        <f t="shared" si="29"/>
        <v>54145.53938242537</v>
      </c>
      <c r="AX72">
        <f t="shared" si="30"/>
        <v>429.98533333333319</v>
      </c>
      <c r="AY72">
        <f t="shared" si="31"/>
        <v>362.38749348916195</v>
      </c>
      <c r="AZ72">
        <f t="shared" si="32"/>
        <v>0.84279035910332312</v>
      </c>
      <c r="BA72">
        <f t="shared" si="33"/>
        <v>0.16498539306941362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1714414970.5666671</v>
      </c>
      <c r="BH72">
        <v>418.17613333333338</v>
      </c>
      <c r="BI72">
        <v>420.01043333333331</v>
      </c>
      <c r="BJ72">
        <v>17.930303333333331</v>
      </c>
      <c r="BK72">
        <v>17.710836666666669</v>
      </c>
      <c r="BL72">
        <v>421.19903333333338</v>
      </c>
      <c r="BM72">
        <v>17.96898333333333</v>
      </c>
      <c r="BN72">
        <v>599.9721333333332</v>
      </c>
      <c r="BO72">
        <v>101.3482333333333</v>
      </c>
      <c r="BP72">
        <v>9.9963306666666654E-2</v>
      </c>
      <c r="BQ72">
        <v>23.946183333333341</v>
      </c>
      <c r="BR72">
        <v>24.06945</v>
      </c>
      <c r="BS72">
        <v>999.9000000000002</v>
      </c>
      <c r="BT72">
        <v>0</v>
      </c>
      <c r="BU72">
        <v>0</v>
      </c>
      <c r="BV72">
        <v>10000.834999999999</v>
      </c>
      <c r="BW72">
        <v>0</v>
      </c>
      <c r="BX72">
        <v>776.02696666666657</v>
      </c>
      <c r="BY72">
        <v>-1.8343713333333329</v>
      </c>
      <c r="BZ72">
        <v>425.8109</v>
      </c>
      <c r="CA72">
        <v>427.58333333333331</v>
      </c>
      <c r="CB72">
        <v>0.2194637333333333</v>
      </c>
      <c r="CC72">
        <v>420.01043333333331</v>
      </c>
      <c r="CD72">
        <v>17.710836666666669</v>
      </c>
      <c r="CE72">
        <v>1.817204333333333</v>
      </c>
      <c r="CF72">
        <v>1.794961333333333</v>
      </c>
      <c r="CG72">
        <v>15.935560000000001</v>
      </c>
      <c r="CH72">
        <v>15.74298666666667</v>
      </c>
      <c r="CI72">
        <v>429.98533333333319</v>
      </c>
      <c r="CJ72">
        <v>0.90699190000000018</v>
      </c>
      <c r="CK72">
        <v>9.3008036666666641E-2</v>
      </c>
      <c r="CL72">
        <v>0</v>
      </c>
      <c r="CM72">
        <v>2.2611533333333331</v>
      </c>
      <c r="CN72">
        <v>0</v>
      </c>
      <c r="CO72">
        <v>1534.454666666667</v>
      </c>
      <c r="CP72">
        <v>3988.9393333333328</v>
      </c>
      <c r="CQ72">
        <v>35.3977</v>
      </c>
      <c r="CR72">
        <v>38.847733333333323</v>
      </c>
      <c r="CS72">
        <v>37.295533333333317</v>
      </c>
      <c r="CT72">
        <v>37.464333333333329</v>
      </c>
      <c r="CU72">
        <v>35.522633333333332</v>
      </c>
      <c r="CV72">
        <v>389.99366666666668</v>
      </c>
      <c r="CW72">
        <v>39.994</v>
      </c>
      <c r="CX72">
        <v>0</v>
      </c>
      <c r="CY72">
        <v>1714415065.2</v>
      </c>
      <c r="CZ72">
        <v>0</v>
      </c>
      <c r="DA72">
        <v>1714414582.5</v>
      </c>
      <c r="DB72" t="s">
        <v>453</v>
      </c>
      <c r="DC72">
        <v>1714414579.5</v>
      </c>
      <c r="DD72">
        <v>1714414582.5</v>
      </c>
      <c r="DE72">
        <v>2</v>
      </c>
      <c r="DF72">
        <v>-8.0000000000000002E-3</v>
      </c>
      <c r="DG72">
        <v>2E-3</v>
      </c>
      <c r="DH72">
        <v>-3.0310000000000001</v>
      </c>
      <c r="DI72">
        <v>-4.3999999999999997E-2</v>
      </c>
      <c r="DJ72">
        <v>420</v>
      </c>
      <c r="DK72">
        <v>17</v>
      </c>
      <c r="DL72">
        <v>0.3</v>
      </c>
      <c r="DM72">
        <v>0.26</v>
      </c>
      <c r="DN72">
        <v>-1.8416053658536591</v>
      </c>
      <c r="DO72">
        <v>0.1269468292682957</v>
      </c>
      <c r="DP72">
        <v>2.453227571374942E-2</v>
      </c>
      <c r="DQ72">
        <v>0</v>
      </c>
      <c r="DR72">
        <v>0.21739078048780491</v>
      </c>
      <c r="DS72">
        <v>2.5205477351916521E-2</v>
      </c>
      <c r="DT72">
        <v>5.737168327252482E-3</v>
      </c>
      <c r="DU72">
        <v>1</v>
      </c>
      <c r="DV72">
        <v>1</v>
      </c>
      <c r="DW72">
        <v>2</v>
      </c>
      <c r="DX72" t="s">
        <v>357</v>
      </c>
      <c r="DY72">
        <v>3.23075</v>
      </c>
      <c r="DZ72">
        <v>2.70444</v>
      </c>
      <c r="EA72">
        <v>0.106548</v>
      </c>
      <c r="EB72">
        <v>0.10666100000000001</v>
      </c>
      <c r="EC72">
        <v>9.50376E-2</v>
      </c>
      <c r="ED72">
        <v>9.4623299999999994E-2</v>
      </c>
      <c r="EE72">
        <v>29289.1</v>
      </c>
      <c r="EF72">
        <v>28662.6</v>
      </c>
      <c r="EG72">
        <v>31380.5</v>
      </c>
      <c r="EH72">
        <v>30400.9</v>
      </c>
      <c r="EI72">
        <v>38042.800000000003</v>
      </c>
      <c r="EJ72">
        <v>36385.5</v>
      </c>
      <c r="EK72">
        <v>43985.8</v>
      </c>
      <c r="EL72">
        <v>42446.1</v>
      </c>
      <c r="EM72">
        <v>2.1050300000000002</v>
      </c>
      <c r="EN72">
        <v>1.9437</v>
      </c>
      <c r="EO72">
        <v>8.5458199999999998E-2</v>
      </c>
      <c r="EP72">
        <v>0</v>
      </c>
      <c r="EQ72">
        <v>22.657399999999999</v>
      </c>
      <c r="ER72">
        <v>999.9</v>
      </c>
      <c r="ES72">
        <v>53.8</v>
      </c>
      <c r="ET72">
        <v>30.4</v>
      </c>
      <c r="EU72">
        <v>23.140599999999999</v>
      </c>
      <c r="EV72">
        <v>61.241700000000002</v>
      </c>
      <c r="EW72">
        <v>23.605799999999999</v>
      </c>
      <c r="EX72">
        <v>1</v>
      </c>
      <c r="EY72">
        <v>-0.25629099999999999</v>
      </c>
      <c r="EZ72">
        <v>-0.288551</v>
      </c>
      <c r="FA72">
        <v>20.154199999999999</v>
      </c>
      <c r="FB72">
        <v>5.2285199999999996</v>
      </c>
      <c r="FC72">
        <v>11.9978</v>
      </c>
      <c r="FD72">
        <v>4.9677499999999997</v>
      </c>
      <c r="FE72">
        <v>3.2970000000000002</v>
      </c>
      <c r="FF72">
        <v>9999</v>
      </c>
      <c r="FG72">
        <v>9999</v>
      </c>
      <c r="FH72">
        <v>9999</v>
      </c>
      <c r="FI72">
        <v>35.700000000000003</v>
      </c>
      <c r="FJ72">
        <v>4.9715199999999999</v>
      </c>
      <c r="FK72">
        <v>1.86829</v>
      </c>
      <c r="FL72">
        <v>1.8597300000000001</v>
      </c>
      <c r="FM72">
        <v>1.8656900000000001</v>
      </c>
      <c r="FN72">
        <v>1.8635600000000001</v>
      </c>
      <c r="FO72">
        <v>1.86493</v>
      </c>
      <c r="FP72">
        <v>1.86049</v>
      </c>
      <c r="FQ72">
        <v>1.8645499999999999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-3.0230000000000001</v>
      </c>
      <c r="GF72">
        <v>-3.8600000000000002E-2</v>
      </c>
      <c r="GG72">
        <v>-1.1720795546281699</v>
      </c>
      <c r="GH72">
        <v>-4.2007802117924311E-3</v>
      </c>
      <c r="GI72">
        <v>-6.0861072739944384E-7</v>
      </c>
      <c r="GJ72">
        <v>3.5383912140605349E-10</v>
      </c>
      <c r="GK72">
        <v>-7.2181725546408976E-2</v>
      </c>
      <c r="GL72">
        <v>6.6824845368682372E-3</v>
      </c>
      <c r="GM72">
        <v>-7.2003579865065575E-4</v>
      </c>
      <c r="GN72">
        <v>2.5150420026140491E-5</v>
      </c>
      <c r="GO72">
        <v>15</v>
      </c>
      <c r="GP72">
        <v>1944</v>
      </c>
      <c r="GQ72">
        <v>3</v>
      </c>
      <c r="GR72">
        <v>20</v>
      </c>
      <c r="GS72">
        <v>6.7</v>
      </c>
      <c r="GT72">
        <v>6.6</v>
      </c>
      <c r="GU72">
        <v>1.1328100000000001</v>
      </c>
      <c r="GV72">
        <v>2.4475099999999999</v>
      </c>
      <c r="GW72">
        <v>1.4489700000000001</v>
      </c>
      <c r="GX72">
        <v>2.3083499999999999</v>
      </c>
      <c r="GY72">
        <v>1.5515099999999999</v>
      </c>
      <c r="GZ72">
        <v>2.2570800000000002</v>
      </c>
      <c r="HA72">
        <v>38.673299999999998</v>
      </c>
      <c r="HB72">
        <v>24.087499999999999</v>
      </c>
      <c r="HC72">
        <v>18</v>
      </c>
      <c r="HD72">
        <v>554.44399999999996</v>
      </c>
      <c r="HE72">
        <v>457.49</v>
      </c>
      <c r="HF72">
        <v>23.001100000000001</v>
      </c>
      <c r="HG72">
        <v>23.783100000000001</v>
      </c>
      <c r="HH72">
        <v>30.000399999999999</v>
      </c>
      <c r="HI72">
        <v>23.8018</v>
      </c>
      <c r="HJ72">
        <v>23.748999999999999</v>
      </c>
      <c r="HK72">
        <v>22.6798</v>
      </c>
      <c r="HL72">
        <v>32.323999999999998</v>
      </c>
      <c r="HM72">
        <v>90.903800000000004</v>
      </c>
      <c r="HN72">
        <v>23</v>
      </c>
      <c r="HO72">
        <v>420</v>
      </c>
      <c r="HP72">
        <v>17.6736</v>
      </c>
      <c r="HQ72">
        <v>99.593800000000002</v>
      </c>
      <c r="HR72">
        <v>101.431</v>
      </c>
    </row>
    <row r="73" spans="1:226" x14ac:dyDescent="0.2">
      <c r="A73">
        <v>57</v>
      </c>
      <c r="B73">
        <v>1714415119.5</v>
      </c>
      <c r="C73">
        <v>2160.400000095367</v>
      </c>
      <c r="D73" t="s">
        <v>481</v>
      </c>
      <c r="E73" t="s">
        <v>482</v>
      </c>
      <c r="F73">
        <v>5</v>
      </c>
      <c r="G73" t="s">
        <v>1072</v>
      </c>
      <c r="H73" t="s">
        <v>483</v>
      </c>
      <c r="I73">
        <v>1714415111.5</v>
      </c>
      <c r="J73">
        <f t="shared" si="0"/>
        <v>7.3427867460151277E-4</v>
      </c>
      <c r="K73">
        <f t="shared" si="1"/>
        <v>0.73427867460151275</v>
      </c>
      <c r="L73">
        <f t="shared" si="2"/>
        <v>3.7161280937794037</v>
      </c>
      <c r="M73">
        <f t="shared" si="3"/>
        <v>415.95693548387112</v>
      </c>
      <c r="N73">
        <f t="shared" si="4"/>
        <v>310.46871080670309</v>
      </c>
      <c r="O73">
        <f t="shared" si="5"/>
        <v>31.495983660426347</v>
      </c>
      <c r="P73">
        <f t="shared" si="6"/>
        <v>42.197401501105361</v>
      </c>
      <c r="Q73">
        <f t="shared" si="7"/>
        <v>6.0993615464299517E-2</v>
      </c>
      <c r="R73">
        <f t="shared" si="8"/>
        <v>3</v>
      </c>
      <c r="S73">
        <f t="shared" si="9"/>
        <v>6.0312983505352392E-2</v>
      </c>
      <c r="T73">
        <f t="shared" si="10"/>
        <v>3.7756133789773105E-2</v>
      </c>
      <c r="U73">
        <f t="shared" si="11"/>
        <v>70.946265674097276</v>
      </c>
      <c r="V73">
        <f t="shared" si="12"/>
        <v>24.210073042632679</v>
      </c>
      <c r="W73">
        <f t="shared" si="13"/>
        <v>24.211006451612899</v>
      </c>
      <c r="X73">
        <f t="shared" si="14"/>
        <v>3.0331472329193745</v>
      </c>
      <c r="Y73">
        <f t="shared" si="15"/>
        <v>61.07181553193309</v>
      </c>
      <c r="Z73">
        <f t="shared" si="16"/>
        <v>1.827677970347348</v>
      </c>
      <c r="AA73">
        <f t="shared" si="17"/>
        <v>2.9926701121103823</v>
      </c>
      <c r="AB73">
        <f t="shared" si="18"/>
        <v>1.2054692625720265</v>
      </c>
      <c r="AC73">
        <f t="shared" si="19"/>
        <v>-32.381689549926712</v>
      </c>
      <c r="AD73">
        <f t="shared" si="20"/>
        <v>-36.199647174193636</v>
      </c>
      <c r="AE73">
        <f t="shared" si="21"/>
        <v>-2.5292883683359628</v>
      </c>
      <c r="AF73">
        <f t="shared" si="22"/>
        <v>-0.16435941835904089</v>
      </c>
      <c r="AG73">
        <f t="shared" si="23"/>
        <v>3.7175669089317784</v>
      </c>
      <c r="AH73">
        <f t="shared" si="24"/>
        <v>0.74713710095252961</v>
      </c>
      <c r="AI73">
        <f t="shared" si="25"/>
        <v>3.7161280937794037</v>
      </c>
      <c r="AJ73">
        <v>427.32408801918621</v>
      </c>
      <c r="AK73">
        <v>423.54252727272711</v>
      </c>
      <c r="AL73">
        <v>1.815701897601364E-6</v>
      </c>
      <c r="AM73">
        <v>67.194883144013161</v>
      </c>
      <c r="AN73">
        <f t="shared" si="26"/>
        <v>0.73427867460151275</v>
      </c>
      <c r="AO73">
        <v>17.281295930511529</v>
      </c>
      <c r="AP73">
        <v>18.00253212121212</v>
      </c>
      <c r="AQ73">
        <v>-3.0324976404041129E-5</v>
      </c>
      <c r="AR73">
        <v>78.545180423531349</v>
      </c>
      <c r="AS73">
        <v>31</v>
      </c>
      <c r="AT73">
        <v>5</v>
      </c>
      <c r="AU73">
        <f t="shared" si="27"/>
        <v>1</v>
      </c>
      <c r="AV73">
        <f t="shared" si="28"/>
        <v>0</v>
      </c>
      <c r="AW73">
        <f t="shared" si="29"/>
        <v>54102.271986347696</v>
      </c>
      <c r="AX73">
        <f t="shared" si="30"/>
        <v>430.01570967741941</v>
      </c>
      <c r="AY73">
        <f t="shared" si="31"/>
        <v>362.41307095264949</v>
      </c>
      <c r="AZ73">
        <f t="shared" si="32"/>
        <v>0.84279030462518978</v>
      </c>
      <c r="BA73">
        <f t="shared" si="33"/>
        <v>0.16498528792661629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1714415111.5</v>
      </c>
      <c r="BH73">
        <v>415.95693548387112</v>
      </c>
      <c r="BI73">
        <v>419.98535483870972</v>
      </c>
      <c r="BJ73">
        <v>18.016164516129031</v>
      </c>
      <c r="BK73">
        <v>17.282474193548389</v>
      </c>
      <c r="BL73">
        <v>418.96987096774183</v>
      </c>
      <c r="BM73">
        <v>18.054396774193549</v>
      </c>
      <c r="BN73">
        <v>599.98874193548397</v>
      </c>
      <c r="BO73">
        <v>101.3465806451613</v>
      </c>
      <c r="BP73">
        <v>9.9982451612903228E-2</v>
      </c>
      <c r="BQ73">
        <v>23.987187096774189</v>
      </c>
      <c r="BR73">
        <v>24.211006451612899</v>
      </c>
      <c r="BS73">
        <v>999.90000000000032</v>
      </c>
      <c r="BT73">
        <v>0</v>
      </c>
      <c r="BU73">
        <v>0</v>
      </c>
      <c r="BV73">
        <v>9994.1119354838702</v>
      </c>
      <c r="BW73">
        <v>0</v>
      </c>
      <c r="BX73">
        <v>1653.261612903226</v>
      </c>
      <c r="BY73">
        <v>-4.0284970967741929</v>
      </c>
      <c r="BZ73">
        <v>423.58835483870968</v>
      </c>
      <c r="CA73">
        <v>427.37141935483868</v>
      </c>
      <c r="CB73">
        <v>0.73370000000000002</v>
      </c>
      <c r="CC73">
        <v>419.98535483870972</v>
      </c>
      <c r="CD73">
        <v>17.282474193548389</v>
      </c>
      <c r="CE73">
        <v>1.825878064516129</v>
      </c>
      <c r="CF73">
        <v>1.75152</v>
      </c>
      <c r="CG73">
        <v>16.010106451612899</v>
      </c>
      <c r="CH73">
        <v>15.36071612903226</v>
      </c>
      <c r="CI73">
        <v>430.01570967741941</v>
      </c>
      <c r="CJ73">
        <v>0.90698903225806482</v>
      </c>
      <c r="CK73">
        <v>9.3011012903225818E-2</v>
      </c>
      <c r="CL73">
        <v>0</v>
      </c>
      <c r="CM73">
        <v>2.2396129032258059</v>
      </c>
      <c r="CN73">
        <v>0</v>
      </c>
      <c r="CO73">
        <v>1790.8183870967739</v>
      </c>
      <c r="CP73">
        <v>3989.213870967742</v>
      </c>
      <c r="CQ73">
        <v>35.251806451612907</v>
      </c>
      <c r="CR73">
        <v>40.265838709677418</v>
      </c>
      <c r="CS73">
        <v>37.43922580645161</v>
      </c>
      <c r="CT73">
        <v>38.404967741935479</v>
      </c>
      <c r="CU73">
        <v>35.798161290322582</v>
      </c>
      <c r="CV73">
        <v>390.01967741935482</v>
      </c>
      <c r="CW73">
        <v>39.9958064516129</v>
      </c>
      <c r="CX73">
        <v>0</v>
      </c>
      <c r="CY73">
        <v>1714415206.2</v>
      </c>
      <c r="CZ73">
        <v>0</v>
      </c>
      <c r="DA73">
        <v>1714414582.5</v>
      </c>
      <c r="DB73" t="s">
        <v>453</v>
      </c>
      <c r="DC73">
        <v>1714414579.5</v>
      </c>
      <c r="DD73">
        <v>1714414582.5</v>
      </c>
      <c r="DE73">
        <v>2</v>
      </c>
      <c r="DF73">
        <v>-8.0000000000000002E-3</v>
      </c>
      <c r="DG73">
        <v>2E-3</v>
      </c>
      <c r="DH73">
        <v>-3.0310000000000001</v>
      </c>
      <c r="DI73">
        <v>-4.3999999999999997E-2</v>
      </c>
      <c r="DJ73">
        <v>420</v>
      </c>
      <c r="DK73">
        <v>17</v>
      </c>
      <c r="DL73">
        <v>0.3</v>
      </c>
      <c r="DM73">
        <v>0.26</v>
      </c>
      <c r="DN73">
        <v>-3.9998307317073181</v>
      </c>
      <c r="DO73">
        <v>-0.56848034843205986</v>
      </c>
      <c r="DP73">
        <v>7.3818374320147984E-2</v>
      </c>
      <c r="DQ73">
        <v>0</v>
      </c>
      <c r="DR73">
        <v>0.73831651219512195</v>
      </c>
      <c r="DS73">
        <v>-0.10650869686410989</v>
      </c>
      <c r="DT73">
        <v>1.213045895643498E-2</v>
      </c>
      <c r="DU73">
        <v>0</v>
      </c>
      <c r="DV73">
        <v>0</v>
      </c>
      <c r="DW73">
        <v>2</v>
      </c>
      <c r="DX73" t="s">
        <v>363</v>
      </c>
      <c r="DY73">
        <v>3.2304499999999998</v>
      </c>
      <c r="DZ73">
        <v>2.7042799999999998</v>
      </c>
      <c r="EA73">
        <v>0.106103</v>
      </c>
      <c r="EB73">
        <v>0.106642</v>
      </c>
      <c r="EC73">
        <v>9.5227699999999998E-2</v>
      </c>
      <c r="ED73">
        <v>9.2890899999999998E-2</v>
      </c>
      <c r="EE73">
        <v>29300.2</v>
      </c>
      <c r="EF73">
        <v>28658</v>
      </c>
      <c r="EG73">
        <v>31377.200000000001</v>
      </c>
      <c r="EH73">
        <v>30395.8</v>
      </c>
      <c r="EI73">
        <v>38030.699999999997</v>
      </c>
      <c r="EJ73">
        <v>36449.699999999997</v>
      </c>
      <c r="EK73">
        <v>43981.1</v>
      </c>
      <c r="EL73">
        <v>42439</v>
      </c>
      <c r="EM73">
        <v>2.1071800000000001</v>
      </c>
      <c r="EN73">
        <v>1.9373800000000001</v>
      </c>
      <c r="EO73">
        <v>9.4287099999999999E-2</v>
      </c>
      <c r="EP73">
        <v>0</v>
      </c>
      <c r="EQ73">
        <v>22.667400000000001</v>
      </c>
      <c r="ER73">
        <v>999.9</v>
      </c>
      <c r="ES73">
        <v>52.9</v>
      </c>
      <c r="ET73">
        <v>30.9</v>
      </c>
      <c r="EU73">
        <v>23.413599999999999</v>
      </c>
      <c r="EV73">
        <v>61.631700000000002</v>
      </c>
      <c r="EW73">
        <v>23.874199999999998</v>
      </c>
      <c r="EX73">
        <v>1</v>
      </c>
      <c r="EY73">
        <v>-0.25071399999999999</v>
      </c>
      <c r="EZ73">
        <v>-0.252162</v>
      </c>
      <c r="FA73">
        <v>20.155799999999999</v>
      </c>
      <c r="FB73">
        <v>5.2264200000000001</v>
      </c>
      <c r="FC73">
        <v>11.997999999999999</v>
      </c>
      <c r="FD73">
        <v>4.9675500000000001</v>
      </c>
      <c r="FE73">
        <v>3.2970000000000002</v>
      </c>
      <c r="FF73">
        <v>9999</v>
      </c>
      <c r="FG73">
        <v>9999</v>
      </c>
      <c r="FH73">
        <v>9999</v>
      </c>
      <c r="FI73">
        <v>35.799999999999997</v>
      </c>
      <c r="FJ73">
        <v>4.9715299999999996</v>
      </c>
      <c r="FK73">
        <v>1.86829</v>
      </c>
      <c r="FL73">
        <v>1.8597399999999999</v>
      </c>
      <c r="FM73">
        <v>1.8656900000000001</v>
      </c>
      <c r="FN73">
        <v>1.8635600000000001</v>
      </c>
      <c r="FO73">
        <v>1.8649500000000001</v>
      </c>
      <c r="FP73">
        <v>1.8605</v>
      </c>
      <c r="FQ73">
        <v>1.8646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-3.0129999999999999</v>
      </c>
      <c r="GF73">
        <v>-3.8300000000000001E-2</v>
      </c>
      <c r="GG73">
        <v>-1.1720795546281699</v>
      </c>
      <c r="GH73">
        <v>-4.2007802117924311E-3</v>
      </c>
      <c r="GI73">
        <v>-6.0861072739944384E-7</v>
      </c>
      <c r="GJ73">
        <v>3.5383912140605349E-10</v>
      </c>
      <c r="GK73">
        <v>-7.2181725546408976E-2</v>
      </c>
      <c r="GL73">
        <v>6.6824845368682372E-3</v>
      </c>
      <c r="GM73">
        <v>-7.2003579865065575E-4</v>
      </c>
      <c r="GN73">
        <v>2.5150420026140491E-5</v>
      </c>
      <c r="GO73">
        <v>15</v>
      </c>
      <c r="GP73">
        <v>1944</v>
      </c>
      <c r="GQ73">
        <v>3</v>
      </c>
      <c r="GR73">
        <v>20</v>
      </c>
      <c r="GS73">
        <v>9</v>
      </c>
      <c r="GT73">
        <v>8.9</v>
      </c>
      <c r="GU73">
        <v>1.1328100000000001</v>
      </c>
      <c r="GV73">
        <v>2.4377399999999998</v>
      </c>
      <c r="GW73">
        <v>1.4477500000000001</v>
      </c>
      <c r="GX73">
        <v>2.3083499999999999</v>
      </c>
      <c r="GY73">
        <v>1.5515099999999999</v>
      </c>
      <c r="GZ73">
        <v>2.32666</v>
      </c>
      <c r="HA73">
        <v>39.341799999999999</v>
      </c>
      <c r="HB73">
        <v>24.087499999999999</v>
      </c>
      <c r="HC73">
        <v>18</v>
      </c>
      <c r="HD73">
        <v>556.57000000000005</v>
      </c>
      <c r="HE73">
        <v>454.27499999999998</v>
      </c>
      <c r="HF73">
        <v>22.999600000000001</v>
      </c>
      <c r="HG73">
        <v>23.8537</v>
      </c>
      <c r="HH73">
        <v>30.000399999999999</v>
      </c>
      <c r="HI73">
        <v>23.873899999999999</v>
      </c>
      <c r="HJ73">
        <v>23.820699999999999</v>
      </c>
      <c r="HK73">
        <v>22.677800000000001</v>
      </c>
      <c r="HL73">
        <v>35.721299999999999</v>
      </c>
      <c r="HM73">
        <v>88.649799999999999</v>
      </c>
      <c r="HN73">
        <v>23</v>
      </c>
      <c r="HO73">
        <v>420</v>
      </c>
      <c r="HP73">
        <v>17.2195</v>
      </c>
      <c r="HQ73">
        <v>99.583399999999997</v>
      </c>
      <c r="HR73">
        <v>101.414</v>
      </c>
    </row>
    <row r="74" spans="1:226" x14ac:dyDescent="0.2">
      <c r="A74">
        <v>58</v>
      </c>
      <c r="B74">
        <v>1714415139</v>
      </c>
      <c r="C74">
        <v>2179.900000095367</v>
      </c>
      <c r="D74" t="s">
        <v>484</v>
      </c>
      <c r="E74" t="s">
        <v>485</v>
      </c>
      <c r="F74">
        <v>5</v>
      </c>
      <c r="G74" t="s">
        <v>1072</v>
      </c>
      <c r="H74" t="s">
        <v>483</v>
      </c>
      <c r="I74">
        <v>1714415131.75</v>
      </c>
      <c r="J74">
        <f t="shared" si="0"/>
        <v>7.5352760077481654E-4</v>
      </c>
      <c r="K74">
        <f t="shared" si="1"/>
        <v>0.75352760077481651</v>
      </c>
      <c r="L74">
        <f t="shared" si="2"/>
        <v>3.9853559938091139</v>
      </c>
      <c r="M74">
        <f t="shared" si="3"/>
        <v>415.8185357142857</v>
      </c>
      <c r="N74">
        <f t="shared" si="4"/>
        <v>305.15474256843288</v>
      </c>
      <c r="O74">
        <f t="shared" si="5"/>
        <v>30.956447022661088</v>
      </c>
      <c r="P74">
        <f t="shared" si="6"/>
        <v>42.182744280938401</v>
      </c>
      <c r="Q74">
        <f t="shared" si="7"/>
        <v>6.215459798780705E-2</v>
      </c>
      <c r="R74">
        <f t="shared" si="8"/>
        <v>3</v>
      </c>
      <c r="S74">
        <f t="shared" si="9"/>
        <v>6.1447970365266918E-2</v>
      </c>
      <c r="T74">
        <f t="shared" si="10"/>
        <v>3.8467799675925118E-2</v>
      </c>
      <c r="U74">
        <f t="shared" si="11"/>
        <v>70.943944448267629</v>
      </c>
      <c r="V74">
        <f t="shared" si="12"/>
        <v>24.257541014064135</v>
      </c>
      <c r="W74">
        <f t="shared" si="13"/>
        <v>24.247978571428579</v>
      </c>
      <c r="X74">
        <f t="shared" si="14"/>
        <v>3.0398793962756421</v>
      </c>
      <c r="Y74">
        <f t="shared" si="15"/>
        <v>60.814235407286844</v>
      </c>
      <c r="Z74">
        <f t="shared" si="16"/>
        <v>1.8257060031294623</v>
      </c>
      <c r="AA74">
        <f t="shared" si="17"/>
        <v>3.0021030288423289</v>
      </c>
      <c r="AB74">
        <f t="shared" si="18"/>
        <v>1.2141733931461798</v>
      </c>
      <c r="AC74">
        <f t="shared" si="19"/>
        <v>-33.23056719416941</v>
      </c>
      <c r="AD74">
        <f t="shared" si="20"/>
        <v>-33.705204771428726</v>
      </c>
      <c r="AE74">
        <f t="shared" si="21"/>
        <v>-2.3560630555386584</v>
      </c>
      <c r="AF74">
        <f t="shared" si="22"/>
        <v>1.6521094271308385</v>
      </c>
      <c r="AG74">
        <f t="shared" si="23"/>
        <v>3.9025724596614548</v>
      </c>
      <c r="AH74">
        <f t="shared" si="24"/>
        <v>0.76056152746252659</v>
      </c>
      <c r="AI74">
        <f t="shared" si="25"/>
        <v>3.9853559938091139</v>
      </c>
      <c r="AJ74">
        <v>427.37662316322582</v>
      </c>
      <c r="AK74">
        <v>423.37574545454538</v>
      </c>
      <c r="AL74">
        <v>-1.182650059499088E-2</v>
      </c>
      <c r="AM74">
        <v>67.194883144013161</v>
      </c>
      <c r="AN74">
        <f t="shared" si="26"/>
        <v>0.75352760077481651</v>
      </c>
      <c r="AO74">
        <v>17.221366104972532</v>
      </c>
      <c r="AP74">
        <v>17.97670484848485</v>
      </c>
      <c r="AQ74">
        <v>-2.863894995681055E-3</v>
      </c>
      <c r="AR74">
        <v>78.545180423531349</v>
      </c>
      <c r="AS74">
        <v>31</v>
      </c>
      <c r="AT74">
        <v>5</v>
      </c>
      <c r="AU74">
        <f t="shared" si="27"/>
        <v>1</v>
      </c>
      <c r="AV74">
        <f t="shared" si="28"/>
        <v>0</v>
      </c>
      <c r="AW74">
        <f t="shared" si="29"/>
        <v>54094.911579094478</v>
      </c>
      <c r="AX74">
        <f t="shared" si="30"/>
        <v>430.00303571428572</v>
      </c>
      <c r="AY74">
        <f t="shared" si="31"/>
        <v>362.40227018044953</v>
      </c>
      <c r="AZ74">
        <f t="shared" si="32"/>
        <v>0.8427900272342419</v>
      </c>
      <c r="BA74">
        <f t="shared" si="33"/>
        <v>0.16498475256208686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1714415131.75</v>
      </c>
      <c r="BH74">
        <v>415.8185357142857</v>
      </c>
      <c r="BI74">
        <v>420.03724999999991</v>
      </c>
      <c r="BJ74">
        <v>17.996989285714289</v>
      </c>
      <c r="BK74">
        <v>17.250135714285719</v>
      </c>
      <c r="BL74">
        <v>418.83075000000002</v>
      </c>
      <c r="BM74">
        <v>18.035321428571429</v>
      </c>
      <c r="BN74">
        <v>600.01617857142867</v>
      </c>
      <c r="BO74">
        <v>101.3450714285714</v>
      </c>
      <c r="BP74">
        <v>0.1000077535714286</v>
      </c>
      <c r="BQ74">
        <v>24.039582142857149</v>
      </c>
      <c r="BR74">
        <v>24.247978571428579</v>
      </c>
      <c r="BS74">
        <v>999.9000000000002</v>
      </c>
      <c r="BT74">
        <v>0</v>
      </c>
      <c r="BU74">
        <v>0</v>
      </c>
      <c r="BV74">
        <v>9994.6875</v>
      </c>
      <c r="BW74">
        <v>0</v>
      </c>
      <c r="BX74">
        <v>1357.1614285714279</v>
      </c>
      <c r="BY74">
        <v>-4.2187960714285717</v>
      </c>
      <c r="BZ74">
        <v>423.43900000000002</v>
      </c>
      <c r="CA74">
        <v>427.41014285714277</v>
      </c>
      <c r="CB74">
        <v>0.74686185714285713</v>
      </c>
      <c r="CC74">
        <v>420.03724999999991</v>
      </c>
      <c r="CD74">
        <v>17.250135714285719</v>
      </c>
      <c r="CE74">
        <v>1.8239067857142861</v>
      </c>
      <c r="CF74">
        <v>1.7482175</v>
      </c>
      <c r="CG74">
        <v>15.9932</v>
      </c>
      <c r="CH74">
        <v>15.331300000000001</v>
      </c>
      <c r="CI74">
        <v>430.00303571428572</v>
      </c>
      <c r="CJ74">
        <v>0.90699553571428582</v>
      </c>
      <c r="CK74">
        <v>9.3004535714285699E-2</v>
      </c>
      <c r="CL74">
        <v>0</v>
      </c>
      <c r="CM74">
        <v>2.2349964285714292</v>
      </c>
      <c r="CN74">
        <v>0</v>
      </c>
      <c r="CO74">
        <v>1769.546785714286</v>
      </c>
      <c r="CP74">
        <v>3989.1085714285709</v>
      </c>
      <c r="CQ74">
        <v>35.39714285714286</v>
      </c>
      <c r="CR74">
        <v>40.548928571428569</v>
      </c>
      <c r="CS74">
        <v>37.593499999999999</v>
      </c>
      <c r="CT74">
        <v>38.749714285714283</v>
      </c>
      <c r="CU74">
        <v>35.968499999999999</v>
      </c>
      <c r="CV74">
        <v>390.00928571428568</v>
      </c>
      <c r="CW74">
        <v>39.990357142857142</v>
      </c>
      <c r="CX74">
        <v>0</v>
      </c>
      <c r="CY74">
        <v>1714415226</v>
      </c>
      <c r="CZ74">
        <v>0</v>
      </c>
      <c r="DA74">
        <v>1714414582.5</v>
      </c>
      <c r="DB74" t="s">
        <v>453</v>
      </c>
      <c r="DC74">
        <v>1714414579.5</v>
      </c>
      <c r="DD74">
        <v>1714414582.5</v>
      </c>
      <c r="DE74">
        <v>2</v>
      </c>
      <c r="DF74">
        <v>-8.0000000000000002E-3</v>
      </c>
      <c r="DG74">
        <v>2E-3</v>
      </c>
      <c r="DH74">
        <v>-3.0310000000000001</v>
      </c>
      <c r="DI74">
        <v>-4.3999999999999997E-2</v>
      </c>
      <c r="DJ74">
        <v>420</v>
      </c>
      <c r="DK74">
        <v>17</v>
      </c>
      <c r="DL74">
        <v>0.3</v>
      </c>
      <c r="DM74">
        <v>0.26</v>
      </c>
      <c r="DN74">
        <v>-4.1843009999999996</v>
      </c>
      <c r="DO74">
        <v>-0.46953185741087811</v>
      </c>
      <c r="DP74">
        <v>7.1121037035465073E-2</v>
      </c>
      <c r="DQ74">
        <v>0</v>
      </c>
      <c r="DR74">
        <v>0.73675069999999998</v>
      </c>
      <c r="DS74">
        <v>0.20187753095684491</v>
      </c>
      <c r="DT74">
        <v>2.209307387983845E-2</v>
      </c>
      <c r="DU74">
        <v>0</v>
      </c>
      <c r="DV74">
        <v>0</v>
      </c>
      <c r="DW74">
        <v>2</v>
      </c>
      <c r="DX74" t="s">
        <v>363</v>
      </c>
      <c r="DY74">
        <v>3.2305299999999999</v>
      </c>
      <c r="DZ74">
        <v>2.7046100000000002</v>
      </c>
      <c r="EA74">
        <v>0.106072</v>
      </c>
      <c r="EB74">
        <v>0.106626</v>
      </c>
      <c r="EC74">
        <v>9.5122600000000002E-2</v>
      </c>
      <c r="ED74">
        <v>9.2652300000000007E-2</v>
      </c>
      <c r="EE74">
        <v>29299.8</v>
      </c>
      <c r="EF74">
        <v>28657.200000000001</v>
      </c>
      <c r="EG74">
        <v>31375.8</v>
      </c>
      <c r="EH74">
        <v>30394.5</v>
      </c>
      <c r="EI74">
        <v>38033.5</v>
      </c>
      <c r="EJ74">
        <v>36458.400000000001</v>
      </c>
      <c r="EK74">
        <v>43979.199999999997</v>
      </c>
      <c r="EL74">
        <v>42437.8</v>
      </c>
      <c r="EM74">
        <v>2.1075699999999999</v>
      </c>
      <c r="EN74">
        <v>1.9361999999999999</v>
      </c>
      <c r="EO74">
        <v>9.2182299999999995E-2</v>
      </c>
      <c r="EP74">
        <v>0</v>
      </c>
      <c r="EQ74">
        <v>22.745799999999999</v>
      </c>
      <c r="ER74">
        <v>999.9</v>
      </c>
      <c r="ES74">
        <v>52.7</v>
      </c>
      <c r="ET74">
        <v>31</v>
      </c>
      <c r="EU74">
        <v>23.461200000000002</v>
      </c>
      <c r="EV74">
        <v>62.121699999999997</v>
      </c>
      <c r="EW74">
        <v>23.5136</v>
      </c>
      <c r="EX74">
        <v>1</v>
      </c>
      <c r="EY74">
        <v>-0.24907799999999999</v>
      </c>
      <c r="EZ74">
        <v>-0.21718699999999999</v>
      </c>
      <c r="FA74">
        <v>20.155799999999999</v>
      </c>
      <c r="FB74">
        <v>5.2279200000000001</v>
      </c>
      <c r="FC74">
        <v>11.997999999999999</v>
      </c>
      <c r="FD74">
        <v>4.9676</v>
      </c>
      <c r="FE74">
        <v>3.2970000000000002</v>
      </c>
      <c r="FF74">
        <v>9999</v>
      </c>
      <c r="FG74">
        <v>9999</v>
      </c>
      <c r="FH74">
        <v>9999</v>
      </c>
      <c r="FI74">
        <v>35.799999999999997</v>
      </c>
      <c r="FJ74">
        <v>4.9715299999999996</v>
      </c>
      <c r="FK74">
        <v>1.86829</v>
      </c>
      <c r="FL74">
        <v>1.8597399999999999</v>
      </c>
      <c r="FM74">
        <v>1.8656999999999999</v>
      </c>
      <c r="FN74">
        <v>1.8635600000000001</v>
      </c>
      <c r="FO74">
        <v>1.86493</v>
      </c>
      <c r="FP74">
        <v>1.8605</v>
      </c>
      <c r="FQ74">
        <v>1.8646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-3.012</v>
      </c>
      <c r="GF74">
        <v>-3.8399999999999997E-2</v>
      </c>
      <c r="GG74">
        <v>-1.1720795546281699</v>
      </c>
      <c r="GH74">
        <v>-4.2007802117924311E-3</v>
      </c>
      <c r="GI74">
        <v>-6.0861072739944384E-7</v>
      </c>
      <c r="GJ74">
        <v>3.5383912140605349E-10</v>
      </c>
      <c r="GK74">
        <v>-7.2181725546408976E-2</v>
      </c>
      <c r="GL74">
        <v>6.6824845368682372E-3</v>
      </c>
      <c r="GM74">
        <v>-7.2003579865065575E-4</v>
      </c>
      <c r="GN74">
        <v>2.5150420026140491E-5</v>
      </c>
      <c r="GO74">
        <v>15</v>
      </c>
      <c r="GP74">
        <v>1944</v>
      </c>
      <c r="GQ74">
        <v>3</v>
      </c>
      <c r="GR74">
        <v>20</v>
      </c>
      <c r="GS74">
        <v>9.3000000000000007</v>
      </c>
      <c r="GT74">
        <v>9.3000000000000007</v>
      </c>
      <c r="GU74">
        <v>1.1328100000000001</v>
      </c>
      <c r="GV74">
        <v>2.4487299999999999</v>
      </c>
      <c r="GW74">
        <v>1.4477500000000001</v>
      </c>
      <c r="GX74">
        <v>2.3071299999999999</v>
      </c>
      <c r="GY74">
        <v>1.5515099999999999</v>
      </c>
      <c r="GZ74">
        <v>2.3022499999999999</v>
      </c>
      <c r="HA74">
        <v>39.416600000000003</v>
      </c>
      <c r="HB74">
        <v>24.096299999999999</v>
      </c>
      <c r="HC74">
        <v>18</v>
      </c>
      <c r="HD74">
        <v>556.99599999999998</v>
      </c>
      <c r="HE74">
        <v>453.71600000000001</v>
      </c>
      <c r="HF74">
        <v>23.001899999999999</v>
      </c>
      <c r="HG74">
        <v>23.869199999999999</v>
      </c>
      <c r="HH74">
        <v>30.000599999999999</v>
      </c>
      <c r="HI74">
        <v>23.8904</v>
      </c>
      <c r="HJ74">
        <v>23.8384</v>
      </c>
      <c r="HK74">
        <v>22.676500000000001</v>
      </c>
      <c r="HL74">
        <v>35.996299999999998</v>
      </c>
      <c r="HM74">
        <v>87.908600000000007</v>
      </c>
      <c r="HN74">
        <v>23</v>
      </c>
      <c r="HO74">
        <v>420</v>
      </c>
      <c r="HP74">
        <v>17.2699</v>
      </c>
      <c r="HQ74">
        <v>99.578999999999994</v>
      </c>
      <c r="HR74">
        <v>101.41</v>
      </c>
    </row>
    <row r="75" spans="1:226" x14ac:dyDescent="0.2">
      <c r="A75">
        <v>59</v>
      </c>
      <c r="B75">
        <v>1714415149</v>
      </c>
      <c r="C75">
        <v>2189.900000095367</v>
      </c>
      <c r="D75" t="s">
        <v>486</v>
      </c>
      <c r="E75" t="s">
        <v>487</v>
      </c>
      <c r="F75">
        <v>5</v>
      </c>
      <c r="G75" t="s">
        <v>1072</v>
      </c>
      <c r="H75" t="s">
        <v>483</v>
      </c>
      <c r="I75">
        <v>1714415141.3275859</v>
      </c>
      <c r="J75">
        <f t="shared" si="0"/>
        <v>7.5129498027268638E-4</v>
      </c>
      <c r="K75">
        <f t="shared" si="1"/>
        <v>0.75129498027268637</v>
      </c>
      <c r="L75">
        <f t="shared" si="2"/>
        <v>3.9608635489202992</v>
      </c>
      <c r="M75">
        <f t="shared" si="3"/>
        <v>415.76893103448282</v>
      </c>
      <c r="N75">
        <f t="shared" si="4"/>
        <v>304.89629597509133</v>
      </c>
      <c r="O75">
        <f t="shared" si="5"/>
        <v>30.929945755765676</v>
      </c>
      <c r="P75">
        <f t="shared" si="6"/>
        <v>42.177326040326236</v>
      </c>
      <c r="Q75">
        <f t="shared" si="7"/>
        <v>6.1662418264869963E-2</v>
      </c>
      <c r="R75">
        <f t="shared" si="8"/>
        <v>3</v>
      </c>
      <c r="S75">
        <f t="shared" si="9"/>
        <v>6.0966869844056748E-2</v>
      </c>
      <c r="T75">
        <f t="shared" si="10"/>
        <v>3.8166132070444975E-2</v>
      </c>
      <c r="U75">
        <f t="shared" si="11"/>
        <v>70.945620713738151</v>
      </c>
      <c r="V75">
        <f t="shared" si="12"/>
        <v>24.275959153044727</v>
      </c>
      <c r="W75">
        <f t="shared" si="13"/>
        <v>24.266558620689661</v>
      </c>
      <c r="X75">
        <f t="shared" si="14"/>
        <v>3.0432675213809501</v>
      </c>
      <c r="Y75">
        <f t="shared" si="15"/>
        <v>60.664243300791775</v>
      </c>
      <c r="Z75">
        <f t="shared" si="16"/>
        <v>1.8231553233857236</v>
      </c>
      <c r="AA75">
        <f t="shared" si="17"/>
        <v>3.005321131833731</v>
      </c>
      <c r="AB75">
        <f t="shared" si="18"/>
        <v>1.2201121979952265</v>
      </c>
      <c r="AC75">
        <f t="shared" si="19"/>
        <v>-33.132108630025471</v>
      </c>
      <c r="AD75">
        <f t="shared" si="20"/>
        <v>-33.82457470344837</v>
      </c>
      <c r="AE75">
        <f t="shared" si="21"/>
        <v>-2.3648420092824938</v>
      </c>
      <c r="AF75">
        <f t="shared" si="22"/>
        <v>1.6240953709818129</v>
      </c>
      <c r="AG75">
        <f t="shared" si="23"/>
        <v>3.9018616933784043</v>
      </c>
      <c r="AH75">
        <f t="shared" si="24"/>
        <v>0.76291618258914384</v>
      </c>
      <c r="AI75">
        <f t="shared" si="25"/>
        <v>3.9608635489202992</v>
      </c>
      <c r="AJ75">
        <v>427.32847362820928</v>
      </c>
      <c r="AK75">
        <v>423.30962424242421</v>
      </c>
      <c r="AL75">
        <v>-2.4899381320067321E-3</v>
      </c>
      <c r="AM75">
        <v>67.194883144013161</v>
      </c>
      <c r="AN75">
        <f t="shared" si="26"/>
        <v>0.75129498027268637</v>
      </c>
      <c r="AO75">
        <v>17.221822843019659</v>
      </c>
      <c r="AP75">
        <v>17.960524848484859</v>
      </c>
      <c r="AQ75">
        <v>-1.6741358915857381E-4</v>
      </c>
      <c r="AR75">
        <v>78.545180423531349</v>
      </c>
      <c r="AS75">
        <v>30</v>
      </c>
      <c r="AT75">
        <v>5</v>
      </c>
      <c r="AU75">
        <f t="shared" si="27"/>
        <v>1</v>
      </c>
      <c r="AV75">
        <f t="shared" si="28"/>
        <v>0</v>
      </c>
      <c r="AW75">
        <f t="shared" si="29"/>
        <v>54155.046579098002</v>
      </c>
      <c r="AX75">
        <f t="shared" si="30"/>
        <v>430.01275862068962</v>
      </c>
      <c r="AY75">
        <f t="shared" si="31"/>
        <v>362.41050192421665</v>
      </c>
      <c r="AZ75">
        <f t="shared" si="32"/>
        <v>0.84279011415076566</v>
      </c>
      <c r="BA75">
        <f t="shared" si="33"/>
        <v>0.16498492031097767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1714415141.3275859</v>
      </c>
      <c r="BH75">
        <v>415.76893103448282</v>
      </c>
      <c r="BI75">
        <v>419.988</v>
      </c>
      <c r="BJ75">
        <v>17.972010344827591</v>
      </c>
      <c r="BK75">
        <v>17.222803448275869</v>
      </c>
      <c r="BL75">
        <v>418.78089655172408</v>
      </c>
      <c r="BM75">
        <v>18.01046206896552</v>
      </c>
      <c r="BN75">
        <v>599.99851724137943</v>
      </c>
      <c r="BO75">
        <v>101.3441724137931</v>
      </c>
      <c r="BP75">
        <v>9.9978151724137931E-2</v>
      </c>
      <c r="BQ75">
        <v>24.05742413793104</v>
      </c>
      <c r="BR75">
        <v>24.266558620689661</v>
      </c>
      <c r="BS75">
        <v>999.9000000000002</v>
      </c>
      <c r="BT75">
        <v>0</v>
      </c>
      <c r="BU75">
        <v>0</v>
      </c>
      <c r="BV75">
        <v>10006.991379310341</v>
      </c>
      <c r="BW75">
        <v>0</v>
      </c>
      <c r="BX75">
        <v>1204.637931034483</v>
      </c>
      <c r="BY75">
        <v>-4.2191041379310326</v>
      </c>
      <c r="BZ75">
        <v>423.37775862068969</v>
      </c>
      <c r="CA75">
        <v>427.34817241379301</v>
      </c>
      <c r="CB75">
        <v>0.74920365517241383</v>
      </c>
      <c r="CC75">
        <v>419.988</v>
      </c>
      <c r="CD75">
        <v>17.222803448275869</v>
      </c>
      <c r="CE75">
        <v>1.821358275862069</v>
      </c>
      <c r="CF75">
        <v>1.7454327586206899</v>
      </c>
      <c r="CG75">
        <v>15.971310344827581</v>
      </c>
      <c r="CH75">
        <v>15.306486206896549</v>
      </c>
      <c r="CI75">
        <v>430.01275862068962</v>
      </c>
      <c r="CJ75">
        <v>0.90699400000000008</v>
      </c>
      <c r="CK75">
        <v>9.3006068965517233E-2</v>
      </c>
      <c r="CL75">
        <v>0</v>
      </c>
      <c r="CM75">
        <v>2.2412379310344832</v>
      </c>
      <c r="CN75">
        <v>0</v>
      </c>
      <c r="CO75">
        <v>1784.961724137931</v>
      </c>
      <c r="CP75">
        <v>3989.195172413793</v>
      </c>
      <c r="CQ75">
        <v>35.463068965517238</v>
      </c>
      <c r="CR75">
        <v>40.674310344827582</v>
      </c>
      <c r="CS75">
        <v>37.667827586206897</v>
      </c>
      <c r="CT75">
        <v>38.909206896551723</v>
      </c>
      <c r="CU75">
        <v>36.047172413793099</v>
      </c>
      <c r="CV75">
        <v>390.01931034482749</v>
      </c>
      <c r="CW75">
        <v>39.992758620689663</v>
      </c>
      <c r="CX75">
        <v>0</v>
      </c>
      <c r="CY75">
        <v>1714415235.5999999</v>
      </c>
      <c r="CZ75">
        <v>0</v>
      </c>
      <c r="DA75">
        <v>1714414582.5</v>
      </c>
      <c r="DB75" t="s">
        <v>453</v>
      </c>
      <c r="DC75">
        <v>1714414579.5</v>
      </c>
      <c r="DD75">
        <v>1714414582.5</v>
      </c>
      <c r="DE75">
        <v>2</v>
      </c>
      <c r="DF75">
        <v>-8.0000000000000002E-3</v>
      </c>
      <c r="DG75">
        <v>2E-3</v>
      </c>
      <c r="DH75">
        <v>-3.0310000000000001</v>
      </c>
      <c r="DI75">
        <v>-4.3999999999999997E-2</v>
      </c>
      <c r="DJ75">
        <v>420</v>
      </c>
      <c r="DK75">
        <v>17</v>
      </c>
      <c r="DL75">
        <v>0.3</v>
      </c>
      <c r="DM75">
        <v>0.26</v>
      </c>
      <c r="DN75">
        <v>-4.2068641463414629</v>
      </c>
      <c r="DO75">
        <v>-5.9842160278744658E-2</v>
      </c>
      <c r="DP75">
        <v>2.694454784214443E-2</v>
      </c>
      <c r="DQ75">
        <v>1</v>
      </c>
      <c r="DR75">
        <v>0.74846765853658537</v>
      </c>
      <c r="DS75">
        <v>-6.8728641114982466E-3</v>
      </c>
      <c r="DT75">
        <v>1.4321514359240759E-2</v>
      </c>
      <c r="DU75">
        <v>1</v>
      </c>
      <c r="DV75">
        <v>2</v>
      </c>
      <c r="DW75">
        <v>2</v>
      </c>
      <c r="DX75" t="s">
        <v>368</v>
      </c>
      <c r="DY75">
        <v>3.2303299999999999</v>
      </c>
      <c r="DZ75">
        <v>2.70438</v>
      </c>
      <c r="EA75">
        <v>0.10605299999999999</v>
      </c>
      <c r="EB75">
        <v>0.10663499999999999</v>
      </c>
      <c r="EC75">
        <v>9.5057900000000001E-2</v>
      </c>
      <c r="ED75">
        <v>9.2646500000000007E-2</v>
      </c>
      <c r="EE75">
        <v>29299.8</v>
      </c>
      <c r="EF75">
        <v>28655.9</v>
      </c>
      <c r="EG75">
        <v>31375.1</v>
      </c>
      <c r="EH75">
        <v>30393.5</v>
      </c>
      <c r="EI75">
        <v>38035.300000000003</v>
      </c>
      <c r="EJ75">
        <v>36457.199999999997</v>
      </c>
      <c r="EK75">
        <v>43978.2</v>
      </c>
      <c r="EL75">
        <v>42436.2</v>
      </c>
      <c r="EM75">
        <v>2.10745</v>
      </c>
      <c r="EN75">
        <v>1.93547</v>
      </c>
      <c r="EO75">
        <v>9.1381400000000002E-2</v>
      </c>
      <c r="EP75">
        <v>0</v>
      </c>
      <c r="EQ75">
        <v>22.778300000000002</v>
      </c>
      <c r="ER75">
        <v>999.9</v>
      </c>
      <c r="ES75">
        <v>52.7</v>
      </c>
      <c r="ET75">
        <v>31</v>
      </c>
      <c r="EU75">
        <v>23.459399999999999</v>
      </c>
      <c r="EV75">
        <v>61.5717</v>
      </c>
      <c r="EW75">
        <v>23.357399999999998</v>
      </c>
      <c r="EX75">
        <v>1</v>
      </c>
      <c r="EY75">
        <v>-0.24799299999999999</v>
      </c>
      <c r="EZ75">
        <v>-0.21462400000000001</v>
      </c>
      <c r="FA75">
        <v>20.155799999999999</v>
      </c>
      <c r="FB75">
        <v>5.22837</v>
      </c>
      <c r="FC75">
        <v>11.997999999999999</v>
      </c>
      <c r="FD75">
        <v>4.9674500000000004</v>
      </c>
      <c r="FE75">
        <v>3.2970000000000002</v>
      </c>
      <c r="FF75">
        <v>9999</v>
      </c>
      <c r="FG75">
        <v>9999</v>
      </c>
      <c r="FH75">
        <v>9999</v>
      </c>
      <c r="FI75">
        <v>35.799999999999997</v>
      </c>
      <c r="FJ75">
        <v>4.9715199999999999</v>
      </c>
      <c r="FK75">
        <v>1.86829</v>
      </c>
      <c r="FL75">
        <v>1.8597399999999999</v>
      </c>
      <c r="FM75">
        <v>1.8656999999999999</v>
      </c>
      <c r="FN75">
        <v>1.8635699999999999</v>
      </c>
      <c r="FO75">
        <v>1.86493</v>
      </c>
      <c r="FP75">
        <v>1.8605</v>
      </c>
      <c r="FQ75">
        <v>1.8646199999999999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-3.0110000000000001</v>
      </c>
      <c r="GF75">
        <v>-3.85E-2</v>
      </c>
      <c r="GG75">
        <v>-1.1720795546281699</v>
      </c>
      <c r="GH75">
        <v>-4.2007802117924311E-3</v>
      </c>
      <c r="GI75">
        <v>-6.0861072739944384E-7</v>
      </c>
      <c r="GJ75">
        <v>3.5383912140605349E-10</v>
      </c>
      <c r="GK75">
        <v>-7.2181725546408976E-2</v>
      </c>
      <c r="GL75">
        <v>6.6824845368682372E-3</v>
      </c>
      <c r="GM75">
        <v>-7.2003579865065575E-4</v>
      </c>
      <c r="GN75">
        <v>2.5150420026140491E-5</v>
      </c>
      <c r="GO75">
        <v>15</v>
      </c>
      <c r="GP75">
        <v>1944</v>
      </c>
      <c r="GQ75">
        <v>3</v>
      </c>
      <c r="GR75">
        <v>20</v>
      </c>
      <c r="GS75">
        <v>9.5</v>
      </c>
      <c r="GT75">
        <v>9.4</v>
      </c>
      <c r="GU75">
        <v>1.1328100000000001</v>
      </c>
      <c r="GV75">
        <v>2.4462899999999999</v>
      </c>
      <c r="GW75">
        <v>1.4477500000000001</v>
      </c>
      <c r="GX75">
        <v>2.3071299999999999</v>
      </c>
      <c r="GY75">
        <v>1.5515099999999999</v>
      </c>
      <c r="GZ75">
        <v>2.3535200000000001</v>
      </c>
      <c r="HA75">
        <v>39.4666</v>
      </c>
      <c r="HB75">
        <v>24.087499999999999</v>
      </c>
      <c r="HC75">
        <v>18</v>
      </c>
      <c r="HD75">
        <v>557.01400000000001</v>
      </c>
      <c r="HE75">
        <v>453.37700000000001</v>
      </c>
      <c r="HF75">
        <v>23.0001</v>
      </c>
      <c r="HG75">
        <v>23.879200000000001</v>
      </c>
      <c r="HH75">
        <v>30.000599999999999</v>
      </c>
      <c r="HI75">
        <v>23.900300000000001</v>
      </c>
      <c r="HJ75">
        <v>23.849900000000002</v>
      </c>
      <c r="HK75">
        <v>22.677399999999999</v>
      </c>
      <c r="HL75">
        <v>35.996299999999998</v>
      </c>
      <c r="HM75">
        <v>87.908600000000007</v>
      </c>
      <c r="HN75">
        <v>23</v>
      </c>
      <c r="HO75">
        <v>420</v>
      </c>
      <c r="HP75">
        <v>17.317799999999998</v>
      </c>
      <c r="HQ75">
        <v>99.576700000000002</v>
      </c>
      <c r="HR75">
        <v>101.407</v>
      </c>
    </row>
    <row r="76" spans="1:226" x14ac:dyDescent="0.2">
      <c r="A76">
        <v>60</v>
      </c>
      <c r="B76">
        <v>1714415159</v>
      </c>
      <c r="C76">
        <v>2199.900000095367</v>
      </c>
      <c r="D76" t="s">
        <v>488</v>
      </c>
      <c r="E76" t="s">
        <v>489</v>
      </c>
      <c r="F76">
        <v>5</v>
      </c>
      <c r="G76" t="s">
        <v>1072</v>
      </c>
      <c r="H76" t="s">
        <v>483</v>
      </c>
      <c r="I76">
        <v>1714415151.0666671</v>
      </c>
      <c r="J76">
        <f t="shared" si="0"/>
        <v>7.1826625446974807E-4</v>
      </c>
      <c r="K76">
        <f t="shared" si="1"/>
        <v>0.71826625446974812</v>
      </c>
      <c r="L76">
        <f t="shared" si="2"/>
        <v>4.0196466591926461</v>
      </c>
      <c r="M76">
        <f t="shared" si="3"/>
        <v>415.72406666666649</v>
      </c>
      <c r="N76">
        <f t="shared" si="4"/>
        <v>298.05614409850341</v>
      </c>
      <c r="O76">
        <f t="shared" si="5"/>
        <v>30.235620348725256</v>
      </c>
      <c r="P76">
        <f t="shared" si="6"/>
        <v>42.172172251572086</v>
      </c>
      <c r="Q76">
        <f t="shared" si="7"/>
        <v>5.868376880245648E-2</v>
      </c>
      <c r="R76">
        <f t="shared" si="8"/>
        <v>3</v>
      </c>
      <c r="S76">
        <f t="shared" si="9"/>
        <v>5.8053424828544142E-2</v>
      </c>
      <c r="T76">
        <f t="shared" si="10"/>
        <v>3.6339460110431522E-2</v>
      </c>
      <c r="U76">
        <f t="shared" si="11"/>
        <v>70.946681687973708</v>
      </c>
      <c r="V76">
        <f t="shared" si="12"/>
        <v>24.299153515794355</v>
      </c>
      <c r="W76">
        <f t="shared" si="13"/>
        <v>24.287759999999999</v>
      </c>
      <c r="X76">
        <f t="shared" si="14"/>
        <v>3.0471376858802857</v>
      </c>
      <c r="Y76">
        <f t="shared" si="15"/>
        <v>60.577375699973821</v>
      </c>
      <c r="Z76">
        <f t="shared" si="16"/>
        <v>1.8221601233768676</v>
      </c>
      <c r="AA76">
        <f t="shared" si="17"/>
        <v>3.0079878870976824</v>
      </c>
      <c r="AB76">
        <f t="shared" si="18"/>
        <v>1.224977562503418</v>
      </c>
      <c r="AC76">
        <f t="shared" si="19"/>
        <v>-31.675541822115889</v>
      </c>
      <c r="AD76">
        <f t="shared" si="20"/>
        <v>-34.864351280000939</v>
      </c>
      <c r="AE76">
        <f t="shared" si="21"/>
        <v>-2.4379805640548473</v>
      </c>
      <c r="AF76">
        <f t="shared" si="22"/>
        <v>1.9688080218020261</v>
      </c>
      <c r="AG76">
        <f t="shared" si="23"/>
        <v>3.9625539391595179</v>
      </c>
      <c r="AH76">
        <f t="shared" si="24"/>
        <v>0.73634373128253305</v>
      </c>
      <c r="AI76">
        <f t="shared" si="25"/>
        <v>4.0196466591926461</v>
      </c>
      <c r="AJ76">
        <v>427.3894923528739</v>
      </c>
      <c r="AK76">
        <v>423.30196363636361</v>
      </c>
      <c r="AL76">
        <v>-5.7188812419694038E-4</v>
      </c>
      <c r="AM76">
        <v>67.194883144013161</v>
      </c>
      <c r="AN76">
        <f t="shared" si="26"/>
        <v>0.71826625446974812</v>
      </c>
      <c r="AO76">
        <v>17.26851663571119</v>
      </c>
      <c r="AP76">
        <v>17.9725303030303</v>
      </c>
      <c r="AQ76">
        <v>2.5015656328514332E-4</v>
      </c>
      <c r="AR76">
        <v>78.545180423531349</v>
      </c>
      <c r="AS76">
        <v>30</v>
      </c>
      <c r="AT76">
        <v>5</v>
      </c>
      <c r="AU76">
        <f t="shared" si="27"/>
        <v>1</v>
      </c>
      <c r="AV76">
        <f t="shared" si="28"/>
        <v>0</v>
      </c>
      <c r="AW76">
        <f t="shared" si="29"/>
        <v>54101.70095241016</v>
      </c>
      <c r="AX76">
        <f t="shared" si="30"/>
        <v>430.01749999999998</v>
      </c>
      <c r="AY76">
        <f t="shared" si="31"/>
        <v>362.41464232537504</v>
      </c>
      <c r="AZ76">
        <f t="shared" si="32"/>
        <v>0.84279044998255892</v>
      </c>
      <c r="BA76">
        <f t="shared" si="33"/>
        <v>0.16498556846633849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1714415151.0666671</v>
      </c>
      <c r="BH76">
        <v>415.72406666666649</v>
      </c>
      <c r="BI76">
        <v>419.99273333333338</v>
      </c>
      <c r="BJ76">
        <v>17.962456666666672</v>
      </c>
      <c r="BK76">
        <v>17.239339999999999</v>
      </c>
      <c r="BL76">
        <v>418.73593333333338</v>
      </c>
      <c r="BM76">
        <v>18.000969999999999</v>
      </c>
      <c r="BN76">
        <v>600.00043333333338</v>
      </c>
      <c r="BO76">
        <v>101.34269999999999</v>
      </c>
      <c r="BP76">
        <v>0.10000114</v>
      </c>
      <c r="BQ76">
        <v>24.07219666666666</v>
      </c>
      <c r="BR76">
        <v>24.287759999999999</v>
      </c>
      <c r="BS76">
        <v>999.9000000000002</v>
      </c>
      <c r="BT76">
        <v>0</v>
      </c>
      <c r="BU76">
        <v>0</v>
      </c>
      <c r="BV76">
        <v>9997.3833333333332</v>
      </c>
      <c r="BW76">
        <v>0</v>
      </c>
      <c r="BX76">
        <v>1096.1563333333329</v>
      </c>
      <c r="BY76">
        <v>-4.2687206666666659</v>
      </c>
      <c r="BZ76">
        <v>423.32803333333328</v>
      </c>
      <c r="CA76">
        <v>427.36020000000002</v>
      </c>
      <c r="CB76">
        <v>0.72311716666666659</v>
      </c>
      <c r="CC76">
        <v>419.99273333333338</v>
      </c>
      <c r="CD76">
        <v>17.239339999999999</v>
      </c>
      <c r="CE76">
        <v>1.820364333333333</v>
      </c>
      <c r="CF76">
        <v>1.747081333333333</v>
      </c>
      <c r="CG76">
        <v>15.962756666666669</v>
      </c>
      <c r="CH76">
        <v>15.32118</v>
      </c>
      <c r="CI76">
        <v>430.01749999999998</v>
      </c>
      <c r="CJ76">
        <v>0.90698470000000031</v>
      </c>
      <c r="CK76">
        <v>9.3015356666666674E-2</v>
      </c>
      <c r="CL76">
        <v>0</v>
      </c>
      <c r="CM76">
        <v>2.2456200000000002</v>
      </c>
      <c r="CN76">
        <v>0</v>
      </c>
      <c r="CO76">
        <v>1810.2813333333329</v>
      </c>
      <c r="CP76">
        <v>3989.2276666666662</v>
      </c>
      <c r="CQ76">
        <v>35.533066666666663</v>
      </c>
      <c r="CR76">
        <v>40.789366666666673</v>
      </c>
      <c r="CS76">
        <v>37.743499999999997</v>
      </c>
      <c r="CT76">
        <v>39.06436666666665</v>
      </c>
      <c r="CU76">
        <v>36.12683333333333</v>
      </c>
      <c r="CV76">
        <v>390.01866666666672</v>
      </c>
      <c r="CW76">
        <v>39.997999999999998</v>
      </c>
      <c r="CX76">
        <v>0</v>
      </c>
      <c r="CY76">
        <v>1714415245.8</v>
      </c>
      <c r="CZ76">
        <v>0</v>
      </c>
      <c r="DA76">
        <v>1714414582.5</v>
      </c>
      <c r="DB76" t="s">
        <v>453</v>
      </c>
      <c r="DC76">
        <v>1714414579.5</v>
      </c>
      <c r="DD76">
        <v>1714414582.5</v>
      </c>
      <c r="DE76">
        <v>2</v>
      </c>
      <c r="DF76">
        <v>-8.0000000000000002E-3</v>
      </c>
      <c r="DG76">
        <v>2E-3</v>
      </c>
      <c r="DH76">
        <v>-3.0310000000000001</v>
      </c>
      <c r="DI76">
        <v>-4.3999999999999997E-2</v>
      </c>
      <c r="DJ76">
        <v>420</v>
      </c>
      <c r="DK76">
        <v>17</v>
      </c>
      <c r="DL76">
        <v>0.3</v>
      </c>
      <c r="DM76">
        <v>0.26</v>
      </c>
      <c r="DN76">
        <v>-4.2476425000000004</v>
      </c>
      <c r="DO76">
        <v>-0.45509988742964341</v>
      </c>
      <c r="DP76">
        <v>4.913911180261607E-2</v>
      </c>
      <c r="DQ76">
        <v>0</v>
      </c>
      <c r="DR76">
        <v>0.72997087500000002</v>
      </c>
      <c r="DS76">
        <v>-0.1719419549718583</v>
      </c>
      <c r="DT76">
        <v>1.7719310823487891E-2</v>
      </c>
      <c r="DU76">
        <v>0</v>
      </c>
      <c r="DV76">
        <v>0</v>
      </c>
      <c r="DW76">
        <v>2</v>
      </c>
      <c r="DX76" t="s">
        <v>363</v>
      </c>
      <c r="DY76">
        <v>3.2302</v>
      </c>
      <c r="DZ76">
        <v>2.7039200000000001</v>
      </c>
      <c r="EA76">
        <v>0.106045</v>
      </c>
      <c r="EB76">
        <v>0.106631</v>
      </c>
      <c r="EC76">
        <v>9.5108499999999999E-2</v>
      </c>
      <c r="ED76">
        <v>9.2840400000000003E-2</v>
      </c>
      <c r="EE76">
        <v>29299.3</v>
      </c>
      <c r="EF76">
        <v>28655.3</v>
      </c>
      <c r="EG76">
        <v>31374.3</v>
      </c>
      <c r="EH76">
        <v>30392.799999999999</v>
      </c>
      <c r="EI76">
        <v>38032.300000000003</v>
      </c>
      <c r="EJ76">
        <v>36448.199999999997</v>
      </c>
      <c r="EK76">
        <v>43977.2</v>
      </c>
      <c r="EL76">
        <v>42434.9</v>
      </c>
      <c r="EM76">
        <v>2.10745</v>
      </c>
      <c r="EN76">
        <v>1.9353499999999999</v>
      </c>
      <c r="EO76">
        <v>9.1835899999999998E-2</v>
      </c>
      <c r="EP76">
        <v>0</v>
      </c>
      <c r="EQ76">
        <v>22.795100000000001</v>
      </c>
      <c r="ER76">
        <v>999.9</v>
      </c>
      <c r="ES76">
        <v>52.6</v>
      </c>
      <c r="ET76">
        <v>31</v>
      </c>
      <c r="EU76">
        <v>23.415900000000001</v>
      </c>
      <c r="EV76">
        <v>61.831699999999998</v>
      </c>
      <c r="EW76">
        <v>23.385400000000001</v>
      </c>
      <c r="EX76">
        <v>1</v>
      </c>
      <c r="EY76">
        <v>-0.24679599999999999</v>
      </c>
      <c r="EZ76">
        <v>-0.21947700000000001</v>
      </c>
      <c r="FA76">
        <v>20.154900000000001</v>
      </c>
      <c r="FB76">
        <v>5.22403</v>
      </c>
      <c r="FC76">
        <v>11.9978</v>
      </c>
      <c r="FD76">
        <v>4.9665499999999998</v>
      </c>
      <c r="FE76">
        <v>3.2962500000000001</v>
      </c>
      <c r="FF76">
        <v>9999</v>
      </c>
      <c r="FG76">
        <v>9999</v>
      </c>
      <c r="FH76">
        <v>9999</v>
      </c>
      <c r="FI76">
        <v>35.799999999999997</v>
      </c>
      <c r="FJ76">
        <v>4.9715199999999999</v>
      </c>
      <c r="FK76">
        <v>1.86829</v>
      </c>
      <c r="FL76">
        <v>1.8597399999999999</v>
      </c>
      <c r="FM76">
        <v>1.8656999999999999</v>
      </c>
      <c r="FN76">
        <v>1.8635699999999999</v>
      </c>
      <c r="FO76">
        <v>1.86494</v>
      </c>
      <c r="FP76">
        <v>1.8605</v>
      </c>
      <c r="FQ76">
        <v>1.8646100000000001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-3.012</v>
      </c>
      <c r="GF76">
        <v>-3.85E-2</v>
      </c>
      <c r="GG76">
        <v>-1.1720795546281699</v>
      </c>
      <c r="GH76">
        <v>-4.2007802117924311E-3</v>
      </c>
      <c r="GI76">
        <v>-6.0861072739944384E-7</v>
      </c>
      <c r="GJ76">
        <v>3.5383912140605349E-10</v>
      </c>
      <c r="GK76">
        <v>-7.2181725546408976E-2</v>
      </c>
      <c r="GL76">
        <v>6.6824845368682372E-3</v>
      </c>
      <c r="GM76">
        <v>-7.2003579865065575E-4</v>
      </c>
      <c r="GN76">
        <v>2.5150420026140491E-5</v>
      </c>
      <c r="GO76">
        <v>15</v>
      </c>
      <c r="GP76">
        <v>1944</v>
      </c>
      <c r="GQ76">
        <v>3</v>
      </c>
      <c r="GR76">
        <v>20</v>
      </c>
      <c r="GS76">
        <v>9.6999999999999993</v>
      </c>
      <c r="GT76">
        <v>9.6</v>
      </c>
      <c r="GU76">
        <v>1.1328100000000001</v>
      </c>
      <c r="GV76">
        <v>2.4462899999999999</v>
      </c>
      <c r="GW76">
        <v>1.4477500000000001</v>
      </c>
      <c r="GX76">
        <v>2.3071299999999999</v>
      </c>
      <c r="GY76">
        <v>1.5515099999999999</v>
      </c>
      <c r="GZ76">
        <v>2.4121100000000002</v>
      </c>
      <c r="HA76">
        <v>39.516599999999997</v>
      </c>
      <c r="HB76">
        <v>24.096299999999999</v>
      </c>
      <c r="HC76">
        <v>18</v>
      </c>
      <c r="HD76">
        <v>557.12400000000002</v>
      </c>
      <c r="HE76">
        <v>453.39800000000002</v>
      </c>
      <c r="HF76">
        <v>22.999199999999998</v>
      </c>
      <c r="HG76">
        <v>23.8902</v>
      </c>
      <c r="HH76">
        <v>30.000599999999999</v>
      </c>
      <c r="HI76">
        <v>23.911200000000001</v>
      </c>
      <c r="HJ76">
        <v>23.8611</v>
      </c>
      <c r="HK76">
        <v>22.678100000000001</v>
      </c>
      <c r="HL76">
        <v>35.713700000000003</v>
      </c>
      <c r="HM76">
        <v>87.529399999999995</v>
      </c>
      <c r="HN76">
        <v>23</v>
      </c>
      <c r="HO76">
        <v>420</v>
      </c>
      <c r="HP76">
        <v>17.339300000000001</v>
      </c>
      <c r="HQ76">
        <v>99.574399999999997</v>
      </c>
      <c r="HR76">
        <v>101.404</v>
      </c>
    </row>
    <row r="77" spans="1:226" x14ac:dyDescent="0.2">
      <c r="A77">
        <v>61</v>
      </c>
      <c r="B77">
        <v>1714415169</v>
      </c>
      <c r="C77">
        <v>2209.900000095367</v>
      </c>
      <c r="D77" t="s">
        <v>490</v>
      </c>
      <c r="E77" t="s">
        <v>491</v>
      </c>
      <c r="F77">
        <v>5</v>
      </c>
      <c r="G77" t="s">
        <v>1072</v>
      </c>
      <c r="H77" t="s">
        <v>483</v>
      </c>
      <c r="I77">
        <v>1714415161.0666671</v>
      </c>
      <c r="J77">
        <f t="shared" si="0"/>
        <v>7.304209848995551E-4</v>
      </c>
      <c r="K77">
        <f t="shared" si="1"/>
        <v>0.73042098489955509</v>
      </c>
      <c r="L77">
        <f t="shared" si="2"/>
        <v>4.0026473409381209</v>
      </c>
      <c r="M77">
        <f t="shared" si="3"/>
        <v>415.68020000000001</v>
      </c>
      <c r="N77">
        <f t="shared" si="4"/>
        <v>300.17384491335673</v>
      </c>
      <c r="O77">
        <f t="shared" si="5"/>
        <v>30.450423982047433</v>
      </c>
      <c r="P77">
        <f t="shared" si="6"/>
        <v>42.167692307088984</v>
      </c>
      <c r="Q77">
        <f t="shared" si="7"/>
        <v>5.9624335125999427E-2</v>
      </c>
      <c r="R77">
        <f t="shared" si="8"/>
        <v>3</v>
      </c>
      <c r="S77">
        <f t="shared" si="9"/>
        <v>5.8973744112239206E-2</v>
      </c>
      <c r="T77">
        <f t="shared" si="10"/>
        <v>3.6916451445503005E-2</v>
      </c>
      <c r="U77">
        <f t="shared" si="11"/>
        <v>70.946833606975162</v>
      </c>
      <c r="V77">
        <f t="shared" si="12"/>
        <v>24.311044378779467</v>
      </c>
      <c r="W77">
        <f t="shared" si="13"/>
        <v>24.302923333333339</v>
      </c>
      <c r="X77">
        <f t="shared" si="14"/>
        <v>3.0499082854476232</v>
      </c>
      <c r="Y77">
        <f t="shared" si="15"/>
        <v>60.572991184709103</v>
      </c>
      <c r="Z77">
        <f t="shared" si="16"/>
        <v>1.8236686318470867</v>
      </c>
      <c r="AA77">
        <f t="shared" si="17"/>
        <v>3.0106960151366096</v>
      </c>
      <c r="AB77">
        <f t="shared" si="18"/>
        <v>1.2262396536005364</v>
      </c>
      <c r="AC77">
        <f t="shared" si="19"/>
        <v>-32.21156543407038</v>
      </c>
      <c r="AD77">
        <f t="shared" si="20"/>
        <v>-34.89238552000198</v>
      </c>
      <c r="AE77">
        <f t="shared" si="21"/>
        <v>-2.4403123031253799</v>
      </c>
      <c r="AF77">
        <f t="shared" si="22"/>
        <v>1.4025703497774202</v>
      </c>
      <c r="AG77">
        <f t="shared" si="23"/>
        <v>4.017619441895393</v>
      </c>
      <c r="AH77">
        <f t="shared" si="24"/>
        <v>0.71872659758743795</v>
      </c>
      <c r="AI77">
        <f t="shared" si="25"/>
        <v>4.0026473409381209</v>
      </c>
      <c r="AJ77">
        <v>427.36957312853849</v>
      </c>
      <c r="AK77">
        <v>423.29024848484852</v>
      </c>
      <c r="AL77">
        <v>1.3605335126568819E-3</v>
      </c>
      <c r="AM77">
        <v>67.194883144013161</v>
      </c>
      <c r="AN77">
        <f t="shared" si="26"/>
        <v>0.73042098489955509</v>
      </c>
      <c r="AO77">
        <v>17.27320059902501</v>
      </c>
      <c r="AP77">
        <v>17.990103636363639</v>
      </c>
      <c r="AQ77">
        <v>7.3022474644238877E-5</v>
      </c>
      <c r="AR77">
        <v>78.545180423531349</v>
      </c>
      <c r="AS77">
        <v>30</v>
      </c>
      <c r="AT77">
        <v>5</v>
      </c>
      <c r="AU77">
        <f t="shared" si="27"/>
        <v>1</v>
      </c>
      <c r="AV77">
        <f t="shared" si="28"/>
        <v>0</v>
      </c>
      <c r="AW77">
        <f t="shared" si="29"/>
        <v>54113.087711579472</v>
      </c>
      <c r="AX77">
        <f t="shared" si="30"/>
        <v>430.01716666666658</v>
      </c>
      <c r="AY77">
        <f t="shared" si="31"/>
        <v>362.41446860465027</v>
      </c>
      <c r="AZ77">
        <f t="shared" si="32"/>
        <v>0.84279069929685058</v>
      </c>
      <c r="BA77">
        <f t="shared" si="33"/>
        <v>0.16498604964292166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1714415161.0666671</v>
      </c>
      <c r="BH77">
        <v>415.68020000000001</v>
      </c>
      <c r="BI77">
        <v>419.99666666666661</v>
      </c>
      <c r="BJ77">
        <v>17.977340000000009</v>
      </c>
      <c r="BK77">
        <v>17.271519999999999</v>
      </c>
      <c r="BL77">
        <v>418.69183333333342</v>
      </c>
      <c r="BM77">
        <v>18.015776666666671</v>
      </c>
      <c r="BN77">
        <v>599.98793333333333</v>
      </c>
      <c r="BO77">
        <v>101.3426333333333</v>
      </c>
      <c r="BP77">
        <v>9.9995656666666655E-2</v>
      </c>
      <c r="BQ77">
        <v>24.087186666666661</v>
      </c>
      <c r="BR77">
        <v>24.302923333333339</v>
      </c>
      <c r="BS77">
        <v>999.9000000000002</v>
      </c>
      <c r="BT77">
        <v>0</v>
      </c>
      <c r="BU77">
        <v>0</v>
      </c>
      <c r="BV77">
        <v>10000.11</v>
      </c>
      <c r="BW77">
        <v>0</v>
      </c>
      <c r="BX77">
        <v>996.05280000000005</v>
      </c>
      <c r="BY77">
        <v>-4.316530666666667</v>
      </c>
      <c r="BZ77">
        <v>423.28986666666663</v>
      </c>
      <c r="CA77">
        <v>427.37819999999999</v>
      </c>
      <c r="CB77">
        <v>0.70582786666666664</v>
      </c>
      <c r="CC77">
        <v>419.99666666666661</v>
      </c>
      <c r="CD77">
        <v>17.271519999999999</v>
      </c>
      <c r="CE77">
        <v>1.821871</v>
      </c>
      <c r="CF77">
        <v>1.7503406666666661</v>
      </c>
      <c r="CG77">
        <v>15.97571333333334</v>
      </c>
      <c r="CH77">
        <v>15.35022666666667</v>
      </c>
      <c r="CI77">
        <v>430.01716666666658</v>
      </c>
      <c r="CJ77">
        <v>0.90697886666666705</v>
      </c>
      <c r="CK77">
        <v>9.3021173333333332E-2</v>
      </c>
      <c r="CL77">
        <v>0</v>
      </c>
      <c r="CM77">
        <v>2.1845466666666669</v>
      </c>
      <c r="CN77">
        <v>0</v>
      </c>
      <c r="CO77">
        <v>1801.8953333333341</v>
      </c>
      <c r="CP77">
        <v>3989.2190000000001</v>
      </c>
      <c r="CQ77">
        <v>35.599799999999988</v>
      </c>
      <c r="CR77">
        <v>40.918499999999987</v>
      </c>
      <c r="CS77">
        <v>37.818466666666673</v>
      </c>
      <c r="CT77">
        <v>39.214333333333322</v>
      </c>
      <c r="CU77">
        <v>36.197599999999987</v>
      </c>
      <c r="CV77">
        <v>390.01599999999991</v>
      </c>
      <c r="CW77">
        <v>40.001666666666672</v>
      </c>
      <c r="CX77">
        <v>0</v>
      </c>
      <c r="CY77">
        <v>1714415256</v>
      </c>
      <c r="CZ77">
        <v>0</v>
      </c>
      <c r="DA77">
        <v>1714414582.5</v>
      </c>
      <c r="DB77" t="s">
        <v>453</v>
      </c>
      <c r="DC77">
        <v>1714414579.5</v>
      </c>
      <c r="DD77">
        <v>1714414582.5</v>
      </c>
      <c r="DE77">
        <v>2</v>
      </c>
      <c r="DF77">
        <v>-8.0000000000000002E-3</v>
      </c>
      <c r="DG77">
        <v>2E-3</v>
      </c>
      <c r="DH77">
        <v>-3.0310000000000001</v>
      </c>
      <c r="DI77">
        <v>-4.3999999999999997E-2</v>
      </c>
      <c r="DJ77">
        <v>420</v>
      </c>
      <c r="DK77">
        <v>17</v>
      </c>
      <c r="DL77">
        <v>0.3</v>
      </c>
      <c r="DM77">
        <v>0.26</v>
      </c>
      <c r="DN77">
        <v>-4.3018399999999994</v>
      </c>
      <c r="DO77">
        <v>-0.17987435540069499</v>
      </c>
      <c r="DP77">
        <v>2.855250883855235E-2</v>
      </c>
      <c r="DQ77">
        <v>0</v>
      </c>
      <c r="DR77">
        <v>0.7128597317073172</v>
      </c>
      <c r="DS77">
        <v>-8.3481094076653314E-2</v>
      </c>
      <c r="DT77">
        <v>1.388300113584146E-2</v>
      </c>
      <c r="DU77">
        <v>1</v>
      </c>
      <c r="DV77">
        <v>1</v>
      </c>
      <c r="DW77">
        <v>2</v>
      </c>
      <c r="DX77" t="s">
        <v>357</v>
      </c>
      <c r="DY77">
        <v>3.2303299999999999</v>
      </c>
      <c r="DZ77">
        <v>2.7046000000000001</v>
      </c>
      <c r="EA77">
        <v>0.106042</v>
      </c>
      <c r="EB77">
        <v>0.106623</v>
      </c>
      <c r="EC77">
        <v>9.5168500000000003E-2</v>
      </c>
      <c r="ED77">
        <v>9.2845300000000006E-2</v>
      </c>
      <c r="EE77">
        <v>29298.7</v>
      </c>
      <c r="EF77">
        <v>28653.8</v>
      </c>
      <c r="EG77">
        <v>31373.7</v>
      </c>
      <c r="EH77">
        <v>30391</v>
      </c>
      <c r="EI77">
        <v>38028.6</v>
      </c>
      <c r="EJ77">
        <v>36446.300000000003</v>
      </c>
      <c r="EK77">
        <v>43975.8</v>
      </c>
      <c r="EL77">
        <v>42432.9</v>
      </c>
      <c r="EM77">
        <v>2.1078299999999999</v>
      </c>
      <c r="EN77">
        <v>1.93493</v>
      </c>
      <c r="EO77">
        <v>9.0874700000000003E-2</v>
      </c>
      <c r="EP77">
        <v>0</v>
      </c>
      <c r="EQ77">
        <v>22.818000000000001</v>
      </c>
      <c r="ER77">
        <v>999.9</v>
      </c>
      <c r="ES77">
        <v>52.5</v>
      </c>
      <c r="ET77">
        <v>31.1</v>
      </c>
      <c r="EU77">
        <v>23.507400000000001</v>
      </c>
      <c r="EV77">
        <v>61.701700000000002</v>
      </c>
      <c r="EW77">
        <v>23.561699999999998</v>
      </c>
      <c r="EX77">
        <v>1</v>
      </c>
      <c r="EY77">
        <v>-0.245777</v>
      </c>
      <c r="EZ77">
        <v>-0.23697399999999999</v>
      </c>
      <c r="FA77">
        <v>20.1556</v>
      </c>
      <c r="FB77">
        <v>5.22837</v>
      </c>
      <c r="FC77">
        <v>11.997999999999999</v>
      </c>
      <c r="FD77">
        <v>4.9674500000000004</v>
      </c>
      <c r="FE77">
        <v>3.2970000000000002</v>
      </c>
      <c r="FF77">
        <v>9999</v>
      </c>
      <c r="FG77">
        <v>9999</v>
      </c>
      <c r="FH77">
        <v>9999</v>
      </c>
      <c r="FI77">
        <v>35.799999999999997</v>
      </c>
      <c r="FJ77">
        <v>4.9715100000000003</v>
      </c>
      <c r="FK77">
        <v>1.86829</v>
      </c>
      <c r="FL77">
        <v>1.8597399999999999</v>
      </c>
      <c r="FM77">
        <v>1.8656999999999999</v>
      </c>
      <c r="FN77">
        <v>1.8635699999999999</v>
      </c>
      <c r="FO77">
        <v>1.86494</v>
      </c>
      <c r="FP77">
        <v>1.8605</v>
      </c>
      <c r="FQ77">
        <v>1.8646100000000001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-3.012</v>
      </c>
      <c r="GF77">
        <v>-3.8399999999999997E-2</v>
      </c>
      <c r="GG77">
        <v>-1.1720795546281699</v>
      </c>
      <c r="GH77">
        <v>-4.2007802117924311E-3</v>
      </c>
      <c r="GI77">
        <v>-6.0861072739944384E-7</v>
      </c>
      <c r="GJ77">
        <v>3.5383912140605349E-10</v>
      </c>
      <c r="GK77">
        <v>-7.2181725546408976E-2</v>
      </c>
      <c r="GL77">
        <v>6.6824845368682372E-3</v>
      </c>
      <c r="GM77">
        <v>-7.2003579865065575E-4</v>
      </c>
      <c r="GN77">
        <v>2.5150420026140491E-5</v>
      </c>
      <c r="GO77">
        <v>15</v>
      </c>
      <c r="GP77">
        <v>1944</v>
      </c>
      <c r="GQ77">
        <v>3</v>
      </c>
      <c r="GR77">
        <v>20</v>
      </c>
      <c r="GS77">
        <v>9.8000000000000007</v>
      </c>
      <c r="GT77">
        <v>9.8000000000000007</v>
      </c>
      <c r="GU77">
        <v>1.1328100000000001</v>
      </c>
      <c r="GV77">
        <v>2.4414099999999999</v>
      </c>
      <c r="GW77">
        <v>1.4477500000000001</v>
      </c>
      <c r="GX77">
        <v>2.3071299999999999</v>
      </c>
      <c r="GY77">
        <v>1.5515099999999999</v>
      </c>
      <c r="GZ77">
        <v>2.4572799999999999</v>
      </c>
      <c r="HA77">
        <v>39.566600000000001</v>
      </c>
      <c r="HB77">
        <v>24.096299999999999</v>
      </c>
      <c r="HC77">
        <v>18</v>
      </c>
      <c r="HD77">
        <v>557.476</v>
      </c>
      <c r="HE77">
        <v>453.226</v>
      </c>
      <c r="HF77">
        <v>22.9983</v>
      </c>
      <c r="HG77">
        <v>23.901199999999999</v>
      </c>
      <c r="HH77">
        <v>30.000599999999999</v>
      </c>
      <c r="HI77">
        <v>23.921900000000001</v>
      </c>
      <c r="HJ77">
        <v>23.870999999999999</v>
      </c>
      <c r="HK77">
        <v>22.679600000000001</v>
      </c>
      <c r="HL77">
        <v>35.431199999999997</v>
      </c>
      <c r="HM77">
        <v>87.529399999999995</v>
      </c>
      <c r="HN77">
        <v>23</v>
      </c>
      <c r="HO77">
        <v>420</v>
      </c>
      <c r="HP77">
        <v>17.350200000000001</v>
      </c>
      <c r="HQ77">
        <v>99.571700000000007</v>
      </c>
      <c r="HR77">
        <v>101.399</v>
      </c>
    </row>
    <row r="78" spans="1:226" x14ac:dyDescent="0.2">
      <c r="A78">
        <v>62</v>
      </c>
      <c r="B78">
        <v>1714415179</v>
      </c>
      <c r="C78">
        <v>2219.900000095367</v>
      </c>
      <c r="D78" t="s">
        <v>492</v>
      </c>
      <c r="E78" t="s">
        <v>493</v>
      </c>
      <c r="F78">
        <v>5</v>
      </c>
      <c r="G78" t="s">
        <v>1072</v>
      </c>
      <c r="H78" t="s">
        <v>483</v>
      </c>
      <c r="I78">
        <v>1714415171.0666671</v>
      </c>
      <c r="J78">
        <f t="shared" si="0"/>
        <v>7.3118549143539702E-4</v>
      </c>
      <c r="K78">
        <f t="shared" si="1"/>
        <v>0.73118549143539702</v>
      </c>
      <c r="L78">
        <f t="shared" si="2"/>
        <v>4.0378392333723969</v>
      </c>
      <c r="M78">
        <f t="shared" si="3"/>
        <v>415.64616666666672</v>
      </c>
      <c r="N78">
        <f t="shared" si="4"/>
        <v>299.42301191818746</v>
      </c>
      <c r="O78">
        <f t="shared" si="5"/>
        <v>30.373966082663692</v>
      </c>
      <c r="P78">
        <f t="shared" si="6"/>
        <v>42.163835330639337</v>
      </c>
      <c r="Q78">
        <f t="shared" si="7"/>
        <v>5.9746616784724968E-2</v>
      </c>
      <c r="R78">
        <f t="shared" si="8"/>
        <v>3</v>
      </c>
      <c r="S78">
        <f t="shared" si="9"/>
        <v>5.9093370251030918E-2</v>
      </c>
      <c r="T78">
        <f t="shared" si="10"/>
        <v>3.6991452753570936E-2</v>
      </c>
      <c r="U78">
        <f t="shared" si="11"/>
        <v>70.940670929982744</v>
      </c>
      <c r="V78">
        <f t="shared" si="12"/>
        <v>24.325658397685466</v>
      </c>
      <c r="W78">
        <f t="shared" si="13"/>
        <v>24.310166666666671</v>
      </c>
      <c r="X78">
        <f t="shared" si="14"/>
        <v>3.0512325430377025</v>
      </c>
      <c r="Y78">
        <f t="shared" si="15"/>
        <v>60.604047486405101</v>
      </c>
      <c r="Z78">
        <f t="shared" si="16"/>
        <v>1.826230457787428</v>
      </c>
      <c r="AA78">
        <f t="shared" si="17"/>
        <v>3.0133803492202298</v>
      </c>
      <c r="AB78">
        <f t="shared" si="18"/>
        <v>1.2250020852502745</v>
      </c>
      <c r="AC78">
        <f t="shared" si="19"/>
        <v>-32.245280172301008</v>
      </c>
      <c r="AD78">
        <f t="shared" si="20"/>
        <v>-33.662652800001034</v>
      </c>
      <c r="AE78">
        <f t="shared" si="21"/>
        <v>-2.3545694271526876</v>
      </c>
      <c r="AF78">
        <f t="shared" si="22"/>
        <v>2.6781685305280192</v>
      </c>
      <c r="AG78">
        <f t="shared" si="23"/>
        <v>4.0422857077775509</v>
      </c>
      <c r="AH78">
        <f t="shared" si="24"/>
        <v>0.70085575712076853</v>
      </c>
      <c r="AI78">
        <f t="shared" si="25"/>
        <v>4.0378392333723969</v>
      </c>
      <c r="AJ78">
        <v>427.37411746543222</v>
      </c>
      <c r="AK78">
        <v>423.26016969696963</v>
      </c>
      <c r="AL78">
        <v>1.065722140865939E-3</v>
      </c>
      <c r="AM78">
        <v>67.194883144013161</v>
      </c>
      <c r="AN78">
        <f t="shared" si="26"/>
        <v>0.73118549143539702</v>
      </c>
      <c r="AO78">
        <v>17.361309194460659</v>
      </c>
      <c r="AP78">
        <v>18.039624848484841</v>
      </c>
      <c r="AQ78">
        <v>7.3938358280219449E-3</v>
      </c>
      <c r="AR78">
        <v>78.545180423531349</v>
      </c>
      <c r="AS78">
        <v>30</v>
      </c>
      <c r="AT78">
        <v>5</v>
      </c>
      <c r="AU78">
        <f t="shared" si="27"/>
        <v>1</v>
      </c>
      <c r="AV78">
        <f t="shared" si="28"/>
        <v>0</v>
      </c>
      <c r="AW78">
        <f t="shared" si="29"/>
        <v>54139.706546613466</v>
      </c>
      <c r="AX78">
        <f t="shared" si="30"/>
        <v>429.98126666666678</v>
      </c>
      <c r="AY78">
        <f t="shared" si="31"/>
        <v>362.38408823315177</v>
      </c>
      <c r="AZ78">
        <f t="shared" si="32"/>
        <v>0.84279041048102643</v>
      </c>
      <c r="BA78">
        <f t="shared" si="33"/>
        <v>0.16498549222838094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1714415171.0666671</v>
      </c>
      <c r="BH78">
        <v>415.64616666666672</v>
      </c>
      <c r="BI78">
        <v>419.97983333333332</v>
      </c>
      <c r="BJ78">
        <v>18.00276666666667</v>
      </c>
      <c r="BK78">
        <v>17.31451666666667</v>
      </c>
      <c r="BL78">
        <v>418.65763333333342</v>
      </c>
      <c r="BM78">
        <v>18.04105666666667</v>
      </c>
      <c r="BN78">
        <v>599.98990000000015</v>
      </c>
      <c r="BO78">
        <v>101.3417</v>
      </c>
      <c r="BP78">
        <v>9.9955696666666663E-2</v>
      </c>
      <c r="BQ78">
        <v>24.102033333333331</v>
      </c>
      <c r="BR78">
        <v>24.310166666666671</v>
      </c>
      <c r="BS78">
        <v>999.9000000000002</v>
      </c>
      <c r="BT78">
        <v>0</v>
      </c>
      <c r="BU78">
        <v>0</v>
      </c>
      <c r="BV78">
        <v>10005.85666666667</v>
      </c>
      <c r="BW78">
        <v>0</v>
      </c>
      <c r="BX78">
        <v>916.62936666666667</v>
      </c>
      <c r="BY78">
        <v>-4.3337839999999996</v>
      </c>
      <c r="BZ78">
        <v>423.26616666666672</v>
      </c>
      <c r="CA78">
        <v>427.37979999999999</v>
      </c>
      <c r="CB78">
        <v>0.68824016666666665</v>
      </c>
      <c r="CC78">
        <v>419.97983333333332</v>
      </c>
      <c r="CD78">
        <v>17.31451666666667</v>
      </c>
      <c r="CE78">
        <v>1.8244309999999999</v>
      </c>
      <c r="CF78">
        <v>1.7546833333333329</v>
      </c>
      <c r="CG78">
        <v>15.997683333333329</v>
      </c>
      <c r="CH78">
        <v>15.38880333333333</v>
      </c>
      <c r="CI78">
        <v>429.98126666666678</v>
      </c>
      <c r="CJ78">
        <v>0.9069887000000002</v>
      </c>
      <c r="CK78">
        <v>9.301139999999998E-2</v>
      </c>
      <c r="CL78">
        <v>0</v>
      </c>
      <c r="CM78">
        <v>2.1976633333333329</v>
      </c>
      <c r="CN78">
        <v>0</v>
      </c>
      <c r="CO78">
        <v>1800.5793333333329</v>
      </c>
      <c r="CP78">
        <v>3988.898666666666</v>
      </c>
      <c r="CQ78">
        <v>35.664266666666663</v>
      </c>
      <c r="CR78">
        <v>41.030966666666657</v>
      </c>
      <c r="CS78">
        <v>37.891433333333318</v>
      </c>
      <c r="CT78">
        <v>39.364333333333327</v>
      </c>
      <c r="CU78">
        <v>36.27056666666666</v>
      </c>
      <c r="CV78">
        <v>389.98900000000009</v>
      </c>
      <c r="CW78">
        <v>39.994333333333337</v>
      </c>
      <c r="CX78">
        <v>0</v>
      </c>
      <c r="CY78">
        <v>1714415266.2</v>
      </c>
      <c r="CZ78">
        <v>0</v>
      </c>
      <c r="DA78">
        <v>1714414582.5</v>
      </c>
      <c r="DB78" t="s">
        <v>453</v>
      </c>
      <c r="DC78">
        <v>1714414579.5</v>
      </c>
      <c r="DD78">
        <v>1714414582.5</v>
      </c>
      <c r="DE78">
        <v>2</v>
      </c>
      <c r="DF78">
        <v>-8.0000000000000002E-3</v>
      </c>
      <c r="DG78">
        <v>2E-3</v>
      </c>
      <c r="DH78">
        <v>-3.0310000000000001</v>
      </c>
      <c r="DI78">
        <v>-4.3999999999999997E-2</v>
      </c>
      <c r="DJ78">
        <v>420</v>
      </c>
      <c r="DK78">
        <v>17</v>
      </c>
      <c r="DL78">
        <v>0.3</v>
      </c>
      <c r="DM78">
        <v>0.26</v>
      </c>
      <c r="DN78">
        <v>-4.3300337500000001</v>
      </c>
      <c r="DO78">
        <v>-9.832829268291729E-2</v>
      </c>
      <c r="DP78">
        <v>2.2199248938590221E-2</v>
      </c>
      <c r="DQ78">
        <v>1</v>
      </c>
      <c r="DR78">
        <v>0.69238124999999995</v>
      </c>
      <c r="DS78">
        <v>-0.1554629043151976</v>
      </c>
      <c r="DT78">
        <v>2.0646852420829181E-2</v>
      </c>
      <c r="DU78">
        <v>0</v>
      </c>
      <c r="DV78">
        <v>1</v>
      </c>
      <c r="DW78">
        <v>2</v>
      </c>
      <c r="DX78" t="s">
        <v>357</v>
      </c>
      <c r="DY78">
        <v>3.23034</v>
      </c>
      <c r="DZ78">
        <v>2.7039</v>
      </c>
      <c r="EA78">
        <v>0.106028</v>
      </c>
      <c r="EB78">
        <v>0.106625</v>
      </c>
      <c r="EC78">
        <v>9.5361399999999999E-2</v>
      </c>
      <c r="ED78">
        <v>9.3187099999999995E-2</v>
      </c>
      <c r="EE78">
        <v>29297.9</v>
      </c>
      <c r="EF78">
        <v>28652.5</v>
      </c>
      <c r="EG78">
        <v>31372.400000000001</v>
      </c>
      <c r="EH78">
        <v>30389.8</v>
      </c>
      <c r="EI78">
        <v>38019.199999999997</v>
      </c>
      <c r="EJ78">
        <v>36431</v>
      </c>
      <c r="EK78">
        <v>43974.400000000001</v>
      </c>
      <c r="EL78">
        <v>42431.199999999997</v>
      </c>
      <c r="EM78">
        <v>2.1073499999999998</v>
      </c>
      <c r="EN78">
        <v>1.9347000000000001</v>
      </c>
      <c r="EO78">
        <v>9.0487300000000007E-2</v>
      </c>
      <c r="EP78">
        <v>0</v>
      </c>
      <c r="EQ78">
        <v>22.843599999999999</v>
      </c>
      <c r="ER78">
        <v>999.9</v>
      </c>
      <c r="ES78">
        <v>52.4</v>
      </c>
      <c r="ET78">
        <v>31.1</v>
      </c>
      <c r="EU78">
        <v>23.458500000000001</v>
      </c>
      <c r="EV78">
        <v>61.811700000000002</v>
      </c>
      <c r="EW78">
        <v>23.8261</v>
      </c>
      <c r="EX78">
        <v>1</v>
      </c>
      <c r="EY78">
        <v>-0.24482499999999999</v>
      </c>
      <c r="EZ78">
        <v>-0.252554</v>
      </c>
      <c r="FA78">
        <v>20.155100000000001</v>
      </c>
      <c r="FB78">
        <v>5.2244799999999998</v>
      </c>
      <c r="FC78">
        <v>11.9977</v>
      </c>
      <c r="FD78">
        <v>4.9661499999999998</v>
      </c>
      <c r="FE78">
        <v>3.2962500000000001</v>
      </c>
      <c r="FF78">
        <v>9999</v>
      </c>
      <c r="FG78">
        <v>9999</v>
      </c>
      <c r="FH78">
        <v>9999</v>
      </c>
      <c r="FI78">
        <v>35.799999999999997</v>
      </c>
      <c r="FJ78">
        <v>4.9715199999999999</v>
      </c>
      <c r="FK78">
        <v>1.86829</v>
      </c>
      <c r="FL78">
        <v>1.8597399999999999</v>
      </c>
      <c r="FM78">
        <v>1.86571</v>
      </c>
      <c r="FN78">
        <v>1.8635699999999999</v>
      </c>
      <c r="FO78">
        <v>1.86493</v>
      </c>
      <c r="FP78">
        <v>1.8605</v>
      </c>
      <c r="FQ78">
        <v>1.8646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-3.012</v>
      </c>
      <c r="GF78">
        <v>-3.8100000000000002E-2</v>
      </c>
      <c r="GG78">
        <v>-1.1720795546281699</v>
      </c>
      <c r="GH78">
        <v>-4.2007802117924311E-3</v>
      </c>
      <c r="GI78">
        <v>-6.0861072739944384E-7</v>
      </c>
      <c r="GJ78">
        <v>3.5383912140605349E-10</v>
      </c>
      <c r="GK78">
        <v>-7.2181725546408976E-2</v>
      </c>
      <c r="GL78">
        <v>6.6824845368682372E-3</v>
      </c>
      <c r="GM78">
        <v>-7.2003579865065575E-4</v>
      </c>
      <c r="GN78">
        <v>2.5150420026140491E-5</v>
      </c>
      <c r="GO78">
        <v>15</v>
      </c>
      <c r="GP78">
        <v>1944</v>
      </c>
      <c r="GQ78">
        <v>3</v>
      </c>
      <c r="GR78">
        <v>20</v>
      </c>
      <c r="GS78">
        <v>10</v>
      </c>
      <c r="GT78">
        <v>9.9</v>
      </c>
      <c r="GU78">
        <v>1.1328100000000001</v>
      </c>
      <c r="GV78">
        <v>2.4328599999999998</v>
      </c>
      <c r="GW78">
        <v>1.4477500000000001</v>
      </c>
      <c r="GX78">
        <v>2.3071299999999999</v>
      </c>
      <c r="GY78">
        <v>1.5515099999999999</v>
      </c>
      <c r="GZ78">
        <v>2.4426299999999999</v>
      </c>
      <c r="HA78">
        <v>39.616700000000002</v>
      </c>
      <c r="HB78">
        <v>24.096299999999999</v>
      </c>
      <c r="HC78">
        <v>18</v>
      </c>
      <c r="HD78">
        <v>557.27</v>
      </c>
      <c r="HE78">
        <v>453.185</v>
      </c>
      <c r="HF78">
        <v>22.9985</v>
      </c>
      <c r="HG78">
        <v>23.912400000000002</v>
      </c>
      <c r="HH78">
        <v>30.000499999999999</v>
      </c>
      <c r="HI78">
        <v>23.932300000000001</v>
      </c>
      <c r="HJ78">
        <v>23.882000000000001</v>
      </c>
      <c r="HK78">
        <v>22.680399999999999</v>
      </c>
      <c r="HL78">
        <v>35.431199999999997</v>
      </c>
      <c r="HM78">
        <v>87.1571</v>
      </c>
      <c r="HN78">
        <v>23</v>
      </c>
      <c r="HO78">
        <v>420</v>
      </c>
      <c r="HP78">
        <v>17.3858</v>
      </c>
      <c r="HQ78">
        <v>99.568200000000004</v>
      </c>
      <c r="HR78">
        <v>101.395</v>
      </c>
    </row>
    <row r="79" spans="1:226" x14ac:dyDescent="0.2">
      <c r="A79">
        <v>63</v>
      </c>
      <c r="B79">
        <v>1714415189</v>
      </c>
      <c r="C79">
        <v>2229.900000095367</v>
      </c>
      <c r="D79" t="s">
        <v>494</v>
      </c>
      <c r="E79" t="s">
        <v>495</v>
      </c>
      <c r="F79">
        <v>5</v>
      </c>
      <c r="G79" t="s">
        <v>1072</v>
      </c>
      <c r="H79" t="s">
        <v>483</v>
      </c>
      <c r="I79">
        <v>1714415181.0666671</v>
      </c>
      <c r="J79">
        <f t="shared" si="0"/>
        <v>7.3203113792386987E-4</v>
      </c>
      <c r="K79">
        <f t="shared" si="1"/>
        <v>0.73203113792386987</v>
      </c>
      <c r="L79">
        <f t="shared" si="2"/>
        <v>4.0985378954223686</v>
      </c>
      <c r="M79">
        <f t="shared" si="3"/>
        <v>415.61453333333338</v>
      </c>
      <c r="N79">
        <f t="shared" si="4"/>
        <v>297.91254011768666</v>
      </c>
      <c r="O79">
        <f t="shared" si="5"/>
        <v>30.220309001589964</v>
      </c>
      <c r="P79">
        <f t="shared" si="6"/>
        <v>42.160023266973838</v>
      </c>
      <c r="Q79">
        <f t="shared" si="7"/>
        <v>5.9826020922322268E-2</v>
      </c>
      <c r="R79">
        <f t="shared" si="8"/>
        <v>3</v>
      </c>
      <c r="S79">
        <f t="shared" si="9"/>
        <v>5.9171047152974679E-2</v>
      </c>
      <c r="T79">
        <f t="shared" si="10"/>
        <v>3.7040153646282811E-2</v>
      </c>
      <c r="U79">
        <f t="shared" si="11"/>
        <v>70.941735147412487</v>
      </c>
      <c r="V79">
        <f t="shared" si="12"/>
        <v>24.350095395337249</v>
      </c>
      <c r="W79">
        <f t="shared" si="13"/>
        <v>24.333846666666659</v>
      </c>
      <c r="X79">
        <f t="shared" si="14"/>
        <v>3.0555653316758553</v>
      </c>
      <c r="Y79">
        <f t="shared" si="15"/>
        <v>60.666853947993381</v>
      </c>
      <c r="Z79">
        <f t="shared" si="16"/>
        <v>1.8308296679650857</v>
      </c>
      <c r="AA79">
        <f t="shared" si="17"/>
        <v>3.0178417847982741</v>
      </c>
      <c r="AB79">
        <f t="shared" si="18"/>
        <v>1.2247356637107696</v>
      </c>
      <c r="AC79">
        <f t="shared" si="19"/>
        <v>-32.282573182442661</v>
      </c>
      <c r="AD79">
        <f t="shared" si="20"/>
        <v>-33.505768879997781</v>
      </c>
      <c r="AE79">
        <f t="shared" si="21"/>
        <v>-2.3441677149777695</v>
      </c>
      <c r="AF79">
        <f t="shared" si="22"/>
        <v>2.8092253699942731</v>
      </c>
      <c r="AG79">
        <f t="shared" si="23"/>
        <v>4.0862836875714299</v>
      </c>
      <c r="AH79">
        <f t="shared" si="24"/>
        <v>0.69939258225703094</v>
      </c>
      <c r="AI79">
        <f t="shared" si="25"/>
        <v>4.0985378954223686</v>
      </c>
      <c r="AJ79">
        <v>427.44553137862908</v>
      </c>
      <c r="AK79">
        <v>423.27084848484822</v>
      </c>
      <c r="AL79">
        <v>7.7674470651796544E-4</v>
      </c>
      <c r="AM79">
        <v>67.194883144013161</v>
      </c>
      <c r="AN79">
        <f t="shared" si="26"/>
        <v>0.73203113792386987</v>
      </c>
      <c r="AO79">
        <v>17.360441661675061</v>
      </c>
      <c r="AP79">
        <v>18.07538969696969</v>
      </c>
      <c r="AQ79">
        <v>7.2275220095050711E-4</v>
      </c>
      <c r="AR79">
        <v>78.545180423531349</v>
      </c>
      <c r="AS79">
        <v>30</v>
      </c>
      <c r="AT79">
        <v>5</v>
      </c>
      <c r="AU79">
        <f t="shared" si="27"/>
        <v>1</v>
      </c>
      <c r="AV79">
        <f t="shared" si="28"/>
        <v>0</v>
      </c>
      <c r="AW79">
        <f t="shared" si="29"/>
        <v>54045.194529134125</v>
      </c>
      <c r="AX79">
        <f t="shared" si="30"/>
        <v>429.98773333333338</v>
      </c>
      <c r="AY79">
        <f t="shared" si="31"/>
        <v>362.38953688466972</v>
      </c>
      <c r="AZ79">
        <f t="shared" si="32"/>
        <v>0.84279040724108178</v>
      </c>
      <c r="BA79">
        <f t="shared" si="33"/>
        <v>0.16498548597528784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1714415181.0666671</v>
      </c>
      <c r="BH79">
        <v>415.61453333333338</v>
      </c>
      <c r="BI79">
        <v>419.99166666666667</v>
      </c>
      <c r="BJ79">
        <v>18.048363333333331</v>
      </c>
      <c r="BK79">
        <v>17.361566666666661</v>
      </c>
      <c r="BL79">
        <v>418.6259</v>
      </c>
      <c r="BM79">
        <v>18.08642</v>
      </c>
      <c r="BN79">
        <v>599.97643333333338</v>
      </c>
      <c r="BO79">
        <v>101.3402</v>
      </c>
      <c r="BP79">
        <v>0.10000452999999999</v>
      </c>
      <c r="BQ79">
        <v>24.126683333333339</v>
      </c>
      <c r="BR79">
        <v>24.333846666666659</v>
      </c>
      <c r="BS79">
        <v>999.9000000000002</v>
      </c>
      <c r="BT79">
        <v>0</v>
      </c>
      <c r="BU79">
        <v>0</v>
      </c>
      <c r="BV79">
        <v>9988.6650000000009</v>
      </c>
      <c r="BW79">
        <v>0</v>
      </c>
      <c r="BX79">
        <v>777.89713333333339</v>
      </c>
      <c r="BY79">
        <v>-4.3771803333333326</v>
      </c>
      <c r="BZ79">
        <v>423.25360000000001</v>
      </c>
      <c r="CA79">
        <v>427.41223333333329</v>
      </c>
      <c r="CB79">
        <v>0.68678556666666657</v>
      </c>
      <c r="CC79">
        <v>419.99166666666667</v>
      </c>
      <c r="CD79">
        <v>17.361566666666661</v>
      </c>
      <c r="CE79">
        <v>1.8290249999999999</v>
      </c>
      <c r="CF79">
        <v>1.759425666666667</v>
      </c>
      <c r="CG79">
        <v>16.03707</v>
      </c>
      <c r="CH79">
        <v>15.430899999999999</v>
      </c>
      <c r="CI79">
        <v>429.98773333333338</v>
      </c>
      <c r="CJ79">
        <v>0.90699066666666694</v>
      </c>
      <c r="CK79">
        <v>9.3009416666666664E-2</v>
      </c>
      <c r="CL79">
        <v>0</v>
      </c>
      <c r="CM79">
        <v>2.1961966666666659</v>
      </c>
      <c r="CN79">
        <v>0</v>
      </c>
      <c r="CO79">
        <v>1799.405</v>
      </c>
      <c r="CP79">
        <v>3988.959666666668</v>
      </c>
      <c r="CQ79">
        <v>35.731033333333329</v>
      </c>
      <c r="CR79">
        <v>41.13509999999998</v>
      </c>
      <c r="CS79">
        <v>37.962200000000003</v>
      </c>
      <c r="CT79">
        <v>39.512233333333327</v>
      </c>
      <c r="CU79">
        <v>36.349799999999988</v>
      </c>
      <c r="CV79">
        <v>389.99600000000009</v>
      </c>
      <c r="CW79">
        <v>39.994999999999997</v>
      </c>
      <c r="CX79">
        <v>0</v>
      </c>
      <c r="CY79">
        <v>1714415275.8</v>
      </c>
      <c r="CZ79">
        <v>0</v>
      </c>
      <c r="DA79">
        <v>1714414582.5</v>
      </c>
      <c r="DB79" t="s">
        <v>453</v>
      </c>
      <c r="DC79">
        <v>1714414579.5</v>
      </c>
      <c r="DD79">
        <v>1714414582.5</v>
      </c>
      <c r="DE79">
        <v>2</v>
      </c>
      <c r="DF79">
        <v>-8.0000000000000002E-3</v>
      </c>
      <c r="DG79">
        <v>2E-3</v>
      </c>
      <c r="DH79">
        <v>-3.0310000000000001</v>
      </c>
      <c r="DI79">
        <v>-4.3999999999999997E-2</v>
      </c>
      <c r="DJ79">
        <v>420</v>
      </c>
      <c r="DK79">
        <v>17</v>
      </c>
      <c r="DL79">
        <v>0.3</v>
      </c>
      <c r="DM79">
        <v>0.26</v>
      </c>
      <c r="DN79">
        <v>-4.3638357499999998</v>
      </c>
      <c r="DO79">
        <v>-0.29260401500937738</v>
      </c>
      <c r="DP79">
        <v>3.3452834475384878E-2</v>
      </c>
      <c r="DQ79">
        <v>0</v>
      </c>
      <c r="DR79">
        <v>0.68731892499999991</v>
      </c>
      <c r="DS79">
        <v>7.8040784240148597E-2</v>
      </c>
      <c r="DT79">
        <v>1.925450809990676E-2</v>
      </c>
      <c r="DU79">
        <v>1</v>
      </c>
      <c r="DV79">
        <v>1</v>
      </c>
      <c r="DW79">
        <v>2</v>
      </c>
      <c r="DX79" t="s">
        <v>357</v>
      </c>
      <c r="DY79">
        <v>3.2304200000000001</v>
      </c>
      <c r="DZ79">
        <v>2.7045400000000002</v>
      </c>
      <c r="EA79">
        <v>0.106021</v>
      </c>
      <c r="EB79">
        <v>0.106624</v>
      </c>
      <c r="EC79">
        <v>9.5483100000000001E-2</v>
      </c>
      <c r="ED79">
        <v>9.3173599999999995E-2</v>
      </c>
      <c r="EE79">
        <v>29296.799999999999</v>
      </c>
      <c r="EF79">
        <v>28651.7</v>
      </c>
      <c r="EG79">
        <v>31371</v>
      </c>
      <c r="EH79">
        <v>30388.9</v>
      </c>
      <c r="EI79">
        <v>38012</v>
      </c>
      <c r="EJ79">
        <v>36430.699999999997</v>
      </c>
      <c r="EK79">
        <v>43972.1</v>
      </c>
      <c r="EL79">
        <v>42430.1</v>
      </c>
      <c r="EM79">
        <v>2.1077499999999998</v>
      </c>
      <c r="EN79">
        <v>1.9338500000000001</v>
      </c>
      <c r="EO79">
        <v>9.0107300000000001E-2</v>
      </c>
      <c r="EP79">
        <v>0</v>
      </c>
      <c r="EQ79">
        <v>22.875</v>
      </c>
      <c r="ER79">
        <v>999.9</v>
      </c>
      <c r="ES79">
        <v>52.4</v>
      </c>
      <c r="ET79">
        <v>31.1</v>
      </c>
      <c r="EU79">
        <v>23.461400000000001</v>
      </c>
      <c r="EV79">
        <v>61.651699999999998</v>
      </c>
      <c r="EW79">
        <v>23.978400000000001</v>
      </c>
      <c r="EX79">
        <v>1</v>
      </c>
      <c r="EY79">
        <v>-0.24395800000000001</v>
      </c>
      <c r="EZ79">
        <v>-0.250218</v>
      </c>
      <c r="FA79">
        <v>20.155799999999999</v>
      </c>
      <c r="FB79">
        <v>5.2282200000000003</v>
      </c>
      <c r="FC79">
        <v>11.997999999999999</v>
      </c>
      <c r="FD79">
        <v>4.9673999999999996</v>
      </c>
      <c r="FE79">
        <v>3.2970000000000002</v>
      </c>
      <c r="FF79">
        <v>9999</v>
      </c>
      <c r="FG79">
        <v>9999</v>
      </c>
      <c r="FH79">
        <v>9999</v>
      </c>
      <c r="FI79">
        <v>35.799999999999997</v>
      </c>
      <c r="FJ79">
        <v>4.9715100000000003</v>
      </c>
      <c r="FK79">
        <v>1.86829</v>
      </c>
      <c r="FL79">
        <v>1.8597399999999999</v>
      </c>
      <c r="FM79">
        <v>1.8656999999999999</v>
      </c>
      <c r="FN79">
        <v>1.8635999999999999</v>
      </c>
      <c r="FO79">
        <v>1.86494</v>
      </c>
      <c r="FP79">
        <v>1.8605</v>
      </c>
      <c r="FQ79">
        <v>1.8646199999999999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-3.012</v>
      </c>
      <c r="GF79">
        <v>-3.7900000000000003E-2</v>
      </c>
      <c r="GG79">
        <v>-1.1720795546281699</v>
      </c>
      <c r="GH79">
        <v>-4.2007802117924311E-3</v>
      </c>
      <c r="GI79">
        <v>-6.0861072739944384E-7</v>
      </c>
      <c r="GJ79">
        <v>3.5383912140605349E-10</v>
      </c>
      <c r="GK79">
        <v>-7.2181725546408976E-2</v>
      </c>
      <c r="GL79">
        <v>6.6824845368682372E-3</v>
      </c>
      <c r="GM79">
        <v>-7.2003579865065575E-4</v>
      </c>
      <c r="GN79">
        <v>2.5150420026140491E-5</v>
      </c>
      <c r="GO79">
        <v>15</v>
      </c>
      <c r="GP79">
        <v>1944</v>
      </c>
      <c r="GQ79">
        <v>3</v>
      </c>
      <c r="GR79">
        <v>20</v>
      </c>
      <c r="GS79">
        <v>10.199999999999999</v>
      </c>
      <c r="GT79">
        <v>10.1</v>
      </c>
      <c r="GU79">
        <v>1.1328100000000001</v>
      </c>
      <c r="GV79">
        <v>2.4352999999999998</v>
      </c>
      <c r="GW79">
        <v>1.4477500000000001</v>
      </c>
      <c r="GX79">
        <v>2.3071299999999999</v>
      </c>
      <c r="GY79">
        <v>1.5515099999999999</v>
      </c>
      <c r="GZ79">
        <v>2.34497</v>
      </c>
      <c r="HA79">
        <v>39.666899999999998</v>
      </c>
      <c r="HB79">
        <v>24.096299999999999</v>
      </c>
      <c r="HC79">
        <v>18</v>
      </c>
      <c r="HD79">
        <v>557.63</v>
      </c>
      <c r="HE79">
        <v>452.75599999999997</v>
      </c>
      <c r="HF79">
        <v>22.9999</v>
      </c>
      <c r="HG79">
        <v>23.923300000000001</v>
      </c>
      <c r="HH79">
        <v>30.000599999999999</v>
      </c>
      <c r="HI79">
        <v>23.9422</v>
      </c>
      <c r="HJ79">
        <v>23.8918</v>
      </c>
      <c r="HK79">
        <v>22.6798</v>
      </c>
      <c r="HL79">
        <v>35.431199999999997</v>
      </c>
      <c r="HM79">
        <v>87.1571</v>
      </c>
      <c r="HN79">
        <v>23</v>
      </c>
      <c r="HO79">
        <v>420</v>
      </c>
      <c r="HP79">
        <v>17.396000000000001</v>
      </c>
      <c r="HQ79">
        <v>99.563299999999998</v>
      </c>
      <c r="HR79">
        <v>101.392</v>
      </c>
    </row>
    <row r="80" spans="1:226" x14ac:dyDescent="0.2">
      <c r="A80">
        <v>64</v>
      </c>
      <c r="B80">
        <v>1714415367.0999999</v>
      </c>
      <c r="C80">
        <v>2408</v>
      </c>
      <c r="D80" t="s">
        <v>496</v>
      </c>
      <c r="E80" t="s">
        <v>497</v>
      </c>
      <c r="F80">
        <v>5</v>
      </c>
      <c r="G80" t="s">
        <v>1072</v>
      </c>
      <c r="H80" t="s">
        <v>498</v>
      </c>
      <c r="I80">
        <v>1714415359.099999</v>
      </c>
      <c r="J80">
        <f t="shared" si="0"/>
        <v>4.1644628266247541E-4</v>
      </c>
      <c r="K80">
        <f t="shared" si="1"/>
        <v>0.41644628266247541</v>
      </c>
      <c r="L80">
        <f t="shared" si="2"/>
        <v>2.73774632296628</v>
      </c>
      <c r="M80">
        <f t="shared" si="3"/>
        <v>417.16761290322569</v>
      </c>
      <c r="N80">
        <f t="shared" si="4"/>
        <v>289.57192612688874</v>
      </c>
      <c r="O80">
        <f t="shared" si="5"/>
        <v>29.372446518084754</v>
      </c>
      <c r="P80">
        <f t="shared" si="6"/>
        <v>42.314990831354919</v>
      </c>
      <c r="Q80">
        <f t="shared" si="7"/>
        <v>3.6384201148770855E-2</v>
      </c>
      <c r="R80">
        <f t="shared" si="8"/>
        <v>3</v>
      </c>
      <c r="S80">
        <f t="shared" si="9"/>
        <v>3.6140821532737323E-2</v>
      </c>
      <c r="T80">
        <f t="shared" si="10"/>
        <v>2.2609744285032825E-2</v>
      </c>
      <c r="U80">
        <f t="shared" si="11"/>
        <v>70.944921881814224</v>
      </c>
      <c r="V80">
        <f t="shared" si="12"/>
        <v>23.971305564715632</v>
      </c>
      <c r="W80">
        <f t="shared" si="13"/>
        <v>23.719248387096769</v>
      </c>
      <c r="X80">
        <f t="shared" si="14"/>
        <v>2.9448358825982455</v>
      </c>
      <c r="Y80">
        <f t="shared" si="15"/>
        <v>61.430382071331522</v>
      </c>
      <c r="Z80">
        <f t="shared" si="16"/>
        <v>1.8033805111485015</v>
      </c>
      <c r="AA80">
        <f t="shared" si="17"/>
        <v>2.9356491858612537</v>
      </c>
      <c r="AB80">
        <f t="shared" si="18"/>
        <v>1.141455371449744</v>
      </c>
      <c r="AC80">
        <f t="shared" si="19"/>
        <v>-18.365281065415164</v>
      </c>
      <c r="AD80">
        <f t="shared" si="20"/>
        <v>-8.3930549419358496</v>
      </c>
      <c r="AE80">
        <f t="shared" si="21"/>
        <v>-0.58402743231978216</v>
      </c>
      <c r="AF80">
        <f t="shared" si="22"/>
        <v>43.602558442143426</v>
      </c>
      <c r="AG80">
        <f t="shared" si="23"/>
        <v>2.6207144279466124</v>
      </c>
      <c r="AH80">
        <f t="shared" si="24"/>
        <v>0.50530819754673528</v>
      </c>
      <c r="AI80">
        <f t="shared" si="25"/>
        <v>2.73774632296628</v>
      </c>
      <c r="AJ80">
        <v>427.4100108537674</v>
      </c>
      <c r="AK80">
        <v>424.62267272727257</v>
      </c>
      <c r="AL80">
        <v>3.2020688758821632E-4</v>
      </c>
      <c r="AM80">
        <v>67.207399504482197</v>
      </c>
      <c r="AN80">
        <f t="shared" si="26"/>
        <v>0.41644628266247541</v>
      </c>
      <c r="AO80">
        <v>17.26126104833471</v>
      </c>
      <c r="AP80">
        <v>17.70572242424242</v>
      </c>
      <c r="AQ80">
        <v>-6.5846091477663789E-3</v>
      </c>
      <c r="AR80">
        <v>78.538680456020643</v>
      </c>
      <c r="AS80">
        <v>9</v>
      </c>
      <c r="AT80">
        <v>2</v>
      </c>
      <c r="AU80">
        <f t="shared" si="27"/>
        <v>1</v>
      </c>
      <c r="AV80">
        <f t="shared" si="28"/>
        <v>0</v>
      </c>
      <c r="AW80">
        <f t="shared" si="29"/>
        <v>54207.973160143942</v>
      </c>
      <c r="AX80">
        <f t="shared" si="30"/>
        <v>430.00732258064522</v>
      </c>
      <c r="AY80">
        <f t="shared" si="31"/>
        <v>362.40602309102866</v>
      </c>
      <c r="AZ80">
        <f t="shared" si="32"/>
        <v>0.84279035276907788</v>
      </c>
      <c r="BA80">
        <f t="shared" si="33"/>
        <v>0.16498538084432024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1714415359.099999</v>
      </c>
      <c r="BH80">
        <v>417.16761290322569</v>
      </c>
      <c r="BI80">
        <v>419.99909677419362</v>
      </c>
      <c r="BJ80">
        <v>17.778851612903221</v>
      </c>
      <c r="BK80">
        <v>17.28253225806451</v>
      </c>
      <c r="BL80">
        <v>420.18606451612902</v>
      </c>
      <c r="BM80">
        <v>17.81828387096774</v>
      </c>
      <c r="BN80">
        <v>600.00609677419357</v>
      </c>
      <c r="BO80">
        <v>101.334064516129</v>
      </c>
      <c r="BP80">
        <v>9.9962293548387107E-2</v>
      </c>
      <c r="BQ80">
        <v>23.66735483870967</v>
      </c>
      <c r="BR80">
        <v>23.719248387096769</v>
      </c>
      <c r="BS80">
        <v>999.90000000000032</v>
      </c>
      <c r="BT80">
        <v>0</v>
      </c>
      <c r="BU80">
        <v>0</v>
      </c>
      <c r="BV80">
        <v>10004.514516129029</v>
      </c>
      <c r="BW80">
        <v>0</v>
      </c>
      <c r="BX80">
        <v>531.08293548387098</v>
      </c>
      <c r="BY80">
        <v>-2.83155</v>
      </c>
      <c r="BZ80">
        <v>424.71858064516141</v>
      </c>
      <c r="CA80">
        <v>427.38548387096779</v>
      </c>
      <c r="CB80">
        <v>0.49632583870967739</v>
      </c>
      <c r="CC80">
        <v>419.99909677419362</v>
      </c>
      <c r="CD80">
        <v>17.28253225806451</v>
      </c>
      <c r="CE80">
        <v>1.8016041935483871</v>
      </c>
      <c r="CF80">
        <v>1.75130935483871</v>
      </c>
      <c r="CG80">
        <v>15.800645161290319</v>
      </c>
      <c r="CH80">
        <v>15.358825806451611</v>
      </c>
      <c r="CI80">
        <v>430.00732258064522</v>
      </c>
      <c r="CJ80">
        <v>0.90698999999999996</v>
      </c>
      <c r="CK80">
        <v>9.3010158064516082E-2</v>
      </c>
      <c r="CL80">
        <v>0</v>
      </c>
      <c r="CM80">
        <v>2.256532258064516</v>
      </c>
      <c r="CN80">
        <v>0</v>
      </c>
      <c r="CO80">
        <v>1769.7958064516131</v>
      </c>
      <c r="CP80">
        <v>3989.141290322581</v>
      </c>
      <c r="CQ80">
        <v>35.384838709677418</v>
      </c>
      <c r="CR80">
        <v>39.088483870967742</v>
      </c>
      <c r="CS80">
        <v>37.384838709677418</v>
      </c>
      <c r="CT80">
        <v>37.76387096774193</v>
      </c>
      <c r="CU80">
        <v>35.542032258064509</v>
      </c>
      <c r="CV80">
        <v>390.01225806451617</v>
      </c>
      <c r="CW80">
        <v>39.9958064516129</v>
      </c>
      <c r="CX80">
        <v>0</v>
      </c>
      <c r="CY80">
        <v>1714415454</v>
      </c>
      <c r="CZ80">
        <v>0</v>
      </c>
      <c r="DA80">
        <v>1714414582.5</v>
      </c>
      <c r="DB80" t="s">
        <v>453</v>
      </c>
      <c r="DC80">
        <v>1714414579.5</v>
      </c>
      <c r="DD80">
        <v>1714414582.5</v>
      </c>
      <c r="DE80">
        <v>2</v>
      </c>
      <c r="DF80">
        <v>-8.0000000000000002E-3</v>
      </c>
      <c r="DG80">
        <v>2E-3</v>
      </c>
      <c r="DH80">
        <v>-3.0310000000000001</v>
      </c>
      <c r="DI80">
        <v>-4.3999999999999997E-2</v>
      </c>
      <c r="DJ80">
        <v>420</v>
      </c>
      <c r="DK80">
        <v>17</v>
      </c>
      <c r="DL80">
        <v>0.3</v>
      </c>
      <c r="DM80">
        <v>0.26</v>
      </c>
      <c r="DN80">
        <v>-2.7739539024390241</v>
      </c>
      <c r="DO80">
        <v>-1.227333867595823</v>
      </c>
      <c r="DP80">
        <v>0.12480067823217141</v>
      </c>
      <c r="DQ80">
        <v>0</v>
      </c>
      <c r="DR80">
        <v>0.48651</v>
      </c>
      <c r="DS80">
        <v>-1.0040383275261E-2</v>
      </c>
      <c r="DT80">
        <v>3.5242274984704967E-2</v>
      </c>
      <c r="DU80">
        <v>1</v>
      </c>
      <c r="DV80">
        <v>1</v>
      </c>
      <c r="DW80">
        <v>2</v>
      </c>
      <c r="DX80" t="s">
        <v>357</v>
      </c>
      <c r="DY80">
        <v>3.2301700000000002</v>
      </c>
      <c r="DZ80">
        <v>2.7043300000000001</v>
      </c>
      <c r="EA80">
        <v>0.106269</v>
      </c>
      <c r="EB80">
        <v>0.106588</v>
      </c>
      <c r="EC80">
        <v>9.4039499999999998E-2</v>
      </c>
      <c r="ED80">
        <v>9.2736600000000002E-2</v>
      </c>
      <c r="EE80">
        <v>29284.799999999999</v>
      </c>
      <c r="EF80">
        <v>28646.3</v>
      </c>
      <c r="EG80">
        <v>31367.4</v>
      </c>
      <c r="EH80">
        <v>30382.7</v>
      </c>
      <c r="EI80">
        <v>38068.6</v>
      </c>
      <c r="EJ80">
        <v>36441.199999999997</v>
      </c>
      <c r="EK80">
        <v>43966.7</v>
      </c>
      <c r="EL80">
        <v>42421.599999999999</v>
      </c>
      <c r="EM80">
        <v>2.14215</v>
      </c>
      <c r="EN80">
        <v>1.92635</v>
      </c>
      <c r="EO80">
        <v>8.8028599999999999E-2</v>
      </c>
      <c r="EP80">
        <v>0</v>
      </c>
      <c r="EQ80">
        <v>22.293299999999999</v>
      </c>
      <c r="ER80">
        <v>999.9</v>
      </c>
      <c r="ES80">
        <v>51</v>
      </c>
      <c r="ET80">
        <v>31.8</v>
      </c>
      <c r="EU80">
        <v>23.7605</v>
      </c>
      <c r="EV80">
        <v>61.527200000000001</v>
      </c>
      <c r="EW80">
        <v>24.002400000000002</v>
      </c>
      <c r="EX80">
        <v>1</v>
      </c>
      <c r="EY80">
        <v>-0.236898</v>
      </c>
      <c r="EZ80">
        <v>-0.31802799999999998</v>
      </c>
      <c r="FA80">
        <v>20.153600000000001</v>
      </c>
      <c r="FB80">
        <v>5.2277699999999996</v>
      </c>
      <c r="FC80">
        <v>11.9977</v>
      </c>
      <c r="FD80">
        <v>4.9677499999999997</v>
      </c>
      <c r="FE80">
        <v>3.2970000000000002</v>
      </c>
      <c r="FF80">
        <v>9999</v>
      </c>
      <c r="FG80">
        <v>9999</v>
      </c>
      <c r="FH80">
        <v>9999</v>
      </c>
      <c r="FI80">
        <v>35.799999999999997</v>
      </c>
      <c r="FJ80">
        <v>4.9715100000000003</v>
      </c>
      <c r="FK80">
        <v>1.86829</v>
      </c>
      <c r="FL80">
        <v>1.8597399999999999</v>
      </c>
      <c r="FM80">
        <v>1.86572</v>
      </c>
      <c r="FN80">
        <v>1.8635600000000001</v>
      </c>
      <c r="FO80">
        <v>1.86493</v>
      </c>
      <c r="FP80">
        <v>1.8605</v>
      </c>
      <c r="FQ80">
        <v>1.8646199999999999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-3.0179999999999998</v>
      </c>
      <c r="GF80">
        <v>-3.9800000000000002E-2</v>
      </c>
      <c r="GG80">
        <v>-1.1720795546281699</v>
      </c>
      <c r="GH80">
        <v>-4.2007802117924311E-3</v>
      </c>
      <c r="GI80">
        <v>-6.0861072739944384E-7</v>
      </c>
      <c r="GJ80">
        <v>3.5383912140605349E-10</v>
      </c>
      <c r="GK80">
        <v>-7.2181725546408976E-2</v>
      </c>
      <c r="GL80">
        <v>6.6824845368682372E-3</v>
      </c>
      <c r="GM80">
        <v>-7.2003579865065575E-4</v>
      </c>
      <c r="GN80">
        <v>2.5150420026140491E-5</v>
      </c>
      <c r="GO80">
        <v>15</v>
      </c>
      <c r="GP80">
        <v>1944</v>
      </c>
      <c r="GQ80">
        <v>3</v>
      </c>
      <c r="GR80">
        <v>20</v>
      </c>
      <c r="GS80">
        <v>13.1</v>
      </c>
      <c r="GT80">
        <v>13.1</v>
      </c>
      <c r="GU80">
        <v>1.1328100000000001</v>
      </c>
      <c r="GV80">
        <v>2.4523899999999998</v>
      </c>
      <c r="GW80">
        <v>1.4477500000000001</v>
      </c>
      <c r="GX80">
        <v>2.3059099999999999</v>
      </c>
      <c r="GY80">
        <v>1.5515099999999999</v>
      </c>
      <c r="GZ80">
        <v>2.3938000000000001</v>
      </c>
      <c r="HA80">
        <v>40.298200000000001</v>
      </c>
      <c r="HB80">
        <v>24.087499999999999</v>
      </c>
      <c r="HC80">
        <v>18</v>
      </c>
      <c r="HD80">
        <v>581.70899999999995</v>
      </c>
      <c r="HE80">
        <v>449.18</v>
      </c>
      <c r="HF80">
        <v>22.9999</v>
      </c>
      <c r="HG80">
        <v>24.021599999999999</v>
      </c>
      <c r="HH80">
        <v>30.0001</v>
      </c>
      <c r="HI80">
        <v>24.055199999999999</v>
      </c>
      <c r="HJ80">
        <v>24.0017</v>
      </c>
      <c r="HK80">
        <v>22.692</v>
      </c>
      <c r="HL80">
        <v>36.9696</v>
      </c>
      <c r="HM80">
        <v>83.796899999999994</v>
      </c>
      <c r="HN80">
        <v>23</v>
      </c>
      <c r="HO80">
        <v>420</v>
      </c>
      <c r="HP80">
        <v>17.227499999999999</v>
      </c>
      <c r="HQ80">
        <v>99.551500000000004</v>
      </c>
      <c r="HR80">
        <v>101.371</v>
      </c>
    </row>
    <row r="81" spans="1:226" x14ac:dyDescent="0.2">
      <c r="A81">
        <v>65</v>
      </c>
      <c r="B81">
        <v>1714415387.5999999</v>
      </c>
      <c r="C81">
        <v>2428.5</v>
      </c>
      <c r="D81" t="s">
        <v>499</v>
      </c>
      <c r="E81" t="s">
        <v>500</v>
      </c>
      <c r="F81">
        <v>5</v>
      </c>
      <c r="G81" t="s">
        <v>1072</v>
      </c>
      <c r="H81" t="s">
        <v>498</v>
      </c>
      <c r="I81">
        <v>1714415381.0999999</v>
      </c>
      <c r="J81">
        <f t="shared" ref="J81:J144" si="34">(K81)/1000</f>
        <v>4.3129880217585573E-4</v>
      </c>
      <c r="K81">
        <f t="shared" ref="K81:K144" si="35">IF(BF81, AN81, AH81)</f>
        <v>0.43129880217585576</v>
      </c>
      <c r="L81">
        <f t="shared" ref="L81:L144" si="36">IF(BF81, AI81, AG81)</f>
        <v>2.7857370243715143</v>
      </c>
      <c r="M81">
        <f t="shared" ref="M81:M144" si="37">BH81 - IF(AU81&gt;1, L81*BB81*100/(AW81*BV81), 0)</f>
        <v>417.06251999999989</v>
      </c>
      <c r="N81">
        <f t="shared" ref="N81:N144" si="38">((T81-J81/2)*M81-L81)/(T81+J81/2)</f>
        <v>289.16738497551921</v>
      </c>
      <c r="O81">
        <f t="shared" ref="O81:O144" si="39">N81*(BO81+BP81)/1000</f>
        <v>29.331616763744023</v>
      </c>
      <c r="P81">
        <f t="shared" ref="P81:P144" si="40">(BH81 - IF(AU81&gt;1, L81*BB81*100/(AW81*BV81), 0))*(BO81+BP81)/1000</f>
        <v>42.304625759218922</v>
      </c>
      <c r="Q81">
        <f t="shared" ref="Q81:Q144" si="41">2/((1/S81-1/R81)+SIGN(S81)*SQRT((1/S81-1/R81)*(1/S81-1/R81) + 4*BC81/((BC81+1)*(BC81+1))*(2*1/S81*1/R81-1/R81*1/R81)))</f>
        <v>3.6970921790361738E-2</v>
      </c>
      <c r="R81">
        <f t="shared" ref="R81:R144" si="42">IF(LEFT(BD81,1)&lt;&gt;"0",IF(LEFT(BD81,1)="1",3,BE81),$D$5+$E$5*(BV81*BO81/($L$5*1000))+$F$5*(BV81*BO81/($L$5*1000))*MAX(MIN(BB81,$K$5),$J$5)*MAX(MIN(BB81,$K$5),$J$5)+$H$5*MAX(MIN(BB81,$K$5),$J$5)*(BV81*BO81/($L$5*1000))+$I$5*(BV81*BO81/($L$5*1000))*(BV81*BO81/($L$5*1000)))</f>
        <v>3</v>
      </c>
      <c r="S81">
        <f t="shared" ref="S81:S144" si="43">J81*(1000-(1000*0.61365*EXP(17.502*W81/(240.97+W81))/(BO81+BP81)+BJ81)/2)/(1000*0.61365*EXP(17.502*W81/(240.97+W81))/(BO81+BP81)-BJ81)</f>
        <v>3.6719658804202991E-2</v>
      </c>
      <c r="T81">
        <f t="shared" ref="T81:T144" si="44">1/((BC81+1)/(Q81/1.6)+1/(R81/1.37)) + BC81/((BC81+1)/(Q81/1.6) + BC81/(R81/1.37))</f>
        <v>2.297221923138431E-2</v>
      </c>
      <c r="U81">
        <f t="shared" ref="U81:U144" si="45">(AX81*BA81)</f>
        <v>70.945246557067762</v>
      </c>
      <c r="V81">
        <f t="shared" ref="V81:V144" si="46">(BQ81+(U81+2*0.95*0.0000000567*(((BQ81+$B$7)+273)^4-(BQ81+273)^4)-44100*J81)/(1.84*29.3*R81+8*0.95*0.0000000567*(BQ81+273)^3))</f>
        <v>24.036636571593679</v>
      </c>
      <c r="W81">
        <f t="shared" ref="W81:W144" si="47">($C$7*BR81+$D$7*BS81+$E$7*V81)</f>
        <v>23.785892</v>
      </c>
      <c r="X81">
        <f t="shared" ref="X81:X144" si="48">0.61365*EXP(17.502*W81/(240.97+W81))</f>
        <v>2.9566706457197096</v>
      </c>
      <c r="Y81">
        <f t="shared" ref="Y81:Y144" si="49">(Z81/AA81*100)</f>
        <v>60.827917885819225</v>
      </c>
      <c r="Z81">
        <f t="shared" ref="Z81:Z144" si="50">BJ81*(BO81+BP81)/1000</f>
        <v>1.7931417227105695</v>
      </c>
      <c r="AA81">
        <f t="shared" ref="AA81:AA144" si="51">0.61365*EXP(17.502*BQ81/(240.97+BQ81))</f>
        <v>2.9478926536273953</v>
      </c>
      <c r="AB81">
        <f t="shared" ref="AB81:AB144" si="52">(X81-BJ81*(BO81+BP81)/1000)</f>
        <v>1.1635289230091401</v>
      </c>
      <c r="AC81">
        <f t="shared" ref="AC81:AC144" si="53">(-J81*44100)</f>
        <v>-19.020277175955236</v>
      </c>
      <c r="AD81">
        <f t="shared" ref="AD81:AD144" si="54">2*29.3*R81*0.92*(BQ81-W81)</f>
        <v>-7.9910522879999482</v>
      </c>
      <c r="AE81">
        <f t="shared" ref="AE81:AE144" si="55">2*0.95*0.0000000567*(((BQ81+$B$7)+273)^4-(W81+273)^4)</f>
        <v>-0.55643601471552051</v>
      </c>
      <c r="AF81">
        <f t="shared" ref="AF81:AF144" si="56">U81+AE81+AC81+AD81</f>
        <v>43.377481078397061</v>
      </c>
      <c r="AG81">
        <f t="shared" ref="AG81:AG144" si="57">BN81*AU81*(BI81-BH81*(1000-AU81*BK81)/(1000-AU81*BJ81))/(100*BB81)</f>
        <v>2.7245159265273724</v>
      </c>
      <c r="AH81">
        <f t="shared" ref="AH81:AH144" si="58">1000*BN81*AU81*(BJ81-BK81)/(100*BB81*(1000-AU81*BJ81))</f>
        <v>0.43177058538100094</v>
      </c>
      <c r="AI81">
        <f t="shared" ref="AI81:AI144" si="59">(AJ81 - AK81 - BO81*1000/(8.314*(BQ81+273.15)) * AM81/BN81 * AL81) * BN81/(100*BB81) * (1000 - BK81)/1000</f>
        <v>2.7857370243715143</v>
      </c>
      <c r="AJ81">
        <v>427.35247464696329</v>
      </c>
      <c r="AK81">
        <v>424.52013333333338</v>
      </c>
      <c r="AL81">
        <v>-5.6215101872159295E-4</v>
      </c>
      <c r="AM81">
        <v>67.207399504482197</v>
      </c>
      <c r="AN81">
        <f t="shared" ref="AN81:AN144" si="60">(AP81 - AO81 + BO81*1000/(8.314*(BQ81+273.15)) * AR81/BN81 * AQ81) * BN81/(100*BB81) * 1000/(1000 - AP81)</f>
        <v>0.43129880217585576</v>
      </c>
      <c r="AO81">
        <v>17.248350269160589</v>
      </c>
      <c r="AP81">
        <v>17.67250242424242</v>
      </c>
      <c r="AQ81">
        <v>-8.0634277625122599E-5</v>
      </c>
      <c r="AR81">
        <v>78.538680456020643</v>
      </c>
      <c r="AS81">
        <v>9</v>
      </c>
      <c r="AT81">
        <v>1</v>
      </c>
      <c r="AU81">
        <f t="shared" ref="AU81:AU144" si="61">IF(AS81*$I$13&gt;=AW81,1,(AW81/(AW81-AS81*$I$13)))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54116.127564132876</v>
      </c>
      <c r="AX81">
        <f t="shared" ref="AX81:AX144" si="64">$B$11*BW81+$C$11*BX81+$F$11*CI81*(1-CL81)</f>
        <v>430.00940000000003</v>
      </c>
      <c r="AY81">
        <f t="shared" ref="AY81:AY144" si="65">AX81*AZ81</f>
        <v>362.40776455806622</v>
      </c>
      <c r="AZ81">
        <f t="shared" ref="AZ81:AZ144" si="66">($B$11*$D$9+$C$11*$D$9+$F$11*((CV81+CN81)/MAX(CV81+CN81+CW81, 0.1)*$J$9+CW81/MAX(CV81+CN81+CW81, 0.1)*$K$9))/($B$11+$C$11+$F$11)</f>
        <v>0.84279033099756928</v>
      </c>
      <c r="BA81">
        <f t="shared" ref="BA81:BA144" si="67">($B$11*$L$9+$C$11*$L$9+$F$11*((CV81+CN81)/MAX(CV81+CN81+CW81, 0.1)*$Q$9+CW81/MAX(CV81+CN81+CW81, 0.1)*$R$9))/($B$11+$C$11+$F$11)</f>
        <v>0.16498533882530883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1714415381.0999999</v>
      </c>
      <c r="BH81">
        <v>417.06251999999989</v>
      </c>
      <c r="BI81">
        <v>419.96740000000011</v>
      </c>
      <c r="BJ81">
        <v>17.677788</v>
      </c>
      <c r="BK81">
        <v>17.253608</v>
      </c>
      <c r="BL81">
        <v>420.0804</v>
      </c>
      <c r="BM81">
        <v>17.717707999999998</v>
      </c>
      <c r="BN81">
        <v>599.94035999999994</v>
      </c>
      <c r="BO81">
        <v>101.33476</v>
      </c>
      <c r="BP81">
        <v>9.997395600000003E-2</v>
      </c>
      <c r="BQ81">
        <v>23.736484000000001</v>
      </c>
      <c r="BR81">
        <v>23.785892</v>
      </c>
      <c r="BS81">
        <v>999.9</v>
      </c>
      <c r="BT81">
        <v>0</v>
      </c>
      <c r="BU81">
        <v>0</v>
      </c>
      <c r="BV81">
        <v>9989.1980000000003</v>
      </c>
      <c r="BW81">
        <v>0</v>
      </c>
      <c r="BX81">
        <v>520.84492</v>
      </c>
      <c r="BY81">
        <v>-2.9048224</v>
      </c>
      <c r="BZ81">
        <v>424.56792000000002</v>
      </c>
      <c r="CA81">
        <v>427.34048000000001</v>
      </c>
      <c r="CB81">
        <v>0.42418411999999989</v>
      </c>
      <c r="CC81">
        <v>419.96740000000011</v>
      </c>
      <c r="CD81">
        <v>17.253608</v>
      </c>
      <c r="CE81">
        <v>1.7913716</v>
      </c>
      <c r="CF81">
        <v>1.748386</v>
      </c>
      <c r="CG81">
        <v>15.711696</v>
      </c>
      <c r="CH81">
        <v>15.332824</v>
      </c>
      <c r="CI81">
        <v>430.00940000000003</v>
      </c>
      <c r="CJ81">
        <v>0.90698672000000002</v>
      </c>
      <c r="CK81">
        <v>9.3013567999999977E-2</v>
      </c>
      <c r="CL81">
        <v>0</v>
      </c>
      <c r="CM81">
        <v>2.1743839999999999</v>
      </c>
      <c r="CN81">
        <v>0</v>
      </c>
      <c r="CO81">
        <v>1760.1928</v>
      </c>
      <c r="CP81">
        <v>3989.1556</v>
      </c>
      <c r="CQ81">
        <v>35.009719999999987</v>
      </c>
      <c r="CR81">
        <v>38.499879999999997</v>
      </c>
      <c r="CS81">
        <v>36.947200000000002</v>
      </c>
      <c r="CT81">
        <v>37.054759999999987</v>
      </c>
      <c r="CU81">
        <v>35.1372</v>
      </c>
      <c r="CV81">
        <v>390.0136</v>
      </c>
      <c r="CW81">
        <v>39.995600000000003</v>
      </c>
      <c r="CX81">
        <v>0</v>
      </c>
      <c r="CY81">
        <v>1714415474.4000001</v>
      </c>
      <c r="CZ81">
        <v>0</v>
      </c>
      <c r="DA81">
        <v>1714414582.5</v>
      </c>
      <c r="DB81" t="s">
        <v>453</v>
      </c>
      <c r="DC81">
        <v>1714414579.5</v>
      </c>
      <c r="DD81">
        <v>1714414582.5</v>
      </c>
      <c r="DE81">
        <v>2</v>
      </c>
      <c r="DF81">
        <v>-8.0000000000000002E-3</v>
      </c>
      <c r="DG81">
        <v>2E-3</v>
      </c>
      <c r="DH81">
        <v>-3.0310000000000001</v>
      </c>
      <c r="DI81">
        <v>-4.3999999999999997E-2</v>
      </c>
      <c r="DJ81">
        <v>420</v>
      </c>
      <c r="DK81">
        <v>17</v>
      </c>
      <c r="DL81">
        <v>0.3</v>
      </c>
      <c r="DM81">
        <v>0.26</v>
      </c>
      <c r="DN81">
        <v>-2.9036930000000001</v>
      </c>
      <c r="DO81">
        <v>4.8497110694187669E-2</v>
      </c>
      <c r="DP81">
        <v>3.046445299032954E-2</v>
      </c>
      <c r="DQ81">
        <v>1</v>
      </c>
      <c r="DR81">
        <v>0.43095277500000001</v>
      </c>
      <c r="DS81">
        <v>-7.9744851782364679E-2</v>
      </c>
      <c r="DT81">
        <v>8.7495208854185252E-3</v>
      </c>
      <c r="DU81">
        <v>1</v>
      </c>
      <c r="DV81">
        <v>2</v>
      </c>
      <c r="DW81">
        <v>2</v>
      </c>
      <c r="DX81" t="s">
        <v>368</v>
      </c>
      <c r="DY81">
        <v>3.2303799999999998</v>
      </c>
      <c r="DZ81">
        <v>2.7042700000000002</v>
      </c>
      <c r="EA81">
        <v>0.106254</v>
      </c>
      <c r="EB81">
        <v>0.106575</v>
      </c>
      <c r="EC81">
        <v>9.3919600000000006E-2</v>
      </c>
      <c r="ED81">
        <v>9.2699199999999995E-2</v>
      </c>
      <c r="EE81">
        <v>29285</v>
      </c>
      <c r="EF81">
        <v>28645.7</v>
      </c>
      <c r="EG81">
        <v>31367.200000000001</v>
      </c>
      <c r="EH81">
        <v>30381.5</v>
      </c>
      <c r="EI81">
        <v>38073.300000000003</v>
      </c>
      <c r="EJ81">
        <v>36441.300000000003</v>
      </c>
      <c r="EK81">
        <v>43966.3</v>
      </c>
      <c r="EL81">
        <v>42420</v>
      </c>
      <c r="EM81">
        <v>2.1418200000000001</v>
      </c>
      <c r="EN81">
        <v>1.9254</v>
      </c>
      <c r="EO81">
        <v>8.6724800000000005E-2</v>
      </c>
      <c r="EP81">
        <v>0</v>
      </c>
      <c r="EQ81">
        <v>22.3718</v>
      </c>
      <c r="ER81">
        <v>999.9</v>
      </c>
      <c r="ES81">
        <v>50.8</v>
      </c>
      <c r="ET81">
        <v>31.9</v>
      </c>
      <c r="EU81">
        <v>23.803599999999999</v>
      </c>
      <c r="EV81">
        <v>61.717199999999998</v>
      </c>
      <c r="EW81">
        <v>23.7941</v>
      </c>
      <c r="EX81">
        <v>1</v>
      </c>
      <c r="EY81">
        <v>-0.236286</v>
      </c>
      <c r="EZ81">
        <v>-0.29229300000000003</v>
      </c>
      <c r="FA81">
        <v>20.152799999999999</v>
      </c>
      <c r="FB81">
        <v>5.22478</v>
      </c>
      <c r="FC81">
        <v>11.997400000000001</v>
      </c>
      <c r="FD81">
        <v>4.9665999999999997</v>
      </c>
      <c r="FE81">
        <v>3.2963300000000002</v>
      </c>
      <c r="FF81">
        <v>9999</v>
      </c>
      <c r="FG81">
        <v>9999</v>
      </c>
      <c r="FH81">
        <v>9999</v>
      </c>
      <c r="FI81">
        <v>35.799999999999997</v>
      </c>
      <c r="FJ81">
        <v>4.9715100000000003</v>
      </c>
      <c r="FK81">
        <v>1.86829</v>
      </c>
      <c r="FL81">
        <v>1.85975</v>
      </c>
      <c r="FM81">
        <v>1.86571</v>
      </c>
      <c r="FN81">
        <v>1.8635600000000001</v>
      </c>
      <c r="FO81">
        <v>1.86493</v>
      </c>
      <c r="FP81">
        <v>1.8605</v>
      </c>
      <c r="FQ81">
        <v>1.8646100000000001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-3.0179999999999998</v>
      </c>
      <c r="GF81">
        <v>-0.04</v>
      </c>
      <c r="GG81">
        <v>-1.1720795546281699</v>
      </c>
      <c r="GH81">
        <v>-4.2007802117924311E-3</v>
      </c>
      <c r="GI81">
        <v>-6.0861072739944384E-7</v>
      </c>
      <c r="GJ81">
        <v>3.5383912140605349E-10</v>
      </c>
      <c r="GK81">
        <v>-7.2181725546408976E-2</v>
      </c>
      <c r="GL81">
        <v>6.6824845368682372E-3</v>
      </c>
      <c r="GM81">
        <v>-7.2003579865065575E-4</v>
      </c>
      <c r="GN81">
        <v>2.5150420026140491E-5</v>
      </c>
      <c r="GO81">
        <v>15</v>
      </c>
      <c r="GP81">
        <v>1944</v>
      </c>
      <c r="GQ81">
        <v>3</v>
      </c>
      <c r="GR81">
        <v>20</v>
      </c>
      <c r="GS81">
        <v>13.5</v>
      </c>
      <c r="GT81">
        <v>13.4</v>
      </c>
      <c r="GU81">
        <v>1.1340300000000001</v>
      </c>
      <c r="GV81">
        <v>2.4389599999999998</v>
      </c>
      <c r="GW81">
        <v>1.4477500000000001</v>
      </c>
      <c r="GX81">
        <v>2.3046899999999999</v>
      </c>
      <c r="GY81">
        <v>1.5515099999999999</v>
      </c>
      <c r="GZ81">
        <v>2.48291</v>
      </c>
      <c r="HA81">
        <v>40.323700000000002</v>
      </c>
      <c r="HB81">
        <v>24.096299999999999</v>
      </c>
      <c r="HC81">
        <v>18</v>
      </c>
      <c r="HD81">
        <v>581.58600000000001</v>
      </c>
      <c r="HE81">
        <v>448.72699999999998</v>
      </c>
      <c r="HF81">
        <v>23.001300000000001</v>
      </c>
      <c r="HG81">
        <v>24.025099999999998</v>
      </c>
      <c r="HH81">
        <v>30.000299999999999</v>
      </c>
      <c r="HI81">
        <v>24.064499999999999</v>
      </c>
      <c r="HJ81">
        <v>24.0154</v>
      </c>
      <c r="HK81">
        <v>22.696400000000001</v>
      </c>
      <c r="HL81">
        <v>36.9696</v>
      </c>
      <c r="HM81">
        <v>83.425200000000004</v>
      </c>
      <c r="HN81">
        <v>23</v>
      </c>
      <c r="HO81">
        <v>420</v>
      </c>
      <c r="HP81">
        <v>17.264800000000001</v>
      </c>
      <c r="HQ81">
        <v>99.5505</v>
      </c>
      <c r="HR81">
        <v>101.36799999999999</v>
      </c>
    </row>
    <row r="82" spans="1:226" x14ac:dyDescent="0.2">
      <c r="A82">
        <v>66</v>
      </c>
      <c r="B82">
        <v>1714415397.5999999</v>
      </c>
      <c r="C82">
        <v>2438.5</v>
      </c>
      <c r="D82" t="s">
        <v>501</v>
      </c>
      <c r="E82" t="s">
        <v>502</v>
      </c>
      <c r="F82">
        <v>5</v>
      </c>
      <c r="G82" t="s">
        <v>1072</v>
      </c>
      <c r="H82" t="s">
        <v>498</v>
      </c>
      <c r="I82">
        <v>1714415389.666666</v>
      </c>
      <c r="J82">
        <f t="shared" si="34"/>
        <v>4.2007488393939547E-4</v>
      </c>
      <c r="K82">
        <f t="shared" si="35"/>
        <v>0.42007488393939546</v>
      </c>
      <c r="L82">
        <f t="shared" si="36"/>
        <v>2.8012642266580898</v>
      </c>
      <c r="M82">
        <f t="shared" si="37"/>
        <v>417.04956666666669</v>
      </c>
      <c r="N82">
        <f t="shared" si="38"/>
        <v>284.87771167972033</v>
      </c>
      <c r="O82">
        <f t="shared" si="39"/>
        <v>28.896791541375968</v>
      </c>
      <c r="P82">
        <f t="shared" si="40"/>
        <v>42.303746120850889</v>
      </c>
      <c r="Q82">
        <f t="shared" si="41"/>
        <v>3.5898380945010896E-2</v>
      </c>
      <c r="R82">
        <f t="shared" si="42"/>
        <v>3</v>
      </c>
      <c r="S82">
        <f t="shared" si="43"/>
        <v>3.5661434551531264E-2</v>
      </c>
      <c r="T82">
        <f t="shared" si="44"/>
        <v>2.2309554760670772E-2</v>
      </c>
      <c r="U82">
        <f t="shared" si="45"/>
        <v>70.946139085010074</v>
      </c>
      <c r="V82">
        <f t="shared" si="46"/>
        <v>24.051213266628348</v>
      </c>
      <c r="W82">
        <f t="shared" si="47"/>
        <v>23.801516666666661</v>
      </c>
      <c r="X82">
        <f t="shared" si="48"/>
        <v>2.9594513295591929</v>
      </c>
      <c r="Y82">
        <f t="shared" si="49"/>
        <v>60.765808540974255</v>
      </c>
      <c r="Z82">
        <f t="shared" si="50"/>
        <v>1.7925740349291928</v>
      </c>
      <c r="AA82">
        <f t="shared" si="51"/>
        <v>2.9499715020173953</v>
      </c>
      <c r="AB82">
        <f t="shared" si="52"/>
        <v>1.1668772946300001</v>
      </c>
      <c r="AC82">
        <f t="shared" si="53"/>
        <v>-18.525302381727339</v>
      </c>
      <c r="AD82">
        <f t="shared" si="54"/>
        <v>-8.6237635199987501</v>
      </c>
      <c r="AE82">
        <f t="shared" si="55"/>
        <v>-0.60057618537290769</v>
      </c>
      <c r="AF82">
        <f t="shared" si="56"/>
        <v>43.196496997911083</v>
      </c>
      <c r="AG82">
        <f t="shared" si="57"/>
        <v>2.7424627458584983</v>
      </c>
      <c r="AH82">
        <f t="shared" si="58"/>
        <v>0.42582618337683131</v>
      </c>
      <c r="AI82">
        <f t="shared" si="59"/>
        <v>2.8012642266580898</v>
      </c>
      <c r="AJ82">
        <v>427.38099346264778</v>
      </c>
      <c r="AK82">
        <v>424.53409090909099</v>
      </c>
      <c r="AL82">
        <v>-7.590407356124826E-4</v>
      </c>
      <c r="AM82">
        <v>67.207399504482197</v>
      </c>
      <c r="AN82">
        <f t="shared" si="60"/>
        <v>0.42007488393939546</v>
      </c>
      <c r="AO82">
        <v>17.259402212530421</v>
      </c>
      <c r="AP82">
        <v>17.671806666666662</v>
      </c>
      <c r="AQ82">
        <v>4.4551703121375753E-5</v>
      </c>
      <c r="AR82">
        <v>78.538680456020643</v>
      </c>
      <c r="AS82">
        <v>9</v>
      </c>
      <c r="AT82">
        <v>2</v>
      </c>
      <c r="AU82">
        <f t="shared" si="61"/>
        <v>1</v>
      </c>
      <c r="AV82">
        <f t="shared" si="62"/>
        <v>0</v>
      </c>
      <c r="AW82">
        <f t="shared" si="63"/>
        <v>54182.111125690441</v>
      </c>
      <c r="AX82">
        <f t="shared" si="64"/>
        <v>430.01566666666679</v>
      </c>
      <c r="AY82">
        <f t="shared" si="65"/>
        <v>362.41297279016072</v>
      </c>
      <c r="AZ82">
        <f t="shared" si="66"/>
        <v>0.84279016064568335</v>
      </c>
      <c r="BA82">
        <f t="shared" si="67"/>
        <v>0.16498501004616897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1714415389.666666</v>
      </c>
      <c r="BH82">
        <v>417.04956666666669</v>
      </c>
      <c r="BI82">
        <v>419.96956666666671</v>
      </c>
      <c r="BJ82">
        <v>17.67201</v>
      </c>
      <c r="BK82">
        <v>17.253716666666659</v>
      </c>
      <c r="BL82">
        <v>420.06740000000002</v>
      </c>
      <c r="BM82">
        <v>17.711966666666669</v>
      </c>
      <c r="BN82">
        <v>600.0109666666666</v>
      </c>
      <c r="BO82">
        <v>101.33580000000001</v>
      </c>
      <c r="BP82">
        <v>9.9975270000000033E-2</v>
      </c>
      <c r="BQ82">
        <v>23.748196666666669</v>
      </c>
      <c r="BR82">
        <v>23.801516666666661</v>
      </c>
      <c r="BS82">
        <v>999.9000000000002</v>
      </c>
      <c r="BT82">
        <v>0</v>
      </c>
      <c r="BU82">
        <v>0</v>
      </c>
      <c r="BV82">
        <v>10002.20033333333</v>
      </c>
      <c r="BW82">
        <v>0</v>
      </c>
      <c r="BX82">
        <v>503.99516666666659</v>
      </c>
      <c r="BY82">
        <v>-2.9199989999999998</v>
      </c>
      <c r="BZ82">
        <v>424.5522666666667</v>
      </c>
      <c r="CA82">
        <v>427.34293333333329</v>
      </c>
      <c r="CB82">
        <v>0.41829603333333337</v>
      </c>
      <c r="CC82">
        <v>419.96956666666671</v>
      </c>
      <c r="CD82">
        <v>17.253716666666659</v>
      </c>
      <c r="CE82">
        <v>1.790805666666667</v>
      </c>
      <c r="CF82">
        <v>1.7484170000000001</v>
      </c>
      <c r="CG82">
        <v>15.70676666666667</v>
      </c>
      <c r="CH82">
        <v>15.33310333333333</v>
      </c>
      <c r="CI82">
        <v>430.01566666666679</v>
      </c>
      <c r="CJ82">
        <v>0.90698943333333326</v>
      </c>
      <c r="CK82">
        <v>9.3010849999999992E-2</v>
      </c>
      <c r="CL82">
        <v>0</v>
      </c>
      <c r="CM82">
        <v>2.1336900000000001</v>
      </c>
      <c r="CN82">
        <v>0</v>
      </c>
      <c r="CO82">
        <v>1768.242666666667</v>
      </c>
      <c r="CP82">
        <v>3989.217333333333</v>
      </c>
      <c r="CQ82">
        <v>34.8581</v>
      </c>
      <c r="CR82">
        <v>38.291466666666658</v>
      </c>
      <c r="CS82">
        <v>36.789299999999997</v>
      </c>
      <c r="CT82">
        <v>36.820599999999999</v>
      </c>
      <c r="CU82">
        <v>34.993499999999997</v>
      </c>
      <c r="CV82">
        <v>390.0209999999999</v>
      </c>
      <c r="CW82">
        <v>39.99366666666667</v>
      </c>
      <c r="CX82">
        <v>0</v>
      </c>
      <c r="CY82">
        <v>1714415484.5999999</v>
      </c>
      <c r="CZ82">
        <v>0</v>
      </c>
      <c r="DA82">
        <v>1714414582.5</v>
      </c>
      <c r="DB82" t="s">
        <v>453</v>
      </c>
      <c r="DC82">
        <v>1714414579.5</v>
      </c>
      <c r="DD82">
        <v>1714414582.5</v>
      </c>
      <c r="DE82">
        <v>2</v>
      </c>
      <c r="DF82">
        <v>-8.0000000000000002E-3</v>
      </c>
      <c r="DG82">
        <v>2E-3</v>
      </c>
      <c r="DH82">
        <v>-3.0310000000000001</v>
      </c>
      <c r="DI82">
        <v>-4.3999999999999997E-2</v>
      </c>
      <c r="DJ82">
        <v>420</v>
      </c>
      <c r="DK82">
        <v>17</v>
      </c>
      <c r="DL82">
        <v>0.3</v>
      </c>
      <c r="DM82">
        <v>0.26</v>
      </c>
      <c r="DN82">
        <v>-2.913141951219512</v>
      </c>
      <c r="DO82">
        <v>-9.9951010452964006E-2</v>
      </c>
      <c r="DP82">
        <v>3.5821609516992169E-2</v>
      </c>
      <c r="DQ82">
        <v>1</v>
      </c>
      <c r="DR82">
        <v>0.4196344146341463</v>
      </c>
      <c r="DS82">
        <v>-4.3782209059232739E-2</v>
      </c>
      <c r="DT82">
        <v>5.4444888491095786E-3</v>
      </c>
      <c r="DU82">
        <v>1</v>
      </c>
      <c r="DV82">
        <v>2</v>
      </c>
      <c r="DW82">
        <v>2</v>
      </c>
      <c r="DX82" t="s">
        <v>368</v>
      </c>
      <c r="DY82">
        <v>3.23021</v>
      </c>
      <c r="DZ82">
        <v>2.7040999999999999</v>
      </c>
      <c r="EA82">
        <v>0.106254</v>
      </c>
      <c r="EB82">
        <v>0.106574</v>
      </c>
      <c r="EC82">
        <v>9.3917100000000003E-2</v>
      </c>
      <c r="ED82">
        <v>9.2743699999999998E-2</v>
      </c>
      <c r="EE82">
        <v>29284.400000000001</v>
      </c>
      <c r="EF82">
        <v>28645.3</v>
      </c>
      <c r="EG82">
        <v>31366.6</v>
      </c>
      <c r="EH82">
        <v>30381.200000000001</v>
      </c>
      <c r="EI82">
        <v>38072.9</v>
      </c>
      <c r="EJ82">
        <v>36439.199999999997</v>
      </c>
      <c r="EK82">
        <v>43965.599999999999</v>
      </c>
      <c r="EL82">
        <v>42419.6</v>
      </c>
      <c r="EM82">
        <v>2.1418499999999998</v>
      </c>
      <c r="EN82">
        <v>1.9248799999999999</v>
      </c>
      <c r="EO82">
        <v>8.4228800000000006E-2</v>
      </c>
      <c r="EP82">
        <v>0</v>
      </c>
      <c r="EQ82">
        <v>22.418099999999999</v>
      </c>
      <c r="ER82">
        <v>999.9</v>
      </c>
      <c r="ES82">
        <v>50.8</v>
      </c>
      <c r="ET82">
        <v>31.9</v>
      </c>
      <c r="EU82">
        <v>23.8018</v>
      </c>
      <c r="EV82">
        <v>61.737200000000001</v>
      </c>
      <c r="EW82">
        <v>24.046500000000002</v>
      </c>
      <c r="EX82">
        <v>1</v>
      </c>
      <c r="EY82">
        <v>-0.23557400000000001</v>
      </c>
      <c r="EZ82">
        <v>-0.28918300000000002</v>
      </c>
      <c r="FA82">
        <v>20.153500000000001</v>
      </c>
      <c r="FB82">
        <v>5.2279200000000001</v>
      </c>
      <c r="FC82">
        <v>11.9978</v>
      </c>
      <c r="FD82">
        <v>4.9676999999999998</v>
      </c>
      <c r="FE82">
        <v>3.2970000000000002</v>
      </c>
      <c r="FF82">
        <v>9999</v>
      </c>
      <c r="FG82">
        <v>9999</v>
      </c>
      <c r="FH82">
        <v>9999</v>
      </c>
      <c r="FI82">
        <v>35.799999999999997</v>
      </c>
      <c r="FJ82">
        <v>4.9715100000000003</v>
      </c>
      <c r="FK82">
        <v>1.86829</v>
      </c>
      <c r="FL82">
        <v>1.85975</v>
      </c>
      <c r="FM82">
        <v>1.8656999999999999</v>
      </c>
      <c r="FN82">
        <v>1.8635600000000001</v>
      </c>
      <c r="FO82">
        <v>1.86493</v>
      </c>
      <c r="FP82">
        <v>1.8605</v>
      </c>
      <c r="FQ82">
        <v>1.8646199999999999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-3.0179999999999998</v>
      </c>
      <c r="GF82">
        <v>-3.9899999999999998E-2</v>
      </c>
      <c r="GG82">
        <v>-1.1720795546281699</v>
      </c>
      <c r="GH82">
        <v>-4.2007802117924311E-3</v>
      </c>
      <c r="GI82">
        <v>-6.0861072739944384E-7</v>
      </c>
      <c r="GJ82">
        <v>3.5383912140605349E-10</v>
      </c>
      <c r="GK82">
        <v>-7.2181725546408976E-2</v>
      </c>
      <c r="GL82">
        <v>6.6824845368682372E-3</v>
      </c>
      <c r="GM82">
        <v>-7.2003579865065575E-4</v>
      </c>
      <c r="GN82">
        <v>2.5150420026140491E-5</v>
      </c>
      <c r="GO82">
        <v>15</v>
      </c>
      <c r="GP82">
        <v>1944</v>
      </c>
      <c r="GQ82">
        <v>3</v>
      </c>
      <c r="GR82">
        <v>20</v>
      </c>
      <c r="GS82">
        <v>13.6</v>
      </c>
      <c r="GT82">
        <v>13.6</v>
      </c>
      <c r="GU82">
        <v>1.1340300000000001</v>
      </c>
      <c r="GV82">
        <v>2.4523899999999998</v>
      </c>
      <c r="GW82">
        <v>1.4477500000000001</v>
      </c>
      <c r="GX82">
        <v>2.3046899999999999</v>
      </c>
      <c r="GY82">
        <v>1.5515099999999999</v>
      </c>
      <c r="GZ82">
        <v>2.4157700000000002</v>
      </c>
      <c r="HA82">
        <v>40.3491</v>
      </c>
      <c r="HB82">
        <v>24.087499999999999</v>
      </c>
      <c r="HC82">
        <v>18</v>
      </c>
      <c r="HD82">
        <v>581.66099999999994</v>
      </c>
      <c r="HE82">
        <v>448.47</v>
      </c>
      <c r="HF82">
        <v>23.000299999999999</v>
      </c>
      <c r="HG82">
        <v>24.029699999999998</v>
      </c>
      <c r="HH82">
        <v>30.000399999999999</v>
      </c>
      <c r="HI82">
        <v>24.07</v>
      </c>
      <c r="HJ82">
        <v>24.022300000000001</v>
      </c>
      <c r="HK82">
        <v>22.699000000000002</v>
      </c>
      <c r="HL82">
        <v>36.9696</v>
      </c>
      <c r="HM82">
        <v>83.053799999999995</v>
      </c>
      <c r="HN82">
        <v>23</v>
      </c>
      <c r="HO82">
        <v>420</v>
      </c>
      <c r="HP82">
        <v>17.285599999999999</v>
      </c>
      <c r="HQ82">
        <v>99.5488</v>
      </c>
      <c r="HR82">
        <v>101.366</v>
      </c>
    </row>
    <row r="83" spans="1:226" x14ac:dyDescent="0.2">
      <c r="A83">
        <v>67</v>
      </c>
      <c r="B83">
        <v>1714415407.5999999</v>
      </c>
      <c r="C83">
        <v>2448.5</v>
      </c>
      <c r="D83" t="s">
        <v>503</v>
      </c>
      <c r="E83" t="s">
        <v>504</v>
      </c>
      <c r="F83">
        <v>5</v>
      </c>
      <c r="G83" t="s">
        <v>1072</v>
      </c>
      <c r="H83" t="s">
        <v>498</v>
      </c>
      <c r="I83">
        <v>1714415399.666666</v>
      </c>
      <c r="J83">
        <f t="shared" si="34"/>
        <v>4.1795233092660776E-4</v>
      </c>
      <c r="K83">
        <f t="shared" si="35"/>
        <v>0.41795233092660777</v>
      </c>
      <c r="L83">
        <f t="shared" si="36"/>
        <v>2.6847661460326568</v>
      </c>
      <c r="M83">
        <f t="shared" si="37"/>
        <v>417.06099999999998</v>
      </c>
      <c r="N83">
        <f t="shared" si="38"/>
        <v>289.33544834911089</v>
      </c>
      <c r="O83">
        <f t="shared" si="39"/>
        <v>29.348897128094059</v>
      </c>
      <c r="P83">
        <f t="shared" si="40"/>
        <v>42.304807291953274</v>
      </c>
      <c r="Q83">
        <f t="shared" si="41"/>
        <v>3.568155747726335E-2</v>
      </c>
      <c r="R83">
        <f t="shared" si="42"/>
        <v>3</v>
      </c>
      <c r="S83">
        <f t="shared" si="43"/>
        <v>3.5447454643527741E-2</v>
      </c>
      <c r="T83">
        <f t="shared" si="44"/>
        <v>2.2175564172525798E-2</v>
      </c>
      <c r="U83">
        <f t="shared" si="45"/>
        <v>70.940688706977809</v>
      </c>
      <c r="V83">
        <f t="shared" si="46"/>
        <v>24.05407570188548</v>
      </c>
      <c r="W83">
        <f t="shared" si="47"/>
        <v>23.806036666666671</v>
      </c>
      <c r="X83">
        <f t="shared" si="48"/>
        <v>2.9602561692796043</v>
      </c>
      <c r="Y83">
        <f t="shared" si="49"/>
        <v>60.746976252672759</v>
      </c>
      <c r="Z83">
        <f t="shared" si="50"/>
        <v>1.7922723136665417</v>
      </c>
      <c r="AA83">
        <f t="shared" si="51"/>
        <v>2.9503893431859249</v>
      </c>
      <c r="AB83">
        <f t="shared" si="52"/>
        <v>1.1679838556130626</v>
      </c>
      <c r="AC83">
        <f t="shared" si="53"/>
        <v>-18.431697793863403</v>
      </c>
      <c r="AD83">
        <f t="shared" si="54"/>
        <v>-8.9741915200006144</v>
      </c>
      <c r="AE83">
        <f t="shared" si="55"/>
        <v>-0.62500240661744022</v>
      </c>
      <c r="AF83">
        <f t="shared" si="56"/>
        <v>42.909796986496346</v>
      </c>
      <c r="AG83">
        <f t="shared" si="57"/>
        <v>2.7537612811389613</v>
      </c>
      <c r="AH83">
        <f t="shared" si="58"/>
        <v>0.41956864731183352</v>
      </c>
      <c r="AI83">
        <f t="shared" si="59"/>
        <v>2.6847661460326568</v>
      </c>
      <c r="AJ83">
        <v>427.36633464667398</v>
      </c>
      <c r="AK83">
        <v>424.60272121212131</v>
      </c>
      <c r="AL83">
        <v>6.8971418427096753E-3</v>
      </c>
      <c r="AM83">
        <v>67.207399504482197</v>
      </c>
      <c r="AN83">
        <f t="shared" si="60"/>
        <v>0.41795233092660777</v>
      </c>
      <c r="AO83">
        <v>17.255079510281501</v>
      </c>
      <c r="AP83">
        <v>17.665872121212121</v>
      </c>
      <c r="AQ83">
        <v>-4.1998914231613543E-5</v>
      </c>
      <c r="AR83">
        <v>78.538680456020643</v>
      </c>
      <c r="AS83">
        <v>9</v>
      </c>
      <c r="AT83">
        <v>2</v>
      </c>
      <c r="AU83">
        <f t="shared" si="61"/>
        <v>1</v>
      </c>
      <c r="AV83">
        <f t="shared" si="62"/>
        <v>0</v>
      </c>
      <c r="AW83">
        <f t="shared" si="63"/>
        <v>54177.131991667535</v>
      </c>
      <c r="AX83">
        <f t="shared" si="64"/>
        <v>429.98253333333338</v>
      </c>
      <c r="AY83">
        <f t="shared" si="65"/>
        <v>362.38505669791596</v>
      </c>
      <c r="AZ83">
        <f t="shared" si="66"/>
        <v>0.84279018007688666</v>
      </c>
      <c r="BA83">
        <f t="shared" si="67"/>
        <v>0.16498504754839144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1714415399.666666</v>
      </c>
      <c r="BH83">
        <v>417.06099999999998</v>
      </c>
      <c r="BI83">
        <v>419.98973333333328</v>
      </c>
      <c r="BJ83">
        <v>17.669076666666669</v>
      </c>
      <c r="BK83">
        <v>17.25692333333334</v>
      </c>
      <c r="BL83">
        <v>420.07886666666673</v>
      </c>
      <c r="BM83">
        <v>17.709050000000001</v>
      </c>
      <c r="BN83">
        <v>600.00279999999998</v>
      </c>
      <c r="BO83">
        <v>101.33556666666659</v>
      </c>
      <c r="BP83">
        <v>9.9972240000000018E-2</v>
      </c>
      <c r="BQ83">
        <v>23.75055</v>
      </c>
      <c r="BR83">
        <v>23.806036666666671</v>
      </c>
      <c r="BS83">
        <v>999.9000000000002</v>
      </c>
      <c r="BT83">
        <v>0</v>
      </c>
      <c r="BU83">
        <v>0</v>
      </c>
      <c r="BV83">
        <v>10001.348666666659</v>
      </c>
      <c r="BW83">
        <v>0</v>
      </c>
      <c r="BX83">
        <v>462.28116666666671</v>
      </c>
      <c r="BY83">
        <v>-2.928758333333334</v>
      </c>
      <c r="BZ83">
        <v>424.56256666666673</v>
      </c>
      <c r="CA83">
        <v>427.36483333333331</v>
      </c>
      <c r="CB83">
        <v>0.41214423333333339</v>
      </c>
      <c r="CC83">
        <v>419.98973333333328</v>
      </c>
      <c r="CD83">
        <v>17.25692333333334</v>
      </c>
      <c r="CE83">
        <v>1.790504333333333</v>
      </c>
      <c r="CF83">
        <v>1.74874</v>
      </c>
      <c r="CG83">
        <v>15.70414666666667</v>
      </c>
      <c r="CH83">
        <v>15.33598333333333</v>
      </c>
      <c r="CI83">
        <v>429.98253333333338</v>
      </c>
      <c r="CJ83">
        <v>0.90699319999999994</v>
      </c>
      <c r="CK83">
        <v>9.3007089999999959E-2</v>
      </c>
      <c r="CL83">
        <v>0</v>
      </c>
      <c r="CM83">
        <v>2.2135500000000001</v>
      </c>
      <c r="CN83">
        <v>0</v>
      </c>
      <c r="CO83">
        <v>1736.33</v>
      </c>
      <c r="CP83">
        <v>3988.9143333333341</v>
      </c>
      <c r="CQ83">
        <v>34.680999999999997</v>
      </c>
      <c r="CR83">
        <v>38.083099999999988</v>
      </c>
      <c r="CS83">
        <v>36.591433333333327</v>
      </c>
      <c r="CT83">
        <v>36.580933333333327</v>
      </c>
      <c r="CU83">
        <v>34.828966666666673</v>
      </c>
      <c r="CV83">
        <v>389.9919999999999</v>
      </c>
      <c r="CW83">
        <v>39.991</v>
      </c>
      <c r="CX83">
        <v>0</v>
      </c>
      <c r="CY83">
        <v>1714415494.8</v>
      </c>
      <c r="CZ83">
        <v>0</v>
      </c>
      <c r="DA83">
        <v>1714414582.5</v>
      </c>
      <c r="DB83" t="s">
        <v>453</v>
      </c>
      <c r="DC83">
        <v>1714414579.5</v>
      </c>
      <c r="DD83">
        <v>1714414582.5</v>
      </c>
      <c r="DE83">
        <v>2</v>
      </c>
      <c r="DF83">
        <v>-8.0000000000000002E-3</v>
      </c>
      <c r="DG83">
        <v>2E-3</v>
      </c>
      <c r="DH83">
        <v>-3.0310000000000001</v>
      </c>
      <c r="DI83">
        <v>-4.3999999999999997E-2</v>
      </c>
      <c r="DJ83">
        <v>420</v>
      </c>
      <c r="DK83">
        <v>17</v>
      </c>
      <c r="DL83">
        <v>0.3</v>
      </c>
      <c r="DM83">
        <v>0.26</v>
      </c>
      <c r="DN83">
        <v>-2.9347460000000001</v>
      </c>
      <c r="DO83">
        <v>-0.1056799249530934</v>
      </c>
      <c r="DP83">
        <v>4.3303942707333253E-2</v>
      </c>
      <c r="DQ83">
        <v>0</v>
      </c>
      <c r="DR83">
        <v>0.41452369999999999</v>
      </c>
      <c r="DS83">
        <v>-2.7969365853658858E-2</v>
      </c>
      <c r="DT83">
        <v>4.227876424400318E-3</v>
      </c>
      <c r="DU83">
        <v>1</v>
      </c>
      <c r="DV83">
        <v>1</v>
      </c>
      <c r="DW83">
        <v>2</v>
      </c>
      <c r="DX83" t="s">
        <v>357</v>
      </c>
      <c r="DY83">
        <v>3.23028</v>
      </c>
      <c r="DZ83">
        <v>2.7043200000000001</v>
      </c>
      <c r="EA83">
        <v>0.106265</v>
      </c>
      <c r="EB83">
        <v>0.106563</v>
      </c>
      <c r="EC83">
        <v>9.3892900000000001E-2</v>
      </c>
      <c r="ED83">
        <v>9.2740100000000006E-2</v>
      </c>
      <c r="EE83">
        <v>29284.2</v>
      </c>
      <c r="EF83">
        <v>28645.200000000001</v>
      </c>
      <c r="EG83">
        <v>31366.7</v>
      </c>
      <c r="EH83">
        <v>30380.7</v>
      </c>
      <c r="EI83">
        <v>38074</v>
      </c>
      <c r="EJ83">
        <v>36438.800000000003</v>
      </c>
      <c r="EK83">
        <v>43965.8</v>
      </c>
      <c r="EL83">
        <v>42418.9</v>
      </c>
      <c r="EM83">
        <v>2.1415500000000001</v>
      </c>
      <c r="EN83">
        <v>1.92458</v>
      </c>
      <c r="EO83">
        <v>8.2887699999999995E-2</v>
      </c>
      <c r="EP83">
        <v>0</v>
      </c>
      <c r="EQ83">
        <v>22.454000000000001</v>
      </c>
      <c r="ER83">
        <v>999.9</v>
      </c>
      <c r="ES83">
        <v>50.7</v>
      </c>
      <c r="ET83">
        <v>32</v>
      </c>
      <c r="EU83">
        <v>23.8886</v>
      </c>
      <c r="EV83">
        <v>61.097200000000001</v>
      </c>
      <c r="EW83">
        <v>23.6098</v>
      </c>
      <c r="EX83">
        <v>1</v>
      </c>
      <c r="EY83">
        <v>-0.23513000000000001</v>
      </c>
      <c r="EZ83">
        <v>-0.29014200000000001</v>
      </c>
      <c r="FA83">
        <v>20.154699999999998</v>
      </c>
      <c r="FB83">
        <v>5.2279200000000001</v>
      </c>
      <c r="FC83">
        <v>11.9978</v>
      </c>
      <c r="FD83">
        <v>4.9675500000000001</v>
      </c>
      <c r="FE83">
        <v>3.2970000000000002</v>
      </c>
      <c r="FF83">
        <v>9999</v>
      </c>
      <c r="FG83">
        <v>9999</v>
      </c>
      <c r="FH83">
        <v>9999</v>
      </c>
      <c r="FI83">
        <v>35.799999999999997</v>
      </c>
      <c r="FJ83">
        <v>4.9714900000000002</v>
      </c>
      <c r="FK83">
        <v>1.86829</v>
      </c>
      <c r="FL83">
        <v>1.85975</v>
      </c>
      <c r="FM83">
        <v>1.8656999999999999</v>
      </c>
      <c r="FN83">
        <v>1.8635600000000001</v>
      </c>
      <c r="FO83">
        <v>1.86493</v>
      </c>
      <c r="FP83">
        <v>1.8605</v>
      </c>
      <c r="FQ83">
        <v>1.8646100000000001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-3.0179999999999998</v>
      </c>
      <c r="GF83">
        <v>-0.04</v>
      </c>
      <c r="GG83">
        <v>-1.1720795546281699</v>
      </c>
      <c r="GH83">
        <v>-4.2007802117924311E-3</v>
      </c>
      <c r="GI83">
        <v>-6.0861072739944384E-7</v>
      </c>
      <c r="GJ83">
        <v>3.5383912140605349E-10</v>
      </c>
      <c r="GK83">
        <v>-7.2181725546408976E-2</v>
      </c>
      <c r="GL83">
        <v>6.6824845368682372E-3</v>
      </c>
      <c r="GM83">
        <v>-7.2003579865065575E-4</v>
      </c>
      <c r="GN83">
        <v>2.5150420026140491E-5</v>
      </c>
      <c r="GO83">
        <v>15</v>
      </c>
      <c r="GP83">
        <v>1944</v>
      </c>
      <c r="GQ83">
        <v>3</v>
      </c>
      <c r="GR83">
        <v>20</v>
      </c>
      <c r="GS83">
        <v>13.8</v>
      </c>
      <c r="GT83">
        <v>13.8</v>
      </c>
      <c r="GU83">
        <v>1.1340300000000001</v>
      </c>
      <c r="GV83">
        <v>2.4560499999999998</v>
      </c>
      <c r="GW83">
        <v>1.4477500000000001</v>
      </c>
      <c r="GX83">
        <v>2.3046899999999999</v>
      </c>
      <c r="GY83">
        <v>1.5515099999999999</v>
      </c>
      <c r="GZ83">
        <v>2.2839399999999999</v>
      </c>
      <c r="HA83">
        <v>40.3491</v>
      </c>
      <c r="HB83">
        <v>24.087499999999999</v>
      </c>
      <c r="HC83">
        <v>18</v>
      </c>
      <c r="HD83">
        <v>581.51099999999997</v>
      </c>
      <c r="HE83">
        <v>448.33800000000002</v>
      </c>
      <c r="HF83">
        <v>22.9999</v>
      </c>
      <c r="HG83">
        <v>24.034199999999998</v>
      </c>
      <c r="HH83">
        <v>30.000299999999999</v>
      </c>
      <c r="HI83">
        <v>24.075099999999999</v>
      </c>
      <c r="HJ83">
        <v>24.027899999999999</v>
      </c>
      <c r="HK83">
        <v>22.700600000000001</v>
      </c>
      <c r="HL83">
        <v>36.9696</v>
      </c>
      <c r="HM83">
        <v>83.053799999999995</v>
      </c>
      <c r="HN83">
        <v>23</v>
      </c>
      <c r="HO83">
        <v>420</v>
      </c>
      <c r="HP83">
        <v>17.314599999999999</v>
      </c>
      <c r="HQ83">
        <v>99.549199999999999</v>
      </c>
      <c r="HR83">
        <v>101.36499999999999</v>
      </c>
    </row>
    <row r="84" spans="1:226" x14ac:dyDescent="0.2">
      <c r="A84">
        <v>68</v>
      </c>
      <c r="B84">
        <v>1714415417.5999999</v>
      </c>
      <c r="C84">
        <v>2458.5</v>
      </c>
      <c r="D84" t="s">
        <v>505</v>
      </c>
      <c r="E84" t="s">
        <v>506</v>
      </c>
      <c r="F84">
        <v>5</v>
      </c>
      <c r="G84" t="s">
        <v>1072</v>
      </c>
      <c r="H84" t="s">
        <v>498</v>
      </c>
      <c r="I84">
        <v>1714415409.666666</v>
      </c>
      <c r="J84">
        <f t="shared" si="34"/>
        <v>4.1182674496891469E-4</v>
      </c>
      <c r="K84">
        <f t="shared" si="35"/>
        <v>0.41182674496891469</v>
      </c>
      <c r="L84">
        <f t="shared" si="36"/>
        <v>2.8190716028775702</v>
      </c>
      <c r="M84">
        <f t="shared" si="37"/>
        <v>417.05793333333332</v>
      </c>
      <c r="N84">
        <f t="shared" si="38"/>
        <v>281.26791272370366</v>
      </c>
      <c r="O84">
        <f t="shared" si="39"/>
        <v>28.530760508154909</v>
      </c>
      <c r="P84">
        <f t="shared" si="40"/>
        <v>42.304790115351786</v>
      </c>
      <c r="Q84">
        <f t="shared" si="41"/>
        <v>3.510539753387238E-2</v>
      </c>
      <c r="R84">
        <f t="shared" si="42"/>
        <v>3</v>
      </c>
      <c r="S84">
        <f t="shared" si="43"/>
        <v>3.487876799542005E-2</v>
      </c>
      <c r="T84">
        <f t="shared" si="44"/>
        <v>2.1819469646078865E-2</v>
      </c>
      <c r="U84">
        <f t="shared" si="45"/>
        <v>70.941671894993604</v>
      </c>
      <c r="V84">
        <f t="shared" si="46"/>
        <v>24.053423352573034</v>
      </c>
      <c r="W84">
        <f t="shared" si="47"/>
        <v>23.81456</v>
      </c>
      <c r="X84">
        <f t="shared" si="48"/>
        <v>2.9617743708412574</v>
      </c>
      <c r="Y84">
        <f t="shared" si="49"/>
        <v>60.750747053188924</v>
      </c>
      <c r="Z84">
        <f t="shared" si="50"/>
        <v>1.7921441064537151</v>
      </c>
      <c r="AA84">
        <f t="shared" si="51"/>
        <v>2.9499951743550485</v>
      </c>
      <c r="AB84">
        <f t="shared" si="52"/>
        <v>1.1696302643875423</v>
      </c>
      <c r="AC84">
        <f t="shared" si="53"/>
        <v>-18.161559453129136</v>
      </c>
      <c r="AD84">
        <f t="shared" si="54"/>
        <v>-10.711775280000147</v>
      </c>
      <c r="AE84">
        <f t="shared" si="55"/>
        <v>-0.74603919833237142</v>
      </c>
      <c r="AF84">
        <f t="shared" si="56"/>
        <v>41.322297963531952</v>
      </c>
      <c r="AG84">
        <f t="shared" si="57"/>
        <v>2.7802746068057305</v>
      </c>
      <c r="AH84">
        <f t="shared" si="58"/>
        <v>0.41335480993452089</v>
      </c>
      <c r="AI84">
        <f t="shared" si="59"/>
        <v>2.8190716028775702</v>
      </c>
      <c r="AJ84">
        <v>427.40301886649428</v>
      </c>
      <c r="AK84">
        <v>424.54112121212131</v>
      </c>
      <c r="AL84">
        <v>-1.4266670843639221E-3</v>
      </c>
      <c r="AM84">
        <v>67.207399504482197</v>
      </c>
      <c r="AN84">
        <f t="shared" si="60"/>
        <v>0.41182674496891469</v>
      </c>
      <c r="AO84">
        <v>17.267107147635691</v>
      </c>
      <c r="AP84">
        <v>17.671476363636359</v>
      </c>
      <c r="AQ84">
        <v>3.0065671100161188E-5</v>
      </c>
      <c r="AR84">
        <v>78.538680456020643</v>
      </c>
      <c r="AS84">
        <v>9</v>
      </c>
      <c r="AT84">
        <v>1</v>
      </c>
      <c r="AU84">
        <f t="shared" si="61"/>
        <v>1</v>
      </c>
      <c r="AV84">
        <f t="shared" si="62"/>
        <v>0</v>
      </c>
      <c r="AW84">
        <f t="shared" si="63"/>
        <v>54150.940536592483</v>
      </c>
      <c r="AX84">
        <f t="shared" si="64"/>
        <v>429.98866666666669</v>
      </c>
      <c r="AY84">
        <f t="shared" si="65"/>
        <v>362.39021093004851</v>
      </c>
      <c r="AZ84">
        <f t="shared" si="66"/>
        <v>0.84279014546906317</v>
      </c>
      <c r="BA84">
        <f t="shared" si="67"/>
        <v>0.16498498075529183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1714415409.666666</v>
      </c>
      <c r="BH84">
        <v>417.05793333333332</v>
      </c>
      <c r="BI84">
        <v>420.01046666666667</v>
      </c>
      <c r="BJ84">
        <v>17.66769</v>
      </c>
      <c r="BK84">
        <v>17.261656666666671</v>
      </c>
      <c r="BL84">
        <v>420.07583333333332</v>
      </c>
      <c r="BM84">
        <v>17.707666666666672</v>
      </c>
      <c r="BN84">
        <v>600.02726666666661</v>
      </c>
      <c r="BO84">
        <v>101.33620000000001</v>
      </c>
      <c r="BP84">
        <v>0.1000435866666667</v>
      </c>
      <c r="BQ84">
        <v>23.748329999999999</v>
      </c>
      <c r="BR84">
        <v>23.81456</v>
      </c>
      <c r="BS84">
        <v>999.9000000000002</v>
      </c>
      <c r="BT84">
        <v>0</v>
      </c>
      <c r="BU84">
        <v>0</v>
      </c>
      <c r="BV84">
        <v>9996.1646666666675</v>
      </c>
      <c r="BW84">
        <v>0</v>
      </c>
      <c r="BX84">
        <v>403.01223333333331</v>
      </c>
      <c r="BY84">
        <v>-2.9524819999999989</v>
      </c>
      <c r="BZ84">
        <v>424.55886666666669</v>
      </c>
      <c r="CA84">
        <v>427.38783333333328</v>
      </c>
      <c r="CB84">
        <v>0.40603840000000008</v>
      </c>
      <c r="CC84">
        <v>420.01046666666667</v>
      </c>
      <c r="CD84">
        <v>17.261656666666671</v>
      </c>
      <c r="CE84">
        <v>1.790378</v>
      </c>
      <c r="CF84">
        <v>1.7492319999999999</v>
      </c>
      <c r="CG84">
        <v>15.70304</v>
      </c>
      <c r="CH84">
        <v>15.340350000000001</v>
      </c>
      <c r="CI84">
        <v>429.98866666666669</v>
      </c>
      <c r="CJ84">
        <v>0.9069961000000003</v>
      </c>
      <c r="CK84">
        <v>9.3003983333333318E-2</v>
      </c>
      <c r="CL84">
        <v>0</v>
      </c>
      <c r="CM84">
        <v>2.2353066666666672</v>
      </c>
      <c r="CN84">
        <v>0</v>
      </c>
      <c r="CO84">
        <v>1723.8473333333341</v>
      </c>
      <c r="CP84">
        <v>3988.974666666667</v>
      </c>
      <c r="CQ84">
        <v>34.585099999999997</v>
      </c>
      <c r="CR84">
        <v>38.137300000000003</v>
      </c>
      <c r="CS84">
        <v>36.533099999999997</v>
      </c>
      <c r="CT84">
        <v>36.564300000000003</v>
      </c>
      <c r="CU84">
        <v>34.804033333333336</v>
      </c>
      <c r="CV84">
        <v>389.99733333333342</v>
      </c>
      <c r="CW84">
        <v>39.991</v>
      </c>
      <c r="CX84">
        <v>0</v>
      </c>
      <c r="CY84">
        <v>1714415504.4000001</v>
      </c>
      <c r="CZ84">
        <v>0</v>
      </c>
      <c r="DA84">
        <v>1714414582.5</v>
      </c>
      <c r="DB84" t="s">
        <v>453</v>
      </c>
      <c r="DC84">
        <v>1714414579.5</v>
      </c>
      <c r="DD84">
        <v>1714414582.5</v>
      </c>
      <c r="DE84">
        <v>2</v>
      </c>
      <c r="DF84">
        <v>-8.0000000000000002E-3</v>
      </c>
      <c r="DG84">
        <v>2E-3</v>
      </c>
      <c r="DH84">
        <v>-3.0310000000000001</v>
      </c>
      <c r="DI84">
        <v>-4.3999999999999997E-2</v>
      </c>
      <c r="DJ84">
        <v>420</v>
      </c>
      <c r="DK84">
        <v>17</v>
      </c>
      <c r="DL84">
        <v>0.3</v>
      </c>
      <c r="DM84">
        <v>0.26</v>
      </c>
      <c r="DN84">
        <v>-2.9406047499999999</v>
      </c>
      <c r="DO84">
        <v>-0.14133827392119239</v>
      </c>
      <c r="DP84">
        <v>6.5702005334217162E-2</v>
      </c>
      <c r="DQ84">
        <v>0</v>
      </c>
      <c r="DR84">
        <v>0.407888425</v>
      </c>
      <c r="DS84">
        <v>-4.6533061913696029E-2</v>
      </c>
      <c r="DT84">
        <v>5.4601088582898237E-3</v>
      </c>
      <c r="DU84">
        <v>1</v>
      </c>
      <c r="DV84">
        <v>1</v>
      </c>
      <c r="DW84">
        <v>2</v>
      </c>
      <c r="DX84" t="s">
        <v>357</v>
      </c>
      <c r="DY84">
        <v>3.2304499999999998</v>
      </c>
      <c r="DZ84">
        <v>2.7042600000000001</v>
      </c>
      <c r="EA84">
        <v>0.106252</v>
      </c>
      <c r="EB84">
        <v>0.106573</v>
      </c>
      <c r="EC84">
        <v>9.3917100000000003E-2</v>
      </c>
      <c r="ED84">
        <v>9.2749499999999999E-2</v>
      </c>
      <c r="EE84">
        <v>29283.8</v>
      </c>
      <c r="EF84">
        <v>28644.799999999999</v>
      </c>
      <c r="EG84">
        <v>31365.9</v>
      </c>
      <c r="EH84">
        <v>30380.6</v>
      </c>
      <c r="EI84">
        <v>38072.199999999997</v>
      </c>
      <c r="EJ84">
        <v>36438.1</v>
      </c>
      <c r="EK84">
        <v>43964.800000000003</v>
      </c>
      <c r="EL84">
        <v>42418.7</v>
      </c>
      <c r="EM84">
        <v>2.14188</v>
      </c>
      <c r="EN84">
        <v>1.9241999999999999</v>
      </c>
      <c r="EO84">
        <v>8.2291699999999995E-2</v>
      </c>
      <c r="EP84">
        <v>0</v>
      </c>
      <c r="EQ84">
        <v>22.4694</v>
      </c>
      <c r="ER84">
        <v>999.9</v>
      </c>
      <c r="ES84">
        <v>50.6</v>
      </c>
      <c r="ET84">
        <v>32</v>
      </c>
      <c r="EU84">
        <v>23.8459</v>
      </c>
      <c r="EV84">
        <v>61.987200000000001</v>
      </c>
      <c r="EW84">
        <v>23.477599999999999</v>
      </c>
      <c r="EX84">
        <v>1</v>
      </c>
      <c r="EY84">
        <v>-0.23501</v>
      </c>
      <c r="EZ84">
        <v>-0.29235299999999997</v>
      </c>
      <c r="FA84">
        <v>20.1554</v>
      </c>
      <c r="FB84">
        <v>5.2277699999999996</v>
      </c>
      <c r="FC84">
        <v>11.9978</v>
      </c>
      <c r="FD84">
        <v>4.9676</v>
      </c>
      <c r="FE84">
        <v>3.2970000000000002</v>
      </c>
      <c r="FF84">
        <v>9999</v>
      </c>
      <c r="FG84">
        <v>9999</v>
      </c>
      <c r="FH84">
        <v>9999</v>
      </c>
      <c r="FI84">
        <v>35.799999999999997</v>
      </c>
      <c r="FJ84">
        <v>4.9714999999999998</v>
      </c>
      <c r="FK84">
        <v>1.86829</v>
      </c>
      <c r="FL84">
        <v>1.8597399999999999</v>
      </c>
      <c r="FM84">
        <v>1.8656999999999999</v>
      </c>
      <c r="FN84">
        <v>1.8635600000000001</v>
      </c>
      <c r="FO84">
        <v>1.86493</v>
      </c>
      <c r="FP84">
        <v>1.8605</v>
      </c>
      <c r="FQ84">
        <v>1.8646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-3.0179999999999998</v>
      </c>
      <c r="GF84">
        <v>-0.04</v>
      </c>
      <c r="GG84">
        <v>-1.1720795546281699</v>
      </c>
      <c r="GH84">
        <v>-4.2007802117924311E-3</v>
      </c>
      <c r="GI84">
        <v>-6.0861072739944384E-7</v>
      </c>
      <c r="GJ84">
        <v>3.5383912140605349E-10</v>
      </c>
      <c r="GK84">
        <v>-7.2181725546408976E-2</v>
      </c>
      <c r="GL84">
        <v>6.6824845368682372E-3</v>
      </c>
      <c r="GM84">
        <v>-7.2003579865065575E-4</v>
      </c>
      <c r="GN84">
        <v>2.5150420026140491E-5</v>
      </c>
      <c r="GO84">
        <v>15</v>
      </c>
      <c r="GP84">
        <v>1944</v>
      </c>
      <c r="GQ84">
        <v>3</v>
      </c>
      <c r="GR84">
        <v>20</v>
      </c>
      <c r="GS84">
        <v>14</v>
      </c>
      <c r="GT84">
        <v>13.9</v>
      </c>
      <c r="GU84">
        <v>1.1340300000000001</v>
      </c>
      <c r="GV84">
        <v>2.4450699999999999</v>
      </c>
      <c r="GW84">
        <v>1.4477500000000001</v>
      </c>
      <c r="GX84">
        <v>2.3046899999999999</v>
      </c>
      <c r="GY84">
        <v>1.5515099999999999</v>
      </c>
      <c r="GZ84">
        <v>2.3059099999999999</v>
      </c>
      <c r="HA84">
        <v>40.374499999999998</v>
      </c>
      <c r="HB84">
        <v>24.096299999999999</v>
      </c>
      <c r="HC84">
        <v>18</v>
      </c>
      <c r="HD84">
        <v>581.77300000000002</v>
      </c>
      <c r="HE84">
        <v>448.15499999999997</v>
      </c>
      <c r="HF84">
        <v>22.999700000000001</v>
      </c>
      <c r="HG84">
        <v>24.037800000000001</v>
      </c>
      <c r="HH84">
        <v>30.0002</v>
      </c>
      <c r="HI84">
        <v>24.0791</v>
      </c>
      <c r="HJ84">
        <v>24.032900000000001</v>
      </c>
      <c r="HK84">
        <v>22.699400000000001</v>
      </c>
      <c r="HL84">
        <v>36.9696</v>
      </c>
      <c r="HM84">
        <v>82.676000000000002</v>
      </c>
      <c r="HN84">
        <v>23</v>
      </c>
      <c r="HO84">
        <v>420</v>
      </c>
      <c r="HP84">
        <v>17.328399999999998</v>
      </c>
      <c r="HQ84">
        <v>99.546800000000005</v>
      </c>
      <c r="HR84">
        <v>101.364</v>
      </c>
    </row>
    <row r="85" spans="1:226" x14ac:dyDescent="0.2">
      <c r="A85">
        <v>69</v>
      </c>
      <c r="B85">
        <v>1714415427.5999999</v>
      </c>
      <c r="C85">
        <v>2468.5</v>
      </c>
      <c r="D85" t="s">
        <v>507</v>
      </c>
      <c r="E85" t="s">
        <v>508</v>
      </c>
      <c r="F85">
        <v>5</v>
      </c>
      <c r="G85" t="s">
        <v>1072</v>
      </c>
      <c r="H85" t="s">
        <v>498</v>
      </c>
      <c r="I85">
        <v>1714415419.666666</v>
      </c>
      <c r="J85">
        <f t="shared" si="34"/>
        <v>4.1183001320273379E-4</v>
      </c>
      <c r="K85">
        <f t="shared" si="35"/>
        <v>0.41183001320273377</v>
      </c>
      <c r="L85">
        <f t="shared" si="36"/>
        <v>2.8903638192695889</v>
      </c>
      <c r="M85">
        <f t="shared" si="37"/>
        <v>417.02026666666671</v>
      </c>
      <c r="N85">
        <f t="shared" si="38"/>
        <v>277.87210573272233</v>
      </c>
      <c r="O85">
        <f t="shared" si="39"/>
        <v>28.186268357159857</v>
      </c>
      <c r="P85">
        <f t="shared" si="40"/>
        <v>42.300917955208945</v>
      </c>
      <c r="Q85">
        <f t="shared" si="41"/>
        <v>3.5074162389988672E-2</v>
      </c>
      <c r="R85">
        <f t="shared" si="42"/>
        <v>3</v>
      </c>
      <c r="S85">
        <f t="shared" si="43"/>
        <v>3.4847934558453676E-2</v>
      </c>
      <c r="T85">
        <f t="shared" si="44"/>
        <v>2.1800162979943881E-2</v>
      </c>
      <c r="U85">
        <f t="shared" si="45"/>
        <v>70.939912268908387</v>
      </c>
      <c r="V85">
        <f t="shared" si="46"/>
        <v>24.058897913146598</v>
      </c>
      <c r="W85">
        <f t="shared" si="47"/>
        <v>23.824206666666669</v>
      </c>
      <c r="X85">
        <f t="shared" si="48"/>
        <v>2.9634934852203352</v>
      </c>
      <c r="Y85">
        <f t="shared" si="49"/>
        <v>60.754093769766293</v>
      </c>
      <c r="Z85">
        <f t="shared" si="50"/>
        <v>1.7928347377306513</v>
      </c>
      <c r="AA85">
        <f t="shared" si="51"/>
        <v>2.9509694351211584</v>
      </c>
      <c r="AB85">
        <f t="shared" si="52"/>
        <v>1.1706587474896839</v>
      </c>
      <c r="AC85">
        <f t="shared" si="53"/>
        <v>-18.161703582240559</v>
      </c>
      <c r="AD85">
        <f t="shared" si="54"/>
        <v>-11.384597040001681</v>
      </c>
      <c r="AE85">
        <f t="shared" si="55"/>
        <v>-0.79295962534713527</v>
      </c>
      <c r="AF85">
        <f t="shared" si="56"/>
        <v>40.600652021319007</v>
      </c>
      <c r="AG85">
        <f t="shared" si="57"/>
        <v>2.8103161088673154</v>
      </c>
      <c r="AH85">
        <f t="shared" si="58"/>
        <v>0.41213070825605452</v>
      </c>
      <c r="AI85">
        <f t="shared" si="59"/>
        <v>2.8903638192695889</v>
      </c>
      <c r="AJ85">
        <v>427.40797990334733</v>
      </c>
      <c r="AK85">
        <v>424.4698181818182</v>
      </c>
      <c r="AL85">
        <v>-6.6208551401880178E-4</v>
      </c>
      <c r="AM85">
        <v>67.207399504482197</v>
      </c>
      <c r="AN85">
        <f t="shared" si="60"/>
        <v>0.41183001320273377</v>
      </c>
      <c r="AO85">
        <v>17.27562915308124</v>
      </c>
      <c r="AP85">
        <v>17.680101212121219</v>
      </c>
      <c r="AQ85">
        <v>1.5555297460189621E-5</v>
      </c>
      <c r="AR85">
        <v>78.538680456020643</v>
      </c>
      <c r="AS85">
        <v>9</v>
      </c>
      <c r="AT85">
        <v>1</v>
      </c>
      <c r="AU85">
        <f t="shared" si="61"/>
        <v>1</v>
      </c>
      <c r="AV85">
        <f t="shared" si="62"/>
        <v>0</v>
      </c>
      <c r="AW85">
        <f t="shared" si="63"/>
        <v>54120.205493720285</v>
      </c>
      <c r="AX85">
        <f t="shared" si="64"/>
        <v>429.97806666666668</v>
      </c>
      <c r="AY85">
        <f t="shared" si="65"/>
        <v>362.38127176627376</v>
      </c>
      <c r="AZ85">
        <f t="shared" si="66"/>
        <v>0.84279013247251</v>
      </c>
      <c r="BA85">
        <f t="shared" si="67"/>
        <v>0.16498495567194446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1714415419.666666</v>
      </c>
      <c r="BH85">
        <v>417.02026666666671</v>
      </c>
      <c r="BI85">
        <v>420.00249999999988</v>
      </c>
      <c r="BJ85">
        <v>17.674520000000001</v>
      </c>
      <c r="BK85">
        <v>17.269666666666669</v>
      </c>
      <c r="BL85">
        <v>420.03793333333329</v>
      </c>
      <c r="BM85">
        <v>17.71446666666667</v>
      </c>
      <c r="BN85">
        <v>599.98986666666656</v>
      </c>
      <c r="BO85">
        <v>101.3360333333333</v>
      </c>
      <c r="BP85">
        <v>0.10008701</v>
      </c>
      <c r="BQ85">
        <v>23.753816666666658</v>
      </c>
      <c r="BR85">
        <v>23.824206666666669</v>
      </c>
      <c r="BS85">
        <v>999.9000000000002</v>
      </c>
      <c r="BT85">
        <v>0</v>
      </c>
      <c r="BU85">
        <v>0</v>
      </c>
      <c r="BV85">
        <v>9990.4599999999991</v>
      </c>
      <c r="BW85">
        <v>0</v>
      </c>
      <c r="BX85">
        <v>329.16329999999999</v>
      </c>
      <c r="BY85">
        <v>-2.9822553333333328</v>
      </c>
      <c r="BZ85">
        <v>424.52356666666662</v>
      </c>
      <c r="CA85">
        <v>427.38319999999999</v>
      </c>
      <c r="CB85">
        <v>0.4048542</v>
      </c>
      <c r="CC85">
        <v>420.00249999999988</v>
      </c>
      <c r="CD85">
        <v>17.269666666666669</v>
      </c>
      <c r="CE85">
        <v>1.7910680000000001</v>
      </c>
      <c r="CF85">
        <v>1.7500416666666661</v>
      </c>
      <c r="CG85">
        <v>15.70904333333333</v>
      </c>
      <c r="CH85">
        <v>15.347566666666671</v>
      </c>
      <c r="CI85">
        <v>429.97806666666668</v>
      </c>
      <c r="CJ85">
        <v>0.90699376666666687</v>
      </c>
      <c r="CK85">
        <v>9.3006203333333301E-2</v>
      </c>
      <c r="CL85">
        <v>0</v>
      </c>
      <c r="CM85">
        <v>2.29094</v>
      </c>
      <c r="CN85">
        <v>0</v>
      </c>
      <c r="CO85">
        <v>1724.2076666666669</v>
      </c>
      <c r="CP85">
        <v>3988.8736666666659</v>
      </c>
      <c r="CQ85">
        <v>34.631</v>
      </c>
      <c r="CR85">
        <v>38.468533333333319</v>
      </c>
      <c r="CS85">
        <v>36.632966666666661</v>
      </c>
      <c r="CT85">
        <v>36.758166666666661</v>
      </c>
      <c r="CU85">
        <v>34.939366666666658</v>
      </c>
      <c r="CV85">
        <v>389.98633333333339</v>
      </c>
      <c r="CW85">
        <v>39.989666666666672</v>
      </c>
      <c r="CX85">
        <v>0</v>
      </c>
      <c r="CY85">
        <v>1714415514.5999999</v>
      </c>
      <c r="CZ85">
        <v>0</v>
      </c>
      <c r="DA85">
        <v>1714414582.5</v>
      </c>
      <c r="DB85" t="s">
        <v>453</v>
      </c>
      <c r="DC85">
        <v>1714414579.5</v>
      </c>
      <c r="DD85">
        <v>1714414582.5</v>
      </c>
      <c r="DE85">
        <v>2</v>
      </c>
      <c r="DF85">
        <v>-8.0000000000000002E-3</v>
      </c>
      <c r="DG85">
        <v>2E-3</v>
      </c>
      <c r="DH85">
        <v>-3.0310000000000001</v>
      </c>
      <c r="DI85">
        <v>-4.3999999999999997E-2</v>
      </c>
      <c r="DJ85">
        <v>420</v>
      </c>
      <c r="DK85">
        <v>17</v>
      </c>
      <c r="DL85">
        <v>0.3</v>
      </c>
      <c r="DM85">
        <v>0.26</v>
      </c>
      <c r="DN85">
        <v>-2.9529839024390241</v>
      </c>
      <c r="DO85">
        <v>-0.40523247386759531</v>
      </c>
      <c r="DP85">
        <v>6.7464648371520636E-2</v>
      </c>
      <c r="DQ85">
        <v>0</v>
      </c>
      <c r="DR85">
        <v>0.40460578048780488</v>
      </c>
      <c r="DS85">
        <v>6.2637073170734494E-3</v>
      </c>
      <c r="DT85">
        <v>2.90634293305131E-3</v>
      </c>
      <c r="DU85">
        <v>1</v>
      </c>
      <c r="DV85">
        <v>1</v>
      </c>
      <c r="DW85">
        <v>2</v>
      </c>
      <c r="DX85" t="s">
        <v>357</v>
      </c>
      <c r="DY85">
        <v>3.2305000000000001</v>
      </c>
      <c r="DZ85">
        <v>2.7044000000000001</v>
      </c>
      <c r="EA85">
        <v>0.106238</v>
      </c>
      <c r="EB85">
        <v>0.10657899999999999</v>
      </c>
      <c r="EC85">
        <v>9.3950099999999995E-2</v>
      </c>
      <c r="ED85">
        <v>9.2811299999999999E-2</v>
      </c>
      <c r="EE85">
        <v>29283.8</v>
      </c>
      <c r="EF85">
        <v>28643.8</v>
      </c>
      <c r="EG85">
        <v>31365.4</v>
      </c>
      <c r="EH85">
        <v>30379.8</v>
      </c>
      <c r="EI85">
        <v>38069.800000000003</v>
      </c>
      <c r="EJ85">
        <v>36434.9</v>
      </c>
      <c r="EK85">
        <v>43963.7</v>
      </c>
      <c r="EL85">
        <v>42417.8</v>
      </c>
      <c r="EM85">
        <v>2.1418200000000001</v>
      </c>
      <c r="EN85">
        <v>1.92367</v>
      </c>
      <c r="EO85">
        <v>8.2291699999999995E-2</v>
      </c>
      <c r="EP85">
        <v>0</v>
      </c>
      <c r="EQ85">
        <v>22.4816</v>
      </c>
      <c r="ER85">
        <v>999.9</v>
      </c>
      <c r="ES85">
        <v>50.6</v>
      </c>
      <c r="ET85">
        <v>32.1</v>
      </c>
      <c r="EU85">
        <v>23.977799999999998</v>
      </c>
      <c r="EV85">
        <v>61.647199999999998</v>
      </c>
      <c r="EW85">
        <v>23.822099999999999</v>
      </c>
      <c r="EX85">
        <v>1</v>
      </c>
      <c r="EY85">
        <v>-0.234649</v>
      </c>
      <c r="EZ85">
        <v>-0.29750300000000002</v>
      </c>
      <c r="FA85">
        <v>20.1555</v>
      </c>
      <c r="FB85">
        <v>5.2277699999999996</v>
      </c>
      <c r="FC85">
        <v>11.997999999999999</v>
      </c>
      <c r="FD85">
        <v>4.9673499999999997</v>
      </c>
      <c r="FE85">
        <v>3.2970000000000002</v>
      </c>
      <c r="FF85">
        <v>9999</v>
      </c>
      <c r="FG85">
        <v>9999</v>
      </c>
      <c r="FH85">
        <v>9999</v>
      </c>
      <c r="FI85">
        <v>35.799999999999997</v>
      </c>
      <c r="FJ85">
        <v>4.9715299999999996</v>
      </c>
      <c r="FK85">
        <v>1.86829</v>
      </c>
      <c r="FL85">
        <v>1.8597399999999999</v>
      </c>
      <c r="FM85">
        <v>1.8656900000000001</v>
      </c>
      <c r="FN85">
        <v>1.8635600000000001</v>
      </c>
      <c r="FO85">
        <v>1.86493</v>
      </c>
      <c r="FP85">
        <v>1.8605</v>
      </c>
      <c r="FQ85">
        <v>1.8646100000000001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-3.0169999999999999</v>
      </c>
      <c r="GF85">
        <v>-3.9899999999999998E-2</v>
      </c>
      <c r="GG85">
        <v>-1.1720795546281699</v>
      </c>
      <c r="GH85">
        <v>-4.2007802117924311E-3</v>
      </c>
      <c r="GI85">
        <v>-6.0861072739944384E-7</v>
      </c>
      <c r="GJ85">
        <v>3.5383912140605349E-10</v>
      </c>
      <c r="GK85">
        <v>-7.2181725546408976E-2</v>
      </c>
      <c r="GL85">
        <v>6.6824845368682372E-3</v>
      </c>
      <c r="GM85">
        <v>-7.2003579865065575E-4</v>
      </c>
      <c r="GN85">
        <v>2.5150420026140491E-5</v>
      </c>
      <c r="GO85">
        <v>15</v>
      </c>
      <c r="GP85">
        <v>1944</v>
      </c>
      <c r="GQ85">
        <v>3</v>
      </c>
      <c r="GR85">
        <v>20</v>
      </c>
      <c r="GS85">
        <v>14.1</v>
      </c>
      <c r="GT85">
        <v>14.1</v>
      </c>
      <c r="GU85">
        <v>1.1340300000000001</v>
      </c>
      <c r="GV85">
        <v>2.4499499999999999</v>
      </c>
      <c r="GW85">
        <v>1.4477500000000001</v>
      </c>
      <c r="GX85">
        <v>2.3046899999999999</v>
      </c>
      <c r="GY85">
        <v>1.5515099999999999</v>
      </c>
      <c r="GZ85">
        <v>2.4719199999999999</v>
      </c>
      <c r="HA85">
        <v>40.374499999999998</v>
      </c>
      <c r="HB85">
        <v>24.096299999999999</v>
      </c>
      <c r="HC85">
        <v>18</v>
      </c>
      <c r="HD85">
        <v>581.79200000000003</v>
      </c>
      <c r="HE85">
        <v>447.88600000000002</v>
      </c>
      <c r="HF85">
        <v>22.999199999999998</v>
      </c>
      <c r="HG85">
        <v>24.041799999999999</v>
      </c>
      <c r="HH85">
        <v>30.0002</v>
      </c>
      <c r="HI85">
        <v>24.084099999999999</v>
      </c>
      <c r="HJ85">
        <v>24.0383</v>
      </c>
      <c r="HK85">
        <v>22.7013</v>
      </c>
      <c r="HL85">
        <v>36.9696</v>
      </c>
      <c r="HM85">
        <v>82.297499999999999</v>
      </c>
      <c r="HN85">
        <v>23</v>
      </c>
      <c r="HO85">
        <v>420</v>
      </c>
      <c r="HP85">
        <v>17.3354</v>
      </c>
      <c r="HQ85">
        <v>99.544700000000006</v>
      </c>
      <c r="HR85">
        <v>101.36199999999999</v>
      </c>
    </row>
    <row r="86" spans="1:226" x14ac:dyDescent="0.2">
      <c r="A86">
        <v>70</v>
      </c>
      <c r="B86">
        <v>1714415437.5999999</v>
      </c>
      <c r="C86">
        <v>2478.5</v>
      </c>
      <c r="D86" t="s">
        <v>509</v>
      </c>
      <c r="E86" t="s">
        <v>510</v>
      </c>
      <c r="F86">
        <v>5</v>
      </c>
      <c r="G86" t="s">
        <v>1072</v>
      </c>
      <c r="H86" t="s">
        <v>498</v>
      </c>
      <c r="I86">
        <v>1714415429.666666</v>
      </c>
      <c r="J86">
        <f t="shared" si="34"/>
        <v>4.1624061764950865E-4</v>
      </c>
      <c r="K86">
        <f t="shared" si="35"/>
        <v>0.41624061764950865</v>
      </c>
      <c r="L86">
        <f t="shared" si="36"/>
        <v>2.8060989787893673</v>
      </c>
      <c r="M86">
        <f t="shared" si="37"/>
        <v>416.9903333333333</v>
      </c>
      <c r="N86">
        <f t="shared" si="38"/>
        <v>282.94311799246879</v>
      </c>
      <c r="O86">
        <f t="shared" si="39"/>
        <v>28.700636900334523</v>
      </c>
      <c r="P86">
        <f t="shared" si="40"/>
        <v>42.297859134598255</v>
      </c>
      <c r="Q86">
        <f t="shared" si="41"/>
        <v>3.5430441680295431E-2</v>
      </c>
      <c r="R86">
        <f t="shared" si="42"/>
        <v>3</v>
      </c>
      <c r="S86">
        <f t="shared" si="43"/>
        <v>3.5199610835834727E-2</v>
      </c>
      <c r="T86">
        <f t="shared" si="44"/>
        <v>2.2020370489085551E-2</v>
      </c>
      <c r="U86">
        <f t="shared" si="45"/>
        <v>70.948450516812429</v>
      </c>
      <c r="V86">
        <f t="shared" si="46"/>
        <v>24.066377883023883</v>
      </c>
      <c r="W86">
        <f t="shared" si="47"/>
        <v>23.833206666666669</v>
      </c>
      <c r="X86">
        <f t="shared" si="48"/>
        <v>2.9650981450390157</v>
      </c>
      <c r="Y86">
        <f t="shared" si="49"/>
        <v>60.753430567724251</v>
      </c>
      <c r="Z86">
        <f t="shared" si="50"/>
        <v>1.7937385937846368</v>
      </c>
      <c r="AA86">
        <f t="shared" si="51"/>
        <v>2.9524893936402248</v>
      </c>
      <c r="AB86">
        <f t="shared" si="52"/>
        <v>1.1713595512543789</v>
      </c>
      <c r="AC86">
        <f t="shared" si="53"/>
        <v>-18.356211238343331</v>
      </c>
      <c r="AD86">
        <f t="shared" si="54"/>
        <v>-11.456300000001074</v>
      </c>
      <c r="AE86">
        <f t="shared" si="55"/>
        <v>-0.79802468498525536</v>
      </c>
      <c r="AF86">
        <f t="shared" si="56"/>
        <v>40.337914593482772</v>
      </c>
      <c r="AG86">
        <f t="shared" si="57"/>
        <v>2.8205982451639504</v>
      </c>
      <c r="AH86">
        <f t="shared" si="58"/>
        <v>0.41204622312723271</v>
      </c>
      <c r="AI86">
        <f t="shared" si="59"/>
        <v>2.8060989787893673</v>
      </c>
      <c r="AJ86">
        <v>427.36311879882828</v>
      </c>
      <c r="AK86">
        <v>424.493290909091</v>
      </c>
      <c r="AL86">
        <v>3.0985264982897479E-3</v>
      </c>
      <c r="AM86">
        <v>67.207399504482197</v>
      </c>
      <c r="AN86">
        <f t="shared" si="60"/>
        <v>0.41624061764950865</v>
      </c>
      <c r="AO86">
        <v>17.278255079562101</v>
      </c>
      <c r="AP86">
        <v>17.687201818181808</v>
      </c>
      <c r="AQ86">
        <v>-8.9091828125941158E-6</v>
      </c>
      <c r="AR86">
        <v>78.538680456020643</v>
      </c>
      <c r="AS86">
        <v>9</v>
      </c>
      <c r="AT86">
        <v>2</v>
      </c>
      <c r="AU86">
        <f t="shared" si="61"/>
        <v>1</v>
      </c>
      <c r="AV86">
        <f t="shared" si="62"/>
        <v>0</v>
      </c>
      <c r="AW86">
        <f t="shared" si="63"/>
        <v>54176.26997473753</v>
      </c>
      <c r="AX86">
        <f t="shared" si="64"/>
        <v>430.02816666666672</v>
      </c>
      <c r="AY86">
        <f t="shared" si="65"/>
        <v>362.4236367444625</v>
      </c>
      <c r="AZ86">
        <f t="shared" si="66"/>
        <v>0.84279046080577458</v>
      </c>
      <c r="BA86">
        <f t="shared" si="67"/>
        <v>0.16498558935514476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1714415429.666666</v>
      </c>
      <c r="BH86">
        <v>416.9903333333333</v>
      </c>
      <c r="BI86">
        <v>419.98290000000009</v>
      </c>
      <c r="BJ86">
        <v>17.683440000000001</v>
      </c>
      <c r="BK86">
        <v>17.278659999999999</v>
      </c>
      <c r="BL86">
        <v>420.00789999999989</v>
      </c>
      <c r="BM86">
        <v>17.723353333333328</v>
      </c>
      <c r="BN86">
        <v>599.9701</v>
      </c>
      <c r="BO86">
        <v>101.3361</v>
      </c>
      <c r="BP86">
        <v>9.9966386666666671E-2</v>
      </c>
      <c r="BQ86">
        <v>23.762373333333329</v>
      </c>
      <c r="BR86">
        <v>23.833206666666669</v>
      </c>
      <c r="BS86">
        <v>999.9000000000002</v>
      </c>
      <c r="BT86">
        <v>0</v>
      </c>
      <c r="BU86">
        <v>0</v>
      </c>
      <c r="BV86">
        <v>10001.543333333329</v>
      </c>
      <c r="BW86">
        <v>0</v>
      </c>
      <c r="BX86">
        <v>272.18553333333341</v>
      </c>
      <c r="BY86">
        <v>-2.9927216666666672</v>
      </c>
      <c r="BZ86">
        <v>424.49686666666662</v>
      </c>
      <c r="CA86">
        <v>427.36726666666681</v>
      </c>
      <c r="CB86">
        <v>0.40478833333333342</v>
      </c>
      <c r="CC86">
        <v>419.98290000000009</v>
      </c>
      <c r="CD86">
        <v>17.278659999999999</v>
      </c>
      <c r="CE86">
        <v>1.791971</v>
      </c>
      <c r="CF86">
        <v>1.7509509999999999</v>
      </c>
      <c r="CG86">
        <v>15.71692333333333</v>
      </c>
      <c r="CH86">
        <v>15.35566666666667</v>
      </c>
      <c r="CI86">
        <v>430.02816666666672</v>
      </c>
      <c r="CJ86">
        <v>0.90698690000000026</v>
      </c>
      <c r="CK86">
        <v>9.3013209999999999E-2</v>
      </c>
      <c r="CL86">
        <v>0</v>
      </c>
      <c r="CM86">
        <v>2.2578433333333332</v>
      </c>
      <c r="CN86">
        <v>0</v>
      </c>
      <c r="CO86">
        <v>1721.998</v>
      </c>
      <c r="CP86">
        <v>3989.329333333334</v>
      </c>
      <c r="CQ86">
        <v>34.71436666666667</v>
      </c>
      <c r="CR86">
        <v>38.762266666666648</v>
      </c>
      <c r="CS86">
        <v>36.762166666666673</v>
      </c>
      <c r="CT86">
        <v>36.953933333333332</v>
      </c>
      <c r="CU86">
        <v>35.070633333333333</v>
      </c>
      <c r="CV86">
        <v>390.03</v>
      </c>
      <c r="CW86">
        <v>39.999333333333333</v>
      </c>
      <c r="CX86">
        <v>0</v>
      </c>
      <c r="CY86">
        <v>1714415524.8</v>
      </c>
      <c r="CZ86">
        <v>0</v>
      </c>
      <c r="DA86">
        <v>1714414582.5</v>
      </c>
      <c r="DB86" t="s">
        <v>453</v>
      </c>
      <c r="DC86">
        <v>1714414579.5</v>
      </c>
      <c r="DD86">
        <v>1714414582.5</v>
      </c>
      <c r="DE86">
        <v>2</v>
      </c>
      <c r="DF86">
        <v>-8.0000000000000002E-3</v>
      </c>
      <c r="DG86">
        <v>2E-3</v>
      </c>
      <c r="DH86">
        <v>-3.0310000000000001</v>
      </c>
      <c r="DI86">
        <v>-4.3999999999999997E-2</v>
      </c>
      <c r="DJ86">
        <v>420</v>
      </c>
      <c r="DK86">
        <v>17</v>
      </c>
      <c r="DL86">
        <v>0.3</v>
      </c>
      <c r="DM86">
        <v>0.26</v>
      </c>
      <c r="DN86">
        <v>-2.9774017499999998</v>
      </c>
      <c r="DO86">
        <v>-0.17724303939962499</v>
      </c>
      <c r="DP86">
        <v>4.8779498402889497E-2</v>
      </c>
      <c r="DQ86">
        <v>0</v>
      </c>
      <c r="DR86">
        <v>0.40567605000000001</v>
      </c>
      <c r="DS86">
        <v>-3.8160900562864992E-3</v>
      </c>
      <c r="DT86">
        <v>3.3845353444010538E-3</v>
      </c>
      <c r="DU86">
        <v>1</v>
      </c>
      <c r="DV86">
        <v>1</v>
      </c>
      <c r="DW86">
        <v>2</v>
      </c>
      <c r="DX86" t="s">
        <v>357</v>
      </c>
      <c r="DY86">
        <v>3.2301500000000001</v>
      </c>
      <c r="DZ86">
        <v>2.70431</v>
      </c>
      <c r="EA86">
        <v>0.106236</v>
      </c>
      <c r="EB86">
        <v>0.106567</v>
      </c>
      <c r="EC86">
        <v>9.3974600000000005E-2</v>
      </c>
      <c r="ED86">
        <v>9.2821100000000004E-2</v>
      </c>
      <c r="EE86">
        <v>29283.8</v>
      </c>
      <c r="EF86">
        <v>28643.8</v>
      </c>
      <c r="EG86">
        <v>31365.4</v>
      </c>
      <c r="EH86">
        <v>30379.4</v>
      </c>
      <c r="EI86">
        <v>38069.1</v>
      </c>
      <c r="EJ86">
        <v>36434.1</v>
      </c>
      <c r="EK86">
        <v>43964</v>
      </c>
      <c r="EL86">
        <v>42417.3</v>
      </c>
      <c r="EM86">
        <v>2.1415500000000001</v>
      </c>
      <c r="EN86">
        <v>1.9235800000000001</v>
      </c>
      <c r="EO86">
        <v>8.1919099999999995E-2</v>
      </c>
      <c r="EP86">
        <v>0</v>
      </c>
      <c r="EQ86">
        <v>22.491299999999999</v>
      </c>
      <c r="ER86">
        <v>999.9</v>
      </c>
      <c r="ES86">
        <v>50.5</v>
      </c>
      <c r="ET86">
        <v>32.1</v>
      </c>
      <c r="EU86">
        <v>23.932600000000001</v>
      </c>
      <c r="EV86">
        <v>61.847200000000001</v>
      </c>
      <c r="EW86">
        <v>24.098600000000001</v>
      </c>
      <c r="EX86">
        <v>1</v>
      </c>
      <c r="EY86">
        <v>-0.23461899999999999</v>
      </c>
      <c r="EZ86">
        <v>-0.30520999999999998</v>
      </c>
      <c r="FA86">
        <v>20.1555</v>
      </c>
      <c r="FB86">
        <v>5.2279200000000001</v>
      </c>
      <c r="FC86">
        <v>11.9978</v>
      </c>
      <c r="FD86">
        <v>4.9672000000000001</v>
      </c>
      <c r="FE86">
        <v>3.2970000000000002</v>
      </c>
      <c r="FF86">
        <v>9999</v>
      </c>
      <c r="FG86">
        <v>9999</v>
      </c>
      <c r="FH86">
        <v>9999</v>
      </c>
      <c r="FI86">
        <v>35.799999999999997</v>
      </c>
      <c r="FJ86">
        <v>4.9715199999999999</v>
      </c>
      <c r="FK86">
        <v>1.86829</v>
      </c>
      <c r="FL86">
        <v>1.85975</v>
      </c>
      <c r="FM86">
        <v>1.8656999999999999</v>
      </c>
      <c r="FN86">
        <v>1.8635699999999999</v>
      </c>
      <c r="FO86">
        <v>1.86493</v>
      </c>
      <c r="FP86">
        <v>1.8605</v>
      </c>
      <c r="FQ86">
        <v>1.8646100000000001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-3.0179999999999998</v>
      </c>
      <c r="GF86">
        <v>-3.9899999999999998E-2</v>
      </c>
      <c r="GG86">
        <v>-1.1720795546281699</v>
      </c>
      <c r="GH86">
        <v>-4.2007802117924311E-3</v>
      </c>
      <c r="GI86">
        <v>-6.0861072739944384E-7</v>
      </c>
      <c r="GJ86">
        <v>3.5383912140605349E-10</v>
      </c>
      <c r="GK86">
        <v>-7.2181725546408976E-2</v>
      </c>
      <c r="GL86">
        <v>6.6824845368682372E-3</v>
      </c>
      <c r="GM86">
        <v>-7.2003579865065575E-4</v>
      </c>
      <c r="GN86">
        <v>2.5150420026140491E-5</v>
      </c>
      <c r="GO86">
        <v>15</v>
      </c>
      <c r="GP86">
        <v>1944</v>
      </c>
      <c r="GQ86">
        <v>3</v>
      </c>
      <c r="GR86">
        <v>20</v>
      </c>
      <c r="GS86">
        <v>14.3</v>
      </c>
      <c r="GT86">
        <v>14.3</v>
      </c>
      <c r="GU86">
        <v>1.1340300000000001</v>
      </c>
      <c r="GV86">
        <v>2.4560499999999998</v>
      </c>
      <c r="GW86">
        <v>1.4477500000000001</v>
      </c>
      <c r="GX86">
        <v>2.3046899999999999</v>
      </c>
      <c r="GY86">
        <v>1.5515099999999999</v>
      </c>
      <c r="GZ86">
        <v>2.4389599999999998</v>
      </c>
      <c r="HA86">
        <v>40.4</v>
      </c>
      <c r="HB86">
        <v>24.096299999999999</v>
      </c>
      <c r="HC86">
        <v>18</v>
      </c>
      <c r="HD86">
        <v>581.65800000000002</v>
      </c>
      <c r="HE86">
        <v>447.88200000000001</v>
      </c>
      <c r="HF86">
        <v>22.999300000000002</v>
      </c>
      <c r="HG86">
        <v>24.044799999999999</v>
      </c>
      <c r="HH86">
        <v>30.0001</v>
      </c>
      <c r="HI86">
        <v>24.089099999999998</v>
      </c>
      <c r="HJ86">
        <v>24.044899999999998</v>
      </c>
      <c r="HK86">
        <v>22.7028</v>
      </c>
      <c r="HL86">
        <v>36.9696</v>
      </c>
      <c r="HM86">
        <v>82.297499999999999</v>
      </c>
      <c r="HN86">
        <v>23</v>
      </c>
      <c r="HO86">
        <v>420</v>
      </c>
      <c r="HP86">
        <v>17.340699999999998</v>
      </c>
      <c r="HQ86">
        <v>99.545199999999994</v>
      </c>
      <c r="HR86">
        <v>101.361</v>
      </c>
    </row>
    <row r="87" spans="1:226" x14ac:dyDescent="0.2">
      <c r="A87">
        <v>71</v>
      </c>
      <c r="B87">
        <v>1714415648.0999999</v>
      </c>
      <c r="C87">
        <v>2689</v>
      </c>
      <c r="D87" t="s">
        <v>511</v>
      </c>
      <c r="E87" t="s">
        <v>512</v>
      </c>
      <c r="F87">
        <v>5</v>
      </c>
      <c r="G87" t="s">
        <v>1072</v>
      </c>
      <c r="H87" t="s">
        <v>513</v>
      </c>
      <c r="I87">
        <v>1714415640.349999</v>
      </c>
      <c r="J87">
        <f t="shared" si="34"/>
        <v>5.1671792492897519E-4</v>
      </c>
      <c r="K87">
        <f t="shared" si="35"/>
        <v>0.51671792492897517</v>
      </c>
      <c r="L87">
        <f t="shared" si="36"/>
        <v>1.7966288338907161</v>
      </c>
      <c r="M87">
        <f t="shared" si="37"/>
        <v>418.04156666666671</v>
      </c>
      <c r="N87">
        <f t="shared" si="38"/>
        <v>346.80629497089677</v>
      </c>
      <c r="O87">
        <f t="shared" si="39"/>
        <v>35.17659999675071</v>
      </c>
      <c r="P87">
        <f t="shared" si="40"/>
        <v>42.402001307047676</v>
      </c>
      <c r="Q87">
        <f t="shared" si="41"/>
        <v>4.5112285914365169E-2</v>
      </c>
      <c r="R87">
        <f t="shared" si="42"/>
        <v>3</v>
      </c>
      <c r="S87">
        <f t="shared" si="43"/>
        <v>4.4738780590900279E-2</v>
      </c>
      <c r="T87">
        <f t="shared" si="44"/>
        <v>2.7995037941085016E-2</v>
      </c>
      <c r="U87">
        <f t="shared" si="45"/>
        <v>70.942582311713082</v>
      </c>
      <c r="V87">
        <f t="shared" si="46"/>
        <v>23.752596778544532</v>
      </c>
      <c r="W87">
        <f t="shared" si="47"/>
        <v>23.52129333333334</v>
      </c>
      <c r="X87">
        <f t="shared" si="48"/>
        <v>2.9099263774919089</v>
      </c>
      <c r="Y87">
        <f t="shared" si="49"/>
        <v>60.842222089117534</v>
      </c>
      <c r="Z87">
        <f t="shared" si="50"/>
        <v>1.7654420850410388</v>
      </c>
      <c r="AA87">
        <f t="shared" si="51"/>
        <v>2.9016725958087783</v>
      </c>
      <c r="AB87">
        <f t="shared" si="52"/>
        <v>1.14448429245087</v>
      </c>
      <c r="AC87">
        <f t="shared" si="53"/>
        <v>-22.787260489367807</v>
      </c>
      <c r="AD87">
        <f t="shared" si="54"/>
        <v>-7.6188438400019338</v>
      </c>
      <c r="AE87">
        <f t="shared" si="55"/>
        <v>-0.52910661365934397</v>
      </c>
      <c r="AF87">
        <f t="shared" si="56"/>
        <v>40.007371368683998</v>
      </c>
      <c r="AG87">
        <f t="shared" si="57"/>
        <v>1.7281532074709351</v>
      </c>
      <c r="AH87">
        <f t="shared" si="58"/>
        <v>0.51871118814654238</v>
      </c>
      <c r="AI87">
        <f t="shared" si="59"/>
        <v>1.7966288338907161</v>
      </c>
      <c r="AJ87">
        <v>427.23810961721762</v>
      </c>
      <c r="AK87">
        <v>425.41042424242443</v>
      </c>
      <c r="AL87">
        <v>1.7748064157587649E-5</v>
      </c>
      <c r="AM87">
        <v>67.218297044713495</v>
      </c>
      <c r="AN87">
        <f t="shared" si="60"/>
        <v>0.51671792492897517</v>
      </c>
      <c r="AO87">
        <v>16.891605087899929</v>
      </c>
      <c r="AP87">
        <v>17.399465454545449</v>
      </c>
      <c r="AQ87">
        <v>-1.9694551809725549E-5</v>
      </c>
      <c r="AR87">
        <v>78.530939825358544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54211.872292257554</v>
      </c>
      <c r="AX87">
        <f t="shared" si="64"/>
        <v>429.9932</v>
      </c>
      <c r="AY87">
        <f t="shared" si="65"/>
        <v>362.39411576772699</v>
      </c>
      <c r="AZ87">
        <f t="shared" si="66"/>
        <v>0.84279034126057573</v>
      </c>
      <c r="BA87">
        <f t="shared" si="67"/>
        <v>0.16498535863291114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1714415640.349999</v>
      </c>
      <c r="BH87">
        <v>418.04156666666671</v>
      </c>
      <c r="BI87">
        <v>419.98666666666679</v>
      </c>
      <c r="BJ87">
        <v>17.405503333333328</v>
      </c>
      <c r="BK87">
        <v>16.89579333333333</v>
      </c>
      <c r="BL87">
        <v>421.06393333333341</v>
      </c>
      <c r="BM87">
        <v>17.446709999999999</v>
      </c>
      <c r="BN87">
        <v>599.96793333333324</v>
      </c>
      <c r="BO87">
        <v>101.3301666666667</v>
      </c>
      <c r="BP87">
        <v>9.9941456666666664E-2</v>
      </c>
      <c r="BQ87">
        <v>23.474186666666661</v>
      </c>
      <c r="BR87">
        <v>23.52129333333334</v>
      </c>
      <c r="BS87">
        <v>999.9000000000002</v>
      </c>
      <c r="BT87">
        <v>0</v>
      </c>
      <c r="BU87">
        <v>0</v>
      </c>
      <c r="BV87">
        <v>9998.873333333333</v>
      </c>
      <c r="BW87">
        <v>0</v>
      </c>
      <c r="BX87">
        <v>232.7971</v>
      </c>
      <c r="BY87">
        <v>-1.945115333333334</v>
      </c>
      <c r="BZ87">
        <v>425.44670000000008</v>
      </c>
      <c r="CA87">
        <v>427.20463333333328</v>
      </c>
      <c r="CB87">
        <v>0.50970990000000005</v>
      </c>
      <c r="CC87">
        <v>419.98666666666679</v>
      </c>
      <c r="CD87">
        <v>16.89579333333333</v>
      </c>
      <c r="CE87">
        <v>1.7637023333333339</v>
      </c>
      <c r="CF87">
        <v>1.712054</v>
      </c>
      <c r="CG87">
        <v>15.46875333333333</v>
      </c>
      <c r="CH87">
        <v>15.006159999999999</v>
      </c>
      <c r="CI87">
        <v>429.9932</v>
      </c>
      <c r="CJ87">
        <v>0.90698963333333327</v>
      </c>
      <c r="CK87">
        <v>9.3010476666666661E-2</v>
      </c>
      <c r="CL87">
        <v>0</v>
      </c>
      <c r="CM87">
        <v>2.2151100000000001</v>
      </c>
      <c r="CN87">
        <v>0</v>
      </c>
      <c r="CO87">
        <v>1100.166666666667</v>
      </c>
      <c r="CP87">
        <v>3989.0096666666668</v>
      </c>
      <c r="CQ87">
        <v>35.858199999999997</v>
      </c>
      <c r="CR87">
        <v>40.682866666666648</v>
      </c>
      <c r="CS87">
        <v>38.045466666666663</v>
      </c>
      <c r="CT87">
        <v>39.09559999999999</v>
      </c>
      <c r="CU87">
        <v>36.224799999999988</v>
      </c>
      <c r="CV87">
        <v>389.99966666666649</v>
      </c>
      <c r="CW87">
        <v>39.99433333333333</v>
      </c>
      <c r="CX87">
        <v>0</v>
      </c>
      <c r="CY87">
        <v>1714415734.8</v>
      </c>
      <c r="CZ87">
        <v>0</v>
      </c>
      <c r="DA87">
        <v>1714414582.5</v>
      </c>
      <c r="DB87" t="s">
        <v>453</v>
      </c>
      <c r="DC87">
        <v>1714414579.5</v>
      </c>
      <c r="DD87">
        <v>1714414582.5</v>
      </c>
      <c r="DE87">
        <v>2</v>
      </c>
      <c r="DF87">
        <v>-8.0000000000000002E-3</v>
      </c>
      <c r="DG87">
        <v>2E-3</v>
      </c>
      <c r="DH87">
        <v>-3.0310000000000001</v>
      </c>
      <c r="DI87">
        <v>-4.3999999999999997E-2</v>
      </c>
      <c r="DJ87">
        <v>420</v>
      </c>
      <c r="DK87">
        <v>17</v>
      </c>
      <c r="DL87">
        <v>0.3</v>
      </c>
      <c r="DM87">
        <v>0.26</v>
      </c>
      <c r="DN87">
        <v>-1.9401297500000001</v>
      </c>
      <c r="DO87">
        <v>-0.31755590994371469</v>
      </c>
      <c r="DP87">
        <v>5.0958466886647021E-2</v>
      </c>
      <c r="DQ87">
        <v>0</v>
      </c>
      <c r="DR87">
        <v>0.51055067499999995</v>
      </c>
      <c r="DS87">
        <v>-2.6447133208255879E-2</v>
      </c>
      <c r="DT87">
        <v>4.4321945714707748E-3</v>
      </c>
      <c r="DU87">
        <v>1</v>
      </c>
      <c r="DV87">
        <v>1</v>
      </c>
      <c r="DW87">
        <v>2</v>
      </c>
      <c r="DX87" t="s">
        <v>357</v>
      </c>
      <c r="DY87">
        <v>3.23028</v>
      </c>
      <c r="DZ87">
        <v>2.7042799999999998</v>
      </c>
      <c r="EA87">
        <v>0.10641200000000001</v>
      </c>
      <c r="EB87">
        <v>0.10653700000000001</v>
      </c>
      <c r="EC87">
        <v>9.2852599999999993E-2</v>
      </c>
      <c r="ED87">
        <v>9.1255799999999998E-2</v>
      </c>
      <c r="EE87">
        <v>29277.9</v>
      </c>
      <c r="EF87">
        <v>28643.3</v>
      </c>
      <c r="EG87">
        <v>31365.3</v>
      </c>
      <c r="EH87">
        <v>30378</v>
      </c>
      <c r="EI87">
        <v>38116.300000000003</v>
      </c>
      <c r="EJ87">
        <v>36496.300000000003</v>
      </c>
      <c r="EK87">
        <v>43963.7</v>
      </c>
      <c r="EL87">
        <v>42416</v>
      </c>
      <c r="EM87">
        <v>2.1663999999999999</v>
      </c>
      <c r="EN87">
        <v>1.91645</v>
      </c>
      <c r="EO87">
        <v>8.7320800000000004E-2</v>
      </c>
      <c r="EP87">
        <v>0</v>
      </c>
      <c r="EQ87">
        <v>22.1145</v>
      </c>
      <c r="ER87">
        <v>999.9</v>
      </c>
      <c r="ES87">
        <v>49</v>
      </c>
      <c r="ET87">
        <v>32.700000000000003</v>
      </c>
      <c r="EU87">
        <v>24.020900000000001</v>
      </c>
      <c r="EV87">
        <v>61.927199999999999</v>
      </c>
      <c r="EW87">
        <v>23.557700000000001</v>
      </c>
      <c r="EX87">
        <v>1</v>
      </c>
      <c r="EY87">
        <v>-0.23288600000000001</v>
      </c>
      <c r="EZ87">
        <v>-0.43423200000000001</v>
      </c>
      <c r="FA87">
        <v>20.154299999999999</v>
      </c>
      <c r="FB87">
        <v>5.2235800000000001</v>
      </c>
      <c r="FC87">
        <v>11.9978</v>
      </c>
      <c r="FD87">
        <v>4.9667000000000003</v>
      </c>
      <c r="FE87">
        <v>3.2963300000000002</v>
      </c>
      <c r="FF87">
        <v>9999</v>
      </c>
      <c r="FG87">
        <v>9999</v>
      </c>
      <c r="FH87">
        <v>9999</v>
      </c>
      <c r="FI87">
        <v>35.9</v>
      </c>
      <c r="FJ87">
        <v>4.9715199999999999</v>
      </c>
      <c r="FK87">
        <v>1.86829</v>
      </c>
      <c r="FL87">
        <v>1.85975</v>
      </c>
      <c r="FM87">
        <v>1.86572</v>
      </c>
      <c r="FN87">
        <v>1.8635699999999999</v>
      </c>
      <c r="FO87">
        <v>1.86493</v>
      </c>
      <c r="FP87">
        <v>1.8605100000000001</v>
      </c>
      <c r="FQ87">
        <v>1.8646100000000001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-3.0230000000000001</v>
      </c>
      <c r="GF87">
        <v>-4.1200000000000001E-2</v>
      </c>
      <c r="GG87">
        <v>-1.1720795546281699</v>
      </c>
      <c r="GH87">
        <v>-4.2007802117924311E-3</v>
      </c>
      <c r="GI87">
        <v>-6.0861072739944384E-7</v>
      </c>
      <c r="GJ87">
        <v>3.5383912140605349E-10</v>
      </c>
      <c r="GK87">
        <v>-7.2181725546408976E-2</v>
      </c>
      <c r="GL87">
        <v>6.6824845368682372E-3</v>
      </c>
      <c r="GM87">
        <v>-7.2003579865065575E-4</v>
      </c>
      <c r="GN87">
        <v>2.5150420026140491E-5</v>
      </c>
      <c r="GO87">
        <v>15</v>
      </c>
      <c r="GP87">
        <v>1944</v>
      </c>
      <c r="GQ87">
        <v>3</v>
      </c>
      <c r="GR87">
        <v>20</v>
      </c>
      <c r="GS87">
        <v>17.8</v>
      </c>
      <c r="GT87">
        <v>17.8</v>
      </c>
      <c r="GU87">
        <v>1.1352500000000001</v>
      </c>
      <c r="GV87">
        <v>2.4572799999999999</v>
      </c>
      <c r="GW87">
        <v>1.4489700000000001</v>
      </c>
      <c r="GX87">
        <v>2.3022499999999999</v>
      </c>
      <c r="GY87">
        <v>1.5515099999999999</v>
      </c>
      <c r="GZ87">
        <v>2.2424300000000001</v>
      </c>
      <c r="HA87">
        <v>40.6554</v>
      </c>
      <c r="HB87">
        <v>24.078700000000001</v>
      </c>
      <c r="HC87">
        <v>18</v>
      </c>
      <c r="HD87">
        <v>599.37</v>
      </c>
      <c r="HE87">
        <v>444.25400000000002</v>
      </c>
      <c r="HF87">
        <v>23</v>
      </c>
      <c r="HG87">
        <v>24.068000000000001</v>
      </c>
      <c r="HH87">
        <v>30.0001</v>
      </c>
      <c r="HI87">
        <v>24.1508</v>
      </c>
      <c r="HJ87">
        <v>24.119199999999999</v>
      </c>
      <c r="HK87">
        <v>22.722899999999999</v>
      </c>
      <c r="HL87">
        <v>38.889299999999999</v>
      </c>
      <c r="HM87">
        <v>77.031099999999995</v>
      </c>
      <c r="HN87">
        <v>23</v>
      </c>
      <c r="HO87">
        <v>420</v>
      </c>
      <c r="HP87">
        <v>16.945599999999999</v>
      </c>
      <c r="HQ87">
        <v>99.544499999999999</v>
      </c>
      <c r="HR87">
        <v>101.357</v>
      </c>
    </row>
    <row r="88" spans="1:226" x14ac:dyDescent="0.2">
      <c r="A88">
        <v>72</v>
      </c>
      <c r="B88">
        <v>1714415669.5999999</v>
      </c>
      <c r="C88">
        <v>2710.5</v>
      </c>
      <c r="D88" t="s">
        <v>514</v>
      </c>
      <c r="E88" t="s">
        <v>515</v>
      </c>
      <c r="F88">
        <v>5</v>
      </c>
      <c r="G88" t="s">
        <v>1072</v>
      </c>
      <c r="H88" t="s">
        <v>513</v>
      </c>
      <c r="I88">
        <v>1714415663.3499999</v>
      </c>
      <c r="J88">
        <f t="shared" si="34"/>
        <v>5.0554209377966502E-4</v>
      </c>
      <c r="K88">
        <f t="shared" si="35"/>
        <v>0.50554209377966497</v>
      </c>
      <c r="L88">
        <f t="shared" si="36"/>
        <v>1.7718776986410745</v>
      </c>
      <c r="M88">
        <f t="shared" si="37"/>
        <v>417.96733333333327</v>
      </c>
      <c r="N88">
        <f t="shared" si="38"/>
        <v>345.47497184052946</v>
      </c>
      <c r="O88">
        <f t="shared" si="39"/>
        <v>35.042048022126458</v>
      </c>
      <c r="P88">
        <f t="shared" si="40"/>
        <v>42.395057703652014</v>
      </c>
      <c r="Q88">
        <f t="shared" si="41"/>
        <v>4.3666968711490284E-2</v>
      </c>
      <c r="R88">
        <f t="shared" si="42"/>
        <v>3</v>
      </c>
      <c r="S88">
        <f t="shared" si="43"/>
        <v>4.3316912696811066E-2</v>
      </c>
      <c r="T88">
        <f t="shared" si="44"/>
        <v>2.7104287526278255E-2</v>
      </c>
      <c r="U88">
        <f t="shared" si="45"/>
        <v>70.945264851935534</v>
      </c>
      <c r="V88">
        <f t="shared" si="46"/>
        <v>23.823162543875583</v>
      </c>
      <c r="W88">
        <f t="shared" si="47"/>
        <v>23.590520833333329</v>
      </c>
      <c r="X88">
        <f t="shared" si="48"/>
        <v>2.9220933140705783</v>
      </c>
      <c r="Y88">
        <f t="shared" si="49"/>
        <v>60.601928983992103</v>
      </c>
      <c r="Z88">
        <f t="shared" si="50"/>
        <v>1.7656635141598709</v>
      </c>
      <c r="AA88">
        <f t="shared" si="51"/>
        <v>2.9135434197585819</v>
      </c>
      <c r="AB88">
        <f t="shared" si="52"/>
        <v>1.1564297999107074</v>
      </c>
      <c r="AC88">
        <f t="shared" si="53"/>
        <v>-22.294406335683227</v>
      </c>
      <c r="AD88">
        <f t="shared" si="54"/>
        <v>-7.8637390999996057</v>
      </c>
      <c r="AE88">
        <f t="shared" si="55"/>
        <v>-0.54649231029165435</v>
      </c>
      <c r="AF88">
        <f t="shared" si="56"/>
        <v>40.240627105961046</v>
      </c>
      <c r="AG88">
        <f t="shared" si="57"/>
        <v>1.7960908467868213</v>
      </c>
      <c r="AH88">
        <f t="shared" si="58"/>
        <v>0.50517417268101872</v>
      </c>
      <c r="AI88">
        <f t="shared" si="59"/>
        <v>1.7718776986410745</v>
      </c>
      <c r="AJ88">
        <v>427.22620015010563</v>
      </c>
      <c r="AK88">
        <v>425.41610909090889</v>
      </c>
      <c r="AL88">
        <v>1.6615728146843381E-3</v>
      </c>
      <c r="AM88">
        <v>67.218297044713495</v>
      </c>
      <c r="AN88">
        <f t="shared" si="60"/>
        <v>0.50554209377966497</v>
      </c>
      <c r="AO88">
        <v>16.921552363848601</v>
      </c>
      <c r="AP88">
        <v>17.41791212121213</v>
      </c>
      <c r="AQ88">
        <v>7.4512263336092089E-5</v>
      </c>
      <c r="AR88">
        <v>78.530939825358544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54200.919901044108</v>
      </c>
      <c r="AX88">
        <f t="shared" si="64"/>
        <v>430.01029166666672</v>
      </c>
      <c r="AY88">
        <f t="shared" si="65"/>
        <v>362.40844930152105</v>
      </c>
      <c r="AZ88">
        <f t="shared" si="66"/>
        <v>0.84279017578130677</v>
      </c>
      <c r="BA88">
        <f t="shared" si="67"/>
        <v>0.16498503925792207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1714415663.3499999</v>
      </c>
      <c r="BH88">
        <v>417.96733333333327</v>
      </c>
      <c r="BI88">
        <v>419.97466666666668</v>
      </c>
      <c r="BJ88">
        <v>17.40744583333333</v>
      </c>
      <c r="BK88">
        <v>16.911041666666669</v>
      </c>
      <c r="BL88">
        <v>420.98945833333329</v>
      </c>
      <c r="BM88">
        <v>17.44864583333333</v>
      </c>
      <c r="BN88">
        <v>599.97125000000005</v>
      </c>
      <c r="BO88">
        <v>101.33154166666669</v>
      </c>
      <c r="BP88">
        <v>9.9968220833333343E-2</v>
      </c>
      <c r="BQ88">
        <v>23.541899999999998</v>
      </c>
      <c r="BR88">
        <v>23.590520833333329</v>
      </c>
      <c r="BS88">
        <v>999.9</v>
      </c>
      <c r="BT88">
        <v>0</v>
      </c>
      <c r="BU88">
        <v>0</v>
      </c>
      <c r="BV88">
        <v>9999.0062500000004</v>
      </c>
      <c r="BW88">
        <v>0</v>
      </c>
      <c r="BX88">
        <v>262.60695833333341</v>
      </c>
      <c r="BY88">
        <v>-2.0071924999999999</v>
      </c>
      <c r="BZ88">
        <v>425.37212499999998</v>
      </c>
      <c r="CA88">
        <v>427.19895833333339</v>
      </c>
      <c r="CB88">
        <v>0.49639925000000013</v>
      </c>
      <c r="CC88">
        <v>419.97466666666668</v>
      </c>
      <c r="CD88">
        <v>16.911041666666669</v>
      </c>
      <c r="CE88">
        <v>1.763924166666667</v>
      </c>
      <c r="CF88">
        <v>1.7136233333333331</v>
      </c>
      <c r="CG88">
        <v>15.470708333333331</v>
      </c>
      <c r="CH88">
        <v>15.02039166666667</v>
      </c>
      <c r="CI88">
        <v>430.01029166666672</v>
      </c>
      <c r="CJ88">
        <v>0.90699141666666661</v>
      </c>
      <c r="CK88">
        <v>9.300860833333334E-2</v>
      </c>
      <c r="CL88">
        <v>0</v>
      </c>
      <c r="CM88">
        <v>2.2580916666666671</v>
      </c>
      <c r="CN88">
        <v>0</v>
      </c>
      <c r="CO88">
        <v>1086.73</v>
      </c>
      <c r="CP88">
        <v>3989.17</v>
      </c>
      <c r="CQ88">
        <v>35.960625</v>
      </c>
      <c r="CR88">
        <v>40.778416666666658</v>
      </c>
      <c r="CS88">
        <v>38.137916666666662</v>
      </c>
      <c r="CT88">
        <v>39.327791666666663</v>
      </c>
      <c r="CU88">
        <v>36.361874999999998</v>
      </c>
      <c r="CV88">
        <v>390.01541666666668</v>
      </c>
      <c r="CW88">
        <v>39.993333333333332</v>
      </c>
      <c r="CX88">
        <v>0</v>
      </c>
      <c r="CY88">
        <v>1714415756.4000001</v>
      </c>
      <c r="CZ88">
        <v>0</v>
      </c>
      <c r="DA88">
        <v>1714414582.5</v>
      </c>
      <c r="DB88" t="s">
        <v>453</v>
      </c>
      <c r="DC88">
        <v>1714414579.5</v>
      </c>
      <c r="DD88">
        <v>1714414582.5</v>
      </c>
      <c r="DE88">
        <v>2</v>
      </c>
      <c r="DF88">
        <v>-8.0000000000000002E-3</v>
      </c>
      <c r="DG88">
        <v>2E-3</v>
      </c>
      <c r="DH88">
        <v>-3.0310000000000001</v>
      </c>
      <c r="DI88">
        <v>-4.3999999999999997E-2</v>
      </c>
      <c r="DJ88">
        <v>420</v>
      </c>
      <c r="DK88">
        <v>17</v>
      </c>
      <c r="DL88">
        <v>0.3</v>
      </c>
      <c r="DM88">
        <v>0.26</v>
      </c>
      <c r="DN88">
        <v>-1.99267025</v>
      </c>
      <c r="DO88">
        <v>-0.31297699812382368</v>
      </c>
      <c r="DP88">
        <v>5.4135468248067253E-2</v>
      </c>
      <c r="DQ88">
        <v>0</v>
      </c>
      <c r="DR88">
        <v>0.50065347500000001</v>
      </c>
      <c r="DS88">
        <v>-6.0052694183865968E-2</v>
      </c>
      <c r="DT88">
        <v>6.5333019828701464E-3</v>
      </c>
      <c r="DU88">
        <v>1</v>
      </c>
      <c r="DV88">
        <v>1</v>
      </c>
      <c r="DW88">
        <v>2</v>
      </c>
      <c r="DX88" t="s">
        <v>357</v>
      </c>
      <c r="DY88">
        <v>3.2303500000000001</v>
      </c>
      <c r="DZ88">
        <v>2.7046100000000002</v>
      </c>
      <c r="EA88">
        <v>0.106406</v>
      </c>
      <c r="EB88">
        <v>0.10654</v>
      </c>
      <c r="EC88">
        <v>9.2926300000000003E-2</v>
      </c>
      <c r="ED88">
        <v>9.14021E-2</v>
      </c>
      <c r="EE88">
        <v>29277.599999999999</v>
      </c>
      <c r="EF88">
        <v>28642.9</v>
      </c>
      <c r="EG88">
        <v>31364.799999999999</v>
      </c>
      <c r="EH88">
        <v>30377.7</v>
      </c>
      <c r="EI88">
        <v>38112.6</v>
      </c>
      <c r="EJ88">
        <v>36490</v>
      </c>
      <c r="EK88">
        <v>43963</v>
      </c>
      <c r="EL88">
        <v>42415.5</v>
      </c>
      <c r="EM88">
        <v>2.1667700000000001</v>
      </c>
      <c r="EN88">
        <v>1.91527</v>
      </c>
      <c r="EO88">
        <v>8.7507100000000004E-2</v>
      </c>
      <c r="EP88">
        <v>0</v>
      </c>
      <c r="EQ88">
        <v>22.167899999999999</v>
      </c>
      <c r="ER88">
        <v>999.9</v>
      </c>
      <c r="ES88">
        <v>48.8</v>
      </c>
      <c r="ET88">
        <v>32.799999999999997</v>
      </c>
      <c r="EU88">
        <v>24.058399999999999</v>
      </c>
      <c r="EV88">
        <v>61.927199999999999</v>
      </c>
      <c r="EW88">
        <v>23.806100000000001</v>
      </c>
      <c r="EX88">
        <v>1</v>
      </c>
      <c r="EY88">
        <v>-0.232515</v>
      </c>
      <c r="EZ88">
        <v>-0.44645400000000002</v>
      </c>
      <c r="FA88">
        <v>20.154900000000001</v>
      </c>
      <c r="FB88">
        <v>5.2277699999999996</v>
      </c>
      <c r="FC88">
        <v>11.997999999999999</v>
      </c>
      <c r="FD88">
        <v>4.9673499999999997</v>
      </c>
      <c r="FE88">
        <v>3.2970000000000002</v>
      </c>
      <c r="FF88">
        <v>9999</v>
      </c>
      <c r="FG88">
        <v>9999</v>
      </c>
      <c r="FH88">
        <v>9999</v>
      </c>
      <c r="FI88">
        <v>35.9</v>
      </c>
      <c r="FJ88">
        <v>4.9715199999999999</v>
      </c>
      <c r="FK88">
        <v>1.86829</v>
      </c>
      <c r="FL88">
        <v>1.85975</v>
      </c>
      <c r="FM88">
        <v>1.86571</v>
      </c>
      <c r="FN88">
        <v>1.8635600000000001</v>
      </c>
      <c r="FO88">
        <v>1.86493</v>
      </c>
      <c r="FP88">
        <v>1.8605</v>
      </c>
      <c r="FQ88">
        <v>1.8646100000000001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-3.0219999999999998</v>
      </c>
      <c r="GF88">
        <v>-4.1200000000000001E-2</v>
      </c>
      <c r="GG88">
        <v>-1.1720795546281699</v>
      </c>
      <c r="GH88">
        <v>-4.2007802117924311E-3</v>
      </c>
      <c r="GI88">
        <v>-6.0861072739944384E-7</v>
      </c>
      <c r="GJ88">
        <v>3.5383912140605349E-10</v>
      </c>
      <c r="GK88">
        <v>-7.2181725546408976E-2</v>
      </c>
      <c r="GL88">
        <v>6.6824845368682372E-3</v>
      </c>
      <c r="GM88">
        <v>-7.2003579865065575E-4</v>
      </c>
      <c r="GN88">
        <v>2.5150420026140491E-5</v>
      </c>
      <c r="GO88">
        <v>15</v>
      </c>
      <c r="GP88">
        <v>1944</v>
      </c>
      <c r="GQ88">
        <v>3</v>
      </c>
      <c r="GR88">
        <v>20</v>
      </c>
      <c r="GS88">
        <v>18.2</v>
      </c>
      <c r="GT88">
        <v>18.100000000000001</v>
      </c>
      <c r="GU88">
        <v>1.1352500000000001</v>
      </c>
      <c r="GV88">
        <v>2.4487299999999999</v>
      </c>
      <c r="GW88">
        <v>1.4477500000000001</v>
      </c>
      <c r="GX88">
        <v>2.3022499999999999</v>
      </c>
      <c r="GY88">
        <v>1.5515099999999999</v>
      </c>
      <c r="GZ88">
        <v>2.4536099999999998</v>
      </c>
      <c r="HA88">
        <v>40.732300000000002</v>
      </c>
      <c r="HB88">
        <v>24.096299999999999</v>
      </c>
      <c r="HC88">
        <v>18</v>
      </c>
      <c r="HD88">
        <v>599.72699999999998</v>
      </c>
      <c r="HE88">
        <v>443.654</v>
      </c>
      <c r="HF88">
        <v>22.999700000000001</v>
      </c>
      <c r="HG88">
        <v>24.076599999999999</v>
      </c>
      <c r="HH88">
        <v>30.0002</v>
      </c>
      <c r="HI88">
        <v>24.159600000000001</v>
      </c>
      <c r="HJ88">
        <v>24.131</v>
      </c>
      <c r="HK88">
        <v>22.727</v>
      </c>
      <c r="HL88">
        <v>38.616399999999999</v>
      </c>
      <c r="HM88">
        <v>76.265100000000004</v>
      </c>
      <c r="HN88">
        <v>23</v>
      </c>
      <c r="HO88">
        <v>420</v>
      </c>
      <c r="HP88">
        <v>16.959599999999998</v>
      </c>
      <c r="HQ88">
        <v>99.543099999999995</v>
      </c>
      <c r="HR88">
        <v>101.35599999999999</v>
      </c>
    </row>
    <row r="89" spans="1:226" x14ac:dyDescent="0.2">
      <c r="A89">
        <v>73</v>
      </c>
      <c r="B89">
        <v>1714415679.5999999</v>
      </c>
      <c r="C89">
        <v>2720.5</v>
      </c>
      <c r="D89" t="s">
        <v>516</v>
      </c>
      <c r="E89" t="s">
        <v>517</v>
      </c>
      <c r="F89">
        <v>5</v>
      </c>
      <c r="G89" t="s">
        <v>1072</v>
      </c>
      <c r="H89" t="s">
        <v>513</v>
      </c>
      <c r="I89">
        <v>1714415671.9275861</v>
      </c>
      <c r="J89">
        <f t="shared" si="34"/>
        <v>5.0910390796912069E-4</v>
      </c>
      <c r="K89">
        <f t="shared" si="35"/>
        <v>0.50910390796912064</v>
      </c>
      <c r="L89">
        <f t="shared" si="36"/>
        <v>1.8067292602398197</v>
      </c>
      <c r="M89">
        <f t="shared" si="37"/>
        <v>417.97389655172412</v>
      </c>
      <c r="N89">
        <f t="shared" si="38"/>
        <v>344.52815605333899</v>
      </c>
      <c r="O89">
        <f t="shared" si="39"/>
        <v>34.945743594148972</v>
      </c>
      <c r="P89">
        <f t="shared" si="40"/>
        <v>42.395398928389966</v>
      </c>
      <c r="Q89">
        <f t="shared" si="41"/>
        <v>4.3890746587618372E-2</v>
      </c>
      <c r="R89">
        <f t="shared" si="42"/>
        <v>3</v>
      </c>
      <c r="S89">
        <f t="shared" si="43"/>
        <v>4.353710922835359E-2</v>
      </c>
      <c r="T89">
        <f t="shared" si="44"/>
        <v>2.7242228535930814E-2</v>
      </c>
      <c r="U89">
        <f t="shared" si="45"/>
        <v>70.945064465436758</v>
      </c>
      <c r="V89">
        <f t="shared" si="46"/>
        <v>23.843090829466732</v>
      </c>
      <c r="W89">
        <f t="shared" si="47"/>
        <v>23.60996896551724</v>
      </c>
      <c r="X89">
        <f t="shared" si="48"/>
        <v>2.9255193752286131</v>
      </c>
      <c r="Y89">
        <f t="shared" si="49"/>
        <v>60.567142748304818</v>
      </c>
      <c r="Z89">
        <f t="shared" si="50"/>
        <v>1.7668681160291047</v>
      </c>
      <c r="AA89">
        <f t="shared" si="51"/>
        <v>2.9172056594638627</v>
      </c>
      <c r="AB89">
        <f t="shared" si="52"/>
        <v>1.1586512591995084</v>
      </c>
      <c r="AC89">
        <f t="shared" si="53"/>
        <v>-22.451482341438222</v>
      </c>
      <c r="AD89">
        <f t="shared" si="54"/>
        <v>-7.638400882757642</v>
      </c>
      <c r="AE89">
        <f t="shared" si="55"/>
        <v>-0.53094056058404981</v>
      </c>
      <c r="AF89">
        <f t="shared" si="56"/>
        <v>40.324240680656835</v>
      </c>
      <c r="AG89">
        <f t="shared" si="57"/>
        <v>1.7943333919922486</v>
      </c>
      <c r="AH89">
        <f t="shared" si="58"/>
        <v>0.50498959751454353</v>
      </c>
      <c r="AI89">
        <f t="shared" si="59"/>
        <v>1.8067292602398197</v>
      </c>
      <c r="AJ89">
        <v>427.18764206579311</v>
      </c>
      <c r="AK89">
        <v>425.35368484848482</v>
      </c>
      <c r="AL89">
        <v>-8.5029397207482397E-4</v>
      </c>
      <c r="AM89">
        <v>67.218297044713495</v>
      </c>
      <c r="AN89">
        <f t="shared" si="60"/>
        <v>0.50910390796912064</v>
      </c>
      <c r="AO89">
        <v>16.92552441596365</v>
      </c>
      <c r="AP89">
        <v>17.4257406060606</v>
      </c>
      <c r="AQ89">
        <v>4.9819511532328858E-6</v>
      </c>
      <c r="AR89">
        <v>78.530939825358544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54155.065089816955</v>
      </c>
      <c r="AX89">
        <f t="shared" si="64"/>
        <v>430.00975862068958</v>
      </c>
      <c r="AY89">
        <f t="shared" si="65"/>
        <v>362.40794179556303</v>
      </c>
      <c r="AZ89">
        <f t="shared" si="66"/>
        <v>0.84279004029590421</v>
      </c>
      <c r="BA89">
        <f t="shared" si="67"/>
        <v>0.16498477777109519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1714415671.9275861</v>
      </c>
      <c r="BH89">
        <v>417.97389655172412</v>
      </c>
      <c r="BI89">
        <v>419.97934482758609</v>
      </c>
      <c r="BJ89">
        <v>17.419455172413791</v>
      </c>
      <c r="BK89">
        <v>16.923251724137931</v>
      </c>
      <c r="BL89">
        <v>420.99599999999998</v>
      </c>
      <c r="BM89">
        <v>17.460606896551731</v>
      </c>
      <c r="BN89">
        <v>599.98731034482762</v>
      </c>
      <c r="BO89">
        <v>101.33068965517241</v>
      </c>
      <c r="BP89">
        <v>0.1000438862068965</v>
      </c>
      <c r="BQ89">
        <v>23.562741379310349</v>
      </c>
      <c r="BR89">
        <v>23.60996896551724</v>
      </c>
      <c r="BS89">
        <v>999.9000000000002</v>
      </c>
      <c r="BT89">
        <v>0</v>
      </c>
      <c r="BU89">
        <v>0</v>
      </c>
      <c r="BV89">
        <v>9991.0072413793096</v>
      </c>
      <c r="BW89">
        <v>0</v>
      </c>
      <c r="BX89">
        <v>277.44224137931042</v>
      </c>
      <c r="BY89">
        <v>-2.005358620689655</v>
      </c>
      <c r="BZ89">
        <v>425.38393103448283</v>
      </c>
      <c r="CA89">
        <v>427.20899999999989</v>
      </c>
      <c r="CB89">
        <v>0.49621448275862068</v>
      </c>
      <c r="CC89">
        <v>419.97934482758609</v>
      </c>
      <c r="CD89">
        <v>16.923251724137931</v>
      </c>
      <c r="CE89">
        <v>1.7651262068965521</v>
      </c>
      <c r="CF89">
        <v>1.7148431034482761</v>
      </c>
      <c r="CG89">
        <v>15.481324137931029</v>
      </c>
      <c r="CH89">
        <v>15.03144482758621</v>
      </c>
      <c r="CI89">
        <v>430.00975862068958</v>
      </c>
      <c r="CJ89">
        <v>0.90699551724137928</v>
      </c>
      <c r="CK89">
        <v>9.300455517241378E-2</v>
      </c>
      <c r="CL89">
        <v>0</v>
      </c>
      <c r="CM89">
        <v>2.2382551724137931</v>
      </c>
      <c r="CN89">
        <v>0</v>
      </c>
      <c r="CO89">
        <v>1101.871034482758</v>
      </c>
      <c r="CP89">
        <v>3989.17</v>
      </c>
      <c r="CQ89">
        <v>36.01706896551724</v>
      </c>
      <c r="CR89">
        <v>40.814172413793088</v>
      </c>
      <c r="CS89">
        <v>38.176310344827577</v>
      </c>
      <c r="CT89">
        <v>39.411344827586213</v>
      </c>
      <c r="CU89">
        <v>36.402793103448268</v>
      </c>
      <c r="CV89">
        <v>390.01724137931041</v>
      </c>
      <c r="CW89">
        <v>39.991379310344833</v>
      </c>
      <c r="CX89">
        <v>0</v>
      </c>
      <c r="CY89">
        <v>1714415766.5999999</v>
      </c>
      <c r="CZ89">
        <v>0</v>
      </c>
      <c r="DA89">
        <v>1714414582.5</v>
      </c>
      <c r="DB89" t="s">
        <v>453</v>
      </c>
      <c r="DC89">
        <v>1714414579.5</v>
      </c>
      <c r="DD89">
        <v>1714414582.5</v>
      </c>
      <c r="DE89">
        <v>2</v>
      </c>
      <c r="DF89">
        <v>-8.0000000000000002E-3</v>
      </c>
      <c r="DG89">
        <v>2E-3</v>
      </c>
      <c r="DH89">
        <v>-3.0310000000000001</v>
      </c>
      <c r="DI89">
        <v>-4.3999999999999997E-2</v>
      </c>
      <c r="DJ89">
        <v>420</v>
      </c>
      <c r="DK89">
        <v>17</v>
      </c>
      <c r="DL89">
        <v>0.3</v>
      </c>
      <c r="DM89">
        <v>0.26</v>
      </c>
      <c r="DN89">
        <v>-2.003348780487805</v>
      </c>
      <c r="DO89">
        <v>-1.999128919860475E-2</v>
      </c>
      <c r="DP89">
        <v>3.5772453647691028E-2</v>
      </c>
      <c r="DQ89">
        <v>1</v>
      </c>
      <c r="DR89">
        <v>0.49750817073170728</v>
      </c>
      <c r="DS89">
        <v>-3.8905296167248619E-3</v>
      </c>
      <c r="DT89">
        <v>9.7234625392057985E-3</v>
      </c>
      <c r="DU89">
        <v>1</v>
      </c>
      <c r="DV89">
        <v>2</v>
      </c>
      <c r="DW89">
        <v>2</v>
      </c>
      <c r="DX89" t="s">
        <v>368</v>
      </c>
      <c r="DY89">
        <v>3.2303099999999998</v>
      </c>
      <c r="DZ89">
        <v>2.7042199999999998</v>
      </c>
      <c r="EA89">
        <v>0.106393</v>
      </c>
      <c r="EB89">
        <v>0.106531</v>
      </c>
      <c r="EC89">
        <v>9.2962500000000003E-2</v>
      </c>
      <c r="ED89">
        <v>9.1608300000000004E-2</v>
      </c>
      <c r="EE89">
        <v>29278.400000000001</v>
      </c>
      <c r="EF89">
        <v>28642.9</v>
      </c>
      <c r="EG89">
        <v>31365.200000000001</v>
      </c>
      <c r="EH89">
        <v>30377.4</v>
      </c>
      <c r="EI89">
        <v>38111.800000000003</v>
      </c>
      <c r="EJ89">
        <v>36481.199999999997</v>
      </c>
      <c r="EK89">
        <v>43963.9</v>
      </c>
      <c r="EL89">
        <v>42415</v>
      </c>
      <c r="EM89">
        <v>2.16655</v>
      </c>
      <c r="EN89">
        <v>1.9152</v>
      </c>
      <c r="EO89">
        <v>8.6687500000000001E-2</v>
      </c>
      <c r="EP89">
        <v>0</v>
      </c>
      <c r="EQ89">
        <v>22.202400000000001</v>
      </c>
      <c r="ER89">
        <v>999.9</v>
      </c>
      <c r="ES89">
        <v>48.7</v>
      </c>
      <c r="ET89">
        <v>32.799999999999997</v>
      </c>
      <c r="EU89">
        <v>24.008600000000001</v>
      </c>
      <c r="EV89">
        <v>61.947200000000002</v>
      </c>
      <c r="EW89">
        <v>23.633800000000001</v>
      </c>
      <c r="EX89">
        <v>1</v>
      </c>
      <c r="EY89">
        <v>-0.232289</v>
      </c>
      <c r="EZ89">
        <v>-0.43807200000000002</v>
      </c>
      <c r="FA89">
        <v>20.154199999999999</v>
      </c>
      <c r="FB89">
        <v>5.22478</v>
      </c>
      <c r="FC89">
        <v>11.9977</v>
      </c>
      <c r="FD89">
        <v>4.9662499999999996</v>
      </c>
      <c r="FE89">
        <v>3.2963300000000002</v>
      </c>
      <c r="FF89">
        <v>9999</v>
      </c>
      <c r="FG89">
        <v>9999</v>
      </c>
      <c r="FH89">
        <v>9999</v>
      </c>
      <c r="FI89">
        <v>35.9</v>
      </c>
      <c r="FJ89">
        <v>4.9715100000000003</v>
      </c>
      <c r="FK89">
        <v>1.86829</v>
      </c>
      <c r="FL89">
        <v>1.85975</v>
      </c>
      <c r="FM89">
        <v>1.86571</v>
      </c>
      <c r="FN89">
        <v>1.8635600000000001</v>
      </c>
      <c r="FO89">
        <v>1.86493</v>
      </c>
      <c r="FP89">
        <v>1.8605</v>
      </c>
      <c r="FQ89">
        <v>1.8646100000000001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-3.0209999999999999</v>
      </c>
      <c r="GF89">
        <v>-4.1099999999999998E-2</v>
      </c>
      <c r="GG89">
        <v>-1.1720795546281699</v>
      </c>
      <c r="GH89">
        <v>-4.2007802117924311E-3</v>
      </c>
      <c r="GI89">
        <v>-6.0861072739944384E-7</v>
      </c>
      <c r="GJ89">
        <v>3.5383912140605349E-10</v>
      </c>
      <c r="GK89">
        <v>-7.2181725546408976E-2</v>
      </c>
      <c r="GL89">
        <v>6.6824845368682372E-3</v>
      </c>
      <c r="GM89">
        <v>-7.2003579865065575E-4</v>
      </c>
      <c r="GN89">
        <v>2.5150420026140491E-5</v>
      </c>
      <c r="GO89">
        <v>15</v>
      </c>
      <c r="GP89">
        <v>1944</v>
      </c>
      <c r="GQ89">
        <v>3</v>
      </c>
      <c r="GR89">
        <v>20</v>
      </c>
      <c r="GS89">
        <v>18.3</v>
      </c>
      <c r="GT89">
        <v>18.3</v>
      </c>
      <c r="GU89">
        <v>1.1352500000000001</v>
      </c>
      <c r="GV89">
        <v>2.4621599999999999</v>
      </c>
      <c r="GW89">
        <v>1.4489700000000001</v>
      </c>
      <c r="GX89">
        <v>2.3022499999999999</v>
      </c>
      <c r="GY89">
        <v>1.5515099999999999</v>
      </c>
      <c r="GZ89">
        <v>2.2485400000000002</v>
      </c>
      <c r="HA89">
        <v>40.732300000000002</v>
      </c>
      <c r="HB89">
        <v>24.078700000000001</v>
      </c>
      <c r="HC89">
        <v>18</v>
      </c>
      <c r="HD89">
        <v>599.61900000000003</v>
      </c>
      <c r="HE89">
        <v>443.654</v>
      </c>
      <c r="HF89">
        <v>23.000900000000001</v>
      </c>
      <c r="HG89">
        <v>24.081700000000001</v>
      </c>
      <c r="HH89">
        <v>30.0001</v>
      </c>
      <c r="HI89">
        <v>24.164100000000001</v>
      </c>
      <c r="HJ89">
        <v>24.136399999999998</v>
      </c>
      <c r="HK89">
        <v>22.729099999999999</v>
      </c>
      <c r="HL89">
        <v>38.331899999999997</v>
      </c>
      <c r="HM89">
        <v>76.265100000000004</v>
      </c>
      <c r="HN89">
        <v>23</v>
      </c>
      <c r="HO89">
        <v>420</v>
      </c>
      <c r="HP89">
        <v>17.065899999999999</v>
      </c>
      <c r="HQ89">
        <v>99.544700000000006</v>
      </c>
      <c r="HR89">
        <v>101.355</v>
      </c>
    </row>
    <row r="90" spans="1:226" x14ac:dyDescent="0.2">
      <c r="A90">
        <v>74</v>
      </c>
      <c r="B90">
        <v>1714415689.5999999</v>
      </c>
      <c r="C90">
        <v>2730.5</v>
      </c>
      <c r="D90" t="s">
        <v>518</v>
      </c>
      <c r="E90" t="s">
        <v>519</v>
      </c>
      <c r="F90">
        <v>5</v>
      </c>
      <c r="G90" t="s">
        <v>1072</v>
      </c>
      <c r="H90" t="s">
        <v>513</v>
      </c>
      <c r="I90">
        <v>1714415681.666666</v>
      </c>
      <c r="J90">
        <f t="shared" si="34"/>
        <v>4.9381813843862616E-4</v>
      </c>
      <c r="K90">
        <f t="shared" si="35"/>
        <v>0.49381813843862615</v>
      </c>
      <c r="L90">
        <f t="shared" si="36"/>
        <v>1.8502477811634888</v>
      </c>
      <c r="M90">
        <f t="shared" si="37"/>
        <v>417.94939999999991</v>
      </c>
      <c r="N90">
        <f t="shared" si="38"/>
        <v>340.69382567190723</v>
      </c>
      <c r="O90">
        <f t="shared" si="39"/>
        <v>34.556734985513735</v>
      </c>
      <c r="P90">
        <f t="shared" si="40"/>
        <v>42.392804227286597</v>
      </c>
      <c r="Q90">
        <f t="shared" si="41"/>
        <v>4.2483033832370738E-2</v>
      </c>
      <c r="R90">
        <f t="shared" si="42"/>
        <v>3</v>
      </c>
      <c r="S90">
        <f t="shared" si="43"/>
        <v>4.2151624775965277E-2</v>
      </c>
      <c r="T90">
        <f t="shared" si="44"/>
        <v>2.6374325627694567E-2</v>
      </c>
      <c r="U90">
        <f t="shared" si="45"/>
        <v>70.938807573775122</v>
      </c>
      <c r="V90">
        <f t="shared" si="46"/>
        <v>23.866463396908827</v>
      </c>
      <c r="W90">
        <f t="shared" si="47"/>
        <v>23.63621333333333</v>
      </c>
      <c r="X90">
        <f t="shared" si="48"/>
        <v>2.9301482571879096</v>
      </c>
      <c r="Y90">
        <f t="shared" si="49"/>
        <v>60.582299421027486</v>
      </c>
      <c r="Z90">
        <f t="shared" si="50"/>
        <v>1.7693899779725897</v>
      </c>
      <c r="AA90">
        <f t="shared" si="51"/>
        <v>2.9206385278906279</v>
      </c>
      <c r="AB90">
        <f t="shared" si="52"/>
        <v>1.1607582792153199</v>
      </c>
      <c r="AC90">
        <f t="shared" si="53"/>
        <v>-21.777379905143412</v>
      </c>
      <c r="AD90">
        <f t="shared" si="54"/>
        <v>-8.7267354400007893</v>
      </c>
      <c r="AE90">
        <f t="shared" si="55"/>
        <v>-0.60673042432348567</v>
      </c>
      <c r="AF90">
        <f t="shared" si="56"/>
        <v>39.827961804307435</v>
      </c>
      <c r="AG90">
        <f t="shared" si="57"/>
        <v>1.8076784584827905</v>
      </c>
      <c r="AH90">
        <f t="shared" si="58"/>
        <v>0.48092622411593727</v>
      </c>
      <c r="AI90">
        <f t="shared" si="59"/>
        <v>1.8502477811634888</v>
      </c>
      <c r="AJ90">
        <v>427.24548882706972</v>
      </c>
      <c r="AK90">
        <v>425.36494545454542</v>
      </c>
      <c r="AL90">
        <v>-3.5530983099054129E-4</v>
      </c>
      <c r="AM90">
        <v>67.218297044713495</v>
      </c>
      <c r="AN90">
        <f t="shared" si="60"/>
        <v>0.49381813843862615</v>
      </c>
      <c r="AO90">
        <v>16.998823302047601</v>
      </c>
      <c r="AP90">
        <v>17.47454484848485</v>
      </c>
      <c r="AQ90">
        <v>1.7604134551648641E-3</v>
      </c>
      <c r="AR90">
        <v>78.530939825358544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54154.360129009961</v>
      </c>
      <c r="AX90">
        <f t="shared" si="64"/>
        <v>429.97236666666669</v>
      </c>
      <c r="AY90">
        <f t="shared" si="65"/>
        <v>362.37638274288872</v>
      </c>
      <c r="AZ90">
        <f t="shared" si="66"/>
        <v>0.84278993450716022</v>
      </c>
      <c r="BA90">
        <f t="shared" si="67"/>
        <v>0.16498457359881916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1714415681.666666</v>
      </c>
      <c r="BH90">
        <v>417.94939999999991</v>
      </c>
      <c r="BI90">
        <v>419.95806666666658</v>
      </c>
      <c r="BJ90">
        <v>17.444363333333339</v>
      </c>
      <c r="BK90">
        <v>16.971830000000001</v>
      </c>
      <c r="BL90">
        <v>420.97136666666671</v>
      </c>
      <c r="BM90">
        <v>17.48541333333333</v>
      </c>
      <c r="BN90">
        <v>600.00436666666667</v>
      </c>
      <c r="BO90">
        <v>101.3304333333333</v>
      </c>
      <c r="BP90">
        <v>0.10003702333333329</v>
      </c>
      <c r="BQ90">
        <v>23.582256666666659</v>
      </c>
      <c r="BR90">
        <v>23.63621333333333</v>
      </c>
      <c r="BS90">
        <v>999.9000000000002</v>
      </c>
      <c r="BT90">
        <v>0</v>
      </c>
      <c r="BU90">
        <v>0</v>
      </c>
      <c r="BV90">
        <v>9991.5833333333339</v>
      </c>
      <c r="BW90">
        <v>0</v>
      </c>
      <c r="BX90">
        <v>258.77929999999998</v>
      </c>
      <c r="BY90">
        <v>-2.0085746666666671</v>
      </c>
      <c r="BZ90">
        <v>425.36986666666672</v>
      </c>
      <c r="CA90">
        <v>427.20850000000002</v>
      </c>
      <c r="CB90">
        <v>0.47255589999999992</v>
      </c>
      <c r="CC90">
        <v>419.95806666666658</v>
      </c>
      <c r="CD90">
        <v>16.971830000000001</v>
      </c>
      <c r="CE90">
        <v>1.7676463333333341</v>
      </c>
      <c r="CF90">
        <v>1.7197629999999999</v>
      </c>
      <c r="CG90">
        <v>15.503590000000001</v>
      </c>
      <c r="CH90">
        <v>15.075943333333329</v>
      </c>
      <c r="CI90">
        <v>429.97236666666669</v>
      </c>
      <c r="CJ90">
        <v>0.90699763333333328</v>
      </c>
      <c r="CK90">
        <v>9.300246999999999E-2</v>
      </c>
      <c r="CL90">
        <v>0</v>
      </c>
      <c r="CM90">
        <v>2.2628733333333328</v>
      </c>
      <c r="CN90">
        <v>0</v>
      </c>
      <c r="CO90">
        <v>1100.978333333333</v>
      </c>
      <c r="CP90">
        <v>3988.826333333333</v>
      </c>
      <c r="CQ90">
        <v>36.059966666666668</v>
      </c>
      <c r="CR90">
        <v>40.845599999999997</v>
      </c>
      <c r="CS90">
        <v>38.226900000000001</v>
      </c>
      <c r="CT90">
        <v>39.505933333333317</v>
      </c>
      <c r="CU90">
        <v>36.468566666666661</v>
      </c>
      <c r="CV90">
        <v>389.98433333333338</v>
      </c>
      <c r="CW90">
        <v>39.986333333333327</v>
      </c>
      <c r="CX90">
        <v>0</v>
      </c>
      <c r="CY90">
        <v>1714415776.8</v>
      </c>
      <c r="CZ90">
        <v>0</v>
      </c>
      <c r="DA90">
        <v>1714414582.5</v>
      </c>
      <c r="DB90" t="s">
        <v>453</v>
      </c>
      <c r="DC90">
        <v>1714414579.5</v>
      </c>
      <c r="DD90">
        <v>1714414582.5</v>
      </c>
      <c r="DE90">
        <v>2</v>
      </c>
      <c r="DF90">
        <v>-8.0000000000000002E-3</v>
      </c>
      <c r="DG90">
        <v>2E-3</v>
      </c>
      <c r="DH90">
        <v>-3.0310000000000001</v>
      </c>
      <c r="DI90">
        <v>-4.3999999999999997E-2</v>
      </c>
      <c r="DJ90">
        <v>420</v>
      </c>
      <c r="DK90">
        <v>17</v>
      </c>
      <c r="DL90">
        <v>0.3</v>
      </c>
      <c r="DM90">
        <v>0.26</v>
      </c>
      <c r="DN90">
        <v>-2.007387</v>
      </c>
      <c r="DO90">
        <v>-9.5672870544082411E-2</v>
      </c>
      <c r="DP90">
        <v>3.1618960466783218E-2</v>
      </c>
      <c r="DQ90">
        <v>1</v>
      </c>
      <c r="DR90">
        <v>0.47867745</v>
      </c>
      <c r="DS90">
        <v>-0.16225803377110529</v>
      </c>
      <c r="DT90">
        <v>2.3343007530039921E-2</v>
      </c>
      <c r="DU90">
        <v>0</v>
      </c>
      <c r="DV90">
        <v>1</v>
      </c>
      <c r="DW90">
        <v>2</v>
      </c>
      <c r="DX90" t="s">
        <v>357</v>
      </c>
      <c r="DY90">
        <v>3.23007</v>
      </c>
      <c r="DZ90">
        <v>2.7046000000000001</v>
      </c>
      <c r="EA90">
        <v>0.106394</v>
      </c>
      <c r="EB90">
        <v>0.106548</v>
      </c>
      <c r="EC90">
        <v>9.3139299999999994E-2</v>
      </c>
      <c r="ED90">
        <v>9.1681100000000001E-2</v>
      </c>
      <c r="EE90">
        <v>29278.5</v>
      </c>
      <c r="EF90">
        <v>28642.3</v>
      </c>
      <c r="EG90">
        <v>31365.4</v>
      </c>
      <c r="EH90">
        <v>30377.4</v>
      </c>
      <c r="EI90">
        <v>38104.400000000001</v>
      </c>
      <c r="EJ90">
        <v>36478.5</v>
      </c>
      <c r="EK90">
        <v>43964</v>
      </c>
      <c r="EL90">
        <v>42415.199999999997</v>
      </c>
      <c r="EM90">
        <v>2.1664699999999999</v>
      </c>
      <c r="EN90">
        <v>1.9152</v>
      </c>
      <c r="EO90">
        <v>8.65012E-2</v>
      </c>
      <c r="EP90">
        <v>0</v>
      </c>
      <c r="EQ90">
        <v>22.224499999999999</v>
      </c>
      <c r="ER90">
        <v>999.9</v>
      </c>
      <c r="ES90">
        <v>48.7</v>
      </c>
      <c r="ET90">
        <v>32.799999999999997</v>
      </c>
      <c r="EU90">
        <v>24.009599999999999</v>
      </c>
      <c r="EV90">
        <v>62.027200000000001</v>
      </c>
      <c r="EW90">
        <v>24.142600000000002</v>
      </c>
      <c r="EX90">
        <v>1</v>
      </c>
      <c r="EY90">
        <v>-0.23221</v>
      </c>
      <c r="EZ90">
        <v>-0.42580299999999999</v>
      </c>
      <c r="FA90">
        <v>20.154499999999999</v>
      </c>
      <c r="FB90">
        <v>5.2276199999999999</v>
      </c>
      <c r="FC90">
        <v>11.997999999999999</v>
      </c>
      <c r="FD90">
        <v>4.9672499999999999</v>
      </c>
      <c r="FE90">
        <v>3.2970000000000002</v>
      </c>
      <c r="FF90">
        <v>9999</v>
      </c>
      <c r="FG90">
        <v>9999</v>
      </c>
      <c r="FH90">
        <v>9999</v>
      </c>
      <c r="FI90">
        <v>35.9</v>
      </c>
      <c r="FJ90">
        <v>4.9714799999999997</v>
      </c>
      <c r="FK90">
        <v>1.86829</v>
      </c>
      <c r="FL90">
        <v>1.8597699999999999</v>
      </c>
      <c r="FM90">
        <v>1.8657300000000001</v>
      </c>
      <c r="FN90">
        <v>1.8635699999999999</v>
      </c>
      <c r="FO90">
        <v>1.86493</v>
      </c>
      <c r="FP90">
        <v>1.8605</v>
      </c>
      <c r="FQ90">
        <v>1.86459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-3.0219999999999998</v>
      </c>
      <c r="GF90">
        <v>-4.0899999999999999E-2</v>
      </c>
      <c r="GG90">
        <v>-1.1720795546281699</v>
      </c>
      <c r="GH90">
        <v>-4.2007802117924311E-3</v>
      </c>
      <c r="GI90">
        <v>-6.0861072739944384E-7</v>
      </c>
      <c r="GJ90">
        <v>3.5383912140605349E-10</v>
      </c>
      <c r="GK90">
        <v>-7.2181725546408976E-2</v>
      </c>
      <c r="GL90">
        <v>6.6824845368682372E-3</v>
      </c>
      <c r="GM90">
        <v>-7.2003579865065575E-4</v>
      </c>
      <c r="GN90">
        <v>2.5150420026140491E-5</v>
      </c>
      <c r="GO90">
        <v>15</v>
      </c>
      <c r="GP90">
        <v>1944</v>
      </c>
      <c r="GQ90">
        <v>3</v>
      </c>
      <c r="GR90">
        <v>20</v>
      </c>
      <c r="GS90">
        <v>18.5</v>
      </c>
      <c r="GT90">
        <v>18.5</v>
      </c>
      <c r="GU90">
        <v>1.1352500000000001</v>
      </c>
      <c r="GV90">
        <v>2.4560499999999998</v>
      </c>
      <c r="GW90">
        <v>1.4477500000000001</v>
      </c>
      <c r="GX90">
        <v>2.3022499999999999</v>
      </c>
      <c r="GY90">
        <v>1.5515099999999999</v>
      </c>
      <c r="GZ90">
        <v>2.4145500000000002</v>
      </c>
      <c r="HA90">
        <v>40.758000000000003</v>
      </c>
      <c r="HB90">
        <v>24.087499999999999</v>
      </c>
      <c r="HC90">
        <v>18</v>
      </c>
      <c r="HD90">
        <v>599.62099999999998</v>
      </c>
      <c r="HE90">
        <v>443.70100000000002</v>
      </c>
      <c r="HF90">
        <v>23.001200000000001</v>
      </c>
      <c r="HG90">
        <v>24.0868</v>
      </c>
      <c r="HH90">
        <v>30</v>
      </c>
      <c r="HI90">
        <v>24.1692</v>
      </c>
      <c r="HJ90">
        <v>24.141999999999999</v>
      </c>
      <c r="HK90">
        <v>22.729299999999999</v>
      </c>
      <c r="HL90">
        <v>38.052</v>
      </c>
      <c r="HM90">
        <v>75.888800000000003</v>
      </c>
      <c r="HN90">
        <v>23</v>
      </c>
      <c r="HO90">
        <v>420</v>
      </c>
      <c r="HP90">
        <v>17.080100000000002</v>
      </c>
      <c r="HQ90">
        <v>99.545199999999994</v>
      </c>
      <c r="HR90">
        <v>101.355</v>
      </c>
    </row>
    <row r="91" spans="1:226" x14ac:dyDescent="0.2">
      <c r="A91">
        <v>75</v>
      </c>
      <c r="B91">
        <v>1714415699.5999999</v>
      </c>
      <c r="C91">
        <v>2740.5</v>
      </c>
      <c r="D91" t="s">
        <v>520</v>
      </c>
      <c r="E91" t="s">
        <v>521</v>
      </c>
      <c r="F91">
        <v>5</v>
      </c>
      <c r="G91" t="s">
        <v>1072</v>
      </c>
      <c r="H91" t="s">
        <v>513</v>
      </c>
      <c r="I91">
        <v>1714415691.666666</v>
      </c>
      <c r="J91">
        <f t="shared" si="34"/>
        <v>4.8101362523023903E-4</v>
      </c>
      <c r="K91">
        <f t="shared" si="35"/>
        <v>0.48101362523023905</v>
      </c>
      <c r="L91">
        <f t="shared" si="36"/>
        <v>1.8350549000439014</v>
      </c>
      <c r="M91">
        <f t="shared" si="37"/>
        <v>417.94856666666669</v>
      </c>
      <c r="N91">
        <f t="shared" si="38"/>
        <v>339.56853671192027</v>
      </c>
      <c r="O91">
        <f t="shared" si="39"/>
        <v>34.442503861193167</v>
      </c>
      <c r="P91">
        <f t="shared" si="40"/>
        <v>42.392605806730757</v>
      </c>
      <c r="Q91">
        <f t="shared" si="41"/>
        <v>4.1449212844791257E-2</v>
      </c>
      <c r="R91">
        <f t="shared" si="42"/>
        <v>3</v>
      </c>
      <c r="S91">
        <f t="shared" si="43"/>
        <v>4.1133672514053865E-2</v>
      </c>
      <c r="T91">
        <f t="shared" si="44"/>
        <v>2.5736694987787086E-2</v>
      </c>
      <c r="U91">
        <f t="shared" si="45"/>
        <v>70.946999778119419</v>
      </c>
      <c r="V91">
        <f t="shared" si="46"/>
        <v>23.881556324262036</v>
      </c>
      <c r="W91">
        <f t="shared" si="47"/>
        <v>23.645293333333331</v>
      </c>
      <c r="X91">
        <f t="shared" si="48"/>
        <v>2.9317512437783568</v>
      </c>
      <c r="Y91">
        <f t="shared" si="49"/>
        <v>60.667761861299731</v>
      </c>
      <c r="Z91">
        <f t="shared" si="50"/>
        <v>1.7731445654419937</v>
      </c>
      <c r="AA91">
        <f t="shared" si="51"/>
        <v>2.9227130044714764</v>
      </c>
      <c r="AB91">
        <f t="shared" si="52"/>
        <v>1.1586066783363631</v>
      </c>
      <c r="AC91">
        <f t="shared" si="53"/>
        <v>-21.212700872653542</v>
      </c>
      <c r="AD91">
        <f t="shared" si="54"/>
        <v>-8.2895091199997193</v>
      </c>
      <c r="AE91">
        <f t="shared" si="55"/>
        <v>-0.57639286686067526</v>
      </c>
      <c r="AF91">
        <f t="shared" si="56"/>
        <v>40.868396918605484</v>
      </c>
      <c r="AG91">
        <f t="shared" si="57"/>
        <v>1.8226796369017877</v>
      </c>
      <c r="AH91">
        <f t="shared" si="58"/>
        <v>0.47420826378436465</v>
      </c>
      <c r="AI91">
        <f t="shared" si="59"/>
        <v>1.8350549000439014</v>
      </c>
      <c r="AJ91">
        <v>427.24474224752788</v>
      </c>
      <c r="AK91">
        <v>425.37738181818168</v>
      </c>
      <c r="AL91">
        <v>1.190292224374363E-4</v>
      </c>
      <c r="AM91">
        <v>67.218297044713495</v>
      </c>
      <c r="AN91">
        <f t="shared" si="60"/>
        <v>0.48101362523023905</v>
      </c>
      <c r="AO91">
        <v>17.03330603192056</v>
      </c>
      <c r="AP91">
        <v>17.503269696969699</v>
      </c>
      <c r="AQ91">
        <v>4.8902701305538929E-4</v>
      </c>
      <c r="AR91">
        <v>78.530939825358544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54224.029927717907</v>
      </c>
      <c r="AX91">
        <f t="shared" si="64"/>
        <v>430.01983333333339</v>
      </c>
      <c r="AY91">
        <f t="shared" si="65"/>
        <v>362.41657418555411</v>
      </c>
      <c r="AZ91">
        <f t="shared" si="66"/>
        <v>0.84279036940285479</v>
      </c>
      <c r="BA91">
        <f t="shared" si="67"/>
        <v>0.16498541294750996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1714415691.666666</v>
      </c>
      <c r="BH91">
        <v>417.94856666666669</v>
      </c>
      <c r="BI91">
        <v>419.96943333333343</v>
      </c>
      <c r="BJ91">
        <v>17.48142666666666</v>
      </c>
      <c r="BK91">
        <v>17.015509999999999</v>
      </c>
      <c r="BL91">
        <v>420.97050000000002</v>
      </c>
      <c r="BM91">
        <v>17.52227666666667</v>
      </c>
      <c r="BN91">
        <v>600.00226666666663</v>
      </c>
      <c r="BO91">
        <v>101.33029999999999</v>
      </c>
      <c r="BP91">
        <v>9.9897846666666679E-2</v>
      </c>
      <c r="BQ91">
        <v>23.59404</v>
      </c>
      <c r="BR91">
        <v>23.645293333333331</v>
      </c>
      <c r="BS91">
        <v>999.9000000000002</v>
      </c>
      <c r="BT91">
        <v>0</v>
      </c>
      <c r="BU91">
        <v>0</v>
      </c>
      <c r="BV91">
        <v>10005.41333333333</v>
      </c>
      <c r="BW91">
        <v>0</v>
      </c>
      <c r="BX91">
        <v>229.70089999999999</v>
      </c>
      <c r="BY91">
        <v>-2.0209433333333342</v>
      </c>
      <c r="BZ91">
        <v>425.38486666666671</v>
      </c>
      <c r="CA91">
        <v>427.23923333333329</v>
      </c>
      <c r="CB91">
        <v>0.46591300000000002</v>
      </c>
      <c r="CC91">
        <v>419.96943333333343</v>
      </c>
      <c r="CD91">
        <v>17.015509999999999</v>
      </c>
      <c r="CE91">
        <v>1.7713993333333331</v>
      </c>
      <c r="CF91">
        <v>1.724189666666667</v>
      </c>
      <c r="CG91">
        <v>15.536670000000001</v>
      </c>
      <c r="CH91">
        <v>15.115919999999999</v>
      </c>
      <c r="CI91">
        <v>430.01983333333339</v>
      </c>
      <c r="CJ91">
        <v>0.90698610000000024</v>
      </c>
      <c r="CK91">
        <v>9.3013963333333297E-2</v>
      </c>
      <c r="CL91">
        <v>0</v>
      </c>
      <c r="CM91">
        <v>2.189973333333334</v>
      </c>
      <c r="CN91">
        <v>0</v>
      </c>
      <c r="CO91">
        <v>1094.883</v>
      </c>
      <c r="CP91">
        <v>3989.251666666667</v>
      </c>
      <c r="CQ91">
        <v>36.103999999999999</v>
      </c>
      <c r="CR91">
        <v>40.879133333333328</v>
      </c>
      <c r="CS91">
        <v>38.28513333333332</v>
      </c>
      <c r="CT91">
        <v>39.597700000000003</v>
      </c>
      <c r="CU91">
        <v>36.530999999999992</v>
      </c>
      <c r="CV91">
        <v>390.0213333333333</v>
      </c>
      <c r="CW91">
        <v>39.997</v>
      </c>
      <c r="CX91">
        <v>0</v>
      </c>
      <c r="CY91">
        <v>1714415786.4000001</v>
      </c>
      <c r="CZ91">
        <v>0</v>
      </c>
      <c r="DA91">
        <v>1714414582.5</v>
      </c>
      <c r="DB91" t="s">
        <v>453</v>
      </c>
      <c r="DC91">
        <v>1714414579.5</v>
      </c>
      <c r="DD91">
        <v>1714414582.5</v>
      </c>
      <c r="DE91">
        <v>2</v>
      </c>
      <c r="DF91">
        <v>-8.0000000000000002E-3</v>
      </c>
      <c r="DG91">
        <v>2E-3</v>
      </c>
      <c r="DH91">
        <v>-3.0310000000000001</v>
      </c>
      <c r="DI91">
        <v>-4.3999999999999997E-2</v>
      </c>
      <c r="DJ91">
        <v>420</v>
      </c>
      <c r="DK91">
        <v>17</v>
      </c>
      <c r="DL91">
        <v>0.3</v>
      </c>
      <c r="DM91">
        <v>0.26</v>
      </c>
      <c r="DN91">
        <v>-2.01970625</v>
      </c>
      <c r="DO91">
        <v>-4.1986604127575523E-2</v>
      </c>
      <c r="DP91">
        <v>4.0151364403186861E-2</v>
      </c>
      <c r="DQ91">
        <v>1</v>
      </c>
      <c r="DR91">
        <v>0.46222597500000001</v>
      </c>
      <c r="DS91">
        <v>4.5642968105064873E-2</v>
      </c>
      <c r="DT91">
        <v>9.5682919752887435E-3</v>
      </c>
      <c r="DU91">
        <v>1</v>
      </c>
      <c r="DV91">
        <v>2</v>
      </c>
      <c r="DW91">
        <v>2</v>
      </c>
      <c r="DX91" t="s">
        <v>368</v>
      </c>
      <c r="DY91">
        <v>3.2303099999999998</v>
      </c>
      <c r="DZ91">
        <v>2.7042199999999998</v>
      </c>
      <c r="EA91">
        <v>0.106391</v>
      </c>
      <c r="EB91">
        <v>0.106535</v>
      </c>
      <c r="EC91">
        <v>9.3247800000000006E-2</v>
      </c>
      <c r="ED91">
        <v>9.1836600000000004E-2</v>
      </c>
      <c r="EE91">
        <v>29278.2</v>
      </c>
      <c r="EF91">
        <v>28642.2</v>
      </c>
      <c r="EG91">
        <v>31365</v>
      </c>
      <c r="EH91">
        <v>30376.9</v>
      </c>
      <c r="EI91">
        <v>38099.199999999997</v>
      </c>
      <c r="EJ91">
        <v>36471.300000000003</v>
      </c>
      <c r="EK91">
        <v>43963.3</v>
      </c>
      <c r="EL91">
        <v>42414.2</v>
      </c>
      <c r="EM91">
        <v>2.1664699999999999</v>
      </c>
      <c r="EN91">
        <v>1.9148499999999999</v>
      </c>
      <c r="EO91">
        <v>8.4601300000000004E-2</v>
      </c>
      <c r="EP91">
        <v>0</v>
      </c>
      <c r="EQ91">
        <v>22.247</v>
      </c>
      <c r="ER91">
        <v>999.9</v>
      </c>
      <c r="ES91">
        <v>48.6</v>
      </c>
      <c r="ET91">
        <v>32.9</v>
      </c>
      <c r="EU91">
        <v>24.095300000000002</v>
      </c>
      <c r="EV91">
        <v>61.777200000000001</v>
      </c>
      <c r="EW91">
        <v>23.725999999999999</v>
      </c>
      <c r="EX91">
        <v>1</v>
      </c>
      <c r="EY91">
        <v>-0.232325</v>
      </c>
      <c r="EZ91">
        <v>-0.42194199999999998</v>
      </c>
      <c r="FA91">
        <v>20.154699999999998</v>
      </c>
      <c r="FB91">
        <v>5.2279200000000001</v>
      </c>
      <c r="FC91">
        <v>11.9977</v>
      </c>
      <c r="FD91">
        <v>4.9669999999999996</v>
      </c>
      <c r="FE91">
        <v>3.2970000000000002</v>
      </c>
      <c r="FF91">
        <v>9999</v>
      </c>
      <c r="FG91">
        <v>9999</v>
      </c>
      <c r="FH91">
        <v>9999</v>
      </c>
      <c r="FI91">
        <v>35.9</v>
      </c>
      <c r="FJ91">
        <v>4.9714900000000002</v>
      </c>
      <c r="FK91">
        <v>1.86829</v>
      </c>
      <c r="FL91">
        <v>1.8597600000000001</v>
      </c>
      <c r="FM91">
        <v>1.8657600000000001</v>
      </c>
      <c r="FN91">
        <v>1.8635699999999999</v>
      </c>
      <c r="FO91">
        <v>1.86494</v>
      </c>
      <c r="FP91">
        <v>1.8605</v>
      </c>
      <c r="FQ91">
        <v>1.8646199999999999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-3.0209999999999999</v>
      </c>
      <c r="GF91">
        <v>-4.0800000000000003E-2</v>
      </c>
      <c r="GG91">
        <v>-1.1720795546281699</v>
      </c>
      <c r="GH91">
        <v>-4.2007802117924311E-3</v>
      </c>
      <c r="GI91">
        <v>-6.0861072739944384E-7</v>
      </c>
      <c r="GJ91">
        <v>3.5383912140605349E-10</v>
      </c>
      <c r="GK91">
        <v>-7.2181725546408976E-2</v>
      </c>
      <c r="GL91">
        <v>6.6824845368682372E-3</v>
      </c>
      <c r="GM91">
        <v>-7.2003579865065575E-4</v>
      </c>
      <c r="GN91">
        <v>2.5150420026140491E-5</v>
      </c>
      <c r="GO91">
        <v>15</v>
      </c>
      <c r="GP91">
        <v>1944</v>
      </c>
      <c r="GQ91">
        <v>3</v>
      </c>
      <c r="GR91">
        <v>20</v>
      </c>
      <c r="GS91">
        <v>18.7</v>
      </c>
      <c r="GT91">
        <v>18.600000000000001</v>
      </c>
      <c r="GU91">
        <v>1.1352500000000001</v>
      </c>
      <c r="GV91">
        <v>2.4426299999999999</v>
      </c>
      <c r="GW91">
        <v>1.4477500000000001</v>
      </c>
      <c r="GX91">
        <v>2.3022499999999999</v>
      </c>
      <c r="GY91">
        <v>1.5515099999999999</v>
      </c>
      <c r="GZ91">
        <v>2.4438499999999999</v>
      </c>
      <c r="HA91">
        <v>40.783700000000003</v>
      </c>
      <c r="HB91">
        <v>24.096299999999999</v>
      </c>
      <c r="HC91">
        <v>18</v>
      </c>
      <c r="HD91">
        <v>599.66999999999996</v>
      </c>
      <c r="HE91">
        <v>443.52699999999999</v>
      </c>
      <c r="HF91">
        <v>23.0002</v>
      </c>
      <c r="HG91">
        <v>24.0913</v>
      </c>
      <c r="HH91">
        <v>30.0001</v>
      </c>
      <c r="HI91">
        <v>24.1737</v>
      </c>
      <c r="HJ91">
        <v>24.146100000000001</v>
      </c>
      <c r="HK91">
        <v>22.733599999999999</v>
      </c>
      <c r="HL91">
        <v>38.052</v>
      </c>
      <c r="HM91">
        <v>75.516800000000003</v>
      </c>
      <c r="HN91">
        <v>23</v>
      </c>
      <c r="HO91">
        <v>420</v>
      </c>
      <c r="HP91">
        <v>17.072800000000001</v>
      </c>
      <c r="HQ91">
        <v>99.543700000000001</v>
      </c>
      <c r="HR91">
        <v>101.35299999999999</v>
      </c>
    </row>
    <row r="92" spans="1:226" x14ac:dyDescent="0.2">
      <c r="A92">
        <v>76</v>
      </c>
      <c r="B92">
        <v>1714415709.5999999</v>
      </c>
      <c r="C92">
        <v>2750.5</v>
      </c>
      <c r="D92" t="s">
        <v>522</v>
      </c>
      <c r="E92" t="s">
        <v>523</v>
      </c>
      <c r="F92">
        <v>5</v>
      </c>
      <c r="G92" t="s">
        <v>1072</v>
      </c>
      <c r="H92" t="s">
        <v>513</v>
      </c>
      <c r="I92">
        <v>1714415701.666666</v>
      </c>
      <c r="J92">
        <f t="shared" si="34"/>
        <v>4.9058914087816616E-4</v>
      </c>
      <c r="K92">
        <f t="shared" si="35"/>
        <v>0.49058914087816613</v>
      </c>
      <c r="L92">
        <f t="shared" si="36"/>
        <v>1.8553564644173606</v>
      </c>
      <c r="M92">
        <f t="shared" si="37"/>
        <v>417.93763333333328</v>
      </c>
      <c r="N92">
        <f t="shared" si="38"/>
        <v>340.45598903215154</v>
      </c>
      <c r="O92">
        <f t="shared" si="39"/>
        <v>34.532549660048076</v>
      </c>
      <c r="P92">
        <f t="shared" si="40"/>
        <v>42.391535302154253</v>
      </c>
      <c r="Q92">
        <f t="shared" si="41"/>
        <v>4.2438250019940449E-2</v>
      </c>
      <c r="R92">
        <f t="shared" si="42"/>
        <v>3</v>
      </c>
      <c r="S92">
        <f t="shared" si="43"/>
        <v>4.2107536375264432E-2</v>
      </c>
      <c r="T92">
        <f t="shared" si="44"/>
        <v>2.6346708574021636E-2</v>
      </c>
      <c r="U92">
        <f t="shared" si="45"/>
        <v>70.949272495774494</v>
      </c>
      <c r="V92">
        <f t="shared" si="46"/>
        <v>23.871019760981159</v>
      </c>
      <c r="W92">
        <f t="shared" si="47"/>
        <v>23.633653333333331</v>
      </c>
      <c r="X92">
        <f t="shared" si="48"/>
        <v>2.9296964523687103</v>
      </c>
      <c r="Y92">
        <f t="shared" si="49"/>
        <v>60.773082236586554</v>
      </c>
      <c r="Z92">
        <f t="shared" si="50"/>
        <v>1.7753549879869257</v>
      </c>
      <c r="AA92">
        <f t="shared" si="51"/>
        <v>2.9212850865051703</v>
      </c>
      <c r="AB92">
        <f t="shared" si="52"/>
        <v>1.1543414643817846</v>
      </c>
      <c r="AC92">
        <f t="shared" si="53"/>
        <v>-21.634981112727129</v>
      </c>
      <c r="AD92">
        <f t="shared" si="54"/>
        <v>-7.7185810399994992</v>
      </c>
      <c r="AE92">
        <f t="shared" si="55"/>
        <v>-0.53664103153394394</v>
      </c>
      <c r="AF92">
        <f t="shared" si="56"/>
        <v>41.059069311513916</v>
      </c>
      <c r="AG92">
        <f t="shared" si="57"/>
        <v>1.8405044322828175</v>
      </c>
      <c r="AH92">
        <f t="shared" si="58"/>
        <v>0.48227685207388099</v>
      </c>
      <c r="AI92">
        <f t="shared" si="59"/>
        <v>1.8553564644173606</v>
      </c>
      <c r="AJ92">
        <v>427.28106539026498</v>
      </c>
      <c r="AK92">
        <v>425.39290909090909</v>
      </c>
      <c r="AL92">
        <v>1.3594911113300889E-4</v>
      </c>
      <c r="AM92">
        <v>67.218297044713495</v>
      </c>
      <c r="AN92">
        <f t="shared" si="60"/>
        <v>0.49058914087816613</v>
      </c>
      <c r="AO92">
        <v>17.023440196196152</v>
      </c>
      <c r="AP92">
        <v>17.50567393939394</v>
      </c>
      <c r="AQ92">
        <v>-4.1795163754288648E-5</v>
      </c>
      <c r="AR92">
        <v>78.530939825358544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54225.30527493808</v>
      </c>
      <c r="AX92">
        <f t="shared" si="64"/>
        <v>430.03230000000002</v>
      </c>
      <c r="AY92">
        <f t="shared" si="65"/>
        <v>362.42719283718884</v>
      </c>
      <c r="AZ92">
        <f t="shared" si="66"/>
        <v>0.8427906295345462</v>
      </c>
      <c r="BA92">
        <f t="shared" si="67"/>
        <v>0.16498591500167428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1714415701.666666</v>
      </c>
      <c r="BH92">
        <v>417.93763333333328</v>
      </c>
      <c r="BI92">
        <v>419.97973333333329</v>
      </c>
      <c r="BJ92">
        <v>17.503203333333332</v>
      </c>
      <c r="BK92">
        <v>17.02936</v>
      </c>
      <c r="BL92">
        <v>420.95949999999988</v>
      </c>
      <c r="BM92">
        <v>17.54394666666667</v>
      </c>
      <c r="BN92">
        <v>599.99003333333337</v>
      </c>
      <c r="BO92">
        <v>101.3303333333333</v>
      </c>
      <c r="BP92">
        <v>9.9956550000000005E-2</v>
      </c>
      <c r="BQ92">
        <v>23.585930000000001</v>
      </c>
      <c r="BR92">
        <v>23.633653333333331</v>
      </c>
      <c r="BS92">
        <v>999.9000000000002</v>
      </c>
      <c r="BT92">
        <v>0</v>
      </c>
      <c r="BU92">
        <v>0</v>
      </c>
      <c r="BV92">
        <v>10005.370000000001</v>
      </c>
      <c r="BW92">
        <v>0</v>
      </c>
      <c r="BX92">
        <v>242.05883333333341</v>
      </c>
      <c r="BY92">
        <v>-2.042092666666667</v>
      </c>
      <c r="BZ92">
        <v>425.38313333333338</v>
      </c>
      <c r="CA92">
        <v>427.25566666666668</v>
      </c>
      <c r="CB92">
        <v>0.47383203333333329</v>
      </c>
      <c r="CC92">
        <v>419.97973333333329</v>
      </c>
      <c r="CD92">
        <v>17.02936</v>
      </c>
      <c r="CE92">
        <v>1.7736029999999989</v>
      </c>
      <c r="CF92">
        <v>1.725591333333333</v>
      </c>
      <c r="CG92">
        <v>15.556076666666669</v>
      </c>
      <c r="CH92">
        <v>15.12856666666667</v>
      </c>
      <c r="CI92">
        <v>430.03230000000002</v>
      </c>
      <c r="CJ92">
        <v>0.90697826666666659</v>
      </c>
      <c r="CK92">
        <v>9.3021816666666687E-2</v>
      </c>
      <c r="CL92">
        <v>0</v>
      </c>
      <c r="CM92">
        <v>2.183016666666667</v>
      </c>
      <c r="CN92">
        <v>0</v>
      </c>
      <c r="CO92">
        <v>1088.8456666666671</v>
      </c>
      <c r="CP92">
        <v>3989.356666666667</v>
      </c>
      <c r="CQ92">
        <v>36.160133333333327</v>
      </c>
      <c r="CR92">
        <v>40.910133333333313</v>
      </c>
      <c r="CS92">
        <v>38.339300000000001</v>
      </c>
      <c r="CT92">
        <v>39.670566666666659</v>
      </c>
      <c r="CU92">
        <v>36.585099999999997</v>
      </c>
      <c r="CV92">
        <v>390.03</v>
      </c>
      <c r="CW92">
        <v>40.002000000000002</v>
      </c>
      <c r="CX92">
        <v>0</v>
      </c>
      <c r="CY92">
        <v>1714415796.5999999</v>
      </c>
      <c r="CZ92">
        <v>0</v>
      </c>
      <c r="DA92">
        <v>1714414582.5</v>
      </c>
      <c r="DB92" t="s">
        <v>453</v>
      </c>
      <c r="DC92">
        <v>1714414579.5</v>
      </c>
      <c r="DD92">
        <v>1714414582.5</v>
      </c>
      <c r="DE92">
        <v>2</v>
      </c>
      <c r="DF92">
        <v>-8.0000000000000002E-3</v>
      </c>
      <c r="DG92">
        <v>2E-3</v>
      </c>
      <c r="DH92">
        <v>-3.0310000000000001</v>
      </c>
      <c r="DI92">
        <v>-4.3999999999999997E-2</v>
      </c>
      <c r="DJ92">
        <v>420</v>
      </c>
      <c r="DK92">
        <v>17</v>
      </c>
      <c r="DL92">
        <v>0.3</v>
      </c>
      <c r="DM92">
        <v>0.26</v>
      </c>
      <c r="DN92">
        <v>-2.0423537500000002</v>
      </c>
      <c r="DO92">
        <v>-0.1215977110694149</v>
      </c>
      <c r="DP92">
        <v>3.4214011945948392E-2</v>
      </c>
      <c r="DQ92">
        <v>0</v>
      </c>
      <c r="DR92">
        <v>0.47197487500000002</v>
      </c>
      <c r="DS92">
        <v>6.7595043151968695E-2</v>
      </c>
      <c r="DT92">
        <v>8.9506023377968792E-3</v>
      </c>
      <c r="DU92">
        <v>1</v>
      </c>
      <c r="DV92">
        <v>1</v>
      </c>
      <c r="DW92">
        <v>2</v>
      </c>
      <c r="DX92" t="s">
        <v>357</v>
      </c>
      <c r="DY92">
        <v>3.2303299999999999</v>
      </c>
      <c r="DZ92">
        <v>2.7045400000000002</v>
      </c>
      <c r="EA92">
        <v>0.106392</v>
      </c>
      <c r="EB92">
        <v>0.106542</v>
      </c>
      <c r="EC92">
        <v>9.3254100000000006E-2</v>
      </c>
      <c r="ED92">
        <v>9.1803899999999994E-2</v>
      </c>
      <c r="EE92">
        <v>29278.3</v>
      </c>
      <c r="EF92">
        <v>28641.8</v>
      </c>
      <c r="EG92">
        <v>31365.1</v>
      </c>
      <c r="EH92">
        <v>30376.7</v>
      </c>
      <c r="EI92">
        <v>38099.1</v>
      </c>
      <c r="EJ92">
        <v>36472.6</v>
      </c>
      <c r="EK92">
        <v>43963.5</v>
      </c>
      <c r="EL92">
        <v>42414.1</v>
      </c>
      <c r="EM92">
        <v>2.1665999999999999</v>
      </c>
      <c r="EN92">
        <v>1.91425</v>
      </c>
      <c r="EO92">
        <v>8.29622E-2</v>
      </c>
      <c r="EP92">
        <v>0</v>
      </c>
      <c r="EQ92">
        <v>22.2592</v>
      </c>
      <c r="ER92">
        <v>999.9</v>
      </c>
      <c r="ES92">
        <v>48.5</v>
      </c>
      <c r="ET92">
        <v>32.9</v>
      </c>
      <c r="EU92">
        <v>24.046099999999999</v>
      </c>
      <c r="EV92">
        <v>61.767200000000003</v>
      </c>
      <c r="EW92">
        <v>23.709900000000001</v>
      </c>
      <c r="EX92">
        <v>1</v>
      </c>
      <c r="EY92">
        <v>-0.23214899999999999</v>
      </c>
      <c r="EZ92">
        <v>-0.42785899999999999</v>
      </c>
      <c r="FA92">
        <v>20.154699999999998</v>
      </c>
      <c r="FB92">
        <v>5.2279200000000001</v>
      </c>
      <c r="FC92">
        <v>11.9975</v>
      </c>
      <c r="FD92">
        <v>4.9672499999999999</v>
      </c>
      <c r="FE92">
        <v>3.2970000000000002</v>
      </c>
      <c r="FF92">
        <v>9999</v>
      </c>
      <c r="FG92">
        <v>9999</v>
      </c>
      <c r="FH92">
        <v>9999</v>
      </c>
      <c r="FI92">
        <v>35.9</v>
      </c>
      <c r="FJ92">
        <v>4.9714900000000002</v>
      </c>
      <c r="FK92">
        <v>1.86829</v>
      </c>
      <c r="FL92">
        <v>1.85975</v>
      </c>
      <c r="FM92">
        <v>1.86572</v>
      </c>
      <c r="FN92">
        <v>1.8635699999999999</v>
      </c>
      <c r="FO92">
        <v>1.86493</v>
      </c>
      <c r="FP92">
        <v>1.8605</v>
      </c>
      <c r="FQ92">
        <v>1.8646199999999999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-3.0219999999999998</v>
      </c>
      <c r="GF92">
        <v>-4.07E-2</v>
      </c>
      <c r="GG92">
        <v>-1.1720795546281699</v>
      </c>
      <c r="GH92">
        <v>-4.2007802117924311E-3</v>
      </c>
      <c r="GI92">
        <v>-6.0861072739944384E-7</v>
      </c>
      <c r="GJ92">
        <v>3.5383912140605349E-10</v>
      </c>
      <c r="GK92">
        <v>-7.2181725546408976E-2</v>
      </c>
      <c r="GL92">
        <v>6.6824845368682372E-3</v>
      </c>
      <c r="GM92">
        <v>-7.2003579865065575E-4</v>
      </c>
      <c r="GN92">
        <v>2.5150420026140491E-5</v>
      </c>
      <c r="GO92">
        <v>15</v>
      </c>
      <c r="GP92">
        <v>1944</v>
      </c>
      <c r="GQ92">
        <v>3</v>
      </c>
      <c r="GR92">
        <v>20</v>
      </c>
      <c r="GS92">
        <v>18.8</v>
      </c>
      <c r="GT92">
        <v>18.8</v>
      </c>
      <c r="GU92">
        <v>1.1352500000000001</v>
      </c>
      <c r="GV92">
        <v>2.4621599999999999</v>
      </c>
      <c r="GW92">
        <v>1.4477500000000001</v>
      </c>
      <c r="GX92">
        <v>2.3022499999999999</v>
      </c>
      <c r="GY92">
        <v>1.5515099999999999</v>
      </c>
      <c r="GZ92">
        <v>2.2741699999999998</v>
      </c>
      <c r="HA92">
        <v>40.8093</v>
      </c>
      <c r="HB92">
        <v>24.087499999999999</v>
      </c>
      <c r="HC92">
        <v>18</v>
      </c>
      <c r="HD92">
        <v>599.79</v>
      </c>
      <c r="HE92">
        <v>443.19499999999999</v>
      </c>
      <c r="HF92">
        <v>22.999199999999998</v>
      </c>
      <c r="HG92">
        <v>24.095400000000001</v>
      </c>
      <c r="HH92">
        <v>30.0001</v>
      </c>
      <c r="HI92">
        <v>24.1767</v>
      </c>
      <c r="HJ92">
        <v>24.149000000000001</v>
      </c>
      <c r="HK92">
        <v>22.7332</v>
      </c>
      <c r="HL92">
        <v>38.052</v>
      </c>
      <c r="HM92">
        <v>75.516800000000003</v>
      </c>
      <c r="HN92">
        <v>23</v>
      </c>
      <c r="HO92">
        <v>420</v>
      </c>
      <c r="HP92">
        <v>17.077500000000001</v>
      </c>
      <c r="HQ92">
        <v>99.5441</v>
      </c>
      <c r="HR92">
        <v>101.35299999999999</v>
      </c>
    </row>
    <row r="93" spans="1:226" x14ac:dyDescent="0.2">
      <c r="A93">
        <v>77</v>
      </c>
      <c r="B93">
        <v>1714415719.5999999</v>
      </c>
      <c r="C93">
        <v>2760.5</v>
      </c>
      <c r="D93" t="s">
        <v>524</v>
      </c>
      <c r="E93" t="s">
        <v>525</v>
      </c>
      <c r="F93">
        <v>5</v>
      </c>
      <c r="G93" t="s">
        <v>1072</v>
      </c>
      <c r="H93" t="s">
        <v>513</v>
      </c>
      <c r="I93">
        <v>1714415711.666666</v>
      </c>
      <c r="J93">
        <f t="shared" si="34"/>
        <v>5.0000147222172128E-4</v>
      </c>
      <c r="K93">
        <f t="shared" si="35"/>
        <v>0.50000147222172131</v>
      </c>
      <c r="L93">
        <f t="shared" si="36"/>
        <v>1.8381643222402808</v>
      </c>
      <c r="M93">
        <f t="shared" si="37"/>
        <v>417.91770000000002</v>
      </c>
      <c r="N93">
        <f t="shared" si="38"/>
        <v>342.48410473517907</v>
      </c>
      <c r="O93">
        <f t="shared" si="39"/>
        <v>34.738211620337417</v>
      </c>
      <c r="P93">
        <f t="shared" si="40"/>
        <v>42.389451953428036</v>
      </c>
      <c r="Q93">
        <f t="shared" si="41"/>
        <v>4.3316269878935415E-2</v>
      </c>
      <c r="R93">
        <f t="shared" si="42"/>
        <v>3</v>
      </c>
      <c r="S93">
        <f t="shared" si="43"/>
        <v>4.2971790103790271E-2</v>
      </c>
      <c r="T93">
        <f t="shared" si="44"/>
        <v>2.6888090459477265E-2</v>
      </c>
      <c r="U93">
        <f t="shared" si="45"/>
        <v>70.945211605203923</v>
      </c>
      <c r="V93">
        <f t="shared" si="46"/>
        <v>23.860198213683148</v>
      </c>
      <c r="W93">
        <f t="shared" si="47"/>
        <v>23.62887666666666</v>
      </c>
      <c r="X93">
        <f t="shared" si="48"/>
        <v>2.9288535992336033</v>
      </c>
      <c r="Y93">
        <f t="shared" si="49"/>
        <v>60.826888545701998</v>
      </c>
      <c r="Z93">
        <f t="shared" si="50"/>
        <v>1.776027598690487</v>
      </c>
      <c r="AA93">
        <f t="shared" si="51"/>
        <v>2.9198067518381725</v>
      </c>
      <c r="AB93">
        <f t="shared" si="52"/>
        <v>1.1528260005431163</v>
      </c>
      <c r="AC93">
        <f t="shared" si="53"/>
        <v>-22.05006492497791</v>
      </c>
      <c r="AD93">
        <f t="shared" si="54"/>
        <v>-8.3046044799989573</v>
      </c>
      <c r="AE93">
        <f t="shared" si="55"/>
        <v>-0.57734634534462825</v>
      </c>
      <c r="AF93">
        <f t="shared" si="56"/>
        <v>40.013195854882433</v>
      </c>
      <c r="AG93">
        <f t="shared" si="57"/>
        <v>1.8529980904516652</v>
      </c>
      <c r="AH93">
        <f t="shared" si="58"/>
        <v>0.49210578481017442</v>
      </c>
      <c r="AI93">
        <f t="shared" si="59"/>
        <v>1.8381643222402808</v>
      </c>
      <c r="AJ93">
        <v>427.21174572274242</v>
      </c>
      <c r="AK93">
        <v>425.34074545454558</v>
      </c>
      <c r="AL93">
        <v>2.214028231592025E-4</v>
      </c>
      <c r="AM93">
        <v>67.218297044713495</v>
      </c>
      <c r="AN93">
        <f t="shared" si="60"/>
        <v>0.50000147222172131</v>
      </c>
      <c r="AO93">
        <v>17.022614297385669</v>
      </c>
      <c r="AP93">
        <v>17.513647272727269</v>
      </c>
      <c r="AQ93">
        <v>3.8282961232750193E-5</v>
      </c>
      <c r="AR93">
        <v>78.530939825358544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54208.757829184608</v>
      </c>
      <c r="AX93">
        <f t="shared" si="64"/>
        <v>430.00796666666668</v>
      </c>
      <c r="AY93">
        <f t="shared" si="65"/>
        <v>362.40666097678957</v>
      </c>
      <c r="AZ93">
        <f t="shared" si="66"/>
        <v>0.84279057382608857</v>
      </c>
      <c r="BA93">
        <f t="shared" si="67"/>
        <v>0.16498580748435107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1714415711.666666</v>
      </c>
      <c r="BH93">
        <v>417.91770000000002</v>
      </c>
      <c r="BI93">
        <v>419.97633333333329</v>
      </c>
      <c r="BJ93">
        <v>17.50986</v>
      </c>
      <c r="BK93">
        <v>17.026376666666671</v>
      </c>
      <c r="BL93">
        <v>420.93956666666668</v>
      </c>
      <c r="BM93">
        <v>17.550586666666661</v>
      </c>
      <c r="BN93">
        <v>600.00713333333317</v>
      </c>
      <c r="BO93">
        <v>101.3301</v>
      </c>
      <c r="BP93">
        <v>0.1000427133333333</v>
      </c>
      <c r="BQ93">
        <v>23.577529999999999</v>
      </c>
      <c r="BR93">
        <v>23.62887666666666</v>
      </c>
      <c r="BS93">
        <v>999.9000000000002</v>
      </c>
      <c r="BT93">
        <v>0</v>
      </c>
      <c r="BU93">
        <v>0</v>
      </c>
      <c r="BV93">
        <v>10001.915000000001</v>
      </c>
      <c r="BW93">
        <v>0</v>
      </c>
      <c r="BX93">
        <v>206.8725</v>
      </c>
      <c r="BY93">
        <v>-2.0585106666666659</v>
      </c>
      <c r="BZ93">
        <v>425.36583333333328</v>
      </c>
      <c r="CA93">
        <v>427.25083333333339</v>
      </c>
      <c r="CB93">
        <v>0.48348583333333328</v>
      </c>
      <c r="CC93">
        <v>419.97633333333329</v>
      </c>
      <c r="CD93">
        <v>17.026376666666671</v>
      </c>
      <c r="CE93">
        <v>1.7742746666666671</v>
      </c>
      <c r="CF93">
        <v>1.7252826666666661</v>
      </c>
      <c r="CG93">
        <v>15.561976666666659</v>
      </c>
      <c r="CH93">
        <v>15.12580333333333</v>
      </c>
      <c r="CI93">
        <v>430.00796666666668</v>
      </c>
      <c r="CJ93">
        <v>0.90698030000000029</v>
      </c>
      <c r="CK93">
        <v>9.3019789999999977E-2</v>
      </c>
      <c r="CL93">
        <v>0</v>
      </c>
      <c r="CM93">
        <v>2.1651633333333331</v>
      </c>
      <c r="CN93">
        <v>0</v>
      </c>
      <c r="CO93">
        <v>1085.787</v>
      </c>
      <c r="CP93">
        <v>3989.132666666666</v>
      </c>
      <c r="CQ93">
        <v>36.210099999999997</v>
      </c>
      <c r="CR93">
        <v>40.936999999999983</v>
      </c>
      <c r="CS93">
        <v>38.377066666666657</v>
      </c>
      <c r="CT93">
        <v>39.749733333333317</v>
      </c>
      <c r="CU93">
        <v>36.631133333333317</v>
      </c>
      <c r="CV93">
        <v>390.00933333333319</v>
      </c>
      <c r="CW93">
        <v>39.999000000000002</v>
      </c>
      <c r="CX93">
        <v>0</v>
      </c>
      <c r="CY93">
        <v>1714415806.8</v>
      </c>
      <c r="CZ93">
        <v>0</v>
      </c>
      <c r="DA93">
        <v>1714414582.5</v>
      </c>
      <c r="DB93" t="s">
        <v>453</v>
      </c>
      <c r="DC93">
        <v>1714414579.5</v>
      </c>
      <c r="DD93">
        <v>1714414582.5</v>
      </c>
      <c r="DE93">
        <v>2</v>
      </c>
      <c r="DF93">
        <v>-8.0000000000000002E-3</v>
      </c>
      <c r="DG93">
        <v>2E-3</v>
      </c>
      <c r="DH93">
        <v>-3.0310000000000001</v>
      </c>
      <c r="DI93">
        <v>-4.3999999999999997E-2</v>
      </c>
      <c r="DJ93">
        <v>420</v>
      </c>
      <c r="DK93">
        <v>17</v>
      </c>
      <c r="DL93">
        <v>0.3</v>
      </c>
      <c r="DM93">
        <v>0.26</v>
      </c>
      <c r="DN93">
        <v>-2.0554454999999998</v>
      </c>
      <c r="DO93">
        <v>-2.3057110694178679E-2</v>
      </c>
      <c r="DP93">
        <v>2.419488623139195E-2</v>
      </c>
      <c r="DQ93">
        <v>1</v>
      </c>
      <c r="DR93">
        <v>0.4811898</v>
      </c>
      <c r="DS93">
        <v>5.2536270168855037E-2</v>
      </c>
      <c r="DT93">
        <v>7.6063609439731387E-3</v>
      </c>
      <c r="DU93">
        <v>1</v>
      </c>
      <c r="DV93">
        <v>2</v>
      </c>
      <c r="DW93">
        <v>2</v>
      </c>
      <c r="DX93" t="s">
        <v>368</v>
      </c>
      <c r="DY93">
        <v>3.2300300000000002</v>
      </c>
      <c r="DZ93">
        <v>2.70424</v>
      </c>
      <c r="EA93">
        <v>0.106381</v>
      </c>
      <c r="EB93">
        <v>0.10652399999999999</v>
      </c>
      <c r="EC93">
        <v>9.3281100000000006E-2</v>
      </c>
      <c r="ED93">
        <v>9.1762700000000003E-2</v>
      </c>
      <c r="EE93">
        <v>29278.6</v>
      </c>
      <c r="EF93">
        <v>28642.7</v>
      </c>
      <c r="EG93">
        <v>31365.1</v>
      </c>
      <c r="EH93">
        <v>30377.1</v>
      </c>
      <c r="EI93">
        <v>38098.199999999997</v>
      </c>
      <c r="EJ93">
        <v>36474.6</v>
      </c>
      <c r="EK93">
        <v>43963.7</v>
      </c>
      <c r="EL93">
        <v>42414.5</v>
      </c>
      <c r="EM93">
        <v>2.1665000000000001</v>
      </c>
      <c r="EN93">
        <v>1.9142699999999999</v>
      </c>
      <c r="EO93">
        <v>8.31485E-2</v>
      </c>
      <c r="EP93">
        <v>0</v>
      </c>
      <c r="EQ93">
        <v>22.263500000000001</v>
      </c>
      <c r="ER93">
        <v>999.9</v>
      </c>
      <c r="ES93">
        <v>48.4</v>
      </c>
      <c r="ET93">
        <v>32.9</v>
      </c>
      <c r="EU93">
        <v>23.9971</v>
      </c>
      <c r="EV93">
        <v>61.997199999999999</v>
      </c>
      <c r="EW93">
        <v>24.118600000000001</v>
      </c>
      <c r="EX93">
        <v>1</v>
      </c>
      <c r="EY93">
        <v>-0.23222599999999999</v>
      </c>
      <c r="EZ93">
        <v>-0.43660900000000002</v>
      </c>
      <c r="FA93">
        <v>20.154599999999999</v>
      </c>
      <c r="FB93">
        <v>5.2276199999999999</v>
      </c>
      <c r="FC93">
        <v>11.997999999999999</v>
      </c>
      <c r="FD93">
        <v>4.9671000000000003</v>
      </c>
      <c r="FE93">
        <v>3.2970000000000002</v>
      </c>
      <c r="FF93">
        <v>9999</v>
      </c>
      <c r="FG93">
        <v>9999</v>
      </c>
      <c r="FH93">
        <v>9999</v>
      </c>
      <c r="FI93">
        <v>35.9</v>
      </c>
      <c r="FJ93">
        <v>4.9715199999999999</v>
      </c>
      <c r="FK93">
        <v>1.86829</v>
      </c>
      <c r="FL93">
        <v>1.8597600000000001</v>
      </c>
      <c r="FM93">
        <v>1.8657600000000001</v>
      </c>
      <c r="FN93">
        <v>1.8635600000000001</v>
      </c>
      <c r="FO93">
        <v>1.86494</v>
      </c>
      <c r="FP93">
        <v>1.8605</v>
      </c>
      <c r="FQ93">
        <v>1.8646199999999999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-3.0219999999999998</v>
      </c>
      <c r="GF93">
        <v>-4.07E-2</v>
      </c>
      <c r="GG93">
        <v>-1.1720795546281699</v>
      </c>
      <c r="GH93">
        <v>-4.2007802117924311E-3</v>
      </c>
      <c r="GI93">
        <v>-6.0861072739944384E-7</v>
      </c>
      <c r="GJ93">
        <v>3.5383912140605349E-10</v>
      </c>
      <c r="GK93">
        <v>-7.2181725546408976E-2</v>
      </c>
      <c r="GL93">
        <v>6.6824845368682372E-3</v>
      </c>
      <c r="GM93">
        <v>-7.2003579865065575E-4</v>
      </c>
      <c r="GN93">
        <v>2.5150420026140491E-5</v>
      </c>
      <c r="GO93">
        <v>15</v>
      </c>
      <c r="GP93">
        <v>1944</v>
      </c>
      <c r="GQ93">
        <v>3</v>
      </c>
      <c r="GR93">
        <v>20</v>
      </c>
      <c r="GS93">
        <v>19</v>
      </c>
      <c r="GT93">
        <v>19</v>
      </c>
      <c r="GU93">
        <v>1.1352500000000001</v>
      </c>
      <c r="GV93">
        <v>2.4572799999999999</v>
      </c>
      <c r="GW93">
        <v>1.4477500000000001</v>
      </c>
      <c r="GX93">
        <v>2.3022499999999999</v>
      </c>
      <c r="GY93">
        <v>1.5515099999999999</v>
      </c>
      <c r="GZ93">
        <v>2.4377399999999998</v>
      </c>
      <c r="HA93">
        <v>40.835000000000001</v>
      </c>
      <c r="HB93">
        <v>24.096299999999999</v>
      </c>
      <c r="HC93">
        <v>18</v>
      </c>
      <c r="HD93">
        <v>599.74199999999996</v>
      </c>
      <c r="HE93">
        <v>443.22199999999998</v>
      </c>
      <c r="HF93">
        <v>22.999199999999998</v>
      </c>
      <c r="HG93">
        <v>24.097899999999999</v>
      </c>
      <c r="HH93">
        <v>30</v>
      </c>
      <c r="HI93">
        <v>24.178699999999999</v>
      </c>
      <c r="HJ93">
        <v>24.150500000000001</v>
      </c>
      <c r="HK93">
        <v>22.737100000000002</v>
      </c>
      <c r="HL93">
        <v>38.052</v>
      </c>
      <c r="HM93">
        <v>75.138300000000001</v>
      </c>
      <c r="HN93">
        <v>23</v>
      </c>
      <c r="HO93">
        <v>420</v>
      </c>
      <c r="HP93">
        <v>17.075600000000001</v>
      </c>
      <c r="HQ93">
        <v>99.544300000000007</v>
      </c>
      <c r="HR93">
        <v>101.354</v>
      </c>
    </row>
    <row r="94" spans="1:226" x14ac:dyDescent="0.2">
      <c r="A94">
        <v>78</v>
      </c>
      <c r="B94">
        <v>1714415958.0999999</v>
      </c>
      <c r="C94">
        <v>2999</v>
      </c>
      <c r="D94" t="s">
        <v>526</v>
      </c>
      <c r="E94" t="s">
        <v>527</v>
      </c>
      <c r="F94">
        <v>5</v>
      </c>
      <c r="G94" t="s">
        <v>1072</v>
      </c>
      <c r="H94" t="s">
        <v>528</v>
      </c>
      <c r="I94">
        <v>1714415950.349999</v>
      </c>
      <c r="J94">
        <f t="shared" si="34"/>
        <v>5.7801985411217371E-4</v>
      </c>
      <c r="K94">
        <f t="shared" si="35"/>
        <v>0.57801985411217371</v>
      </c>
      <c r="L94">
        <f t="shared" si="36"/>
        <v>3.4465284782492378</v>
      </c>
      <c r="M94">
        <f t="shared" si="37"/>
        <v>416.36736666666673</v>
      </c>
      <c r="N94">
        <f t="shared" si="38"/>
        <v>298.43498874151612</v>
      </c>
      <c r="O94">
        <f t="shared" si="39"/>
        <v>30.26799199138916</v>
      </c>
      <c r="P94">
        <f t="shared" si="40"/>
        <v>42.228976477881993</v>
      </c>
      <c r="Q94">
        <f t="shared" si="41"/>
        <v>4.9954479932386865E-2</v>
      </c>
      <c r="R94">
        <f t="shared" si="42"/>
        <v>3</v>
      </c>
      <c r="S94">
        <f t="shared" si="43"/>
        <v>4.9496928656648169E-2</v>
      </c>
      <c r="T94">
        <f t="shared" si="44"/>
        <v>3.097634016303679E-2</v>
      </c>
      <c r="U94">
        <f t="shared" si="45"/>
        <v>70.942454605022505</v>
      </c>
      <c r="V94">
        <f t="shared" si="46"/>
        <v>24.058090744617129</v>
      </c>
      <c r="W94">
        <f t="shared" si="47"/>
        <v>23.789449999999999</v>
      </c>
      <c r="X94">
        <f t="shared" si="48"/>
        <v>2.9573036533314423</v>
      </c>
      <c r="Y94">
        <f t="shared" si="49"/>
        <v>60.867759656937267</v>
      </c>
      <c r="Z94">
        <f t="shared" si="50"/>
        <v>1.8006853584607736</v>
      </c>
      <c r="AA94">
        <f t="shared" si="51"/>
        <v>2.9583565562619563</v>
      </c>
      <c r="AB94">
        <f t="shared" si="52"/>
        <v>1.1566182948706687</v>
      </c>
      <c r="AC94">
        <f t="shared" si="53"/>
        <v>-25.490675566346862</v>
      </c>
      <c r="AD94">
        <f t="shared" si="54"/>
        <v>0.9569380000007387</v>
      </c>
      <c r="AE94">
        <f t="shared" si="55"/>
        <v>6.6654905589305577E-2</v>
      </c>
      <c r="AF94">
        <f t="shared" si="56"/>
        <v>46.475371944265682</v>
      </c>
      <c r="AG94">
        <f t="shared" si="57"/>
        <v>3.373845659436252</v>
      </c>
      <c r="AH94">
        <f t="shared" si="58"/>
        <v>0.58602917242820418</v>
      </c>
      <c r="AI94">
        <f t="shared" si="59"/>
        <v>3.4465284782492378</v>
      </c>
      <c r="AJ94">
        <v>427.31125925264911</v>
      </c>
      <c r="AK94">
        <v>423.8172666666664</v>
      </c>
      <c r="AL94">
        <v>-2.8034502029962681E-3</v>
      </c>
      <c r="AM94">
        <v>67.224758197414133</v>
      </c>
      <c r="AN94">
        <f t="shared" si="60"/>
        <v>0.57801985411217371</v>
      </c>
      <c r="AO94">
        <v>17.174935202338752</v>
      </c>
      <c r="AP94">
        <v>17.743409696969699</v>
      </c>
      <c r="AQ94">
        <v>-1.28871986812827E-4</v>
      </c>
      <c r="AR94">
        <v>78.525395303852235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54173.390933822098</v>
      </c>
      <c r="AX94">
        <f t="shared" si="64"/>
        <v>429.9899666666667</v>
      </c>
      <c r="AY94">
        <f t="shared" si="65"/>
        <v>362.3916009766956</v>
      </c>
      <c r="AZ94">
        <f t="shared" si="66"/>
        <v>0.84279083018145362</v>
      </c>
      <c r="BA94">
        <f t="shared" si="67"/>
        <v>0.16498630225020561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1714415950.349999</v>
      </c>
      <c r="BH94">
        <v>416.36736666666673</v>
      </c>
      <c r="BI94">
        <v>419.98533333333341</v>
      </c>
      <c r="BJ94">
        <v>17.754316666666671</v>
      </c>
      <c r="BK94">
        <v>17.178673333333329</v>
      </c>
      <c r="BL94">
        <v>419.38206666666667</v>
      </c>
      <c r="BM94">
        <v>17.793869999999991</v>
      </c>
      <c r="BN94">
        <v>599.98050000000001</v>
      </c>
      <c r="BO94">
        <v>101.32250000000001</v>
      </c>
      <c r="BP94">
        <v>9.9897283333333337E-2</v>
      </c>
      <c r="BQ94">
        <v>23.79536666666667</v>
      </c>
      <c r="BR94">
        <v>23.789449999999999</v>
      </c>
      <c r="BS94">
        <v>999.9000000000002</v>
      </c>
      <c r="BT94">
        <v>0</v>
      </c>
      <c r="BU94">
        <v>0</v>
      </c>
      <c r="BV94">
        <v>10003.54833333333</v>
      </c>
      <c r="BW94">
        <v>0</v>
      </c>
      <c r="BX94">
        <v>594.53769999999997</v>
      </c>
      <c r="BY94">
        <v>-3.6180073333333338</v>
      </c>
      <c r="BZ94">
        <v>423.89326666666659</v>
      </c>
      <c r="CA94">
        <v>427.3263</v>
      </c>
      <c r="CB94">
        <v>0.57563743333333339</v>
      </c>
      <c r="CC94">
        <v>419.98533333333341</v>
      </c>
      <c r="CD94">
        <v>17.178673333333329</v>
      </c>
      <c r="CE94">
        <v>1.798915</v>
      </c>
      <c r="CF94">
        <v>1.740588333333333</v>
      </c>
      <c r="CG94">
        <v>15.77735333333333</v>
      </c>
      <c r="CH94">
        <v>15.26324</v>
      </c>
      <c r="CI94">
        <v>429.9899666666667</v>
      </c>
      <c r="CJ94">
        <v>0.90697409999999967</v>
      </c>
      <c r="CK94">
        <v>9.3025716666666661E-2</v>
      </c>
      <c r="CL94">
        <v>0</v>
      </c>
      <c r="CM94">
        <v>2.2577500000000001</v>
      </c>
      <c r="CN94">
        <v>0</v>
      </c>
      <c r="CO94">
        <v>1875.169666666666</v>
      </c>
      <c r="CP94">
        <v>3988.958333333333</v>
      </c>
      <c r="CQ94">
        <v>37.224799999999988</v>
      </c>
      <c r="CR94">
        <v>41.395666666666664</v>
      </c>
      <c r="CS94">
        <v>39.228999999999999</v>
      </c>
      <c r="CT94">
        <v>41.095599999999997</v>
      </c>
      <c r="CU94">
        <v>37.645666666666664</v>
      </c>
      <c r="CV94">
        <v>389.98933333333338</v>
      </c>
      <c r="CW94">
        <v>40.000999999999998</v>
      </c>
      <c r="CX94">
        <v>0</v>
      </c>
      <c r="CY94">
        <v>1714416045</v>
      </c>
      <c r="CZ94">
        <v>0</v>
      </c>
      <c r="DA94">
        <v>1714414582.5</v>
      </c>
      <c r="DB94" t="s">
        <v>453</v>
      </c>
      <c r="DC94">
        <v>1714414579.5</v>
      </c>
      <c r="DD94">
        <v>1714414582.5</v>
      </c>
      <c r="DE94">
        <v>2</v>
      </c>
      <c r="DF94">
        <v>-8.0000000000000002E-3</v>
      </c>
      <c r="DG94">
        <v>2E-3</v>
      </c>
      <c r="DH94">
        <v>-3.0310000000000001</v>
      </c>
      <c r="DI94">
        <v>-4.3999999999999997E-2</v>
      </c>
      <c r="DJ94">
        <v>420</v>
      </c>
      <c r="DK94">
        <v>17</v>
      </c>
      <c r="DL94">
        <v>0.3</v>
      </c>
      <c r="DM94">
        <v>0.26</v>
      </c>
      <c r="DN94">
        <v>-3.5944607317073172</v>
      </c>
      <c r="DO94">
        <v>-0.40532571428571168</v>
      </c>
      <c r="DP94">
        <v>4.5917021414309582E-2</v>
      </c>
      <c r="DQ94">
        <v>0</v>
      </c>
      <c r="DR94">
        <v>0.5804906341463415</v>
      </c>
      <c r="DS94">
        <v>-8.128831358884997E-2</v>
      </c>
      <c r="DT94">
        <v>1.0301516795151341E-2</v>
      </c>
      <c r="DU94">
        <v>1</v>
      </c>
      <c r="DV94">
        <v>1</v>
      </c>
      <c r="DW94">
        <v>2</v>
      </c>
      <c r="DX94" t="s">
        <v>357</v>
      </c>
      <c r="DY94">
        <v>3.2302499999999998</v>
      </c>
      <c r="DZ94">
        <v>2.7040899999999999</v>
      </c>
      <c r="EA94">
        <v>0.106073</v>
      </c>
      <c r="EB94">
        <v>0.10652300000000001</v>
      </c>
      <c r="EC94">
        <v>9.4154699999999994E-2</v>
      </c>
      <c r="ED94">
        <v>9.2377299999999996E-2</v>
      </c>
      <c r="EE94">
        <v>29295.4</v>
      </c>
      <c r="EF94">
        <v>28648.2</v>
      </c>
      <c r="EG94">
        <v>31372.2</v>
      </c>
      <c r="EH94">
        <v>30382.799999999999</v>
      </c>
      <c r="EI94">
        <v>38069.599999999999</v>
      </c>
      <c r="EJ94">
        <v>36457</v>
      </c>
      <c r="EK94">
        <v>43973.4</v>
      </c>
      <c r="EL94">
        <v>42423</v>
      </c>
      <c r="EM94">
        <v>2.16797</v>
      </c>
      <c r="EN94">
        <v>1.9091</v>
      </c>
      <c r="EO94">
        <v>8.0335900000000002E-2</v>
      </c>
      <c r="EP94">
        <v>0</v>
      </c>
      <c r="EQ94">
        <v>22.504000000000001</v>
      </c>
      <c r="ER94">
        <v>999.9</v>
      </c>
      <c r="ES94">
        <v>46.3</v>
      </c>
      <c r="ET94">
        <v>33.6</v>
      </c>
      <c r="EU94">
        <v>23.875299999999999</v>
      </c>
      <c r="EV94">
        <v>61.527200000000001</v>
      </c>
      <c r="EW94">
        <v>23.777999999999999</v>
      </c>
      <c r="EX94">
        <v>1</v>
      </c>
      <c r="EY94">
        <v>-0.23683699999999999</v>
      </c>
      <c r="EZ94">
        <v>-0.361653</v>
      </c>
      <c r="FA94">
        <v>20.1538</v>
      </c>
      <c r="FB94">
        <v>5.2250800000000002</v>
      </c>
      <c r="FC94">
        <v>11.997199999999999</v>
      </c>
      <c r="FD94">
        <v>4.9661999999999997</v>
      </c>
      <c r="FE94">
        <v>3.2962500000000001</v>
      </c>
      <c r="FF94">
        <v>9999</v>
      </c>
      <c r="FG94">
        <v>9999</v>
      </c>
      <c r="FH94">
        <v>9999</v>
      </c>
      <c r="FI94">
        <v>36</v>
      </c>
      <c r="FJ94">
        <v>4.9715100000000003</v>
      </c>
      <c r="FK94">
        <v>1.86829</v>
      </c>
      <c r="FL94">
        <v>1.8597900000000001</v>
      </c>
      <c r="FM94">
        <v>1.86581</v>
      </c>
      <c r="FN94">
        <v>1.86361</v>
      </c>
      <c r="FO94">
        <v>1.86497</v>
      </c>
      <c r="FP94">
        <v>1.8605</v>
      </c>
      <c r="FQ94">
        <v>1.8646199999999999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-3.0139999999999998</v>
      </c>
      <c r="GF94">
        <v>-3.9600000000000003E-2</v>
      </c>
      <c r="GG94">
        <v>-1.1720795546281699</v>
      </c>
      <c r="GH94">
        <v>-4.2007802117924311E-3</v>
      </c>
      <c r="GI94">
        <v>-6.0861072739944384E-7</v>
      </c>
      <c r="GJ94">
        <v>3.5383912140605349E-10</v>
      </c>
      <c r="GK94">
        <v>-7.2181725546408976E-2</v>
      </c>
      <c r="GL94">
        <v>6.6824845368682372E-3</v>
      </c>
      <c r="GM94">
        <v>-7.2003579865065575E-4</v>
      </c>
      <c r="GN94">
        <v>2.5150420026140491E-5</v>
      </c>
      <c r="GO94">
        <v>15</v>
      </c>
      <c r="GP94">
        <v>1944</v>
      </c>
      <c r="GQ94">
        <v>3</v>
      </c>
      <c r="GR94">
        <v>20</v>
      </c>
      <c r="GS94">
        <v>23</v>
      </c>
      <c r="GT94">
        <v>22.9</v>
      </c>
      <c r="GU94">
        <v>1.1376999999999999</v>
      </c>
      <c r="GV94">
        <v>2.4511699999999998</v>
      </c>
      <c r="GW94">
        <v>1.4477500000000001</v>
      </c>
      <c r="GX94">
        <v>2.3010299999999999</v>
      </c>
      <c r="GY94">
        <v>1.5515099999999999</v>
      </c>
      <c r="GZ94">
        <v>2.4145500000000002</v>
      </c>
      <c r="HA94">
        <v>41.586599999999997</v>
      </c>
      <c r="HB94">
        <v>24.078700000000001</v>
      </c>
      <c r="HC94">
        <v>18</v>
      </c>
      <c r="HD94">
        <v>600.56899999999996</v>
      </c>
      <c r="HE94">
        <v>440.00599999999997</v>
      </c>
      <c r="HF94">
        <v>22.999700000000001</v>
      </c>
      <c r="HG94">
        <v>24.072099999999999</v>
      </c>
      <c r="HH94">
        <v>30.0002</v>
      </c>
      <c r="HI94">
        <v>24.160299999999999</v>
      </c>
      <c r="HJ94">
        <v>24.132100000000001</v>
      </c>
      <c r="HK94">
        <v>22.774100000000001</v>
      </c>
      <c r="HL94">
        <v>37.281199999999998</v>
      </c>
      <c r="HM94">
        <v>69.496099999999998</v>
      </c>
      <c r="HN94">
        <v>23</v>
      </c>
      <c r="HO94">
        <v>420</v>
      </c>
      <c r="HP94">
        <v>17.2454</v>
      </c>
      <c r="HQ94">
        <v>99.566599999999994</v>
      </c>
      <c r="HR94">
        <v>101.373</v>
      </c>
    </row>
    <row r="95" spans="1:226" x14ac:dyDescent="0.2">
      <c r="A95">
        <v>79</v>
      </c>
      <c r="B95">
        <v>1714415975.5999999</v>
      </c>
      <c r="C95">
        <v>3016.5</v>
      </c>
      <c r="D95" t="s">
        <v>529</v>
      </c>
      <c r="E95" t="s">
        <v>530</v>
      </c>
      <c r="F95">
        <v>5</v>
      </c>
      <c r="G95" t="s">
        <v>1072</v>
      </c>
      <c r="H95" t="s">
        <v>528</v>
      </c>
      <c r="I95">
        <v>1714415969.3499999</v>
      </c>
      <c r="J95">
        <f t="shared" si="34"/>
        <v>5.650966240058347E-4</v>
      </c>
      <c r="K95">
        <f t="shared" si="35"/>
        <v>0.56509662400583471</v>
      </c>
      <c r="L95">
        <f t="shared" si="36"/>
        <v>3.5163358695834468</v>
      </c>
      <c r="M95">
        <f t="shared" si="37"/>
        <v>416.25650000000002</v>
      </c>
      <c r="N95">
        <f t="shared" si="38"/>
        <v>292.0297509605162</v>
      </c>
      <c r="O95">
        <f t="shared" si="39"/>
        <v>29.618787482950278</v>
      </c>
      <c r="P95">
        <f t="shared" si="40"/>
        <v>42.218345121842177</v>
      </c>
      <c r="Q95">
        <f t="shared" si="41"/>
        <v>4.8232667524395825E-2</v>
      </c>
      <c r="R95">
        <f t="shared" si="42"/>
        <v>3</v>
      </c>
      <c r="S95">
        <f t="shared" si="43"/>
        <v>4.7805968737188148E-2</v>
      </c>
      <c r="T95">
        <f t="shared" si="44"/>
        <v>2.991675289696253E-2</v>
      </c>
      <c r="U95">
        <f t="shared" si="45"/>
        <v>70.94759675893863</v>
      </c>
      <c r="V95">
        <f t="shared" si="46"/>
        <v>24.138409578306337</v>
      </c>
      <c r="W95">
        <f t="shared" si="47"/>
        <v>23.862083333333331</v>
      </c>
      <c r="X95">
        <f t="shared" si="48"/>
        <v>2.9702518566052549</v>
      </c>
      <c r="Y95">
        <f t="shared" si="49"/>
        <v>60.548254229465812</v>
      </c>
      <c r="Z95">
        <f t="shared" si="50"/>
        <v>1.7995489335418149</v>
      </c>
      <c r="AA95">
        <f t="shared" si="51"/>
        <v>2.9720905357929612</v>
      </c>
      <c r="AB95">
        <f t="shared" si="52"/>
        <v>1.17070292306344</v>
      </c>
      <c r="AC95">
        <f t="shared" si="53"/>
        <v>-24.92076111865731</v>
      </c>
      <c r="AD95">
        <f t="shared" si="54"/>
        <v>1.664532999998946</v>
      </c>
      <c r="AE95">
        <f t="shared" si="55"/>
        <v>0.11602969209406647</v>
      </c>
      <c r="AF95">
        <f t="shared" si="56"/>
        <v>47.807398332374326</v>
      </c>
      <c r="AG95">
        <f t="shared" si="57"/>
        <v>3.485982084064402</v>
      </c>
      <c r="AH95">
        <f t="shared" si="58"/>
        <v>0.5697289814546852</v>
      </c>
      <c r="AI95">
        <f t="shared" si="59"/>
        <v>3.5163358695834468</v>
      </c>
      <c r="AJ95">
        <v>427.30234100536092</v>
      </c>
      <c r="AK95">
        <v>423.75552727272708</v>
      </c>
      <c r="AL95">
        <v>-6.7153407805731454E-3</v>
      </c>
      <c r="AM95">
        <v>67.224758197414133</v>
      </c>
      <c r="AN95">
        <f t="shared" si="60"/>
        <v>0.56509662400583471</v>
      </c>
      <c r="AO95">
        <v>17.197468017982711</v>
      </c>
      <c r="AP95">
        <v>17.751832727272731</v>
      </c>
      <c r="AQ95">
        <v>1.266751662762781E-4</v>
      </c>
      <c r="AR95">
        <v>78.525395303852235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54152.416696993161</v>
      </c>
      <c r="AX95">
        <f t="shared" si="64"/>
        <v>430.02270833333318</v>
      </c>
      <c r="AY95">
        <f t="shared" si="65"/>
        <v>362.41906075592669</v>
      </c>
      <c r="AZ95">
        <f t="shared" si="66"/>
        <v>0.84279051718123832</v>
      </c>
      <c r="BA95">
        <f t="shared" si="67"/>
        <v>0.16498569815978978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1714415969.3499999</v>
      </c>
      <c r="BH95">
        <v>416.25650000000002</v>
      </c>
      <c r="BI95">
        <v>419.97949999999997</v>
      </c>
      <c r="BJ95">
        <v>17.74285416666666</v>
      </c>
      <c r="BK95">
        <v>17.183254166666671</v>
      </c>
      <c r="BL95">
        <v>419.27066666666661</v>
      </c>
      <c r="BM95">
        <v>17.782466666666672</v>
      </c>
      <c r="BN95">
        <v>600.02183333333335</v>
      </c>
      <c r="BO95">
        <v>101.323875</v>
      </c>
      <c r="BP95">
        <v>9.9994950000000013E-2</v>
      </c>
      <c r="BQ95">
        <v>23.872374999999991</v>
      </c>
      <c r="BR95">
        <v>23.862083333333331</v>
      </c>
      <c r="BS95">
        <v>999.9</v>
      </c>
      <c r="BT95">
        <v>0</v>
      </c>
      <c r="BU95">
        <v>0</v>
      </c>
      <c r="BV95">
        <v>10002.07375</v>
      </c>
      <c r="BW95">
        <v>0</v>
      </c>
      <c r="BX95">
        <v>627.80991666666671</v>
      </c>
      <c r="BY95">
        <v>-3.7231045833333329</v>
      </c>
      <c r="BZ95">
        <v>423.77545833333329</v>
      </c>
      <c r="CA95">
        <v>427.32233333333329</v>
      </c>
      <c r="CB95">
        <v>0.55960050000000006</v>
      </c>
      <c r="CC95">
        <v>419.97949999999997</v>
      </c>
      <c r="CD95">
        <v>17.183254166666671</v>
      </c>
      <c r="CE95">
        <v>1.7977737499999999</v>
      </c>
      <c r="CF95">
        <v>1.741073333333333</v>
      </c>
      <c r="CG95">
        <v>15.7674375</v>
      </c>
      <c r="CH95">
        <v>15.2675375</v>
      </c>
      <c r="CI95">
        <v>430.02270833333318</v>
      </c>
      <c r="CJ95">
        <v>0.90698404166666657</v>
      </c>
      <c r="CK95">
        <v>9.301580416666666E-2</v>
      </c>
      <c r="CL95">
        <v>0</v>
      </c>
      <c r="CM95">
        <v>2.1994625000000001</v>
      </c>
      <c r="CN95">
        <v>0</v>
      </c>
      <c r="CO95">
        <v>1866.090833333333</v>
      </c>
      <c r="CP95">
        <v>3989.2750000000001</v>
      </c>
      <c r="CQ95">
        <v>37.299083333333343</v>
      </c>
      <c r="CR95">
        <v>41.436999999999998</v>
      </c>
      <c r="CS95">
        <v>39.311999999999998</v>
      </c>
      <c r="CT95">
        <v>41.205374999999997</v>
      </c>
      <c r="CU95">
        <v>37.736874999999998</v>
      </c>
      <c r="CV95">
        <v>390.02375000000001</v>
      </c>
      <c r="CW95">
        <v>39.999583333333327</v>
      </c>
      <c r="CX95">
        <v>0</v>
      </c>
      <c r="CY95">
        <v>1714416062.4000001</v>
      </c>
      <c r="CZ95">
        <v>0</v>
      </c>
      <c r="DA95">
        <v>1714414582.5</v>
      </c>
      <c r="DB95" t="s">
        <v>453</v>
      </c>
      <c r="DC95">
        <v>1714414579.5</v>
      </c>
      <c r="DD95">
        <v>1714414582.5</v>
      </c>
      <c r="DE95">
        <v>2</v>
      </c>
      <c r="DF95">
        <v>-8.0000000000000002E-3</v>
      </c>
      <c r="DG95">
        <v>2E-3</v>
      </c>
      <c r="DH95">
        <v>-3.0310000000000001</v>
      </c>
      <c r="DI95">
        <v>-4.3999999999999997E-2</v>
      </c>
      <c r="DJ95">
        <v>420</v>
      </c>
      <c r="DK95">
        <v>17</v>
      </c>
      <c r="DL95">
        <v>0.3</v>
      </c>
      <c r="DM95">
        <v>0.26</v>
      </c>
      <c r="DN95">
        <v>-3.696525853658537</v>
      </c>
      <c r="DO95">
        <v>-0.28659344947736298</v>
      </c>
      <c r="DP95">
        <v>5.9663211076664148E-2</v>
      </c>
      <c r="DQ95">
        <v>0</v>
      </c>
      <c r="DR95">
        <v>0.56397753658536576</v>
      </c>
      <c r="DS95">
        <v>-7.6609066202089501E-2</v>
      </c>
      <c r="DT95">
        <v>1.132804456485299E-2</v>
      </c>
      <c r="DU95">
        <v>1</v>
      </c>
      <c r="DV95">
        <v>1</v>
      </c>
      <c r="DW95">
        <v>2</v>
      </c>
      <c r="DX95" t="s">
        <v>357</v>
      </c>
      <c r="DY95">
        <v>3.2303600000000001</v>
      </c>
      <c r="DZ95">
        <v>2.7043599999999999</v>
      </c>
      <c r="EA95">
        <v>0.106058</v>
      </c>
      <c r="EB95">
        <v>0.106518</v>
      </c>
      <c r="EC95">
        <v>9.41969E-2</v>
      </c>
      <c r="ED95">
        <v>9.2541399999999996E-2</v>
      </c>
      <c r="EE95">
        <v>29295.9</v>
      </c>
      <c r="EF95">
        <v>28648.7</v>
      </c>
      <c r="EG95">
        <v>31372.2</v>
      </c>
      <c r="EH95">
        <v>30383.1</v>
      </c>
      <c r="EI95">
        <v>38068</v>
      </c>
      <c r="EJ95">
        <v>36450.6</v>
      </c>
      <c r="EK95">
        <v>43973.7</v>
      </c>
      <c r="EL95">
        <v>42423.3</v>
      </c>
      <c r="EM95">
        <v>2.1680999999999999</v>
      </c>
      <c r="EN95">
        <v>1.9088000000000001</v>
      </c>
      <c r="EO95">
        <v>7.8380099999999994E-2</v>
      </c>
      <c r="EP95">
        <v>0</v>
      </c>
      <c r="EQ95">
        <v>22.598700000000001</v>
      </c>
      <c r="ER95">
        <v>999.9</v>
      </c>
      <c r="ES95">
        <v>46.1</v>
      </c>
      <c r="ET95">
        <v>33.700000000000003</v>
      </c>
      <c r="EU95">
        <v>23.904699999999998</v>
      </c>
      <c r="EV95">
        <v>61.927199999999999</v>
      </c>
      <c r="EW95">
        <v>23.822099999999999</v>
      </c>
      <c r="EX95">
        <v>1</v>
      </c>
      <c r="EY95">
        <v>-0.23649100000000001</v>
      </c>
      <c r="EZ95">
        <v>-0.347549</v>
      </c>
      <c r="FA95">
        <v>20.154199999999999</v>
      </c>
      <c r="FB95">
        <v>5.22837</v>
      </c>
      <c r="FC95">
        <v>11.9975</v>
      </c>
      <c r="FD95">
        <v>4.9675000000000002</v>
      </c>
      <c r="FE95">
        <v>3.2970000000000002</v>
      </c>
      <c r="FF95">
        <v>9999</v>
      </c>
      <c r="FG95">
        <v>9999</v>
      </c>
      <c r="FH95">
        <v>9999</v>
      </c>
      <c r="FI95">
        <v>36</v>
      </c>
      <c r="FJ95">
        <v>4.9715100000000003</v>
      </c>
      <c r="FK95">
        <v>1.86829</v>
      </c>
      <c r="FL95">
        <v>1.8597999999999999</v>
      </c>
      <c r="FM95">
        <v>1.8657900000000001</v>
      </c>
      <c r="FN95">
        <v>1.8635600000000001</v>
      </c>
      <c r="FO95">
        <v>1.8649500000000001</v>
      </c>
      <c r="FP95">
        <v>1.8605</v>
      </c>
      <c r="FQ95">
        <v>1.8646199999999999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-3.0139999999999998</v>
      </c>
      <c r="GF95">
        <v>-3.95E-2</v>
      </c>
      <c r="GG95">
        <v>-1.1720795546281699</v>
      </c>
      <c r="GH95">
        <v>-4.2007802117924311E-3</v>
      </c>
      <c r="GI95">
        <v>-6.0861072739944384E-7</v>
      </c>
      <c r="GJ95">
        <v>3.5383912140605349E-10</v>
      </c>
      <c r="GK95">
        <v>-7.2181725546408976E-2</v>
      </c>
      <c r="GL95">
        <v>6.6824845368682372E-3</v>
      </c>
      <c r="GM95">
        <v>-7.2003579865065575E-4</v>
      </c>
      <c r="GN95">
        <v>2.5150420026140491E-5</v>
      </c>
      <c r="GO95">
        <v>15</v>
      </c>
      <c r="GP95">
        <v>1944</v>
      </c>
      <c r="GQ95">
        <v>3</v>
      </c>
      <c r="GR95">
        <v>20</v>
      </c>
      <c r="GS95">
        <v>23.3</v>
      </c>
      <c r="GT95">
        <v>23.2</v>
      </c>
      <c r="GU95">
        <v>1.1376999999999999</v>
      </c>
      <c r="GV95">
        <v>2.4621599999999999</v>
      </c>
      <c r="GW95">
        <v>1.4477500000000001</v>
      </c>
      <c r="GX95">
        <v>2.2997999999999998</v>
      </c>
      <c r="GY95">
        <v>1.5515099999999999</v>
      </c>
      <c r="GZ95">
        <v>2.2863799999999999</v>
      </c>
      <c r="HA95">
        <v>41.6389</v>
      </c>
      <c r="HB95">
        <v>24.087499999999999</v>
      </c>
      <c r="HC95">
        <v>18</v>
      </c>
      <c r="HD95">
        <v>600.67999999999995</v>
      </c>
      <c r="HE95">
        <v>439.84500000000003</v>
      </c>
      <c r="HF95">
        <v>23.000900000000001</v>
      </c>
      <c r="HG95">
        <v>24.0777</v>
      </c>
      <c r="HH95">
        <v>30.0001</v>
      </c>
      <c r="HI95">
        <v>24.162600000000001</v>
      </c>
      <c r="HJ95">
        <v>24.1341</v>
      </c>
      <c r="HK95">
        <v>22.779499999999999</v>
      </c>
      <c r="HL95">
        <v>36.718800000000002</v>
      </c>
      <c r="HM95">
        <v>68.751300000000001</v>
      </c>
      <c r="HN95">
        <v>23</v>
      </c>
      <c r="HO95">
        <v>420</v>
      </c>
      <c r="HP95">
        <v>17.292200000000001</v>
      </c>
      <c r="HQ95">
        <v>99.566999999999993</v>
      </c>
      <c r="HR95">
        <v>101.374</v>
      </c>
    </row>
    <row r="96" spans="1:226" x14ac:dyDescent="0.2">
      <c r="A96">
        <v>80</v>
      </c>
      <c r="B96">
        <v>1714415985.5999999</v>
      </c>
      <c r="C96">
        <v>3026.5</v>
      </c>
      <c r="D96" t="s">
        <v>531</v>
      </c>
      <c r="E96" t="s">
        <v>532</v>
      </c>
      <c r="F96">
        <v>5</v>
      </c>
      <c r="G96" t="s">
        <v>1072</v>
      </c>
      <c r="H96" t="s">
        <v>528</v>
      </c>
      <c r="I96">
        <v>1714415977.9275861</v>
      </c>
      <c r="J96">
        <f t="shared" si="34"/>
        <v>5.6550858024141193E-4</v>
      </c>
      <c r="K96">
        <f t="shared" si="35"/>
        <v>0.56550858024141193</v>
      </c>
      <c r="L96">
        <f t="shared" si="36"/>
        <v>3.5021933119611419</v>
      </c>
      <c r="M96">
        <f t="shared" si="37"/>
        <v>416.24289655172407</v>
      </c>
      <c r="N96">
        <f t="shared" si="38"/>
        <v>292.1458185683382</v>
      </c>
      <c r="O96">
        <f t="shared" si="39"/>
        <v>29.630388431845979</v>
      </c>
      <c r="P96">
        <f t="shared" si="40"/>
        <v>42.216721660656773</v>
      </c>
      <c r="Q96">
        <f t="shared" si="41"/>
        <v>4.8100604407574972E-2</v>
      </c>
      <c r="R96">
        <f t="shared" si="42"/>
        <v>3</v>
      </c>
      <c r="S96">
        <f t="shared" si="43"/>
        <v>4.7676227969307997E-2</v>
      </c>
      <c r="T96">
        <f t="shared" si="44"/>
        <v>2.9835458823052413E-2</v>
      </c>
      <c r="U96">
        <f t="shared" si="45"/>
        <v>70.950909010822102</v>
      </c>
      <c r="V96">
        <f t="shared" si="46"/>
        <v>24.165154361049243</v>
      </c>
      <c r="W96">
        <f t="shared" si="47"/>
        <v>23.896413793103449</v>
      </c>
      <c r="X96">
        <f t="shared" si="48"/>
        <v>2.9763891142766168</v>
      </c>
      <c r="Y96">
        <f t="shared" si="49"/>
        <v>60.522927866903188</v>
      </c>
      <c r="Z96">
        <f t="shared" si="50"/>
        <v>1.801700710180959</v>
      </c>
      <c r="AA96">
        <f t="shared" si="51"/>
        <v>2.9768895419982062</v>
      </c>
      <c r="AB96">
        <f t="shared" si="52"/>
        <v>1.1746884040956578</v>
      </c>
      <c r="AC96">
        <f t="shared" si="53"/>
        <v>-24.938928388646268</v>
      </c>
      <c r="AD96">
        <f t="shared" si="54"/>
        <v>0.45230308965582233</v>
      </c>
      <c r="AE96">
        <f t="shared" si="55"/>
        <v>3.1538461143318465E-2</v>
      </c>
      <c r="AF96">
        <f t="shared" si="56"/>
        <v>46.495822172974968</v>
      </c>
      <c r="AG96">
        <f t="shared" si="57"/>
        <v>3.4948330575031825</v>
      </c>
      <c r="AH96">
        <f t="shared" si="58"/>
        <v>0.55390638586723306</v>
      </c>
      <c r="AI96">
        <f t="shared" si="59"/>
        <v>3.5021933119611419</v>
      </c>
      <c r="AJ96">
        <v>427.33882048892713</v>
      </c>
      <c r="AK96">
        <v>423.77457575757558</v>
      </c>
      <c r="AL96">
        <v>1.0192802155826479E-4</v>
      </c>
      <c r="AM96">
        <v>67.224758197414133</v>
      </c>
      <c r="AN96">
        <f t="shared" si="60"/>
        <v>0.56550858024141193</v>
      </c>
      <c r="AO96">
        <v>17.2313289558539</v>
      </c>
      <c r="AP96">
        <v>17.786169696969701</v>
      </c>
      <c r="AQ96">
        <v>1.198572653351005E-4</v>
      </c>
      <c r="AR96">
        <v>78.525395303852235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54113.614033948172</v>
      </c>
      <c r="AX96">
        <f t="shared" si="64"/>
        <v>430.04268965517241</v>
      </c>
      <c r="AY96">
        <f t="shared" si="65"/>
        <v>362.43590891752439</v>
      </c>
      <c r="AZ96">
        <f t="shared" si="66"/>
        <v>0.84279053600037201</v>
      </c>
      <c r="BA96">
        <f t="shared" si="67"/>
        <v>0.16498573448071804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1714415977.9275861</v>
      </c>
      <c r="BH96">
        <v>416.24289655172407</v>
      </c>
      <c r="BI96">
        <v>419.96851724137929</v>
      </c>
      <c r="BJ96">
        <v>17.764172413793101</v>
      </c>
      <c r="BK96">
        <v>17.220072413793101</v>
      </c>
      <c r="BL96">
        <v>419.25700000000012</v>
      </c>
      <c r="BM96">
        <v>17.803682758620688</v>
      </c>
      <c r="BN96">
        <v>599.96327586206905</v>
      </c>
      <c r="BO96">
        <v>101.3233103448276</v>
      </c>
      <c r="BP96">
        <v>9.9974017241379318E-2</v>
      </c>
      <c r="BQ96">
        <v>23.899210344827591</v>
      </c>
      <c r="BR96">
        <v>23.896413793103449</v>
      </c>
      <c r="BS96">
        <v>999.9000000000002</v>
      </c>
      <c r="BT96">
        <v>0</v>
      </c>
      <c r="BU96">
        <v>0</v>
      </c>
      <c r="BV96">
        <v>9995.6017241379323</v>
      </c>
      <c r="BW96">
        <v>0</v>
      </c>
      <c r="BX96">
        <v>648.76034482758621</v>
      </c>
      <c r="BY96">
        <v>-3.725653103448276</v>
      </c>
      <c r="BZ96">
        <v>423.77068965517242</v>
      </c>
      <c r="CA96">
        <v>427.32696551724138</v>
      </c>
      <c r="CB96">
        <v>0.54409599999999991</v>
      </c>
      <c r="CC96">
        <v>419.96851724137929</v>
      </c>
      <c r="CD96">
        <v>17.220072413793101</v>
      </c>
      <c r="CE96">
        <v>1.7999255172413799</v>
      </c>
      <c r="CF96">
        <v>1.7447958620689661</v>
      </c>
      <c r="CG96">
        <v>15.786131034482761</v>
      </c>
      <c r="CH96">
        <v>15.30079310344828</v>
      </c>
      <c r="CI96">
        <v>430.04268965517241</v>
      </c>
      <c r="CJ96">
        <v>0.90698482758620669</v>
      </c>
      <c r="CK96">
        <v>9.3015024137931029E-2</v>
      </c>
      <c r="CL96">
        <v>0</v>
      </c>
      <c r="CM96">
        <v>2.1686137931034479</v>
      </c>
      <c r="CN96">
        <v>0</v>
      </c>
      <c r="CO96">
        <v>1869.3934482758621</v>
      </c>
      <c r="CP96">
        <v>3989.4624137931032</v>
      </c>
      <c r="CQ96">
        <v>37.348931034482753</v>
      </c>
      <c r="CR96">
        <v>41.478275862068962</v>
      </c>
      <c r="CS96">
        <v>39.348931034482753</v>
      </c>
      <c r="CT96">
        <v>41.262724137931023</v>
      </c>
      <c r="CU96">
        <v>37.782068965517233</v>
      </c>
      <c r="CV96">
        <v>390.041724137931</v>
      </c>
      <c r="CW96">
        <v>40.001724137931028</v>
      </c>
      <c r="CX96">
        <v>0</v>
      </c>
      <c r="CY96">
        <v>1714416072.5999999</v>
      </c>
      <c r="CZ96">
        <v>0</v>
      </c>
      <c r="DA96">
        <v>1714414582.5</v>
      </c>
      <c r="DB96" t="s">
        <v>453</v>
      </c>
      <c r="DC96">
        <v>1714414579.5</v>
      </c>
      <c r="DD96">
        <v>1714414582.5</v>
      </c>
      <c r="DE96">
        <v>2</v>
      </c>
      <c r="DF96">
        <v>-8.0000000000000002E-3</v>
      </c>
      <c r="DG96">
        <v>2E-3</v>
      </c>
      <c r="DH96">
        <v>-3.0310000000000001</v>
      </c>
      <c r="DI96">
        <v>-4.3999999999999997E-2</v>
      </c>
      <c r="DJ96">
        <v>420</v>
      </c>
      <c r="DK96">
        <v>17</v>
      </c>
      <c r="DL96">
        <v>0.3</v>
      </c>
      <c r="DM96">
        <v>0.26</v>
      </c>
      <c r="DN96">
        <v>-3.7210909756097559</v>
      </c>
      <c r="DO96">
        <v>-6.4338815331017707E-2</v>
      </c>
      <c r="DP96">
        <v>4.1205562364562999E-2</v>
      </c>
      <c r="DQ96">
        <v>1</v>
      </c>
      <c r="DR96">
        <v>0.55035151219512202</v>
      </c>
      <c r="DS96">
        <v>-9.2657937282229264E-2</v>
      </c>
      <c r="DT96">
        <v>1.407027753140736E-2</v>
      </c>
      <c r="DU96">
        <v>1</v>
      </c>
      <c r="DV96">
        <v>2</v>
      </c>
      <c r="DW96">
        <v>2</v>
      </c>
      <c r="DX96" t="s">
        <v>368</v>
      </c>
      <c r="DY96">
        <v>3.2303700000000002</v>
      </c>
      <c r="DZ96">
        <v>2.7042999999999999</v>
      </c>
      <c r="EA96">
        <v>0.106062</v>
      </c>
      <c r="EB96">
        <v>0.106535</v>
      </c>
      <c r="EC96">
        <v>9.4321500000000003E-2</v>
      </c>
      <c r="ED96">
        <v>9.2600500000000002E-2</v>
      </c>
      <c r="EE96">
        <v>29295.599999999999</v>
      </c>
      <c r="EF96">
        <v>28647.599999999999</v>
      </c>
      <c r="EG96">
        <v>31372</v>
      </c>
      <c r="EH96">
        <v>30382.6</v>
      </c>
      <c r="EI96">
        <v>38062.300000000003</v>
      </c>
      <c r="EJ96">
        <v>36447.800000000003</v>
      </c>
      <c r="EK96">
        <v>43973.2</v>
      </c>
      <c r="EL96">
        <v>42422.8</v>
      </c>
      <c r="EM96">
        <v>2.1682199999999998</v>
      </c>
      <c r="EN96">
        <v>1.9084000000000001</v>
      </c>
      <c r="EO96">
        <v>7.6741000000000004E-2</v>
      </c>
      <c r="EP96">
        <v>0</v>
      </c>
      <c r="EQ96">
        <v>22.646899999999999</v>
      </c>
      <c r="ER96">
        <v>999.9</v>
      </c>
      <c r="ES96">
        <v>46.1</v>
      </c>
      <c r="ET96">
        <v>33.700000000000003</v>
      </c>
      <c r="EU96">
        <v>23.9068</v>
      </c>
      <c r="EV96">
        <v>61.8872</v>
      </c>
      <c r="EW96">
        <v>23.7059</v>
      </c>
      <c r="EX96">
        <v>1</v>
      </c>
      <c r="EY96">
        <v>-0.236209</v>
      </c>
      <c r="EZ96">
        <v>-0.33052799999999999</v>
      </c>
      <c r="FA96">
        <v>20.153400000000001</v>
      </c>
      <c r="FB96">
        <v>5.2252299999999998</v>
      </c>
      <c r="FC96">
        <v>11.997999999999999</v>
      </c>
      <c r="FD96">
        <v>4.9662499999999996</v>
      </c>
      <c r="FE96">
        <v>3.2963300000000002</v>
      </c>
      <c r="FF96">
        <v>9999</v>
      </c>
      <c r="FG96">
        <v>9999</v>
      </c>
      <c r="FH96">
        <v>9999</v>
      </c>
      <c r="FI96">
        <v>36</v>
      </c>
      <c r="FJ96">
        <v>4.9715299999999996</v>
      </c>
      <c r="FK96">
        <v>1.86829</v>
      </c>
      <c r="FL96">
        <v>1.8598300000000001</v>
      </c>
      <c r="FM96">
        <v>1.8658300000000001</v>
      </c>
      <c r="FN96">
        <v>1.86358</v>
      </c>
      <c r="FO96">
        <v>1.86496</v>
      </c>
      <c r="FP96">
        <v>1.8605</v>
      </c>
      <c r="FQ96">
        <v>1.8646199999999999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-3.0150000000000001</v>
      </c>
      <c r="GF96">
        <v>-3.9399999999999998E-2</v>
      </c>
      <c r="GG96">
        <v>-1.1720795546281699</v>
      </c>
      <c r="GH96">
        <v>-4.2007802117924311E-3</v>
      </c>
      <c r="GI96">
        <v>-6.0861072739944384E-7</v>
      </c>
      <c r="GJ96">
        <v>3.5383912140605349E-10</v>
      </c>
      <c r="GK96">
        <v>-7.2181725546408976E-2</v>
      </c>
      <c r="GL96">
        <v>6.6824845368682372E-3</v>
      </c>
      <c r="GM96">
        <v>-7.2003579865065575E-4</v>
      </c>
      <c r="GN96">
        <v>2.5150420026140491E-5</v>
      </c>
      <c r="GO96">
        <v>15</v>
      </c>
      <c r="GP96">
        <v>1944</v>
      </c>
      <c r="GQ96">
        <v>3</v>
      </c>
      <c r="GR96">
        <v>20</v>
      </c>
      <c r="GS96">
        <v>23.4</v>
      </c>
      <c r="GT96">
        <v>23.4</v>
      </c>
      <c r="GU96">
        <v>1.1376999999999999</v>
      </c>
      <c r="GV96">
        <v>2.4706999999999999</v>
      </c>
      <c r="GW96">
        <v>1.4477500000000001</v>
      </c>
      <c r="GX96">
        <v>2.2997999999999998</v>
      </c>
      <c r="GY96">
        <v>1.5515099999999999</v>
      </c>
      <c r="GZ96">
        <v>2.2558600000000002</v>
      </c>
      <c r="HA96">
        <v>41.664999999999999</v>
      </c>
      <c r="HB96">
        <v>24.078700000000001</v>
      </c>
      <c r="HC96">
        <v>18</v>
      </c>
      <c r="HD96">
        <v>600.779</v>
      </c>
      <c r="HE96">
        <v>439.62099999999998</v>
      </c>
      <c r="HF96">
        <v>23.001799999999999</v>
      </c>
      <c r="HG96">
        <v>24.080200000000001</v>
      </c>
      <c r="HH96">
        <v>30.000299999999999</v>
      </c>
      <c r="HI96">
        <v>24.163599999999999</v>
      </c>
      <c r="HJ96">
        <v>24.1355</v>
      </c>
      <c r="HK96">
        <v>22.7806</v>
      </c>
      <c r="HL96">
        <v>36.411000000000001</v>
      </c>
      <c r="HM96">
        <v>68.751300000000001</v>
      </c>
      <c r="HN96">
        <v>23</v>
      </c>
      <c r="HO96">
        <v>420</v>
      </c>
      <c r="HP96">
        <v>17.377199999999998</v>
      </c>
      <c r="HQ96">
        <v>99.566100000000006</v>
      </c>
      <c r="HR96">
        <v>101.373</v>
      </c>
    </row>
    <row r="97" spans="1:226" x14ac:dyDescent="0.2">
      <c r="A97">
        <v>81</v>
      </c>
      <c r="B97">
        <v>1714415995.5999999</v>
      </c>
      <c r="C97">
        <v>3036.5</v>
      </c>
      <c r="D97" t="s">
        <v>533</v>
      </c>
      <c r="E97" t="s">
        <v>534</v>
      </c>
      <c r="F97">
        <v>5</v>
      </c>
      <c r="G97" t="s">
        <v>1072</v>
      </c>
      <c r="H97" t="s">
        <v>528</v>
      </c>
      <c r="I97">
        <v>1714415987.666666</v>
      </c>
      <c r="J97">
        <f t="shared" si="34"/>
        <v>5.7260457875021246E-4</v>
      </c>
      <c r="K97">
        <f t="shared" si="35"/>
        <v>0.57260457875021242</v>
      </c>
      <c r="L97">
        <f t="shared" si="36"/>
        <v>3.5518023375453844</v>
      </c>
      <c r="M97">
        <f t="shared" si="37"/>
        <v>416.23776666666669</v>
      </c>
      <c r="N97">
        <f t="shared" si="38"/>
        <v>291.77240430393761</v>
      </c>
      <c r="O97">
        <f t="shared" si="39"/>
        <v>29.592243898763904</v>
      </c>
      <c r="P97">
        <f t="shared" si="40"/>
        <v>42.215813865131011</v>
      </c>
      <c r="Q97">
        <f t="shared" si="41"/>
        <v>4.863610709595223E-2</v>
      </c>
      <c r="R97">
        <f t="shared" si="42"/>
        <v>3</v>
      </c>
      <c r="S97">
        <f t="shared" si="43"/>
        <v>4.82022748946404E-2</v>
      </c>
      <c r="T97">
        <f t="shared" si="44"/>
        <v>3.0165077248185547E-2</v>
      </c>
      <c r="U97">
        <f t="shared" si="45"/>
        <v>70.946860908539335</v>
      </c>
      <c r="V97">
        <f t="shared" si="46"/>
        <v>24.193679949432909</v>
      </c>
      <c r="W97">
        <f t="shared" si="47"/>
        <v>23.925053333333341</v>
      </c>
      <c r="X97">
        <f t="shared" si="48"/>
        <v>2.9815174865903389</v>
      </c>
      <c r="Y97">
        <f t="shared" si="49"/>
        <v>60.527610339211215</v>
      </c>
      <c r="Z97">
        <f t="shared" si="50"/>
        <v>1.8051316112862728</v>
      </c>
      <c r="AA97">
        <f t="shared" si="51"/>
        <v>2.9823275711198298</v>
      </c>
      <c r="AB97">
        <f t="shared" si="52"/>
        <v>1.1763858753040661</v>
      </c>
      <c r="AC97">
        <f t="shared" si="53"/>
        <v>-25.25186192288437</v>
      </c>
      <c r="AD97">
        <f t="shared" si="54"/>
        <v>0.73104671999818138</v>
      </c>
      <c r="AE97">
        <f t="shared" si="55"/>
        <v>5.0990061071618291E-2</v>
      </c>
      <c r="AF97">
        <f t="shared" si="56"/>
        <v>46.477035766724761</v>
      </c>
      <c r="AG97">
        <f t="shared" si="57"/>
        <v>3.5221777275652397</v>
      </c>
      <c r="AH97">
        <f t="shared" si="58"/>
        <v>0.53740322652167472</v>
      </c>
      <c r="AI97">
        <f t="shared" si="59"/>
        <v>3.5518023375453844</v>
      </c>
      <c r="AJ97">
        <v>427.39564811553453</v>
      </c>
      <c r="AK97">
        <v>423.78244242424228</v>
      </c>
      <c r="AL97">
        <v>-2.2821440518825149E-4</v>
      </c>
      <c r="AM97">
        <v>67.224758197414133</v>
      </c>
      <c r="AN97">
        <f t="shared" si="60"/>
        <v>0.57260457875021242</v>
      </c>
      <c r="AO97">
        <v>17.31567782736381</v>
      </c>
      <c r="AP97">
        <v>17.837472121212119</v>
      </c>
      <c r="AQ97">
        <v>7.5623773154733474E-3</v>
      </c>
      <c r="AR97">
        <v>78.525395303852235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54143.419028689983</v>
      </c>
      <c r="AX97">
        <f t="shared" si="64"/>
        <v>430.01806666666681</v>
      </c>
      <c r="AY97">
        <f t="shared" si="65"/>
        <v>362.41516432566817</v>
      </c>
      <c r="AZ97">
        <f t="shared" si="66"/>
        <v>0.84279055327830732</v>
      </c>
      <c r="BA97">
        <f t="shared" si="67"/>
        <v>0.16498576782713309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1714415987.666666</v>
      </c>
      <c r="BH97">
        <v>416.23776666666669</v>
      </c>
      <c r="BI97">
        <v>419.98366666666658</v>
      </c>
      <c r="BJ97">
        <v>17.798163333333331</v>
      </c>
      <c r="BK97">
        <v>17.270320000000002</v>
      </c>
      <c r="BL97">
        <v>419.25186666666667</v>
      </c>
      <c r="BM97">
        <v>17.83750666666667</v>
      </c>
      <c r="BN97">
        <v>599.99443333333329</v>
      </c>
      <c r="BO97">
        <v>101.32243333333329</v>
      </c>
      <c r="BP97">
        <v>9.9920056666666646E-2</v>
      </c>
      <c r="BQ97">
        <v>23.92957333333333</v>
      </c>
      <c r="BR97">
        <v>23.925053333333341</v>
      </c>
      <c r="BS97">
        <v>999.9000000000002</v>
      </c>
      <c r="BT97">
        <v>0</v>
      </c>
      <c r="BU97">
        <v>0</v>
      </c>
      <c r="BV97">
        <v>10002.498333333329</v>
      </c>
      <c r="BW97">
        <v>0</v>
      </c>
      <c r="BX97">
        <v>686.34046666666677</v>
      </c>
      <c r="BY97">
        <v>-3.745912333333334</v>
      </c>
      <c r="BZ97">
        <v>423.78026666666682</v>
      </c>
      <c r="CA97">
        <v>427.36419999999998</v>
      </c>
      <c r="CB97">
        <v>0.5278409666666668</v>
      </c>
      <c r="CC97">
        <v>419.98366666666658</v>
      </c>
      <c r="CD97">
        <v>17.270320000000002</v>
      </c>
      <c r="CE97">
        <v>1.803352666666667</v>
      </c>
      <c r="CF97">
        <v>1.749870666666667</v>
      </c>
      <c r="CG97">
        <v>15.815863333333329</v>
      </c>
      <c r="CH97">
        <v>15.34601666666666</v>
      </c>
      <c r="CI97">
        <v>430.01806666666681</v>
      </c>
      <c r="CJ97">
        <v>0.90698419999999991</v>
      </c>
      <c r="CK97">
        <v>9.3015633333333333E-2</v>
      </c>
      <c r="CL97">
        <v>0</v>
      </c>
      <c r="CM97">
        <v>2.2261700000000002</v>
      </c>
      <c r="CN97">
        <v>0</v>
      </c>
      <c r="CO97">
        <v>1842.9043333333329</v>
      </c>
      <c r="CP97">
        <v>3989.2333333333331</v>
      </c>
      <c r="CQ97">
        <v>37.401866666666663</v>
      </c>
      <c r="CR97">
        <v>41.506199999999993</v>
      </c>
      <c r="CS97">
        <v>39.389466666666657</v>
      </c>
      <c r="CT97">
        <v>41.322566666666667</v>
      </c>
      <c r="CU97">
        <v>37.826700000000002</v>
      </c>
      <c r="CV97">
        <v>390.01899999999989</v>
      </c>
      <c r="CW97">
        <v>39.99966666666667</v>
      </c>
      <c r="CX97">
        <v>0</v>
      </c>
      <c r="CY97">
        <v>1714416082.2</v>
      </c>
      <c r="CZ97">
        <v>0</v>
      </c>
      <c r="DA97">
        <v>1714414582.5</v>
      </c>
      <c r="DB97" t="s">
        <v>453</v>
      </c>
      <c r="DC97">
        <v>1714414579.5</v>
      </c>
      <c r="DD97">
        <v>1714414582.5</v>
      </c>
      <c r="DE97">
        <v>2</v>
      </c>
      <c r="DF97">
        <v>-8.0000000000000002E-3</v>
      </c>
      <c r="DG97">
        <v>2E-3</v>
      </c>
      <c r="DH97">
        <v>-3.0310000000000001</v>
      </c>
      <c r="DI97">
        <v>-4.3999999999999997E-2</v>
      </c>
      <c r="DJ97">
        <v>420</v>
      </c>
      <c r="DK97">
        <v>17</v>
      </c>
      <c r="DL97">
        <v>0.3</v>
      </c>
      <c r="DM97">
        <v>0.26</v>
      </c>
      <c r="DN97">
        <v>-3.7383950000000001</v>
      </c>
      <c r="DO97">
        <v>-0.17967489681050289</v>
      </c>
      <c r="DP97">
        <v>2.4595554171435139E-2</v>
      </c>
      <c r="DQ97">
        <v>0</v>
      </c>
      <c r="DR97">
        <v>0.53074679999999996</v>
      </c>
      <c r="DS97">
        <v>-0.118359872420262</v>
      </c>
      <c r="DT97">
        <v>1.8210898259284191E-2</v>
      </c>
      <c r="DU97">
        <v>0</v>
      </c>
      <c r="DV97">
        <v>0</v>
      </c>
      <c r="DW97">
        <v>2</v>
      </c>
      <c r="DX97" t="s">
        <v>363</v>
      </c>
      <c r="DY97">
        <v>3.2303199999999999</v>
      </c>
      <c r="DZ97">
        <v>2.70431</v>
      </c>
      <c r="EA97">
        <v>0.106057</v>
      </c>
      <c r="EB97">
        <v>0.106521</v>
      </c>
      <c r="EC97">
        <v>9.4523200000000002E-2</v>
      </c>
      <c r="ED97">
        <v>9.2903200000000005E-2</v>
      </c>
      <c r="EE97">
        <v>29295.1</v>
      </c>
      <c r="EF97">
        <v>28648</v>
      </c>
      <c r="EG97">
        <v>31371.4</v>
      </c>
      <c r="EH97">
        <v>30382.5</v>
      </c>
      <c r="EI97">
        <v>38053</v>
      </c>
      <c r="EJ97">
        <v>36435.300000000003</v>
      </c>
      <c r="EK97">
        <v>43972.4</v>
      </c>
      <c r="EL97">
        <v>42422.6</v>
      </c>
      <c r="EM97">
        <v>2.16797</v>
      </c>
      <c r="EN97">
        <v>1.90832</v>
      </c>
      <c r="EO97">
        <v>7.6405699999999993E-2</v>
      </c>
      <c r="EP97">
        <v>0</v>
      </c>
      <c r="EQ97">
        <v>22.694700000000001</v>
      </c>
      <c r="ER97">
        <v>999.9</v>
      </c>
      <c r="ES97">
        <v>45.9</v>
      </c>
      <c r="ET97">
        <v>33.799999999999997</v>
      </c>
      <c r="EU97">
        <v>23.9358</v>
      </c>
      <c r="EV97">
        <v>61.487200000000001</v>
      </c>
      <c r="EW97">
        <v>23.697900000000001</v>
      </c>
      <c r="EX97">
        <v>1</v>
      </c>
      <c r="EY97">
        <v>-0.23580300000000001</v>
      </c>
      <c r="EZ97">
        <v>-0.31216500000000003</v>
      </c>
      <c r="FA97">
        <v>20.154199999999999</v>
      </c>
      <c r="FB97">
        <v>5.2288199999999998</v>
      </c>
      <c r="FC97">
        <v>11.997999999999999</v>
      </c>
      <c r="FD97">
        <v>4.9673999999999996</v>
      </c>
      <c r="FE97">
        <v>3.2970000000000002</v>
      </c>
      <c r="FF97">
        <v>9999</v>
      </c>
      <c r="FG97">
        <v>9999</v>
      </c>
      <c r="FH97">
        <v>9999</v>
      </c>
      <c r="FI97">
        <v>36</v>
      </c>
      <c r="FJ97">
        <v>4.9715199999999999</v>
      </c>
      <c r="FK97">
        <v>1.8683000000000001</v>
      </c>
      <c r="FL97">
        <v>1.8598399999999999</v>
      </c>
      <c r="FM97">
        <v>1.8658300000000001</v>
      </c>
      <c r="FN97">
        <v>1.8635699999999999</v>
      </c>
      <c r="FO97">
        <v>1.8649500000000001</v>
      </c>
      <c r="FP97">
        <v>1.8605</v>
      </c>
      <c r="FQ97">
        <v>1.8646199999999999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-3.0139999999999998</v>
      </c>
      <c r="GF97">
        <v>-3.9100000000000003E-2</v>
      </c>
      <c r="GG97">
        <v>-1.1720795546281699</v>
      </c>
      <c r="GH97">
        <v>-4.2007802117924311E-3</v>
      </c>
      <c r="GI97">
        <v>-6.0861072739944384E-7</v>
      </c>
      <c r="GJ97">
        <v>3.5383912140605349E-10</v>
      </c>
      <c r="GK97">
        <v>-7.2181725546408976E-2</v>
      </c>
      <c r="GL97">
        <v>6.6824845368682372E-3</v>
      </c>
      <c r="GM97">
        <v>-7.2003579865065575E-4</v>
      </c>
      <c r="GN97">
        <v>2.5150420026140491E-5</v>
      </c>
      <c r="GO97">
        <v>15</v>
      </c>
      <c r="GP97">
        <v>1944</v>
      </c>
      <c r="GQ97">
        <v>3</v>
      </c>
      <c r="GR97">
        <v>20</v>
      </c>
      <c r="GS97">
        <v>23.6</v>
      </c>
      <c r="GT97">
        <v>23.6</v>
      </c>
      <c r="GU97">
        <v>1.1376999999999999</v>
      </c>
      <c r="GV97">
        <v>2.4584999999999999</v>
      </c>
      <c r="GW97">
        <v>1.4477500000000001</v>
      </c>
      <c r="GX97">
        <v>2.2997999999999998</v>
      </c>
      <c r="GY97">
        <v>1.5515099999999999</v>
      </c>
      <c r="GZ97">
        <v>2.2583000000000002</v>
      </c>
      <c r="HA97">
        <v>41.691200000000002</v>
      </c>
      <c r="HB97">
        <v>24.078700000000001</v>
      </c>
      <c r="HC97">
        <v>18</v>
      </c>
      <c r="HD97">
        <v>600.62699999999995</v>
      </c>
      <c r="HE97">
        <v>439.58199999999999</v>
      </c>
      <c r="HF97">
        <v>23.001799999999999</v>
      </c>
      <c r="HG97">
        <v>24.084199999999999</v>
      </c>
      <c r="HH97">
        <v>30.0001</v>
      </c>
      <c r="HI97">
        <v>24.165600000000001</v>
      </c>
      <c r="HJ97">
        <v>24.136099999999999</v>
      </c>
      <c r="HK97">
        <v>22.783999999999999</v>
      </c>
      <c r="HL97">
        <v>36.138800000000003</v>
      </c>
      <c r="HM97">
        <v>68.380499999999998</v>
      </c>
      <c r="HN97">
        <v>23</v>
      </c>
      <c r="HO97">
        <v>420</v>
      </c>
      <c r="HP97">
        <v>17.3917</v>
      </c>
      <c r="HQ97">
        <v>99.564099999999996</v>
      </c>
      <c r="HR97">
        <v>101.373</v>
      </c>
    </row>
    <row r="98" spans="1:226" x14ac:dyDescent="0.2">
      <c r="A98">
        <v>82</v>
      </c>
      <c r="B98">
        <v>1714416005.5999999</v>
      </c>
      <c r="C98">
        <v>3046.5</v>
      </c>
      <c r="D98" t="s">
        <v>535</v>
      </c>
      <c r="E98" t="s">
        <v>536</v>
      </c>
      <c r="F98">
        <v>5</v>
      </c>
      <c r="G98" t="s">
        <v>1072</v>
      </c>
      <c r="H98" t="s">
        <v>528</v>
      </c>
      <c r="I98">
        <v>1714415997.666666</v>
      </c>
      <c r="J98">
        <f t="shared" si="34"/>
        <v>5.6061900899091765E-4</v>
      </c>
      <c r="K98">
        <f t="shared" si="35"/>
        <v>0.56061900899091766</v>
      </c>
      <c r="L98">
        <f t="shared" si="36"/>
        <v>3.58489302124738</v>
      </c>
      <c r="M98">
        <f t="shared" si="37"/>
        <v>416.20386666666673</v>
      </c>
      <c r="N98">
        <f t="shared" si="38"/>
        <v>287.96925460271029</v>
      </c>
      <c r="O98">
        <f t="shared" si="39"/>
        <v>29.206312819678079</v>
      </c>
      <c r="P98">
        <f t="shared" si="40"/>
        <v>42.212076922575214</v>
      </c>
      <c r="Q98">
        <f t="shared" si="41"/>
        <v>4.7547579214567169E-2</v>
      </c>
      <c r="R98">
        <f t="shared" si="42"/>
        <v>3</v>
      </c>
      <c r="S98">
        <f t="shared" si="43"/>
        <v>4.7132859621719495E-2</v>
      </c>
      <c r="T98">
        <f t="shared" si="44"/>
        <v>2.949499654635384E-2</v>
      </c>
      <c r="U98">
        <f t="shared" si="45"/>
        <v>70.938834017534262</v>
      </c>
      <c r="V98">
        <f t="shared" si="46"/>
        <v>24.232602211011983</v>
      </c>
      <c r="W98">
        <f t="shared" si="47"/>
        <v>23.960523333333342</v>
      </c>
      <c r="X98">
        <f t="shared" si="48"/>
        <v>2.9878796718971627</v>
      </c>
      <c r="Y98">
        <f t="shared" si="49"/>
        <v>60.562009728772495</v>
      </c>
      <c r="Z98">
        <f t="shared" si="50"/>
        <v>1.8100604370530002</v>
      </c>
      <c r="AA98">
        <f t="shared" si="51"/>
        <v>2.988772078666762</v>
      </c>
      <c r="AB98">
        <f t="shared" si="52"/>
        <v>1.1778192348441625</v>
      </c>
      <c r="AC98">
        <f t="shared" si="53"/>
        <v>-24.723298296499468</v>
      </c>
      <c r="AD98">
        <f t="shared" si="54"/>
        <v>0.80382791999829906</v>
      </c>
      <c r="AE98">
        <f t="shared" si="55"/>
        <v>5.6086727674064245E-2</v>
      </c>
      <c r="AF98">
        <f t="shared" si="56"/>
        <v>47.075450368707166</v>
      </c>
      <c r="AG98">
        <f t="shared" si="57"/>
        <v>3.5438110827449409</v>
      </c>
      <c r="AH98">
        <f t="shared" si="58"/>
        <v>0.53421779908616196</v>
      </c>
      <c r="AI98">
        <f t="shared" si="59"/>
        <v>3.58489302124738</v>
      </c>
      <c r="AJ98">
        <v>427.39941387267379</v>
      </c>
      <c r="AK98">
        <v>423.75921818181808</v>
      </c>
      <c r="AL98">
        <v>-1.726439471332565E-3</v>
      </c>
      <c r="AM98">
        <v>67.224758197414133</v>
      </c>
      <c r="AN98">
        <f t="shared" si="60"/>
        <v>0.56061900899091766</v>
      </c>
      <c r="AO98">
        <v>17.336865241686159</v>
      </c>
      <c r="AP98">
        <v>17.88187515151515</v>
      </c>
      <c r="AQ98">
        <v>1.041463896702957E-3</v>
      </c>
      <c r="AR98">
        <v>78.525395303852235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54112.46883173794</v>
      </c>
      <c r="AX98">
        <f t="shared" si="64"/>
        <v>429.96839999999997</v>
      </c>
      <c r="AY98">
        <f t="shared" si="65"/>
        <v>362.37339246504365</v>
      </c>
      <c r="AZ98">
        <f t="shared" si="66"/>
        <v>0.8427907550067486</v>
      </c>
      <c r="BA98">
        <f t="shared" si="67"/>
        <v>0.1649861571630247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1714415997.666666</v>
      </c>
      <c r="BH98">
        <v>416.20386666666673</v>
      </c>
      <c r="BI98">
        <v>419.97006666666681</v>
      </c>
      <c r="BJ98">
        <v>17.84688666666667</v>
      </c>
      <c r="BK98">
        <v>17.32219666666667</v>
      </c>
      <c r="BL98">
        <v>419.21793333333318</v>
      </c>
      <c r="BM98">
        <v>17.885993333333332</v>
      </c>
      <c r="BN98">
        <v>599.99276666666663</v>
      </c>
      <c r="BO98">
        <v>101.3216666666667</v>
      </c>
      <c r="BP98">
        <v>9.9968986666666648E-2</v>
      </c>
      <c r="BQ98">
        <v>23.965493333333331</v>
      </c>
      <c r="BR98">
        <v>23.960523333333342</v>
      </c>
      <c r="BS98">
        <v>999.9000000000002</v>
      </c>
      <c r="BT98">
        <v>0</v>
      </c>
      <c r="BU98">
        <v>0</v>
      </c>
      <c r="BV98">
        <v>9997.876666666667</v>
      </c>
      <c r="BW98">
        <v>0</v>
      </c>
      <c r="BX98">
        <v>665.63743333333332</v>
      </c>
      <c r="BY98">
        <v>-3.7661876666666658</v>
      </c>
      <c r="BZ98">
        <v>423.76690000000002</v>
      </c>
      <c r="CA98">
        <v>427.37320000000011</v>
      </c>
      <c r="CB98">
        <v>0.52469093333333339</v>
      </c>
      <c r="CC98">
        <v>419.97006666666681</v>
      </c>
      <c r="CD98">
        <v>17.32219666666667</v>
      </c>
      <c r="CE98">
        <v>1.8082743333333331</v>
      </c>
      <c r="CF98">
        <v>1.7551116666666671</v>
      </c>
      <c r="CG98">
        <v>15.85848</v>
      </c>
      <c r="CH98">
        <v>15.39264</v>
      </c>
      <c r="CI98">
        <v>429.96839999999997</v>
      </c>
      <c r="CJ98">
        <v>0.90697823333333316</v>
      </c>
      <c r="CK98">
        <v>9.302156666666668E-2</v>
      </c>
      <c r="CL98">
        <v>0</v>
      </c>
      <c r="CM98">
        <v>2.146173333333333</v>
      </c>
      <c r="CN98">
        <v>0</v>
      </c>
      <c r="CO98">
        <v>1849.4543333333329</v>
      </c>
      <c r="CP98">
        <v>3988.7636666666658</v>
      </c>
      <c r="CQ98">
        <v>37.443300000000001</v>
      </c>
      <c r="CR98">
        <v>41.545466666666648</v>
      </c>
      <c r="CS98">
        <v>39.428733333333319</v>
      </c>
      <c r="CT98">
        <v>41.385199999999983</v>
      </c>
      <c r="CU98">
        <v>37.866599999999998</v>
      </c>
      <c r="CV98">
        <v>389.97166666666658</v>
      </c>
      <c r="CW98">
        <v>39.997999999999998</v>
      </c>
      <c r="CX98">
        <v>0</v>
      </c>
      <c r="CY98">
        <v>1714416092.4000001</v>
      </c>
      <c r="CZ98">
        <v>0</v>
      </c>
      <c r="DA98">
        <v>1714414582.5</v>
      </c>
      <c r="DB98" t="s">
        <v>453</v>
      </c>
      <c r="DC98">
        <v>1714414579.5</v>
      </c>
      <c r="DD98">
        <v>1714414582.5</v>
      </c>
      <c r="DE98">
        <v>2</v>
      </c>
      <c r="DF98">
        <v>-8.0000000000000002E-3</v>
      </c>
      <c r="DG98">
        <v>2E-3</v>
      </c>
      <c r="DH98">
        <v>-3.0310000000000001</v>
      </c>
      <c r="DI98">
        <v>-4.3999999999999997E-2</v>
      </c>
      <c r="DJ98">
        <v>420</v>
      </c>
      <c r="DK98">
        <v>17</v>
      </c>
      <c r="DL98">
        <v>0.3</v>
      </c>
      <c r="DM98">
        <v>0.26</v>
      </c>
      <c r="DN98">
        <v>-3.761110975609756</v>
      </c>
      <c r="DO98">
        <v>-0.109341742160284</v>
      </c>
      <c r="DP98">
        <v>2.4250106341720892E-2</v>
      </c>
      <c r="DQ98">
        <v>0</v>
      </c>
      <c r="DR98">
        <v>0.52673368292682932</v>
      </c>
      <c r="DS98">
        <v>2.137011846689826E-2</v>
      </c>
      <c r="DT98">
        <v>1.5679464784355831E-2</v>
      </c>
      <c r="DU98">
        <v>1</v>
      </c>
      <c r="DV98">
        <v>1</v>
      </c>
      <c r="DW98">
        <v>2</v>
      </c>
      <c r="DX98" t="s">
        <v>357</v>
      </c>
      <c r="DY98">
        <v>3.2304499999999998</v>
      </c>
      <c r="DZ98">
        <v>2.7042799999999998</v>
      </c>
      <c r="EA98">
        <v>0.10605199999999999</v>
      </c>
      <c r="EB98">
        <v>0.10653700000000001</v>
      </c>
      <c r="EC98">
        <v>9.4689700000000002E-2</v>
      </c>
      <c r="ED98">
        <v>9.3007000000000006E-2</v>
      </c>
      <c r="EE98">
        <v>29294.9</v>
      </c>
      <c r="EF98">
        <v>28646.9</v>
      </c>
      <c r="EG98">
        <v>31371</v>
      </c>
      <c r="EH98">
        <v>30382</v>
      </c>
      <c r="EI98">
        <v>38045.300000000003</v>
      </c>
      <c r="EJ98">
        <v>36430.5</v>
      </c>
      <c r="EK98">
        <v>43971.6</v>
      </c>
      <c r="EL98">
        <v>42421.9</v>
      </c>
      <c r="EM98">
        <v>2.16797</v>
      </c>
      <c r="EN98">
        <v>1.9078299999999999</v>
      </c>
      <c r="EO98">
        <v>7.5884199999999999E-2</v>
      </c>
      <c r="EP98">
        <v>0</v>
      </c>
      <c r="EQ98">
        <v>22.747199999999999</v>
      </c>
      <c r="ER98">
        <v>999.9</v>
      </c>
      <c r="ES98">
        <v>45.9</v>
      </c>
      <c r="ET98">
        <v>33.799999999999997</v>
      </c>
      <c r="EU98">
        <v>23.936199999999999</v>
      </c>
      <c r="EV98">
        <v>61.477200000000003</v>
      </c>
      <c r="EW98">
        <v>23.681899999999999</v>
      </c>
      <c r="EX98">
        <v>1</v>
      </c>
      <c r="EY98">
        <v>-0.23545199999999999</v>
      </c>
      <c r="EZ98">
        <v>-0.29936299999999999</v>
      </c>
      <c r="FA98">
        <v>20.154</v>
      </c>
      <c r="FB98">
        <v>5.2289700000000003</v>
      </c>
      <c r="FC98">
        <v>11.9977</v>
      </c>
      <c r="FD98">
        <v>4.9675500000000001</v>
      </c>
      <c r="FE98">
        <v>3.2970000000000002</v>
      </c>
      <c r="FF98">
        <v>9999</v>
      </c>
      <c r="FG98">
        <v>9999</v>
      </c>
      <c r="FH98">
        <v>9999</v>
      </c>
      <c r="FI98">
        <v>36</v>
      </c>
      <c r="FJ98">
        <v>4.9715199999999999</v>
      </c>
      <c r="FK98">
        <v>1.86829</v>
      </c>
      <c r="FL98">
        <v>1.8598399999999999</v>
      </c>
      <c r="FM98">
        <v>1.86582</v>
      </c>
      <c r="FN98">
        <v>1.8635600000000001</v>
      </c>
      <c r="FO98">
        <v>1.86497</v>
      </c>
      <c r="FP98">
        <v>1.8605</v>
      </c>
      <c r="FQ98">
        <v>1.8646199999999999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-3.0129999999999999</v>
      </c>
      <c r="GF98">
        <v>-3.8899999999999997E-2</v>
      </c>
      <c r="GG98">
        <v>-1.1720795546281699</v>
      </c>
      <c r="GH98">
        <v>-4.2007802117924311E-3</v>
      </c>
      <c r="GI98">
        <v>-6.0861072739944384E-7</v>
      </c>
      <c r="GJ98">
        <v>3.5383912140605349E-10</v>
      </c>
      <c r="GK98">
        <v>-7.2181725546408976E-2</v>
      </c>
      <c r="GL98">
        <v>6.6824845368682372E-3</v>
      </c>
      <c r="GM98">
        <v>-7.2003579865065575E-4</v>
      </c>
      <c r="GN98">
        <v>2.5150420026140491E-5</v>
      </c>
      <c r="GO98">
        <v>15</v>
      </c>
      <c r="GP98">
        <v>1944</v>
      </c>
      <c r="GQ98">
        <v>3</v>
      </c>
      <c r="GR98">
        <v>20</v>
      </c>
      <c r="GS98">
        <v>23.8</v>
      </c>
      <c r="GT98">
        <v>23.7</v>
      </c>
      <c r="GU98">
        <v>1.1376999999999999</v>
      </c>
      <c r="GV98">
        <v>2.4523899999999998</v>
      </c>
      <c r="GW98">
        <v>1.4477500000000001</v>
      </c>
      <c r="GX98">
        <v>2.2997999999999998</v>
      </c>
      <c r="GY98">
        <v>1.5515099999999999</v>
      </c>
      <c r="GZ98">
        <v>2.3913600000000002</v>
      </c>
      <c r="HA98">
        <v>41.743600000000001</v>
      </c>
      <c r="HB98">
        <v>24.087499999999999</v>
      </c>
      <c r="HC98">
        <v>18</v>
      </c>
      <c r="HD98">
        <v>600.649</v>
      </c>
      <c r="HE98">
        <v>439.303</v>
      </c>
      <c r="HF98">
        <v>23.001200000000001</v>
      </c>
      <c r="HG98">
        <v>24.0883</v>
      </c>
      <c r="HH98">
        <v>30.000399999999999</v>
      </c>
      <c r="HI98">
        <v>24.1677</v>
      </c>
      <c r="HJ98">
        <v>24.138100000000001</v>
      </c>
      <c r="HK98">
        <v>22.783999999999999</v>
      </c>
      <c r="HL98">
        <v>36.138800000000003</v>
      </c>
      <c r="HM98">
        <v>68.380499999999998</v>
      </c>
      <c r="HN98">
        <v>23</v>
      </c>
      <c r="HO98">
        <v>420</v>
      </c>
      <c r="HP98">
        <v>17.3797</v>
      </c>
      <c r="HQ98">
        <v>99.562700000000007</v>
      </c>
      <c r="HR98">
        <v>101.371</v>
      </c>
    </row>
    <row r="99" spans="1:226" x14ac:dyDescent="0.2">
      <c r="A99">
        <v>83</v>
      </c>
      <c r="B99">
        <v>1714416015.5999999</v>
      </c>
      <c r="C99">
        <v>3056.5</v>
      </c>
      <c r="D99" t="s">
        <v>537</v>
      </c>
      <c r="E99" t="s">
        <v>538</v>
      </c>
      <c r="F99">
        <v>5</v>
      </c>
      <c r="G99" t="s">
        <v>1072</v>
      </c>
      <c r="H99" t="s">
        <v>528</v>
      </c>
      <c r="I99">
        <v>1714416007.666666</v>
      </c>
      <c r="J99">
        <f t="shared" si="34"/>
        <v>5.7655254634010231E-4</v>
      </c>
      <c r="K99">
        <f t="shared" si="35"/>
        <v>0.57655254634010233</v>
      </c>
      <c r="L99">
        <f t="shared" si="36"/>
        <v>3.5608446697612872</v>
      </c>
      <c r="M99">
        <f t="shared" si="37"/>
        <v>416.18346666666662</v>
      </c>
      <c r="N99">
        <f t="shared" si="38"/>
        <v>291.81394081020687</v>
      </c>
      <c r="O99">
        <f t="shared" si="39"/>
        <v>29.59665267250492</v>
      </c>
      <c r="P99">
        <f t="shared" si="40"/>
        <v>42.210586227556689</v>
      </c>
      <c r="Q99">
        <f t="shared" si="41"/>
        <v>4.8810216611874915E-2</v>
      </c>
      <c r="R99">
        <f t="shared" si="42"/>
        <v>3</v>
      </c>
      <c r="S99">
        <f t="shared" si="43"/>
        <v>4.8373287804372868E-2</v>
      </c>
      <c r="T99">
        <f t="shared" si="44"/>
        <v>3.0272235082314788E-2</v>
      </c>
      <c r="U99">
        <f t="shared" si="45"/>
        <v>70.940507273211082</v>
      </c>
      <c r="V99">
        <f t="shared" si="46"/>
        <v>24.264567800949823</v>
      </c>
      <c r="W99">
        <f t="shared" si="47"/>
        <v>23.995613333333331</v>
      </c>
      <c r="X99">
        <f t="shared" si="48"/>
        <v>2.994185374537389</v>
      </c>
      <c r="Y99">
        <f t="shared" si="49"/>
        <v>60.562492288819229</v>
      </c>
      <c r="Z99">
        <f t="shared" si="50"/>
        <v>1.8139964460633398</v>
      </c>
      <c r="AA99">
        <f t="shared" si="51"/>
        <v>2.9952473511368876</v>
      </c>
      <c r="AB99">
        <f t="shared" si="52"/>
        <v>1.1801889284740492</v>
      </c>
      <c r="AC99">
        <f t="shared" si="53"/>
        <v>-25.425967293598511</v>
      </c>
      <c r="AD99">
        <f t="shared" si="54"/>
        <v>0.9547815200010118</v>
      </c>
      <c r="AE99">
        <f t="shared" si="55"/>
        <v>6.6643379258172472E-2</v>
      </c>
      <c r="AF99">
        <f t="shared" si="56"/>
        <v>46.535964878871752</v>
      </c>
      <c r="AG99">
        <f t="shared" si="57"/>
        <v>3.5609333156754746</v>
      </c>
      <c r="AH99">
        <f t="shared" si="58"/>
        <v>0.55750915180092597</v>
      </c>
      <c r="AI99">
        <f t="shared" si="59"/>
        <v>3.5608446697612872</v>
      </c>
      <c r="AJ99">
        <v>427.35677232856477</v>
      </c>
      <c r="AK99">
        <v>423.73719999999997</v>
      </c>
      <c r="AL99">
        <v>-9.1434413851906469E-4</v>
      </c>
      <c r="AM99">
        <v>67.224758197414133</v>
      </c>
      <c r="AN99">
        <f t="shared" si="60"/>
        <v>0.57655254634010233</v>
      </c>
      <c r="AO99">
        <v>17.329428879392111</v>
      </c>
      <c r="AP99">
        <v>17.895759999999999</v>
      </c>
      <c r="AQ99">
        <v>-1.497984587559798E-5</v>
      </c>
      <c r="AR99">
        <v>78.525395303852235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54141.048648300173</v>
      </c>
      <c r="AX99">
        <f t="shared" si="64"/>
        <v>429.97986666666668</v>
      </c>
      <c r="AY99">
        <f t="shared" si="65"/>
        <v>362.3829432089176</v>
      </c>
      <c r="AZ99">
        <f t="shared" si="66"/>
        <v>0.84279049160654718</v>
      </c>
      <c r="BA99">
        <f t="shared" si="67"/>
        <v>0.16498564880063629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1714416007.666666</v>
      </c>
      <c r="BH99">
        <v>416.18346666666662</v>
      </c>
      <c r="BI99">
        <v>419.97653333333329</v>
      </c>
      <c r="BJ99">
        <v>17.885449999999999</v>
      </c>
      <c r="BK99">
        <v>17.337896666666669</v>
      </c>
      <c r="BL99">
        <v>419.1973333333334</v>
      </c>
      <c r="BM99">
        <v>17.924343333333329</v>
      </c>
      <c r="BN99">
        <v>599.98303333333331</v>
      </c>
      <c r="BO99">
        <v>101.3231</v>
      </c>
      <c r="BP99">
        <v>9.9925199999999992E-2</v>
      </c>
      <c r="BQ99">
        <v>24.001516666666671</v>
      </c>
      <c r="BR99">
        <v>23.995613333333331</v>
      </c>
      <c r="BS99">
        <v>999.9000000000002</v>
      </c>
      <c r="BT99">
        <v>0</v>
      </c>
      <c r="BU99">
        <v>0</v>
      </c>
      <c r="BV99">
        <v>10004.5</v>
      </c>
      <c r="BW99">
        <v>0</v>
      </c>
      <c r="BX99">
        <v>653.29363333333333</v>
      </c>
      <c r="BY99">
        <v>-3.7930786666666672</v>
      </c>
      <c r="BZ99">
        <v>423.76256666666671</v>
      </c>
      <c r="CA99">
        <v>427.38639999999998</v>
      </c>
      <c r="CB99">
        <v>0.5475468</v>
      </c>
      <c r="CC99">
        <v>419.97653333333329</v>
      </c>
      <c r="CD99">
        <v>17.337896666666669</v>
      </c>
      <c r="CE99">
        <v>1.8122073333333331</v>
      </c>
      <c r="CF99">
        <v>1.756728666666667</v>
      </c>
      <c r="CG99">
        <v>15.89249</v>
      </c>
      <c r="CH99">
        <v>15.406980000000001</v>
      </c>
      <c r="CI99">
        <v>429.97986666666668</v>
      </c>
      <c r="CJ99">
        <v>0.90698026666666642</v>
      </c>
      <c r="CK99">
        <v>9.3019533333333321E-2</v>
      </c>
      <c r="CL99">
        <v>0</v>
      </c>
      <c r="CM99">
        <v>2.2058300000000002</v>
      </c>
      <c r="CN99">
        <v>0</v>
      </c>
      <c r="CO99">
        <v>1852.1653333333329</v>
      </c>
      <c r="CP99">
        <v>3988.8719999999998</v>
      </c>
      <c r="CQ99">
        <v>37.483199999999997</v>
      </c>
      <c r="CR99">
        <v>41.593499999999992</v>
      </c>
      <c r="CS99">
        <v>39.460099999999997</v>
      </c>
      <c r="CT99">
        <v>41.455966666666669</v>
      </c>
      <c r="CU99">
        <v>37.910133333333327</v>
      </c>
      <c r="CV99">
        <v>389.98299999999989</v>
      </c>
      <c r="CW99">
        <v>39.994999999999997</v>
      </c>
      <c r="CX99">
        <v>0</v>
      </c>
      <c r="CY99">
        <v>1714416102.5999999</v>
      </c>
      <c r="CZ99">
        <v>0</v>
      </c>
      <c r="DA99">
        <v>1714414582.5</v>
      </c>
      <c r="DB99" t="s">
        <v>453</v>
      </c>
      <c r="DC99">
        <v>1714414579.5</v>
      </c>
      <c r="DD99">
        <v>1714414582.5</v>
      </c>
      <c r="DE99">
        <v>2</v>
      </c>
      <c r="DF99">
        <v>-8.0000000000000002E-3</v>
      </c>
      <c r="DG99">
        <v>2E-3</v>
      </c>
      <c r="DH99">
        <v>-3.0310000000000001</v>
      </c>
      <c r="DI99">
        <v>-4.3999999999999997E-2</v>
      </c>
      <c r="DJ99">
        <v>420</v>
      </c>
      <c r="DK99">
        <v>17</v>
      </c>
      <c r="DL99">
        <v>0.3</v>
      </c>
      <c r="DM99">
        <v>0.26</v>
      </c>
      <c r="DN99">
        <v>-3.7824282926829271</v>
      </c>
      <c r="DO99">
        <v>-0.17704766550523271</v>
      </c>
      <c r="DP99">
        <v>2.8288100825339651E-2</v>
      </c>
      <c r="DQ99">
        <v>0</v>
      </c>
      <c r="DR99">
        <v>0.5431079024390244</v>
      </c>
      <c r="DS99">
        <v>0.1198386062717768</v>
      </c>
      <c r="DT99">
        <v>1.2730863655114531E-2</v>
      </c>
      <c r="DU99">
        <v>0</v>
      </c>
      <c r="DV99">
        <v>0</v>
      </c>
      <c r="DW99">
        <v>2</v>
      </c>
      <c r="DX99" t="s">
        <v>363</v>
      </c>
      <c r="DY99">
        <v>3.2303500000000001</v>
      </c>
      <c r="DZ99">
        <v>2.7042099999999998</v>
      </c>
      <c r="EA99">
        <v>0.106042</v>
      </c>
      <c r="EB99">
        <v>0.106527</v>
      </c>
      <c r="EC99">
        <v>9.4738500000000003E-2</v>
      </c>
      <c r="ED99">
        <v>9.3106300000000003E-2</v>
      </c>
      <c r="EE99">
        <v>29295.599999999999</v>
      </c>
      <c r="EF99">
        <v>28646.5</v>
      </c>
      <c r="EG99">
        <v>31371.5</v>
      </c>
      <c r="EH99">
        <v>30381.200000000001</v>
      </c>
      <c r="EI99">
        <v>38043.9</v>
      </c>
      <c r="EJ99">
        <v>36425.800000000003</v>
      </c>
      <c r="EK99">
        <v>43972.4</v>
      </c>
      <c r="EL99">
        <v>42421.1</v>
      </c>
      <c r="EM99">
        <v>2.1680299999999999</v>
      </c>
      <c r="EN99">
        <v>1.9076</v>
      </c>
      <c r="EO99">
        <v>7.3499999999999996E-2</v>
      </c>
      <c r="EP99">
        <v>0</v>
      </c>
      <c r="EQ99">
        <v>22.8063</v>
      </c>
      <c r="ER99">
        <v>999.9</v>
      </c>
      <c r="ES99">
        <v>45.8</v>
      </c>
      <c r="ET99">
        <v>33.799999999999997</v>
      </c>
      <c r="EU99">
        <v>23.883400000000002</v>
      </c>
      <c r="EV99">
        <v>61.917200000000001</v>
      </c>
      <c r="EW99">
        <v>23.838100000000001</v>
      </c>
      <c r="EX99">
        <v>1</v>
      </c>
      <c r="EY99">
        <v>-0.23505599999999999</v>
      </c>
      <c r="EZ99">
        <v>-0.28209200000000001</v>
      </c>
      <c r="FA99">
        <v>20.1538</v>
      </c>
      <c r="FB99">
        <v>5.2273199999999997</v>
      </c>
      <c r="FC99">
        <v>11.9975</v>
      </c>
      <c r="FD99">
        <v>4.9669499999999998</v>
      </c>
      <c r="FE99">
        <v>3.2966299999999999</v>
      </c>
      <c r="FF99">
        <v>9999</v>
      </c>
      <c r="FG99">
        <v>9999</v>
      </c>
      <c r="FH99">
        <v>9999</v>
      </c>
      <c r="FI99">
        <v>36</v>
      </c>
      <c r="FJ99">
        <v>4.9715100000000003</v>
      </c>
      <c r="FK99">
        <v>1.86829</v>
      </c>
      <c r="FL99">
        <v>1.8598699999999999</v>
      </c>
      <c r="FM99">
        <v>1.8658300000000001</v>
      </c>
      <c r="FN99">
        <v>1.8635699999999999</v>
      </c>
      <c r="FO99">
        <v>1.8649899999999999</v>
      </c>
      <c r="FP99">
        <v>1.8605</v>
      </c>
      <c r="FQ99">
        <v>1.8646199999999999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-3.0139999999999998</v>
      </c>
      <c r="GF99">
        <v>-3.8800000000000001E-2</v>
      </c>
      <c r="GG99">
        <v>-1.1720795546281699</v>
      </c>
      <c r="GH99">
        <v>-4.2007802117924311E-3</v>
      </c>
      <c r="GI99">
        <v>-6.0861072739944384E-7</v>
      </c>
      <c r="GJ99">
        <v>3.5383912140605349E-10</v>
      </c>
      <c r="GK99">
        <v>-7.2181725546408976E-2</v>
      </c>
      <c r="GL99">
        <v>6.6824845368682372E-3</v>
      </c>
      <c r="GM99">
        <v>-7.2003579865065575E-4</v>
      </c>
      <c r="GN99">
        <v>2.5150420026140491E-5</v>
      </c>
      <c r="GO99">
        <v>15</v>
      </c>
      <c r="GP99">
        <v>1944</v>
      </c>
      <c r="GQ99">
        <v>3</v>
      </c>
      <c r="GR99">
        <v>20</v>
      </c>
      <c r="GS99">
        <v>23.9</v>
      </c>
      <c r="GT99">
        <v>23.9</v>
      </c>
      <c r="GU99">
        <v>1.1376999999999999</v>
      </c>
      <c r="GV99">
        <v>2.4487299999999999</v>
      </c>
      <c r="GW99">
        <v>1.4477500000000001</v>
      </c>
      <c r="GX99">
        <v>2.2997999999999998</v>
      </c>
      <c r="GY99">
        <v>1.5515099999999999</v>
      </c>
      <c r="GZ99">
        <v>2.4133300000000002</v>
      </c>
      <c r="HA99">
        <v>41.7699</v>
      </c>
      <c r="HB99">
        <v>24.087499999999999</v>
      </c>
      <c r="HC99">
        <v>18</v>
      </c>
      <c r="HD99">
        <v>600.70500000000004</v>
      </c>
      <c r="HE99">
        <v>439.18700000000001</v>
      </c>
      <c r="HF99">
        <v>23.0016</v>
      </c>
      <c r="HG99">
        <v>24.0928</v>
      </c>
      <c r="HH99">
        <v>30.000299999999999</v>
      </c>
      <c r="HI99">
        <v>24.169699999999999</v>
      </c>
      <c r="HJ99">
        <v>24.1401</v>
      </c>
      <c r="HK99">
        <v>22.786999999999999</v>
      </c>
      <c r="HL99">
        <v>35.838299999999997</v>
      </c>
      <c r="HM99">
        <v>68.005600000000001</v>
      </c>
      <c r="HN99">
        <v>23</v>
      </c>
      <c r="HO99">
        <v>420</v>
      </c>
      <c r="HP99">
        <v>17.4925</v>
      </c>
      <c r="HQ99">
        <v>99.564300000000003</v>
      </c>
      <c r="HR99">
        <v>101.369</v>
      </c>
    </row>
    <row r="100" spans="1:226" x14ac:dyDescent="0.2">
      <c r="A100">
        <v>84</v>
      </c>
      <c r="B100">
        <v>1714416025.5999999</v>
      </c>
      <c r="C100">
        <v>3066.5</v>
      </c>
      <c r="D100" t="s">
        <v>539</v>
      </c>
      <c r="E100" t="s">
        <v>540</v>
      </c>
      <c r="F100">
        <v>5</v>
      </c>
      <c r="G100" t="s">
        <v>1072</v>
      </c>
      <c r="H100" t="s">
        <v>528</v>
      </c>
      <c r="I100">
        <v>1714416017.666666</v>
      </c>
      <c r="J100">
        <f t="shared" si="34"/>
        <v>5.430514512218172E-4</v>
      </c>
      <c r="K100">
        <f t="shared" si="35"/>
        <v>0.54305145122181719</v>
      </c>
      <c r="L100">
        <f t="shared" si="36"/>
        <v>3.5864486782847944</v>
      </c>
      <c r="M100">
        <f t="shared" si="37"/>
        <v>416.15236666666681</v>
      </c>
      <c r="N100">
        <f t="shared" si="38"/>
        <v>283.75060434434573</v>
      </c>
      <c r="O100">
        <f t="shared" si="39"/>
        <v>28.77903390929314</v>
      </c>
      <c r="P100">
        <f t="shared" si="40"/>
        <v>42.207709475742824</v>
      </c>
      <c r="Q100">
        <f t="shared" si="41"/>
        <v>4.5969195808818308E-2</v>
      </c>
      <c r="R100">
        <f t="shared" si="42"/>
        <v>3</v>
      </c>
      <c r="S100">
        <f t="shared" si="43"/>
        <v>4.5581432022547698E-2</v>
      </c>
      <c r="T100">
        <f t="shared" si="44"/>
        <v>2.852296128168021E-2</v>
      </c>
      <c r="U100">
        <f t="shared" si="45"/>
        <v>70.93991154196469</v>
      </c>
      <c r="V100">
        <f t="shared" si="46"/>
        <v>24.282787909300932</v>
      </c>
      <c r="W100">
        <f t="shared" si="47"/>
        <v>24.006493333333331</v>
      </c>
      <c r="X100">
        <f t="shared" si="48"/>
        <v>2.9961428814238791</v>
      </c>
      <c r="Y100">
        <f t="shared" si="49"/>
        <v>60.609536931651554</v>
      </c>
      <c r="Z100">
        <f t="shared" si="50"/>
        <v>1.8164621498668421</v>
      </c>
      <c r="AA100">
        <f t="shared" si="51"/>
        <v>2.996990641778436</v>
      </c>
      <c r="AB100">
        <f t="shared" si="52"/>
        <v>1.179680731557037</v>
      </c>
      <c r="AC100">
        <f t="shared" si="53"/>
        <v>-23.948568998882138</v>
      </c>
      <c r="AD100">
        <f t="shared" si="54"/>
        <v>0.76177655999989102</v>
      </c>
      <c r="AE100">
        <f t="shared" si="55"/>
        <v>5.3177231284495606E-2</v>
      </c>
      <c r="AF100">
        <f t="shared" si="56"/>
        <v>47.806296334366934</v>
      </c>
      <c r="AG100">
        <f t="shared" si="57"/>
        <v>3.5963168294519217</v>
      </c>
      <c r="AH100">
        <f t="shared" si="58"/>
        <v>0.53306288801450619</v>
      </c>
      <c r="AI100">
        <f t="shared" si="59"/>
        <v>3.5864486782847944</v>
      </c>
      <c r="AJ100">
        <v>427.40251945037801</v>
      </c>
      <c r="AK100">
        <v>423.75145454545452</v>
      </c>
      <c r="AL100">
        <v>2.5604520999892558E-4</v>
      </c>
      <c r="AM100">
        <v>67.224758197414133</v>
      </c>
      <c r="AN100">
        <f t="shared" si="60"/>
        <v>0.54305145122181719</v>
      </c>
      <c r="AO100">
        <v>17.43630280424204</v>
      </c>
      <c r="AP100">
        <v>17.940123636363641</v>
      </c>
      <c r="AQ100">
        <v>5.4934340111409278E-3</v>
      </c>
      <c r="AR100">
        <v>78.525395303852235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54138.072512011313</v>
      </c>
      <c r="AX100">
        <f t="shared" si="64"/>
        <v>429.97666666666669</v>
      </c>
      <c r="AY100">
        <f t="shared" si="65"/>
        <v>362.38021116163975</v>
      </c>
      <c r="AZ100">
        <f t="shared" si="66"/>
        <v>0.84279040993303445</v>
      </c>
      <c r="BA100">
        <f t="shared" si="67"/>
        <v>0.16498549117075659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1714416017.666666</v>
      </c>
      <c r="BH100">
        <v>416.15236666666681</v>
      </c>
      <c r="BI100">
        <v>419.97050000000002</v>
      </c>
      <c r="BJ100">
        <v>17.909643333333339</v>
      </c>
      <c r="BK100">
        <v>17.386130000000001</v>
      </c>
      <c r="BL100">
        <v>419.16616666666658</v>
      </c>
      <c r="BM100">
        <v>17.94841666666667</v>
      </c>
      <c r="BN100">
        <v>600.00296666666668</v>
      </c>
      <c r="BO100">
        <v>101.3237</v>
      </c>
      <c r="BP100">
        <v>9.9992033333333313E-2</v>
      </c>
      <c r="BQ100">
        <v>24.011203333333331</v>
      </c>
      <c r="BR100">
        <v>24.006493333333331</v>
      </c>
      <c r="BS100">
        <v>999.9000000000002</v>
      </c>
      <c r="BT100">
        <v>0</v>
      </c>
      <c r="BU100">
        <v>0</v>
      </c>
      <c r="BV100">
        <v>10004.205</v>
      </c>
      <c r="BW100">
        <v>0</v>
      </c>
      <c r="BX100">
        <v>642.75333333333333</v>
      </c>
      <c r="BY100">
        <v>-3.818114</v>
      </c>
      <c r="BZ100">
        <v>423.74146666666661</v>
      </c>
      <c r="CA100">
        <v>427.40120000000007</v>
      </c>
      <c r="CB100">
        <v>0.52350263333333336</v>
      </c>
      <c r="CC100">
        <v>419.97050000000002</v>
      </c>
      <c r="CD100">
        <v>17.386130000000001</v>
      </c>
      <c r="CE100">
        <v>1.8146690000000001</v>
      </c>
      <c r="CF100">
        <v>1.7616270000000001</v>
      </c>
      <c r="CG100">
        <v>15.913713333333339</v>
      </c>
      <c r="CH100">
        <v>15.45034666666667</v>
      </c>
      <c r="CI100">
        <v>429.97666666666669</v>
      </c>
      <c r="CJ100">
        <v>0.90698026666666653</v>
      </c>
      <c r="CK100">
        <v>9.3019533333333335E-2</v>
      </c>
      <c r="CL100">
        <v>0</v>
      </c>
      <c r="CM100">
        <v>2.1891866666666662</v>
      </c>
      <c r="CN100">
        <v>0</v>
      </c>
      <c r="CO100">
        <v>1845.4186666666669</v>
      </c>
      <c r="CP100">
        <v>3988.8429999999989</v>
      </c>
      <c r="CQ100">
        <v>37.535133333333327</v>
      </c>
      <c r="CR100">
        <v>41.627066666666657</v>
      </c>
      <c r="CS100">
        <v>39.522666666666652</v>
      </c>
      <c r="CT100">
        <v>41.522733333333314</v>
      </c>
      <c r="CU100">
        <v>37.972700000000003</v>
      </c>
      <c r="CV100">
        <v>389.97933333333327</v>
      </c>
      <c r="CW100">
        <v>39.993333333333332</v>
      </c>
      <c r="CX100">
        <v>0</v>
      </c>
      <c r="CY100">
        <v>1714416112.2</v>
      </c>
      <c r="CZ100">
        <v>0</v>
      </c>
      <c r="DA100">
        <v>1714414582.5</v>
      </c>
      <c r="DB100" t="s">
        <v>453</v>
      </c>
      <c r="DC100">
        <v>1714414579.5</v>
      </c>
      <c r="DD100">
        <v>1714414582.5</v>
      </c>
      <c r="DE100">
        <v>2</v>
      </c>
      <c r="DF100">
        <v>-8.0000000000000002E-3</v>
      </c>
      <c r="DG100">
        <v>2E-3</v>
      </c>
      <c r="DH100">
        <v>-3.0310000000000001</v>
      </c>
      <c r="DI100">
        <v>-4.3999999999999997E-2</v>
      </c>
      <c r="DJ100">
        <v>420</v>
      </c>
      <c r="DK100">
        <v>17</v>
      </c>
      <c r="DL100">
        <v>0.3</v>
      </c>
      <c r="DM100">
        <v>0.26</v>
      </c>
      <c r="DN100">
        <v>-3.8155514634146339</v>
      </c>
      <c r="DO100">
        <v>-8.6224599303132754E-2</v>
      </c>
      <c r="DP100">
        <v>2.7964922153103689E-2</v>
      </c>
      <c r="DQ100">
        <v>1</v>
      </c>
      <c r="DR100">
        <v>0.53066002439024396</v>
      </c>
      <c r="DS100">
        <v>-0.2200439372822306</v>
      </c>
      <c r="DT100">
        <v>2.6111785577087512E-2</v>
      </c>
      <c r="DU100">
        <v>0</v>
      </c>
      <c r="DV100">
        <v>1</v>
      </c>
      <c r="DW100">
        <v>2</v>
      </c>
      <c r="DX100" t="s">
        <v>357</v>
      </c>
      <c r="DY100">
        <v>3.2304400000000002</v>
      </c>
      <c r="DZ100">
        <v>2.70452</v>
      </c>
      <c r="EA100">
        <v>0.106045</v>
      </c>
      <c r="EB100">
        <v>0.106531</v>
      </c>
      <c r="EC100">
        <v>9.4911800000000004E-2</v>
      </c>
      <c r="ED100">
        <v>9.3413700000000002E-2</v>
      </c>
      <c r="EE100">
        <v>29294.9</v>
      </c>
      <c r="EF100">
        <v>28646</v>
      </c>
      <c r="EG100">
        <v>31370.799999999999</v>
      </c>
      <c r="EH100">
        <v>30380.799999999999</v>
      </c>
      <c r="EI100">
        <v>38035.9</v>
      </c>
      <c r="EJ100">
        <v>36413.1</v>
      </c>
      <c r="EK100">
        <v>43971.6</v>
      </c>
      <c r="EL100">
        <v>42420.800000000003</v>
      </c>
      <c r="EM100">
        <v>2.1680299999999999</v>
      </c>
      <c r="EN100">
        <v>1.90727</v>
      </c>
      <c r="EO100">
        <v>6.9476700000000002E-2</v>
      </c>
      <c r="EP100">
        <v>0</v>
      </c>
      <c r="EQ100">
        <v>22.850300000000001</v>
      </c>
      <c r="ER100">
        <v>999.9</v>
      </c>
      <c r="ES100">
        <v>45.7</v>
      </c>
      <c r="ET100">
        <v>33.9</v>
      </c>
      <c r="EU100">
        <v>23.966200000000001</v>
      </c>
      <c r="EV100">
        <v>62.087200000000003</v>
      </c>
      <c r="EW100">
        <v>23.75</v>
      </c>
      <c r="EX100">
        <v>1</v>
      </c>
      <c r="EY100">
        <v>-0.23445099999999999</v>
      </c>
      <c r="EZ100">
        <v>-0.27242100000000002</v>
      </c>
      <c r="FA100">
        <v>20.1541</v>
      </c>
      <c r="FB100">
        <v>5.2288199999999998</v>
      </c>
      <c r="FC100">
        <v>11.9978</v>
      </c>
      <c r="FD100">
        <v>4.9676999999999998</v>
      </c>
      <c r="FE100">
        <v>3.2970000000000002</v>
      </c>
      <c r="FF100">
        <v>9999</v>
      </c>
      <c r="FG100">
        <v>9999</v>
      </c>
      <c r="FH100">
        <v>9999</v>
      </c>
      <c r="FI100">
        <v>36</v>
      </c>
      <c r="FJ100">
        <v>4.9715100000000003</v>
      </c>
      <c r="FK100">
        <v>1.86829</v>
      </c>
      <c r="FL100">
        <v>1.8598600000000001</v>
      </c>
      <c r="FM100">
        <v>1.8658399999999999</v>
      </c>
      <c r="FN100">
        <v>1.8635900000000001</v>
      </c>
      <c r="FO100">
        <v>1.86497</v>
      </c>
      <c r="FP100">
        <v>1.8605</v>
      </c>
      <c r="FQ100">
        <v>1.8646199999999999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-3.0139999999999998</v>
      </c>
      <c r="GF100">
        <v>-3.8600000000000002E-2</v>
      </c>
      <c r="GG100">
        <v>-1.1720795546281699</v>
      </c>
      <c r="GH100">
        <v>-4.2007802117924311E-3</v>
      </c>
      <c r="GI100">
        <v>-6.0861072739944384E-7</v>
      </c>
      <c r="GJ100">
        <v>3.5383912140605349E-10</v>
      </c>
      <c r="GK100">
        <v>-7.2181725546408976E-2</v>
      </c>
      <c r="GL100">
        <v>6.6824845368682372E-3</v>
      </c>
      <c r="GM100">
        <v>-7.2003579865065575E-4</v>
      </c>
      <c r="GN100">
        <v>2.5150420026140491E-5</v>
      </c>
      <c r="GO100">
        <v>15</v>
      </c>
      <c r="GP100">
        <v>1944</v>
      </c>
      <c r="GQ100">
        <v>3</v>
      </c>
      <c r="GR100">
        <v>20</v>
      </c>
      <c r="GS100">
        <v>24.1</v>
      </c>
      <c r="GT100">
        <v>24.1</v>
      </c>
      <c r="GU100">
        <v>1.1376999999999999</v>
      </c>
      <c r="GV100">
        <v>2.4536099999999998</v>
      </c>
      <c r="GW100">
        <v>1.4477500000000001</v>
      </c>
      <c r="GX100">
        <v>2.2997999999999998</v>
      </c>
      <c r="GY100">
        <v>1.5515099999999999</v>
      </c>
      <c r="GZ100">
        <v>2.3974600000000001</v>
      </c>
      <c r="HA100">
        <v>41.796100000000003</v>
      </c>
      <c r="HB100">
        <v>24.087499999999999</v>
      </c>
      <c r="HC100">
        <v>18</v>
      </c>
      <c r="HD100">
        <v>600.72799999999995</v>
      </c>
      <c r="HE100">
        <v>438.99599999999998</v>
      </c>
      <c r="HF100">
        <v>23.000900000000001</v>
      </c>
      <c r="HG100">
        <v>24.096900000000002</v>
      </c>
      <c r="HH100">
        <v>30.000299999999999</v>
      </c>
      <c r="HI100">
        <v>24.171700000000001</v>
      </c>
      <c r="HJ100">
        <v>24.1401</v>
      </c>
      <c r="HK100">
        <v>22.789300000000001</v>
      </c>
      <c r="HL100">
        <v>35.557499999999997</v>
      </c>
      <c r="HM100">
        <v>67.633200000000002</v>
      </c>
      <c r="HN100">
        <v>23</v>
      </c>
      <c r="HO100">
        <v>420</v>
      </c>
      <c r="HP100">
        <v>17.513300000000001</v>
      </c>
      <c r="HQ100">
        <v>99.562399999999997</v>
      </c>
      <c r="HR100">
        <v>101.36799999999999</v>
      </c>
    </row>
    <row r="101" spans="1:226" x14ac:dyDescent="0.2">
      <c r="A101">
        <v>85</v>
      </c>
      <c r="B101">
        <v>1714416569.5999999</v>
      </c>
      <c r="C101">
        <v>3610.5</v>
      </c>
      <c r="D101" t="s">
        <v>541</v>
      </c>
      <c r="E101" t="s">
        <v>542</v>
      </c>
      <c r="F101">
        <v>5</v>
      </c>
      <c r="G101" t="s">
        <v>1072</v>
      </c>
      <c r="H101" t="s">
        <v>543</v>
      </c>
      <c r="I101">
        <v>1714416561.849999</v>
      </c>
      <c r="J101">
        <f t="shared" si="34"/>
        <v>3.6555538128572673E-5</v>
      </c>
      <c r="K101">
        <f t="shared" si="35"/>
        <v>3.6555538128572672E-2</v>
      </c>
      <c r="L101">
        <f t="shared" si="36"/>
        <v>0.14354579635902634</v>
      </c>
      <c r="M101">
        <f t="shared" si="37"/>
        <v>419.82726666666667</v>
      </c>
      <c r="N101">
        <f t="shared" si="38"/>
        <v>339.74976704333392</v>
      </c>
      <c r="O101">
        <f t="shared" si="39"/>
        <v>34.456673417820291</v>
      </c>
      <c r="P101">
        <f t="shared" si="40"/>
        <v>42.577957139804049</v>
      </c>
      <c r="Q101">
        <f t="shared" si="41"/>
        <v>3.1471057995982482E-3</v>
      </c>
      <c r="R101">
        <f t="shared" si="42"/>
        <v>3</v>
      </c>
      <c r="S101">
        <f t="shared" si="43"/>
        <v>3.145272828289282E-3</v>
      </c>
      <c r="T101">
        <f t="shared" si="44"/>
        <v>1.965960109996267E-3</v>
      </c>
      <c r="U101">
        <f t="shared" si="45"/>
        <v>66.160834864935666</v>
      </c>
      <c r="V101">
        <f t="shared" si="46"/>
        <v>23.766335209731853</v>
      </c>
      <c r="W101">
        <f t="shared" si="47"/>
        <v>23.54153333333333</v>
      </c>
      <c r="X101">
        <f t="shared" si="48"/>
        <v>2.9134790252319935</v>
      </c>
      <c r="Y101">
        <f t="shared" si="49"/>
        <v>61.018956046083275</v>
      </c>
      <c r="Z101">
        <f t="shared" si="50"/>
        <v>1.7619331038108716</v>
      </c>
      <c r="AA101">
        <f t="shared" si="51"/>
        <v>2.8875176141660126</v>
      </c>
      <c r="AB101">
        <f t="shared" si="52"/>
        <v>1.1515459214211219</v>
      </c>
      <c r="AC101">
        <f t="shared" si="53"/>
        <v>-1.6120992314700548</v>
      </c>
      <c r="AD101">
        <f t="shared" si="54"/>
        <v>-24.002700639998803</v>
      </c>
      <c r="AE101">
        <f t="shared" si="55"/>
        <v>-1.6664052120762278</v>
      </c>
      <c r="AF101">
        <f t="shared" si="56"/>
        <v>38.879629781390577</v>
      </c>
      <c r="AG101">
        <f t="shared" si="57"/>
        <v>0.16324924032426921</v>
      </c>
      <c r="AH101">
        <f t="shared" si="58"/>
        <v>4.4525714027441717E-2</v>
      </c>
      <c r="AI101">
        <f t="shared" si="59"/>
        <v>0.14354579635902634</v>
      </c>
      <c r="AJ101">
        <v>427.40623059309348</v>
      </c>
      <c r="AK101">
        <v>427.26068484848469</v>
      </c>
      <c r="AL101">
        <v>-1.138333816095642E-4</v>
      </c>
      <c r="AM101">
        <v>67.24071916082525</v>
      </c>
      <c r="AN101">
        <f t="shared" si="60"/>
        <v>3.6555538128572672E-2</v>
      </c>
      <c r="AO101">
        <v>17.327345877248749</v>
      </c>
      <c r="AP101">
        <v>17.36344424242424</v>
      </c>
      <c r="AQ101">
        <v>-3.335370791423639E-5</v>
      </c>
      <c r="AR101">
        <v>78.507477720241454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54245.251764824694</v>
      </c>
      <c r="AX101">
        <f t="shared" si="64"/>
        <v>400.03016666666667</v>
      </c>
      <c r="AY101">
        <f t="shared" si="65"/>
        <v>337.22535049996662</v>
      </c>
      <c r="AZ101">
        <f t="shared" si="66"/>
        <v>0.84299980001499875</v>
      </c>
      <c r="BA101">
        <f t="shared" si="67"/>
        <v>0.16538961402894781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1714416561.849999</v>
      </c>
      <c r="BH101">
        <v>419.82726666666667</v>
      </c>
      <c r="BI101">
        <v>420.00920000000008</v>
      </c>
      <c r="BJ101">
        <v>17.373016666666661</v>
      </c>
      <c r="BK101">
        <v>17.329266666666669</v>
      </c>
      <c r="BL101">
        <v>422.8248999999999</v>
      </c>
      <c r="BM101">
        <v>17.410553333333329</v>
      </c>
      <c r="BN101">
        <v>600.0297333333333</v>
      </c>
      <c r="BO101">
        <v>101.3177666666667</v>
      </c>
      <c r="BP101">
        <v>0.1000318433333333</v>
      </c>
      <c r="BQ101">
        <v>23.393126666666671</v>
      </c>
      <c r="BR101">
        <v>23.54153333333333</v>
      </c>
      <c r="BS101">
        <v>999.9000000000002</v>
      </c>
      <c r="BT101">
        <v>0</v>
      </c>
      <c r="BU101">
        <v>0</v>
      </c>
      <c r="BV101">
        <v>10003.716666666671</v>
      </c>
      <c r="BW101">
        <v>0</v>
      </c>
      <c r="BX101">
        <v>557.0218666666666</v>
      </c>
      <c r="BY101">
        <v>-0.1820962666666667</v>
      </c>
      <c r="BZ101">
        <v>427.24983333333341</v>
      </c>
      <c r="CA101">
        <v>427.41609999999997</v>
      </c>
      <c r="CB101">
        <v>4.3765263333333318E-2</v>
      </c>
      <c r="CC101">
        <v>420.00920000000008</v>
      </c>
      <c r="CD101">
        <v>17.329266666666669</v>
      </c>
      <c r="CE101">
        <v>1.760196333333333</v>
      </c>
      <c r="CF101">
        <v>1.755762333333333</v>
      </c>
      <c r="CG101">
        <v>15.437723333333331</v>
      </c>
      <c r="CH101">
        <v>15.398403333333331</v>
      </c>
      <c r="CI101">
        <v>400.03016666666667</v>
      </c>
      <c r="CJ101">
        <v>0.90000590000000014</v>
      </c>
      <c r="CK101">
        <v>9.999404333333331E-2</v>
      </c>
      <c r="CL101">
        <v>0</v>
      </c>
      <c r="CM101">
        <v>2.2432933333333338</v>
      </c>
      <c r="CN101">
        <v>0</v>
      </c>
      <c r="CO101">
        <v>818.74963333333324</v>
      </c>
      <c r="CP101">
        <v>3702.4929999999999</v>
      </c>
      <c r="CQ101">
        <v>36.018466666666669</v>
      </c>
      <c r="CR101">
        <v>40.026799999999987</v>
      </c>
      <c r="CS101">
        <v>38.070566666666657</v>
      </c>
      <c r="CT101">
        <v>38.678899999999992</v>
      </c>
      <c r="CU101">
        <v>36.164333333333317</v>
      </c>
      <c r="CV101">
        <v>360.02966666666669</v>
      </c>
      <c r="CW101">
        <v>40.00033333333333</v>
      </c>
      <c r="CX101">
        <v>0</v>
      </c>
      <c r="CY101">
        <v>1714416656.4000001</v>
      </c>
      <c r="CZ101">
        <v>0</v>
      </c>
      <c r="DA101">
        <v>1714416408.5999999</v>
      </c>
      <c r="DB101" t="s">
        <v>544</v>
      </c>
      <c r="DC101">
        <v>1714416408.0999999</v>
      </c>
      <c r="DD101">
        <v>1714416408.5999999</v>
      </c>
      <c r="DE101">
        <v>3</v>
      </c>
      <c r="DF101">
        <v>3.2000000000000001E-2</v>
      </c>
      <c r="DG101">
        <v>4.0000000000000001E-3</v>
      </c>
      <c r="DH101">
        <v>-2.9980000000000002</v>
      </c>
      <c r="DI101">
        <v>-3.5000000000000003E-2</v>
      </c>
      <c r="DJ101">
        <v>420</v>
      </c>
      <c r="DK101">
        <v>18</v>
      </c>
      <c r="DL101">
        <v>0.25</v>
      </c>
      <c r="DM101">
        <v>0.13</v>
      </c>
      <c r="DN101">
        <v>-0.17825460000000001</v>
      </c>
      <c r="DO101">
        <v>-4.9839804878048448E-2</v>
      </c>
      <c r="DP101">
        <v>3.0511389255325629E-2</v>
      </c>
      <c r="DQ101">
        <v>1</v>
      </c>
      <c r="DR101">
        <v>4.3962910000000001E-2</v>
      </c>
      <c r="DS101">
        <v>-5.3022348968105983E-3</v>
      </c>
      <c r="DT101">
        <v>5.3906886761711618E-3</v>
      </c>
      <c r="DU101">
        <v>1</v>
      </c>
      <c r="DV101">
        <v>2</v>
      </c>
      <c r="DW101">
        <v>2</v>
      </c>
      <c r="DX101" t="s">
        <v>368</v>
      </c>
      <c r="DY101">
        <v>3.2304300000000001</v>
      </c>
      <c r="DZ101">
        <v>2.7044800000000002</v>
      </c>
      <c r="EA101">
        <v>0.10676099999999999</v>
      </c>
      <c r="EB101">
        <v>0.10654</v>
      </c>
      <c r="EC101">
        <v>9.2705999999999997E-2</v>
      </c>
      <c r="ED101">
        <v>9.3000799999999995E-2</v>
      </c>
      <c r="EE101">
        <v>29275.5</v>
      </c>
      <c r="EF101">
        <v>28644.1</v>
      </c>
      <c r="EG101">
        <v>31374.7</v>
      </c>
      <c r="EH101">
        <v>30378.6</v>
      </c>
      <c r="EI101">
        <v>38135.300000000003</v>
      </c>
      <c r="EJ101">
        <v>36427.599999999999</v>
      </c>
      <c r="EK101">
        <v>43978.3</v>
      </c>
      <c r="EL101">
        <v>42418.2</v>
      </c>
      <c r="EM101">
        <v>2.1749499999999999</v>
      </c>
      <c r="EN101">
        <v>1.89713</v>
      </c>
      <c r="EO101">
        <v>6.0536E-2</v>
      </c>
      <c r="EP101">
        <v>0</v>
      </c>
      <c r="EQ101">
        <v>22.529800000000002</v>
      </c>
      <c r="ER101">
        <v>999.9</v>
      </c>
      <c r="ES101">
        <v>42.6</v>
      </c>
      <c r="ET101">
        <v>35.1</v>
      </c>
      <c r="EU101">
        <v>23.882300000000001</v>
      </c>
      <c r="EV101">
        <v>61.747199999999999</v>
      </c>
      <c r="EW101">
        <v>23.854199999999999</v>
      </c>
      <c r="EX101">
        <v>1</v>
      </c>
      <c r="EY101">
        <v>-0.238145</v>
      </c>
      <c r="EZ101">
        <v>0.25842599999999999</v>
      </c>
      <c r="FA101">
        <v>20.1525</v>
      </c>
      <c r="FB101">
        <v>5.2249299999999996</v>
      </c>
      <c r="FC101">
        <v>11.9978</v>
      </c>
      <c r="FD101">
        <v>4.9676</v>
      </c>
      <c r="FE101">
        <v>3.2970000000000002</v>
      </c>
      <c r="FF101">
        <v>9999</v>
      </c>
      <c r="FG101">
        <v>9999</v>
      </c>
      <c r="FH101">
        <v>9999</v>
      </c>
      <c r="FI101">
        <v>36.200000000000003</v>
      </c>
      <c r="FJ101">
        <v>4.9715100000000003</v>
      </c>
      <c r="FK101">
        <v>1.86829</v>
      </c>
      <c r="FL101">
        <v>1.85988</v>
      </c>
      <c r="FM101">
        <v>1.8658399999999999</v>
      </c>
      <c r="FN101">
        <v>1.8635699999999999</v>
      </c>
      <c r="FO101">
        <v>1.8650100000000001</v>
      </c>
      <c r="FP101">
        <v>1.8605400000000001</v>
      </c>
      <c r="FQ101">
        <v>1.8646199999999999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-2.9980000000000002</v>
      </c>
      <c r="GF101">
        <v>-3.7600000000000001E-2</v>
      </c>
      <c r="GG101">
        <v>-1.1394687483674431</v>
      </c>
      <c r="GH101">
        <v>-4.2007802117924311E-3</v>
      </c>
      <c r="GI101">
        <v>-6.0861072739944384E-7</v>
      </c>
      <c r="GJ101">
        <v>3.5383912140605349E-10</v>
      </c>
      <c r="GK101">
        <v>-6.8348115535315224E-2</v>
      </c>
      <c r="GL101">
        <v>6.6824845368682372E-3</v>
      </c>
      <c r="GM101">
        <v>-7.2003579865065575E-4</v>
      </c>
      <c r="GN101">
        <v>2.5150420026140491E-5</v>
      </c>
      <c r="GO101">
        <v>15</v>
      </c>
      <c r="GP101">
        <v>1944</v>
      </c>
      <c r="GQ101">
        <v>3</v>
      </c>
      <c r="GR101">
        <v>20</v>
      </c>
      <c r="GS101">
        <v>2.7</v>
      </c>
      <c r="GT101">
        <v>2.7</v>
      </c>
      <c r="GU101">
        <v>1.1413599999999999</v>
      </c>
      <c r="GV101">
        <v>2.47437</v>
      </c>
      <c r="GW101">
        <v>1.4477500000000001</v>
      </c>
      <c r="GX101">
        <v>2.2936999999999999</v>
      </c>
      <c r="GY101">
        <v>1.5515099999999999</v>
      </c>
      <c r="GZ101">
        <v>2.2717299999999998</v>
      </c>
      <c r="HA101">
        <v>42.3506</v>
      </c>
      <c r="HB101">
        <v>24.078700000000001</v>
      </c>
      <c r="HC101">
        <v>18</v>
      </c>
      <c r="HD101">
        <v>604.57799999999997</v>
      </c>
      <c r="HE101">
        <v>432.26900000000001</v>
      </c>
      <c r="HF101">
        <v>21.999300000000002</v>
      </c>
      <c r="HG101">
        <v>24.015000000000001</v>
      </c>
      <c r="HH101">
        <v>30.0002</v>
      </c>
      <c r="HI101">
        <v>24.081600000000002</v>
      </c>
      <c r="HJ101">
        <v>24.044</v>
      </c>
      <c r="HK101">
        <v>22.859500000000001</v>
      </c>
      <c r="HL101">
        <v>35.935400000000001</v>
      </c>
      <c r="HM101">
        <v>58.228499999999997</v>
      </c>
      <c r="HN101">
        <v>22</v>
      </c>
      <c r="HO101">
        <v>420</v>
      </c>
      <c r="HP101">
        <v>17.354299999999999</v>
      </c>
      <c r="HQ101">
        <v>99.576400000000007</v>
      </c>
      <c r="HR101">
        <v>101.361</v>
      </c>
    </row>
    <row r="102" spans="1:226" x14ac:dyDescent="0.2">
      <c r="A102">
        <v>86</v>
      </c>
      <c r="B102">
        <v>1714416591.5999999</v>
      </c>
      <c r="C102">
        <v>3632.5</v>
      </c>
      <c r="D102" t="s">
        <v>545</v>
      </c>
      <c r="E102" t="s">
        <v>546</v>
      </c>
      <c r="F102">
        <v>5</v>
      </c>
      <c r="G102" t="s">
        <v>1072</v>
      </c>
      <c r="H102" t="s">
        <v>543</v>
      </c>
      <c r="I102">
        <v>1714416585.599999</v>
      </c>
      <c r="J102">
        <f t="shared" si="34"/>
        <v>4.2343950858854081E-5</v>
      </c>
      <c r="K102">
        <f t="shared" si="35"/>
        <v>4.2343950858854083E-2</v>
      </c>
      <c r="L102">
        <f t="shared" si="36"/>
        <v>0.17309685580031575</v>
      </c>
      <c r="M102">
        <f t="shared" si="37"/>
        <v>419.8361304347826</v>
      </c>
      <c r="N102">
        <f t="shared" si="38"/>
        <v>336.69606450083103</v>
      </c>
      <c r="O102">
        <f t="shared" si="39"/>
        <v>34.14619076741311</v>
      </c>
      <c r="P102">
        <f t="shared" si="40"/>
        <v>42.5778799111661</v>
      </c>
      <c r="Q102">
        <f t="shared" si="41"/>
        <v>3.6415334105827256E-3</v>
      </c>
      <c r="R102">
        <f t="shared" si="42"/>
        <v>3</v>
      </c>
      <c r="S102">
        <f t="shared" si="43"/>
        <v>3.6390795003879688E-3</v>
      </c>
      <c r="T102">
        <f t="shared" si="44"/>
        <v>2.2746450188444599E-3</v>
      </c>
      <c r="U102">
        <f t="shared" si="45"/>
        <v>66.157647298861164</v>
      </c>
      <c r="V102">
        <f t="shared" si="46"/>
        <v>23.772434081535554</v>
      </c>
      <c r="W102">
        <f t="shared" si="47"/>
        <v>23.54245652173913</v>
      </c>
      <c r="X102">
        <f t="shared" si="48"/>
        <v>2.9136411592840128</v>
      </c>
      <c r="Y102">
        <f t="shared" si="49"/>
        <v>60.95096873541209</v>
      </c>
      <c r="Z102">
        <f t="shared" si="50"/>
        <v>1.7607767716793732</v>
      </c>
      <c r="AA102">
        <f t="shared" si="51"/>
        <v>2.8888413231344985</v>
      </c>
      <c r="AB102">
        <f t="shared" si="52"/>
        <v>1.1528643876046396</v>
      </c>
      <c r="AC102">
        <f t="shared" si="53"/>
        <v>-1.8673682328754651</v>
      </c>
      <c r="AD102">
        <f t="shared" si="54"/>
        <v>-22.923616800000865</v>
      </c>
      <c r="AE102">
        <f t="shared" si="55"/>
        <v>-1.5915576033583883</v>
      </c>
      <c r="AF102">
        <f t="shared" si="56"/>
        <v>39.775104662626454</v>
      </c>
      <c r="AG102">
        <f t="shared" si="57"/>
        <v>0.13782129304937826</v>
      </c>
      <c r="AH102">
        <f t="shared" si="58"/>
        <v>4.9191840714712283E-2</v>
      </c>
      <c r="AI102">
        <f t="shared" si="59"/>
        <v>0.17309685580031575</v>
      </c>
      <c r="AJ102">
        <v>427.41369716343621</v>
      </c>
      <c r="AK102">
        <v>427.23725454545428</v>
      </c>
      <c r="AL102">
        <v>6.320180052636283E-5</v>
      </c>
      <c r="AM102">
        <v>67.24071916082525</v>
      </c>
      <c r="AN102">
        <f t="shared" si="60"/>
        <v>4.2343950858854083E-2</v>
      </c>
      <c r="AO102">
        <v>17.314516922244469</v>
      </c>
      <c r="AP102">
        <v>17.35630787878787</v>
      </c>
      <c r="AQ102">
        <v>-3.3619294506329139E-5</v>
      </c>
      <c r="AR102">
        <v>78.507477720241454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54220.436634351747</v>
      </c>
      <c r="AX102">
        <f t="shared" si="64"/>
        <v>400.01321739130441</v>
      </c>
      <c r="AY102">
        <f t="shared" si="65"/>
        <v>337.21086312849309</v>
      </c>
      <c r="AZ102">
        <f t="shared" si="66"/>
        <v>0.84299930219211672</v>
      </c>
      <c r="BA102">
        <f t="shared" si="67"/>
        <v>0.16538865323078528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1714416585.599999</v>
      </c>
      <c r="BH102">
        <v>419.8361304347826</v>
      </c>
      <c r="BI102">
        <v>419.99460869565218</v>
      </c>
      <c r="BJ102">
        <v>17.36201304347826</v>
      </c>
      <c r="BK102">
        <v>17.31367391304348</v>
      </c>
      <c r="BL102">
        <v>422.83395652173908</v>
      </c>
      <c r="BM102">
        <v>17.39959130434783</v>
      </c>
      <c r="BN102">
        <v>599.98313043478265</v>
      </c>
      <c r="BO102">
        <v>101.3154782608695</v>
      </c>
      <c r="BP102">
        <v>9.999512173913043E-2</v>
      </c>
      <c r="BQ102">
        <v>23.400721739130429</v>
      </c>
      <c r="BR102">
        <v>23.54245652173913</v>
      </c>
      <c r="BS102">
        <v>999.90000000000032</v>
      </c>
      <c r="BT102">
        <v>0</v>
      </c>
      <c r="BU102">
        <v>0</v>
      </c>
      <c r="BV102">
        <v>9999.4478260869564</v>
      </c>
      <c r="BW102">
        <v>0</v>
      </c>
      <c r="BX102">
        <v>667.6802173913045</v>
      </c>
      <c r="BY102">
        <v>-0.1585374347826087</v>
      </c>
      <c r="BZ102">
        <v>427.25404347826083</v>
      </c>
      <c r="CA102">
        <v>427.39439130434778</v>
      </c>
      <c r="CB102">
        <v>4.8333956521739142E-2</v>
      </c>
      <c r="CC102">
        <v>419.99460869565218</v>
      </c>
      <c r="CD102">
        <v>17.31367391304348</v>
      </c>
      <c r="CE102">
        <v>1.7590399999999999</v>
      </c>
      <c r="CF102">
        <v>1.754143043478261</v>
      </c>
      <c r="CG102">
        <v>15.42748695652174</v>
      </c>
      <c r="CH102">
        <v>15.384034782608699</v>
      </c>
      <c r="CI102">
        <v>400.01321739130441</v>
      </c>
      <c r="CJ102">
        <v>0.90001991304347828</v>
      </c>
      <c r="CK102">
        <v>9.9980052173913009E-2</v>
      </c>
      <c r="CL102">
        <v>0</v>
      </c>
      <c r="CM102">
        <v>2.2499391304347829</v>
      </c>
      <c r="CN102">
        <v>0</v>
      </c>
      <c r="CO102">
        <v>826.35182608695675</v>
      </c>
      <c r="CP102">
        <v>3702.351739130434</v>
      </c>
      <c r="CQ102">
        <v>35.545956521739129</v>
      </c>
      <c r="CR102">
        <v>39.179130434782607</v>
      </c>
      <c r="CS102">
        <v>37.526913043478267</v>
      </c>
      <c r="CT102">
        <v>37.814913043478263</v>
      </c>
      <c r="CU102">
        <v>35.654608695652179</v>
      </c>
      <c r="CV102">
        <v>360.0186956521739</v>
      </c>
      <c r="CW102">
        <v>39.99173913043478</v>
      </c>
      <c r="CX102">
        <v>0</v>
      </c>
      <c r="CY102">
        <v>1714416678.5999999</v>
      </c>
      <c r="CZ102">
        <v>0</v>
      </c>
      <c r="DA102">
        <v>1714416408.5999999</v>
      </c>
      <c r="DB102" t="s">
        <v>544</v>
      </c>
      <c r="DC102">
        <v>1714416408.0999999</v>
      </c>
      <c r="DD102">
        <v>1714416408.5999999</v>
      </c>
      <c r="DE102">
        <v>3</v>
      </c>
      <c r="DF102">
        <v>3.2000000000000001E-2</v>
      </c>
      <c r="DG102">
        <v>4.0000000000000001E-3</v>
      </c>
      <c r="DH102">
        <v>-2.9980000000000002</v>
      </c>
      <c r="DI102">
        <v>-3.5000000000000003E-2</v>
      </c>
      <c r="DJ102">
        <v>420</v>
      </c>
      <c r="DK102">
        <v>18</v>
      </c>
      <c r="DL102">
        <v>0.25</v>
      </c>
      <c r="DM102">
        <v>0.13</v>
      </c>
      <c r="DN102">
        <v>-0.15995484500000001</v>
      </c>
      <c r="DO102">
        <v>-9.7409423639774617E-2</v>
      </c>
      <c r="DP102">
        <v>3.3712479672770662E-2</v>
      </c>
      <c r="DQ102">
        <v>1</v>
      </c>
      <c r="DR102">
        <v>4.7598790000000002E-2</v>
      </c>
      <c r="DS102">
        <v>2.434594221388358E-2</v>
      </c>
      <c r="DT102">
        <v>7.5808521864563494E-3</v>
      </c>
      <c r="DU102">
        <v>1</v>
      </c>
      <c r="DV102">
        <v>2</v>
      </c>
      <c r="DW102">
        <v>2</v>
      </c>
      <c r="DX102" t="s">
        <v>368</v>
      </c>
      <c r="DY102">
        <v>3.2303799999999998</v>
      </c>
      <c r="DZ102">
        <v>2.7042000000000002</v>
      </c>
      <c r="EA102">
        <v>0.106754</v>
      </c>
      <c r="EB102">
        <v>0.106559</v>
      </c>
      <c r="EC102">
        <v>9.2670199999999994E-2</v>
      </c>
      <c r="ED102">
        <v>9.2895400000000003E-2</v>
      </c>
      <c r="EE102">
        <v>29275.1</v>
      </c>
      <c r="EF102">
        <v>28642.400000000001</v>
      </c>
      <c r="EG102">
        <v>31374.1</v>
      </c>
      <c r="EH102">
        <v>30377.5</v>
      </c>
      <c r="EI102">
        <v>38136.1</v>
      </c>
      <c r="EJ102">
        <v>36430.5</v>
      </c>
      <c r="EK102">
        <v>43977.599999999999</v>
      </c>
      <c r="EL102">
        <v>42416.7</v>
      </c>
      <c r="EM102">
        <v>2.17462</v>
      </c>
      <c r="EN102">
        <v>1.8962000000000001</v>
      </c>
      <c r="EO102">
        <v>5.9343899999999998E-2</v>
      </c>
      <c r="EP102">
        <v>0</v>
      </c>
      <c r="EQ102">
        <v>22.560700000000001</v>
      </c>
      <c r="ER102">
        <v>999.9</v>
      </c>
      <c r="ES102">
        <v>42.6</v>
      </c>
      <c r="ET102">
        <v>35.1</v>
      </c>
      <c r="EU102">
        <v>23.881599999999999</v>
      </c>
      <c r="EV102">
        <v>61.797199999999997</v>
      </c>
      <c r="EW102">
        <v>23.974399999999999</v>
      </c>
      <c r="EX102">
        <v>1</v>
      </c>
      <c r="EY102">
        <v>-0.236814</v>
      </c>
      <c r="EZ102">
        <v>0.26689000000000002</v>
      </c>
      <c r="FA102">
        <v>20.1526</v>
      </c>
      <c r="FB102">
        <v>5.22478</v>
      </c>
      <c r="FC102">
        <v>11.9977</v>
      </c>
      <c r="FD102">
        <v>4.9676</v>
      </c>
      <c r="FE102">
        <v>3.2970000000000002</v>
      </c>
      <c r="FF102">
        <v>9999</v>
      </c>
      <c r="FG102">
        <v>9999</v>
      </c>
      <c r="FH102">
        <v>9999</v>
      </c>
      <c r="FI102">
        <v>36.200000000000003</v>
      </c>
      <c r="FJ102">
        <v>4.9715100000000003</v>
      </c>
      <c r="FK102">
        <v>1.86829</v>
      </c>
      <c r="FL102">
        <v>1.85988</v>
      </c>
      <c r="FM102">
        <v>1.8658399999999999</v>
      </c>
      <c r="FN102">
        <v>1.8635699999999999</v>
      </c>
      <c r="FO102">
        <v>1.86497</v>
      </c>
      <c r="FP102">
        <v>1.8605</v>
      </c>
      <c r="FQ102">
        <v>1.8646199999999999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-2.9969999999999999</v>
      </c>
      <c r="GF102">
        <v>-3.7600000000000001E-2</v>
      </c>
      <c r="GG102">
        <v>-1.1394687483674431</v>
      </c>
      <c r="GH102">
        <v>-4.2007802117924311E-3</v>
      </c>
      <c r="GI102">
        <v>-6.0861072739944384E-7</v>
      </c>
      <c r="GJ102">
        <v>3.5383912140605349E-10</v>
      </c>
      <c r="GK102">
        <v>-6.8348115535315224E-2</v>
      </c>
      <c r="GL102">
        <v>6.6824845368682372E-3</v>
      </c>
      <c r="GM102">
        <v>-7.2003579865065575E-4</v>
      </c>
      <c r="GN102">
        <v>2.5150420026140491E-5</v>
      </c>
      <c r="GO102">
        <v>15</v>
      </c>
      <c r="GP102">
        <v>1944</v>
      </c>
      <c r="GQ102">
        <v>3</v>
      </c>
      <c r="GR102">
        <v>20</v>
      </c>
      <c r="GS102">
        <v>3.1</v>
      </c>
      <c r="GT102">
        <v>3</v>
      </c>
      <c r="GU102">
        <v>1.1413599999999999</v>
      </c>
      <c r="GV102">
        <v>2.47559</v>
      </c>
      <c r="GW102">
        <v>1.4477500000000001</v>
      </c>
      <c r="GX102">
        <v>2.2936999999999999</v>
      </c>
      <c r="GY102">
        <v>1.5515099999999999</v>
      </c>
      <c r="GZ102">
        <v>2.2888199999999999</v>
      </c>
      <c r="HA102">
        <v>42.3506</v>
      </c>
      <c r="HB102">
        <v>24.07</v>
      </c>
      <c r="HC102">
        <v>18</v>
      </c>
      <c r="HD102">
        <v>604.44399999999996</v>
      </c>
      <c r="HE102">
        <v>431.803</v>
      </c>
      <c r="HF102">
        <v>22.0002</v>
      </c>
      <c r="HG102">
        <v>24.0261</v>
      </c>
      <c r="HH102">
        <v>30.000399999999999</v>
      </c>
      <c r="HI102">
        <v>24.0901</v>
      </c>
      <c r="HJ102">
        <v>24.052900000000001</v>
      </c>
      <c r="HK102">
        <v>22.8582</v>
      </c>
      <c r="HL102">
        <v>35.935400000000001</v>
      </c>
      <c r="HM102">
        <v>57.851399999999998</v>
      </c>
      <c r="HN102">
        <v>22</v>
      </c>
      <c r="HO102">
        <v>420</v>
      </c>
      <c r="HP102">
        <v>17.354299999999999</v>
      </c>
      <c r="HQ102">
        <v>99.574600000000004</v>
      </c>
      <c r="HR102">
        <v>101.357</v>
      </c>
    </row>
    <row r="103" spans="1:226" x14ac:dyDescent="0.2">
      <c r="A103">
        <v>87</v>
      </c>
      <c r="B103">
        <v>1714416601.5999999</v>
      </c>
      <c r="C103">
        <v>3642.5</v>
      </c>
      <c r="D103" t="s">
        <v>547</v>
      </c>
      <c r="E103" t="s">
        <v>548</v>
      </c>
      <c r="F103">
        <v>5</v>
      </c>
      <c r="G103" t="s">
        <v>1072</v>
      </c>
      <c r="H103" t="s">
        <v>543</v>
      </c>
      <c r="I103">
        <v>1714416593.666666</v>
      </c>
      <c r="J103">
        <f t="shared" si="34"/>
        <v>3.2633348860371103E-5</v>
      </c>
      <c r="K103">
        <f t="shared" si="35"/>
        <v>3.26333488603711E-2</v>
      </c>
      <c r="L103">
        <f t="shared" si="36"/>
        <v>0.19834865681608344</v>
      </c>
      <c r="M103">
        <f t="shared" si="37"/>
        <v>419.81113333333332</v>
      </c>
      <c r="N103">
        <f t="shared" si="38"/>
        <v>300.03247772151929</v>
      </c>
      <c r="O103">
        <f t="shared" si="39"/>
        <v>30.427880834556909</v>
      </c>
      <c r="P103">
        <f t="shared" si="40"/>
        <v>42.575267967967577</v>
      </c>
      <c r="Q103">
        <f t="shared" si="41"/>
        <v>2.807680751092841E-3</v>
      </c>
      <c r="R103">
        <f t="shared" si="42"/>
        <v>3</v>
      </c>
      <c r="S103">
        <f t="shared" si="43"/>
        <v>2.8062217423562691E-3</v>
      </c>
      <c r="T103">
        <f t="shared" si="44"/>
        <v>1.7540196087957472E-3</v>
      </c>
      <c r="U103">
        <f t="shared" si="45"/>
        <v>66.157126287006747</v>
      </c>
      <c r="V103">
        <f t="shared" si="46"/>
        <v>23.756679785456221</v>
      </c>
      <c r="W103">
        <f t="shared" si="47"/>
        <v>23.532006666666661</v>
      </c>
      <c r="X103">
        <f t="shared" si="48"/>
        <v>2.9118063745853355</v>
      </c>
      <c r="Y103">
        <f t="shared" si="49"/>
        <v>60.977879908604649</v>
      </c>
      <c r="Z103">
        <f t="shared" si="50"/>
        <v>1.75961715043693</v>
      </c>
      <c r="AA103">
        <f t="shared" si="51"/>
        <v>2.8856646919740294</v>
      </c>
      <c r="AB103">
        <f t="shared" si="52"/>
        <v>1.1521892241484055</v>
      </c>
      <c r="AC103">
        <f t="shared" si="53"/>
        <v>-1.4391306847423657</v>
      </c>
      <c r="AD103">
        <f t="shared" si="54"/>
        <v>-24.182227599998903</v>
      </c>
      <c r="AE103">
        <f t="shared" si="55"/>
        <v>-1.6786977363868381</v>
      </c>
      <c r="AF103">
        <f t="shared" si="56"/>
        <v>38.85707026587864</v>
      </c>
      <c r="AG103">
        <f t="shared" si="57"/>
        <v>0.16896503163670498</v>
      </c>
      <c r="AH103">
        <f t="shared" si="58"/>
        <v>4.3896780825283269E-2</v>
      </c>
      <c r="AI103">
        <f t="shared" si="59"/>
        <v>0.19834865681608344</v>
      </c>
      <c r="AJ103">
        <v>427.41634619133163</v>
      </c>
      <c r="AK103">
        <v>427.21367878787891</v>
      </c>
      <c r="AL103">
        <v>1.7766294423770249E-4</v>
      </c>
      <c r="AM103">
        <v>67.24071916082525</v>
      </c>
      <c r="AN103">
        <f t="shared" si="60"/>
        <v>3.26333488603711E-2</v>
      </c>
      <c r="AO103">
        <v>17.304512198589642</v>
      </c>
      <c r="AP103">
        <v>17.336818181818181</v>
      </c>
      <c r="AQ103">
        <v>-4.4122416142089181E-5</v>
      </c>
      <c r="AR103">
        <v>78.507477720241454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54225.448064850927</v>
      </c>
      <c r="AX103">
        <f t="shared" si="64"/>
        <v>400.00729999999999</v>
      </c>
      <c r="AY103">
        <f t="shared" si="65"/>
        <v>337.20611190000346</v>
      </c>
      <c r="AZ103">
        <f t="shared" si="66"/>
        <v>0.84299989500192485</v>
      </c>
      <c r="BA103">
        <f t="shared" si="67"/>
        <v>0.16538979735371517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1714416593.666666</v>
      </c>
      <c r="BH103">
        <v>419.81113333333332</v>
      </c>
      <c r="BI103">
        <v>419.99853333333351</v>
      </c>
      <c r="BJ103">
        <v>17.35061</v>
      </c>
      <c r="BK103">
        <v>17.307473333333331</v>
      </c>
      <c r="BL103">
        <v>422.80873333333341</v>
      </c>
      <c r="BM103">
        <v>17.388226666666661</v>
      </c>
      <c r="BN103">
        <v>599.97883333333334</v>
      </c>
      <c r="BO103">
        <v>101.3153333333333</v>
      </c>
      <c r="BP103">
        <v>9.9956989999999996E-2</v>
      </c>
      <c r="BQ103">
        <v>23.382490000000001</v>
      </c>
      <c r="BR103">
        <v>23.532006666666661</v>
      </c>
      <c r="BS103">
        <v>999.9000000000002</v>
      </c>
      <c r="BT103">
        <v>0</v>
      </c>
      <c r="BU103">
        <v>0</v>
      </c>
      <c r="BV103">
        <v>9999.7849999999999</v>
      </c>
      <c r="BW103">
        <v>0</v>
      </c>
      <c r="BX103">
        <v>644.70503333333329</v>
      </c>
      <c r="BY103">
        <v>-0.18746123333333339</v>
      </c>
      <c r="BZ103">
        <v>427.22373333333331</v>
      </c>
      <c r="CA103">
        <v>427.39573333333328</v>
      </c>
      <c r="CB103">
        <v>4.3123113333333338E-2</v>
      </c>
      <c r="CC103">
        <v>419.99853333333351</v>
      </c>
      <c r="CD103">
        <v>17.307473333333331</v>
      </c>
      <c r="CE103">
        <v>1.7578819999999999</v>
      </c>
      <c r="CF103">
        <v>1.7535126666666661</v>
      </c>
      <c r="CG103">
        <v>15.41722</v>
      </c>
      <c r="CH103">
        <v>15.378433333333341</v>
      </c>
      <c r="CI103">
        <v>400.00729999999999</v>
      </c>
      <c r="CJ103">
        <v>0.90000413333333351</v>
      </c>
      <c r="CK103">
        <v>9.9995843333333306E-2</v>
      </c>
      <c r="CL103">
        <v>0</v>
      </c>
      <c r="CM103">
        <v>2.329366666666667</v>
      </c>
      <c r="CN103">
        <v>0</v>
      </c>
      <c r="CO103">
        <v>841.96010000000001</v>
      </c>
      <c r="CP103">
        <v>3702.2793333333329</v>
      </c>
      <c r="CQ103">
        <v>35.385233333333318</v>
      </c>
      <c r="CR103">
        <v>38.943499999999993</v>
      </c>
      <c r="CS103">
        <v>37.347666666666647</v>
      </c>
      <c r="CT103">
        <v>37.568499999999993</v>
      </c>
      <c r="CU103">
        <v>35.501899999999992</v>
      </c>
      <c r="CV103">
        <v>360.00799999999998</v>
      </c>
      <c r="CW103">
        <v>39.999333333333333</v>
      </c>
      <c r="CX103">
        <v>0</v>
      </c>
      <c r="CY103">
        <v>1714416688.2</v>
      </c>
      <c r="CZ103">
        <v>0</v>
      </c>
      <c r="DA103">
        <v>1714416408.5999999</v>
      </c>
      <c r="DB103" t="s">
        <v>544</v>
      </c>
      <c r="DC103">
        <v>1714416408.0999999</v>
      </c>
      <c r="DD103">
        <v>1714416408.5999999</v>
      </c>
      <c r="DE103">
        <v>3</v>
      </c>
      <c r="DF103">
        <v>3.2000000000000001E-2</v>
      </c>
      <c r="DG103">
        <v>4.0000000000000001E-3</v>
      </c>
      <c r="DH103">
        <v>-2.9980000000000002</v>
      </c>
      <c r="DI103">
        <v>-3.5000000000000003E-2</v>
      </c>
      <c r="DJ103">
        <v>420</v>
      </c>
      <c r="DK103">
        <v>18</v>
      </c>
      <c r="DL103">
        <v>0.25</v>
      </c>
      <c r="DM103">
        <v>0.13</v>
      </c>
      <c r="DN103">
        <v>-0.17343951219512199</v>
      </c>
      <c r="DO103">
        <v>-0.26349842508710791</v>
      </c>
      <c r="DP103">
        <v>3.7501702462247287E-2</v>
      </c>
      <c r="DQ103">
        <v>0</v>
      </c>
      <c r="DR103">
        <v>4.5329395121951221E-2</v>
      </c>
      <c r="DS103">
        <v>-4.4087136585365713E-2</v>
      </c>
      <c r="DT103">
        <v>5.2828606523522203E-3</v>
      </c>
      <c r="DU103">
        <v>1</v>
      </c>
      <c r="DV103">
        <v>1</v>
      </c>
      <c r="DW103">
        <v>2</v>
      </c>
      <c r="DX103" t="s">
        <v>357</v>
      </c>
      <c r="DY103">
        <v>3.2305299999999999</v>
      </c>
      <c r="DZ103">
        <v>2.7043200000000001</v>
      </c>
      <c r="EA103">
        <v>0.10675</v>
      </c>
      <c r="EB103">
        <v>0.106548</v>
      </c>
      <c r="EC103">
        <v>9.2595300000000005E-2</v>
      </c>
      <c r="ED103">
        <v>9.2892299999999997E-2</v>
      </c>
      <c r="EE103">
        <v>29274</v>
      </c>
      <c r="EF103">
        <v>28641.9</v>
      </c>
      <c r="EG103">
        <v>31372.799999999999</v>
      </c>
      <c r="EH103">
        <v>30376.7</v>
      </c>
      <c r="EI103">
        <v>38137.599999999999</v>
      </c>
      <c r="EJ103">
        <v>36429.699999999997</v>
      </c>
      <c r="EK103">
        <v>43975.6</v>
      </c>
      <c r="EL103">
        <v>42415.6</v>
      </c>
      <c r="EM103">
        <v>2.17442</v>
      </c>
      <c r="EN103">
        <v>1.8958999999999999</v>
      </c>
      <c r="EO103">
        <v>5.7071400000000001E-2</v>
      </c>
      <c r="EP103">
        <v>0</v>
      </c>
      <c r="EQ103">
        <v>22.567</v>
      </c>
      <c r="ER103">
        <v>999.9</v>
      </c>
      <c r="ES103">
        <v>42.6</v>
      </c>
      <c r="ET103">
        <v>35.1</v>
      </c>
      <c r="EU103">
        <v>23.8812</v>
      </c>
      <c r="EV103">
        <v>61.877200000000002</v>
      </c>
      <c r="EW103">
        <v>23.862200000000001</v>
      </c>
      <c r="EX103">
        <v>1</v>
      </c>
      <c r="EY103">
        <v>-0.236128</v>
      </c>
      <c r="EZ103">
        <v>0.25839299999999998</v>
      </c>
      <c r="FA103">
        <v>20.152699999999999</v>
      </c>
      <c r="FB103">
        <v>5.2252299999999998</v>
      </c>
      <c r="FC103">
        <v>11.9975</v>
      </c>
      <c r="FD103">
        <v>4.9672999999999998</v>
      </c>
      <c r="FE103">
        <v>3.2970000000000002</v>
      </c>
      <c r="FF103">
        <v>9999</v>
      </c>
      <c r="FG103">
        <v>9999</v>
      </c>
      <c r="FH103">
        <v>9999</v>
      </c>
      <c r="FI103">
        <v>36.200000000000003</v>
      </c>
      <c r="FJ103">
        <v>4.9715100000000003</v>
      </c>
      <c r="FK103">
        <v>1.86829</v>
      </c>
      <c r="FL103">
        <v>1.85989</v>
      </c>
      <c r="FM103">
        <v>1.8658399999999999</v>
      </c>
      <c r="FN103">
        <v>1.86358</v>
      </c>
      <c r="FO103">
        <v>1.86497</v>
      </c>
      <c r="FP103">
        <v>1.8605100000000001</v>
      </c>
      <c r="FQ103">
        <v>1.8646199999999999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-2.9969999999999999</v>
      </c>
      <c r="GF103">
        <v>-3.7699999999999997E-2</v>
      </c>
      <c r="GG103">
        <v>-1.1394687483674431</v>
      </c>
      <c r="GH103">
        <v>-4.2007802117924311E-3</v>
      </c>
      <c r="GI103">
        <v>-6.0861072739944384E-7</v>
      </c>
      <c r="GJ103">
        <v>3.5383912140605349E-10</v>
      </c>
      <c r="GK103">
        <v>-6.8348115535315224E-2</v>
      </c>
      <c r="GL103">
        <v>6.6824845368682372E-3</v>
      </c>
      <c r="GM103">
        <v>-7.2003579865065575E-4</v>
      </c>
      <c r="GN103">
        <v>2.5150420026140491E-5</v>
      </c>
      <c r="GO103">
        <v>15</v>
      </c>
      <c r="GP103">
        <v>1944</v>
      </c>
      <c r="GQ103">
        <v>3</v>
      </c>
      <c r="GR103">
        <v>20</v>
      </c>
      <c r="GS103">
        <v>3.2</v>
      </c>
      <c r="GT103">
        <v>3.2</v>
      </c>
      <c r="GU103">
        <v>1.1413599999999999</v>
      </c>
      <c r="GV103">
        <v>2.4597199999999999</v>
      </c>
      <c r="GW103">
        <v>1.4477500000000001</v>
      </c>
      <c r="GX103">
        <v>2.2936999999999999</v>
      </c>
      <c r="GY103">
        <v>1.5515099999999999</v>
      </c>
      <c r="GZ103">
        <v>2.4487299999999999</v>
      </c>
      <c r="HA103">
        <v>42.3506</v>
      </c>
      <c r="HB103">
        <v>24.078700000000001</v>
      </c>
      <c r="HC103">
        <v>18</v>
      </c>
      <c r="HD103">
        <v>604.35299999999995</v>
      </c>
      <c r="HE103">
        <v>431.65699999999998</v>
      </c>
      <c r="HF103">
        <v>21.998999999999999</v>
      </c>
      <c r="HG103">
        <v>24.032699999999998</v>
      </c>
      <c r="HH103">
        <v>30.000299999999999</v>
      </c>
      <c r="HI103">
        <v>24.0946</v>
      </c>
      <c r="HJ103">
        <v>24.0564</v>
      </c>
      <c r="HK103">
        <v>22.860399999999998</v>
      </c>
      <c r="HL103">
        <v>35.935400000000001</v>
      </c>
      <c r="HM103">
        <v>57.851399999999998</v>
      </c>
      <c r="HN103">
        <v>22</v>
      </c>
      <c r="HO103">
        <v>420</v>
      </c>
      <c r="HP103">
        <v>17.3706</v>
      </c>
      <c r="HQ103">
        <v>99.570300000000003</v>
      </c>
      <c r="HR103">
        <v>101.355</v>
      </c>
    </row>
    <row r="104" spans="1:226" x14ac:dyDescent="0.2">
      <c r="A104">
        <v>88</v>
      </c>
      <c r="B104">
        <v>1714416611.5999999</v>
      </c>
      <c r="C104">
        <v>3652.5</v>
      </c>
      <c r="D104" t="s">
        <v>549</v>
      </c>
      <c r="E104" t="s">
        <v>550</v>
      </c>
      <c r="F104">
        <v>5</v>
      </c>
      <c r="G104" t="s">
        <v>1072</v>
      </c>
      <c r="H104" t="s">
        <v>543</v>
      </c>
      <c r="I104">
        <v>1714416603.666666</v>
      </c>
      <c r="J104">
        <f t="shared" si="34"/>
        <v>4.2448098603429875E-5</v>
      </c>
      <c r="K104">
        <f t="shared" si="35"/>
        <v>4.2448098603429872E-2</v>
      </c>
      <c r="L104">
        <f t="shared" si="36"/>
        <v>0.12217860409314027</v>
      </c>
      <c r="M104">
        <f t="shared" si="37"/>
        <v>419.80793333333338</v>
      </c>
      <c r="N104">
        <f t="shared" si="38"/>
        <v>359.23118499964056</v>
      </c>
      <c r="O104">
        <f t="shared" si="39"/>
        <v>36.431238161446565</v>
      </c>
      <c r="P104">
        <f t="shared" si="40"/>
        <v>42.574596638503564</v>
      </c>
      <c r="Q104">
        <f t="shared" si="41"/>
        <v>3.6659239936877139E-3</v>
      </c>
      <c r="R104">
        <f t="shared" si="42"/>
        <v>3</v>
      </c>
      <c r="S104">
        <f t="shared" si="43"/>
        <v>3.6634371134964274E-3</v>
      </c>
      <c r="T104">
        <f t="shared" si="44"/>
        <v>2.2898714864074601E-3</v>
      </c>
      <c r="U104">
        <f t="shared" si="45"/>
        <v>66.160759174649087</v>
      </c>
      <c r="V104">
        <f t="shared" si="46"/>
        <v>23.719526692282937</v>
      </c>
      <c r="W104">
        <f t="shared" si="47"/>
        <v>23.49997333333334</v>
      </c>
      <c r="X104">
        <f t="shared" si="48"/>
        <v>2.9061882594761257</v>
      </c>
      <c r="Y104">
        <f t="shared" si="49"/>
        <v>61.053856746269489</v>
      </c>
      <c r="Z104">
        <f t="shared" si="50"/>
        <v>1.758125546518063</v>
      </c>
      <c r="AA104">
        <f t="shared" si="51"/>
        <v>2.8796306084717376</v>
      </c>
      <c r="AB104">
        <f t="shared" si="52"/>
        <v>1.1480627129580627</v>
      </c>
      <c r="AC104">
        <f t="shared" si="53"/>
        <v>-1.8719611484112575</v>
      </c>
      <c r="AD104">
        <f t="shared" si="54"/>
        <v>-24.610288880002997</v>
      </c>
      <c r="AE104">
        <f t="shared" si="55"/>
        <v>-1.7078365640716009</v>
      </c>
      <c r="AF104">
        <f t="shared" si="56"/>
        <v>37.970672582163232</v>
      </c>
      <c r="AG104">
        <f t="shared" si="57"/>
        <v>0.14948633412638493</v>
      </c>
      <c r="AH104">
        <f t="shared" si="58"/>
        <v>3.6089803385375985E-2</v>
      </c>
      <c r="AI104">
        <f t="shared" si="59"/>
        <v>0.12217860409314027</v>
      </c>
      <c r="AJ104">
        <v>427.32095429462379</v>
      </c>
      <c r="AK104">
        <v>427.19702424242388</v>
      </c>
      <c r="AL104">
        <v>-8.6122059074154869E-5</v>
      </c>
      <c r="AM104">
        <v>67.24071916082525</v>
      </c>
      <c r="AN104">
        <f t="shared" si="60"/>
        <v>4.2448098603429872E-2</v>
      </c>
      <c r="AO104">
        <v>17.287608620291241</v>
      </c>
      <c r="AP104">
        <v>17.329408484848479</v>
      </c>
      <c r="AQ104">
        <v>-1.642471820806533E-5</v>
      </c>
      <c r="AR104">
        <v>78.507477720241454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54215.480587085294</v>
      </c>
      <c r="AX104">
        <f t="shared" si="64"/>
        <v>400.02673333333331</v>
      </c>
      <c r="AY104">
        <f t="shared" si="65"/>
        <v>337.22271119930002</v>
      </c>
      <c r="AZ104">
        <f t="shared" si="66"/>
        <v>0.84300043746901265</v>
      </c>
      <c r="BA104">
        <f t="shared" si="67"/>
        <v>0.16539084431519432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1714416603.666666</v>
      </c>
      <c r="BH104">
        <v>419.80793333333338</v>
      </c>
      <c r="BI104">
        <v>419.97256666666669</v>
      </c>
      <c r="BJ104">
        <v>17.336043333333329</v>
      </c>
      <c r="BK104">
        <v>17.30058</v>
      </c>
      <c r="BL104">
        <v>422.80543333333333</v>
      </c>
      <c r="BM104">
        <v>17.373733333333341</v>
      </c>
      <c r="BN104">
        <v>600.01379999999995</v>
      </c>
      <c r="BO104">
        <v>101.31440000000001</v>
      </c>
      <c r="BP104">
        <v>0.10006423</v>
      </c>
      <c r="BQ104">
        <v>23.347809999999988</v>
      </c>
      <c r="BR104">
        <v>23.49997333333334</v>
      </c>
      <c r="BS104">
        <v>999.9000000000002</v>
      </c>
      <c r="BT104">
        <v>0</v>
      </c>
      <c r="BU104">
        <v>0</v>
      </c>
      <c r="BV104">
        <v>9996.744999999999</v>
      </c>
      <c r="BW104">
        <v>0</v>
      </c>
      <c r="BX104">
        <v>654.50256666666667</v>
      </c>
      <c r="BY104">
        <v>-0.16466362666666659</v>
      </c>
      <c r="BZ104">
        <v>427.21406666666672</v>
      </c>
      <c r="CA104">
        <v>427.36630000000002</v>
      </c>
      <c r="CB104">
        <v>3.5465559999999993E-2</v>
      </c>
      <c r="CC104">
        <v>419.97256666666669</v>
      </c>
      <c r="CD104">
        <v>17.30058</v>
      </c>
      <c r="CE104">
        <v>1.756391333333333</v>
      </c>
      <c r="CF104">
        <v>1.752796666666667</v>
      </c>
      <c r="CG104">
        <v>15.40400333333333</v>
      </c>
      <c r="CH104">
        <v>15.37207666666667</v>
      </c>
      <c r="CI104">
        <v>400.02673333333331</v>
      </c>
      <c r="CJ104">
        <v>0.89998850000000019</v>
      </c>
      <c r="CK104">
        <v>0.10001148666666659</v>
      </c>
      <c r="CL104">
        <v>0</v>
      </c>
      <c r="CM104">
        <v>2.2652266666666661</v>
      </c>
      <c r="CN104">
        <v>0</v>
      </c>
      <c r="CO104">
        <v>837.88063333333344</v>
      </c>
      <c r="CP104">
        <v>3702.4396666666671</v>
      </c>
      <c r="CQ104">
        <v>35.178866666666657</v>
      </c>
      <c r="CR104">
        <v>38.658066666666663</v>
      </c>
      <c r="CS104">
        <v>37.128933333333329</v>
      </c>
      <c r="CT104">
        <v>37.262266666666648</v>
      </c>
      <c r="CU104">
        <v>35.310066666666657</v>
      </c>
      <c r="CV104">
        <v>360.01966666666658</v>
      </c>
      <c r="CW104">
        <v>40.008666666666663</v>
      </c>
      <c r="CX104">
        <v>0</v>
      </c>
      <c r="CY104">
        <v>1714416698.4000001</v>
      </c>
      <c r="CZ104">
        <v>0</v>
      </c>
      <c r="DA104">
        <v>1714416408.5999999</v>
      </c>
      <c r="DB104" t="s">
        <v>544</v>
      </c>
      <c r="DC104">
        <v>1714416408.0999999</v>
      </c>
      <c r="DD104">
        <v>1714416408.5999999</v>
      </c>
      <c r="DE104">
        <v>3</v>
      </c>
      <c r="DF104">
        <v>3.2000000000000001E-2</v>
      </c>
      <c r="DG104">
        <v>4.0000000000000001E-3</v>
      </c>
      <c r="DH104">
        <v>-2.9980000000000002</v>
      </c>
      <c r="DI104">
        <v>-3.5000000000000003E-2</v>
      </c>
      <c r="DJ104">
        <v>420</v>
      </c>
      <c r="DK104">
        <v>18</v>
      </c>
      <c r="DL104">
        <v>0.25</v>
      </c>
      <c r="DM104">
        <v>0.13</v>
      </c>
      <c r="DN104">
        <v>-0.165402145</v>
      </c>
      <c r="DO104">
        <v>0.20790098836773011</v>
      </c>
      <c r="DP104">
        <v>4.1746135539112779E-2</v>
      </c>
      <c r="DQ104">
        <v>0</v>
      </c>
      <c r="DR104">
        <v>3.8303802499999998E-2</v>
      </c>
      <c r="DS104">
        <v>-4.3527747467166929E-2</v>
      </c>
      <c r="DT104">
        <v>7.9011457233899782E-3</v>
      </c>
      <c r="DU104">
        <v>1</v>
      </c>
      <c r="DV104">
        <v>1</v>
      </c>
      <c r="DW104">
        <v>2</v>
      </c>
      <c r="DX104" t="s">
        <v>357</v>
      </c>
      <c r="DY104">
        <v>3.2303000000000002</v>
      </c>
      <c r="DZ104">
        <v>2.7043699999999999</v>
      </c>
      <c r="EA104">
        <v>0.106742</v>
      </c>
      <c r="EB104">
        <v>0.106542</v>
      </c>
      <c r="EC104">
        <v>9.2565599999999998E-2</v>
      </c>
      <c r="ED104">
        <v>9.2842900000000006E-2</v>
      </c>
      <c r="EE104">
        <v>29273</v>
      </c>
      <c r="EF104">
        <v>28641.8</v>
      </c>
      <c r="EG104">
        <v>31371.5</v>
      </c>
      <c r="EH104">
        <v>30376.400000000001</v>
      </c>
      <c r="EI104">
        <v>38137.599999999999</v>
      </c>
      <c r="EJ104">
        <v>36431.5</v>
      </c>
      <c r="EK104">
        <v>43974.1</v>
      </c>
      <c r="EL104">
        <v>42415.3</v>
      </c>
      <c r="EM104">
        <v>2.1745000000000001</v>
      </c>
      <c r="EN104">
        <v>1.8957999999999999</v>
      </c>
      <c r="EO104">
        <v>5.6512699999999999E-2</v>
      </c>
      <c r="EP104">
        <v>0</v>
      </c>
      <c r="EQ104">
        <v>22.5548</v>
      </c>
      <c r="ER104">
        <v>999.9</v>
      </c>
      <c r="ES104">
        <v>42.5</v>
      </c>
      <c r="ET104">
        <v>35.1</v>
      </c>
      <c r="EU104">
        <v>23.825299999999999</v>
      </c>
      <c r="EV104">
        <v>61.987200000000001</v>
      </c>
      <c r="EW104">
        <v>24.274799999999999</v>
      </c>
      <c r="EX104">
        <v>1</v>
      </c>
      <c r="EY104">
        <v>-0.235625</v>
      </c>
      <c r="EZ104">
        <v>0.24779699999999999</v>
      </c>
      <c r="FA104">
        <v>20.152799999999999</v>
      </c>
      <c r="FB104">
        <v>5.22553</v>
      </c>
      <c r="FC104">
        <v>11.997999999999999</v>
      </c>
      <c r="FD104">
        <v>4.9673999999999996</v>
      </c>
      <c r="FE104">
        <v>3.2970000000000002</v>
      </c>
      <c r="FF104">
        <v>9999</v>
      </c>
      <c r="FG104">
        <v>9999</v>
      </c>
      <c r="FH104">
        <v>9999</v>
      </c>
      <c r="FI104">
        <v>36.200000000000003</v>
      </c>
      <c r="FJ104">
        <v>4.9715299999999996</v>
      </c>
      <c r="FK104">
        <v>1.86829</v>
      </c>
      <c r="FL104">
        <v>1.85989</v>
      </c>
      <c r="FM104">
        <v>1.8658399999999999</v>
      </c>
      <c r="FN104">
        <v>1.8635699999999999</v>
      </c>
      <c r="FO104">
        <v>1.8649899999999999</v>
      </c>
      <c r="FP104">
        <v>1.86052</v>
      </c>
      <c r="FQ104">
        <v>1.8646199999999999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-2.9969999999999999</v>
      </c>
      <c r="GF104">
        <v>-3.7699999999999997E-2</v>
      </c>
      <c r="GG104">
        <v>-1.1394687483674431</v>
      </c>
      <c r="GH104">
        <v>-4.2007802117924311E-3</v>
      </c>
      <c r="GI104">
        <v>-6.0861072739944384E-7</v>
      </c>
      <c r="GJ104">
        <v>3.5383912140605349E-10</v>
      </c>
      <c r="GK104">
        <v>-6.8348115535315224E-2</v>
      </c>
      <c r="GL104">
        <v>6.6824845368682372E-3</v>
      </c>
      <c r="GM104">
        <v>-7.2003579865065575E-4</v>
      </c>
      <c r="GN104">
        <v>2.5150420026140491E-5</v>
      </c>
      <c r="GO104">
        <v>15</v>
      </c>
      <c r="GP104">
        <v>1944</v>
      </c>
      <c r="GQ104">
        <v>3</v>
      </c>
      <c r="GR104">
        <v>20</v>
      </c>
      <c r="GS104">
        <v>3.4</v>
      </c>
      <c r="GT104">
        <v>3.4</v>
      </c>
      <c r="GU104">
        <v>1.1425799999999999</v>
      </c>
      <c r="GV104">
        <v>2.4682599999999999</v>
      </c>
      <c r="GW104">
        <v>1.4477500000000001</v>
      </c>
      <c r="GX104">
        <v>2.2936999999999999</v>
      </c>
      <c r="GY104">
        <v>1.5515099999999999</v>
      </c>
      <c r="GZ104">
        <v>2.48291</v>
      </c>
      <c r="HA104">
        <v>42.324100000000001</v>
      </c>
      <c r="HB104">
        <v>24.087499999999999</v>
      </c>
      <c r="HC104">
        <v>18</v>
      </c>
      <c r="HD104">
        <v>604.44399999999996</v>
      </c>
      <c r="HE104">
        <v>431.62299999999999</v>
      </c>
      <c r="HF104">
        <v>21.998999999999999</v>
      </c>
      <c r="HG104">
        <v>24.0383</v>
      </c>
      <c r="HH104">
        <v>30.000299999999999</v>
      </c>
      <c r="HI104">
        <v>24.098199999999999</v>
      </c>
      <c r="HJ104">
        <v>24.0594</v>
      </c>
      <c r="HK104">
        <v>22.8644</v>
      </c>
      <c r="HL104">
        <v>35.649500000000003</v>
      </c>
      <c r="HM104">
        <v>57.480899999999998</v>
      </c>
      <c r="HN104">
        <v>22</v>
      </c>
      <c r="HO104">
        <v>420</v>
      </c>
      <c r="HP104">
        <v>17.393699999999999</v>
      </c>
      <c r="HQ104">
        <v>99.566599999999994</v>
      </c>
      <c r="HR104">
        <v>101.354</v>
      </c>
    </row>
    <row r="105" spans="1:226" x14ac:dyDescent="0.2">
      <c r="A105">
        <v>89</v>
      </c>
      <c r="B105">
        <v>1714416621.5999999</v>
      </c>
      <c r="C105">
        <v>3662.5</v>
      </c>
      <c r="D105" t="s">
        <v>551</v>
      </c>
      <c r="E105" t="s">
        <v>552</v>
      </c>
      <c r="F105">
        <v>5</v>
      </c>
      <c r="G105" t="s">
        <v>1072</v>
      </c>
      <c r="H105" t="s">
        <v>543</v>
      </c>
      <c r="I105">
        <v>1714416613.666666</v>
      </c>
      <c r="J105">
        <f t="shared" si="34"/>
        <v>1.825070597085812E-5</v>
      </c>
      <c r="K105">
        <f t="shared" si="35"/>
        <v>1.8250705970858122E-2</v>
      </c>
      <c r="L105">
        <f t="shared" si="36"/>
        <v>0.12655679589169452</v>
      </c>
      <c r="M105">
        <f t="shared" si="37"/>
        <v>419.8137666666666</v>
      </c>
      <c r="N105">
        <f t="shared" si="38"/>
        <v>285.07701737461548</v>
      </c>
      <c r="O105">
        <f t="shared" si="39"/>
        <v>28.910750328686966</v>
      </c>
      <c r="P105">
        <f t="shared" si="40"/>
        <v>42.574919242600394</v>
      </c>
      <c r="Q105">
        <f t="shared" si="41"/>
        <v>1.5796430739485506E-3</v>
      </c>
      <c r="R105">
        <f t="shared" si="42"/>
        <v>3</v>
      </c>
      <c r="S105">
        <f t="shared" si="43"/>
        <v>1.5791811324347661E-3</v>
      </c>
      <c r="T105">
        <f t="shared" si="44"/>
        <v>9.8702969910595103E-4</v>
      </c>
      <c r="U105">
        <f t="shared" si="45"/>
        <v>66.156676687012038</v>
      </c>
      <c r="V105">
        <f t="shared" si="46"/>
        <v>23.710683455275621</v>
      </c>
      <c r="W105">
        <f t="shared" si="47"/>
        <v>23.48506333333334</v>
      </c>
      <c r="X105">
        <f t="shared" si="48"/>
        <v>2.9035765277319552</v>
      </c>
      <c r="Y105">
        <f t="shared" si="49"/>
        <v>61.121107688875654</v>
      </c>
      <c r="Z105">
        <f t="shared" si="50"/>
        <v>1.7584697255123378</v>
      </c>
      <c r="AA105">
        <f t="shared" si="51"/>
        <v>2.8770252896322885</v>
      </c>
      <c r="AB105">
        <f t="shared" si="52"/>
        <v>1.1451068022196174</v>
      </c>
      <c r="AC105">
        <f t="shared" si="53"/>
        <v>-0.80485613331484307</v>
      </c>
      <c r="AD105">
        <f t="shared" si="54"/>
        <v>-24.623766880000574</v>
      </c>
      <c r="AE105">
        <f t="shared" si="55"/>
        <v>-1.7085133139596185</v>
      </c>
      <c r="AF105">
        <f t="shared" si="56"/>
        <v>39.019540359737007</v>
      </c>
      <c r="AG105">
        <f t="shared" si="57"/>
        <v>0.14147354766039205</v>
      </c>
      <c r="AH105">
        <f t="shared" si="58"/>
        <v>1.0865178412377229E-2</v>
      </c>
      <c r="AI105">
        <f t="shared" si="59"/>
        <v>0.12655679589169452</v>
      </c>
      <c r="AJ105">
        <v>427.38771769338717</v>
      </c>
      <c r="AK105">
        <v>427.25744848484828</v>
      </c>
      <c r="AL105">
        <v>3.21752807450777E-4</v>
      </c>
      <c r="AM105">
        <v>67.24071916082525</v>
      </c>
      <c r="AN105">
        <f t="shared" si="60"/>
        <v>1.8250705970858122E-2</v>
      </c>
      <c r="AO105">
        <v>17.36565903876069</v>
      </c>
      <c r="AP105">
        <v>17.363528484848491</v>
      </c>
      <c r="AQ105">
        <v>3.73084238440015E-3</v>
      </c>
      <c r="AR105">
        <v>78.507477720241454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54212.735395733267</v>
      </c>
      <c r="AX105">
        <f t="shared" si="64"/>
        <v>400.00496666666658</v>
      </c>
      <c r="AY105">
        <f t="shared" si="65"/>
        <v>337.20411190000618</v>
      </c>
      <c r="AZ105">
        <f t="shared" si="66"/>
        <v>0.84299981250234368</v>
      </c>
      <c r="BA105">
        <f t="shared" si="67"/>
        <v>0.16538963812952337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1714416613.666666</v>
      </c>
      <c r="BH105">
        <v>419.8137666666666</v>
      </c>
      <c r="BI105">
        <v>419.95979999999997</v>
      </c>
      <c r="BJ105">
        <v>17.33954666666666</v>
      </c>
      <c r="BK105">
        <v>17.328869999999998</v>
      </c>
      <c r="BL105">
        <v>422.81126666666671</v>
      </c>
      <c r="BM105">
        <v>17.37722333333333</v>
      </c>
      <c r="BN105">
        <v>600.00643333333346</v>
      </c>
      <c r="BO105">
        <v>101.31383333333331</v>
      </c>
      <c r="BP105">
        <v>9.9990183333333357E-2</v>
      </c>
      <c r="BQ105">
        <v>23.33281666666667</v>
      </c>
      <c r="BR105">
        <v>23.48506333333334</v>
      </c>
      <c r="BS105">
        <v>999.9000000000002</v>
      </c>
      <c r="BT105">
        <v>0</v>
      </c>
      <c r="BU105">
        <v>0</v>
      </c>
      <c r="BV105">
        <v>9995.7483333333312</v>
      </c>
      <c r="BW105">
        <v>0</v>
      </c>
      <c r="BX105">
        <v>680.96876666666662</v>
      </c>
      <c r="BY105">
        <v>-0.14618124333333329</v>
      </c>
      <c r="BZ105">
        <v>427.22140000000007</v>
      </c>
      <c r="CA105">
        <v>427.36563333333351</v>
      </c>
      <c r="CB105">
        <v>1.0688405333333329E-2</v>
      </c>
      <c r="CC105">
        <v>419.95979999999997</v>
      </c>
      <c r="CD105">
        <v>17.328869999999998</v>
      </c>
      <c r="CE105">
        <v>1.7567360000000001</v>
      </c>
      <c r="CF105">
        <v>1.7556529999999999</v>
      </c>
      <c r="CG105">
        <v>15.40706333333333</v>
      </c>
      <c r="CH105">
        <v>15.397423333333331</v>
      </c>
      <c r="CI105">
        <v>400.00496666666658</v>
      </c>
      <c r="CJ105">
        <v>0.9000067666666669</v>
      </c>
      <c r="CK105">
        <v>9.999313999999998E-2</v>
      </c>
      <c r="CL105">
        <v>0</v>
      </c>
      <c r="CM105">
        <v>2.313496666666667</v>
      </c>
      <c r="CN105">
        <v>0</v>
      </c>
      <c r="CO105">
        <v>838.50449999999989</v>
      </c>
      <c r="CP105">
        <v>3702.2616666666659</v>
      </c>
      <c r="CQ105">
        <v>34.987233333333329</v>
      </c>
      <c r="CR105">
        <v>38.393566666666658</v>
      </c>
      <c r="CS105">
        <v>36.924699999999987</v>
      </c>
      <c r="CT105">
        <v>36.983066666666659</v>
      </c>
      <c r="CU105">
        <v>35.122700000000002</v>
      </c>
      <c r="CV105">
        <v>360.00699999999989</v>
      </c>
      <c r="CW105">
        <v>39.997999999999998</v>
      </c>
      <c r="CX105">
        <v>0</v>
      </c>
      <c r="CY105">
        <v>1714416708.5999999</v>
      </c>
      <c r="CZ105">
        <v>0</v>
      </c>
      <c r="DA105">
        <v>1714416408.5999999</v>
      </c>
      <c r="DB105" t="s">
        <v>544</v>
      </c>
      <c r="DC105">
        <v>1714416408.0999999</v>
      </c>
      <c r="DD105">
        <v>1714416408.5999999</v>
      </c>
      <c r="DE105">
        <v>3</v>
      </c>
      <c r="DF105">
        <v>3.2000000000000001E-2</v>
      </c>
      <c r="DG105">
        <v>4.0000000000000001E-3</v>
      </c>
      <c r="DH105">
        <v>-2.9980000000000002</v>
      </c>
      <c r="DI105">
        <v>-3.5000000000000003E-2</v>
      </c>
      <c r="DJ105">
        <v>420</v>
      </c>
      <c r="DK105">
        <v>18</v>
      </c>
      <c r="DL105">
        <v>0.25</v>
      </c>
      <c r="DM105">
        <v>0.13</v>
      </c>
      <c r="DN105">
        <v>-0.14808322195121951</v>
      </c>
      <c r="DO105">
        <v>5.3237997909408058E-2</v>
      </c>
      <c r="DP105">
        <v>3.2330320699679928E-2</v>
      </c>
      <c r="DQ105">
        <v>1</v>
      </c>
      <c r="DR105">
        <v>1.6420648780487799E-2</v>
      </c>
      <c r="DS105">
        <v>-0.17318152641114981</v>
      </c>
      <c r="DT105">
        <v>2.2505828695801599E-2</v>
      </c>
      <c r="DU105">
        <v>0</v>
      </c>
      <c r="DV105">
        <v>1</v>
      </c>
      <c r="DW105">
        <v>2</v>
      </c>
      <c r="DX105" t="s">
        <v>357</v>
      </c>
      <c r="DY105">
        <v>3.2302200000000001</v>
      </c>
      <c r="DZ105">
        <v>2.7044000000000001</v>
      </c>
      <c r="EA105">
        <v>0.106753</v>
      </c>
      <c r="EB105">
        <v>0.106544</v>
      </c>
      <c r="EC105">
        <v>9.2704499999999995E-2</v>
      </c>
      <c r="ED105">
        <v>9.3126700000000007E-2</v>
      </c>
      <c r="EE105">
        <v>29272.9</v>
      </c>
      <c r="EF105">
        <v>28640.9</v>
      </c>
      <c r="EG105">
        <v>31371.7</v>
      </c>
      <c r="EH105">
        <v>30375.5</v>
      </c>
      <c r="EI105">
        <v>38131.699999999997</v>
      </c>
      <c r="EJ105">
        <v>36419.1</v>
      </c>
      <c r="EK105">
        <v>43974.1</v>
      </c>
      <c r="EL105">
        <v>42414.3</v>
      </c>
      <c r="EM105">
        <v>2.1743000000000001</v>
      </c>
      <c r="EN105">
        <v>1.8954800000000001</v>
      </c>
      <c r="EO105">
        <v>5.6996900000000003E-2</v>
      </c>
      <c r="EP105">
        <v>0</v>
      </c>
      <c r="EQ105">
        <v>22.5442</v>
      </c>
      <c r="ER105">
        <v>999.9</v>
      </c>
      <c r="ES105">
        <v>42.5</v>
      </c>
      <c r="ET105">
        <v>35.1</v>
      </c>
      <c r="EU105">
        <v>23.823599999999999</v>
      </c>
      <c r="EV105">
        <v>61.617199999999997</v>
      </c>
      <c r="EW105">
        <v>24.370999999999999</v>
      </c>
      <c r="EX105">
        <v>1</v>
      </c>
      <c r="EY105">
        <v>-0.23505100000000001</v>
      </c>
      <c r="EZ105">
        <v>0.249199</v>
      </c>
      <c r="FA105">
        <v>20.152899999999999</v>
      </c>
      <c r="FB105">
        <v>5.2277699999999996</v>
      </c>
      <c r="FC105">
        <v>11.997199999999999</v>
      </c>
      <c r="FD105">
        <v>4.9673999999999996</v>
      </c>
      <c r="FE105">
        <v>3.2970000000000002</v>
      </c>
      <c r="FF105">
        <v>9999</v>
      </c>
      <c r="FG105">
        <v>9999</v>
      </c>
      <c r="FH105">
        <v>9999</v>
      </c>
      <c r="FI105">
        <v>36.200000000000003</v>
      </c>
      <c r="FJ105">
        <v>4.9714999999999998</v>
      </c>
      <c r="FK105">
        <v>1.86829</v>
      </c>
      <c r="FL105">
        <v>1.85989</v>
      </c>
      <c r="FM105">
        <v>1.8658399999999999</v>
      </c>
      <c r="FN105">
        <v>1.8635699999999999</v>
      </c>
      <c r="FO105">
        <v>1.86497</v>
      </c>
      <c r="FP105">
        <v>1.86052</v>
      </c>
      <c r="FQ105">
        <v>1.8646199999999999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-2.9980000000000002</v>
      </c>
      <c r="GF105">
        <v>-3.7600000000000001E-2</v>
      </c>
      <c r="GG105">
        <v>-1.1394687483674431</v>
      </c>
      <c r="GH105">
        <v>-4.2007802117924311E-3</v>
      </c>
      <c r="GI105">
        <v>-6.0861072739944384E-7</v>
      </c>
      <c r="GJ105">
        <v>3.5383912140605349E-10</v>
      </c>
      <c r="GK105">
        <v>-6.8348115535315224E-2</v>
      </c>
      <c r="GL105">
        <v>6.6824845368682372E-3</v>
      </c>
      <c r="GM105">
        <v>-7.2003579865065575E-4</v>
      </c>
      <c r="GN105">
        <v>2.5150420026140491E-5</v>
      </c>
      <c r="GO105">
        <v>15</v>
      </c>
      <c r="GP105">
        <v>1944</v>
      </c>
      <c r="GQ105">
        <v>3</v>
      </c>
      <c r="GR105">
        <v>20</v>
      </c>
      <c r="GS105">
        <v>3.6</v>
      </c>
      <c r="GT105">
        <v>3.5</v>
      </c>
      <c r="GU105">
        <v>1.1425799999999999</v>
      </c>
      <c r="GV105">
        <v>2.4719199999999999</v>
      </c>
      <c r="GW105">
        <v>1.4477500000000001</v>
      </c>
      <c r="GX105">
        <v>2.2924799999999999</v>
      </c>
      <c r="GY105">
        <v>1.5515099999999999</v>
      </c>
      <c r="GZ105">
        <v>2.3938000000000001</v>
      </c>
      <c r="HA105">
        <v>42.324100000000001</v>
      </c>
      <c r="HB105">
        <v>24.078700000000001</v>
      </c>
      <c r="HC105">
        <v>18</v>
      </c>
      <c r="HD105">
        <v>604.35400000000004</v>
      </c>
      <c r="HE105">
        <v>431.47</v>
      </c>
      <c r="HF105">
        <v>22.0001</v>
      </c>
      <c r="HG105">
        <v>24.0443</v>
      </c>
      <c r="HH105">
        <v>30.000299999999999</v>
      </c>
      <c r="HI105">
        <v>24.102699999999999</v>
      </c>
      <c r="HJ105">
        <v>24.0639</v>
      </c>
      <c r="HK105">
        <v>22.8675</v>
      </c>
      <c r="HL105">
        <v>35.649500000000003</v>
      </c>
      <c r="HM105">
        <v>57.104500000000002</v>
      </c>
      <c r="HN105">
        <v>22</v>
      </c>
      <c r="HO105">
        <v>420</v>
      </c>
      <c r="HP105">
        <v>17.381900000000002</v>
      </c>
      <c r="HQ105">
        <v>99.566900000000004</v>
      </c>
      <c r="HR105">
        <v>101.351</v>
      </c>
    </row>
    <row r="106" spans="1:226" x14ac:dyDescent="0.2">
      <c r="A106">
        <v>90</v>
      </c>
      <c r="B106">
        <v>1714416631.5999999</v>
      </c>
      <c r="C106">
        <v>3672.5</v>
      </c>
      <c r="D106" t="s">
        <v>553</v>
      </c>
      <c r="E106" t="s">
        <v>554</v>
      </c>
      <c r="F106">
        <v>5</v>
      </c>
      <c r="G106" t="s">
        <v>1072</v>
      </c>
      <c r="H106" t="s">
        <v>543</v>
      </c>
      <c r="I106">
        <v>1714416623.666666</v>
      </c>
      <c r="J106">
        <f t="shared" si="34"/>
        <v>2.913863186339635E-5</v>
      </c>
      <c r="K106">
        <f t="shared" si="35"/>
        <v>2.9138631863396349E-2</v>
      </c>
      <c r="L106">
        <f t="shared" si="36"/>
        <v>0.19333328967264166</v>
      </c>
      <c r="M106">
        <f t="shared" si="37"/>
        <v>419.81336666666658</v>
      </c>
      <c r="N106">
        <f t="shared" si="38"/>
        <v>290.93141808948559</v>
      </c>
      <c r="O106">
        <f t="shared" si="39"/>
        <v>29.504662459210024</v>
      </c>
      <c r="P106">
        <f t="shared" si="40"/>
        <v>42.575160017797415</v>
      </c>
      <c r="Q106">
        <f t="shared" si="41"/>
        <v>2.5296955327992537E-3</v>
      </c>
      <c r="R106">
        <f t="shared" si="42"/>
        <v>3</v>
      </c>
      <c r="S106">
        <f t="shared" si="43"/>
        <v>2.5285110654806489E-3</v>
      </c>
      <c r="T106">
        <f t="shared" si="44"/>
        <v>1.5804257868322186E-3</v>
      </c>
      <c r="U106">
        <f t="shared" si="45"/>
        <v>66.152451807855854</v>
      </c>
      <c r="V106">
        <f t="shared" si="46"/>
        <v>23.699914699257377</v>
      </c>
      <c r="W106">
        <f t="shared" si="47"/>
        <v>23.48123</v>
      </c>
      <c r="X106">
        <f t="shared" si="48"/>
        <v>2.9029053881623121</v>
      </c>
      <c r="Y106">
        <f t="shared" si="49"/>
        <v>61.241153930396585</v>
      </c>
      <c r="Z106">
        <f t="shared" si="50"/>
        <v>1.7610758665216106</v>
      </c>
      <c r="AA106">
        <f t="shared" si="51"/>
        <v>2.8756412208090576</v>
      </c>
      <c r="AB106">
        <f t="shared" si="52"/>
        <v>1.1418295216407015</v>
      </c>
      <c r="AC106">
        <f t="shared" si="53"/>
        <v>-1.2850136651757791</v>
      </c>
      <c r="AD106">
        <f t="shared" si="54"/>
        <v>-25.292814800001292</v>
      </c>
      <c r="AE106">
        <f t="shared" si="55"/>
        <v>-1.754830203731429</v>
      </c>
      <c r="AF106">
        <f t="shared" si="56"/>
        <v>37.819793138947347</v>
      </c>
      <c r="AG106">
        <f t="shared" si="57"/>
        <v>0.16653987567947784</v>
      </c>
      <c r="AH106">
        <f t="shared" si="58"/>
        <v>1.0057731275923992E-2</v>
      </c>
      <c r="AI106">
        <f t="shared" si="59"/>
        <v>0.19333328967264166</v>
      </c>
      <c r="AJ106">
        <v>427.44909098723542</v>
      </c>
      <c r="AK106">
        <v>427.25149090909082</v>
      </c>
      <c r="AL106">
        <v>1.8389126098202881E-4</v>
      </c>
      <c r="AM106">
        <v>67.24071916082525</v>
      </c>
      <c r="AN106">
        <f t="shared" si="60"/>
        <v>2.9138631863396349E-2</v>
      </c>
      <c r="AO106">
        <v>17.341345497964671</v>
      </c>
      <c r="AP106">
        <v>17.370863030303031</v>
      </c>
      <c r="AQ106">
        <v>-1.644240315552543E-4</v>
      </c>
      <c r="AR106">
        <v>78.507477720241454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54323.401593172726</v>
      </c>
      <c r="AX106">
        <f t="shared" si="64"/>
        <v>399.97919999999988</v>
      </c>
      <c r="AY106">
        <f t="shared" si="65"/>
        <v>337.18240959992522</v>
      </c>
      <c r="AZ106">
        <f t="shared" si="66"/>
        <v>0.84299985999253291</v>
      </c>
      <c r="BA106">
        <f t="shared" si="67"/>
        <v>0.16538972978558855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1714416623.666666</v>
      </c>
      <c r="BH106">
        <v>419.81336666666658</v>
      </c>
      <c r="BI106">
        <v>419.98413333333332</v>
      </c>
      <c r="BJ106">
        <v>17.365130000000001</v>
      </c>
      <c r="BK106">
        <v>17.35524666666667</v>
      </c>
      <c r="BL106">
        <v>422.8110333333334</v>
      </c>
      <c r="BM106">
        <v>17.40269666666666</v>
      </c>
      <c r="BN106">
        <v>599.98446666666666</v>
      </c>
      <c r="BO106">
        <v>101.3146333333333</v>
      </c>
      <c r="BP106">
        <v>9.986034000000002E-2</v>
      </c>
      <c r="BQ106">
        <v>23.324846666666659</v>
      </c>
      <c r="BR106">
        <v>23.48123</v>
      </c>
      <c r="BS106">
        <v>999.9000000000002</v>
      </c>
      <c r="BT106">
        <v>0</v>
      </c>
      <c r="BU106">
        <v>0</v>
      </c>
      <c r="BV106">
        <v>10016.66333333333</v>
      </c>
      <c r="BW106">
        <v>0</v>
      </c>
      <c r="BX106">
        <v>692.63073333333318</v>
      </c>
      <c r="BY106">
        <v>-0.17084447666666669</v>
      </c>
      <c r="BZ106">
        <v>427.23230000000001</v>
      </c>
      <c r="CA106">
        <v>427.40186666666671</v>
      </c>
      <c r="CB106">
        <v>9.8840098666666664E-3</v>
      </c>
      <c r="CC106">
        <v>419.98413333333332</v>
      </c>
      <c r="CD106">
        <v>17.35524666666667</v>
      </c>
      <c r="CE106">
        <v>1.759341</v>
      </c>
      <c r="CF106">
        <v>1.7583396666666671</v>
      </c>
      <c r="CG106">
        <v>15.430160000000001</v>
      </c>
      <c r="CH106">
        <v>15.421279999999999</v>
      </c>
      <c r="CI106">
        <v>399.97919999999988</v>
      </c>
      <c r="CJ106">
        <v>0.90000406666666699</v>
      </c>
      <c r="CK106">
        <v>9.9995839999999975E-2</v>
      </c>
      <c r="CL106">
        <v>0</v>
      </c>
      <c r="CM106">
        <v>2.276086666666667</v>
      </c>
      <c r="CN106">
        <v>0</v>
      </c>
      <c r="CO106">
        <v>837.40530000000001</v>
      </c>
      <c r="CP106">
        <v>3702.0193333333341</v>
      </c>
      <c r="CQ106">
        <v>34.818466666666659</v>
      </c>
      <c r="CR106">
        <v>38.162266666666667</v>
      </c>
      <c r="CS106">
        <v>36.72893333333333</v>
      </c>
      <c r="CT106">
        <v>36.733066666666659</v>
      </c>
      <c r="CU106">
        <v>34.93933333333333</v>
      </c>
      <c r="CV106">
        <v>359.98266666666672</v>
      </c>
      <c r="CW106">
        <v>39.996000000000002</v>
      </c>
      <c r="CX106">
        <v>0</v>
      </c>
      <c r="CY106">
        <v>1714416718.2</v>
      </c>
      <c r="CZ106">
        <v>0</v>
      </c>
      <c r="DA106">
        <v>1714416408.5999999</v>
      </c>
      <c r="DB106" t="s">
        <v>544</v>
      </c>
      <c r="DC106">
        <v>1714416408.0999999</v>
      </c>
      <c r="DD106">
        <v>1714416408.5999999</v>
      </c>
      <c r="DE106">
        <v>3</v>
      </c>
      <c r="DF106">
        <v>3.2000000000000001E-2</v>
      </c>
      <c r="DG106">
        <v>4.0000000000000001E-3</v>
      </c>
      <c r="DH106">
        <v>-2.9980000000000002</v>
      </c>
      <c r="DI106">
        <v>-3.5000000000000003E-2</v>
      </c>
      <c r="DJ106">
        <v>420</v>
      </c>
      <c r="DK106">
        <v>18</v>
      </c>
      <c r="DL106">
        <v>0.25</v>
      </c>
      <c r="DM106">
        <v>0.13</v>
      </c>
      <c r="DN106">
        <v>-0.1697715195121951</v>
      </c>
      <c r="DO106">
        <v>-0.1778704996515679</v>
      </c>
      <c r="DP106">
        <v>3.6642971860393239E-2</v>
      </c>
      <c r="DQ106">
        <v>0</v>
      </c>
      <c r="DR106">
        <v>9.4907845365853651E-3</v>
      </c>
      <c r="DS106">
        <v>7.3359272696864097E-2</v>
      </c>
      <c r="DT106">
        <v>1.967753526101227E-2</v>
      </c>
      <c r="DU106">
        <v>1</v>
      </c>
      <c r="DV106">
        <v>1</v>
      </c>
      <c r="DW106">
        <v>2</v>
      </c>
      <c r="DX106" t="s">
        <v>357</v>
      </c>
      <c r="DY106">
        <v>3.2302200000000001</v>
      </c>
      <c r="DZ106">
        <v>2.70444</v>
      </c>
      <c r="EA106">
        <v>0.106751</v>
      </c>
      <c r="EB106">
        <v>0.106547</v>
      </c>
      <c r="EC106">
        <v>9.2724799999999996E-2</v>
      </c>
      <c r="ED106">
        <v>9.30285E-2</v>
      </c>
      <c r="EE106">
        <v>29272.400000000001</v>
      </c>
      <c r="EF106">
        <v>28640</v>
      </c>
      <c r="EG106">
        <v>31371.200000000001</v>
      </c>
      <c r="EH106">
        <v>30374.799999999999</v>
      </c>
      <c r="EI106">
        <v>38130.300000000003</v>
      </c>
      <c r="EJ106">
        <v>36422.1</v>
      </c>
      <c r="EK106">
        <v>43973.599999999999</v>
      </c>
      <c r="EL106">
        <v>42413.2</v>
      </c>
      <c r="EM106">
        <v>2.1739700000000002</v>
      </c>
      <c r="EN106">
        <v>1.89533</v>
      </c>
      <c r="EO106">
        <v>5.6140099999999998E-2</v>
      </c>
      <c r="EP106">
        <v>0</v>
      </c>
      <c r="EQ106">
        <v>22.538499999999999</v>
      </c>
      <c r="ER106">
        <v>999.9</v>
      </c>
      <c r="ES106">
        <v>42.4</v>
      </c>
      <c r="ET106">
        <v>35.1</v>
      </c>
      <c r="EU106">
        <v>23.771799999999999</v>
      </c>
      <c r="EV106">
        <v>61.517200000000003</v>
      </c>
      <c r="EW106">
        <v>24.078499999999998</v>
      </c>
      <c r="EX106">
        <v>1</v>
      </c>
      <c r="EY106">
        <v>-0.23446600000000001</v>
      </c>
      <c r="EZ106">
        <v>0.252334</v>
      </c>
      <c r="FA106">
        <v>20.152100000000001</v>
      </c>
      <c r="FB106">
        <v>5.2237299999999998</v>
      </c>
      <c r="FC106">
        <v>11.9971</v>
      </c>
      <c r="FD106">
        <v>4.9656500000000001</v>
      </c>
      <c r="FE106">
        <v>3.2962500000000001</v>
      </c>
      <c r="FF106">
        <v>9999</v>
      </c>
      <c r="FG106">
        <v>9999</v>
      </c>
      <c r="FH106">
        <v>9999</v>
      </c>
      <c r="FI106">
        <v>36.200000000000003</v>
      </c>
      <c r="FJ106">
        <v>4.9715100000000003</v>
      </c>
      <c r="FK106">
        <v>1.86829</v>
      </c>
      <c r="FL106">
        <v>1.85989</v>
      </c>
      <c r="FM106">
        <v>1.8658300000000001</v>
      </c>
      <c r="FN106">
        <v>1.8635999999999999</v>
      </c>
      <c r="FO106">
        <v>1.8649899999999999</v>
      </c>
      <c r="FP106">
        <v>1.8605100000000001</v>
      </c>
      <c r="FQ106">
        <v>1.8646199999999999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-2.9980000000000002</v>
      </c>
      <c r="GF106">
        <v>-3.7600000000000001E-2</v>
      </c>
      <c r="GG106">
        <v>-1.1394687483674431</v>
      </c>
      <c r="GH106">
        <v>-4.2007802117924311E-3</v>
      </c>
      <c r="GI106">
        <v>-6.0861072739944384E-7</v>
      </c>
      <c r="GJ106">
        <v>3.5383912140605349E-10</v>
      </c>
      <c r="GK106">
        <v>-6.8348115535315224E-2</v>
      </c>
      <c r="GL106">
        <v>6.6824845368682372E-3</v>
      </c>
      <c r="GM106">
        <v>-7.2003579865065575E-4</v>
      </c>
      <c r="GN106">
        <v>2.5150420026140491E-5</v>
      </c>
      <c r="GO106">
        <v>15</v>
      </c>
      <c r="GP106">
        <v>1944</v>
      </c>
      <c r="GQ106">
        <v>3</v>
      </c>
      <c r="GR106">
        <v>20</v>
      </c>
      <c r="GS106">
        <v>3.7</v>
      </c>
      <c r="GT106">
        <v>3.7</v>
      </c>
      <c r="GU106">
        <v>1.1425799999999999</v>
      </c>
      <c r="GV106">
        <v>2.47559</v>
      </c>
      <c r="GW106">
        <v>1.4489700000000001</v>
      </c>
      <c r="GX106">
        <v>2.2924799999999999</v>
      </c>
      <c r="GY106">
        <v>1.5515099999999999</v>
      </c>
      <c r="GZ106">
        <v>2.2949199999999998</v>
      </c>
      <c r="HA106">
        <v>42.324100000000001</v>
      </c>
      <c r="HB106">
        <v>24.07</v>
      </c>
      <c r="HC106">
        <v>18</v>
      </c>
      <c r="HD106">
        <v>604.17600000000004</v>
      </c>
      <c r="HE106">
        <v>431.41199999999998</v>
      </c>
      <c r="HF106">
        <v>22.0001</v>
      </c>
      <c r="HG106">
        <v>24.050899999999999</v>
      </c>
      <c r="HH106">
        <v>30.0002</v>
      </c>
      <c r="HI106">
        <v>24.107199999999999</v>
      </c>
      <c r="HJ106">
        <v>24.067399999999999</v>
      </c>
      <c r="HK106">
        <v>22.866900000000001</v>
      </c>
      <c r="HL106">
        <v>35.649500000000003</v>
      </c>
      <c r="HM106">
        <v>57.104500000000002</v>
      </c>
      <c r="HN106">
        <v>22</v>
      </c>
      <c r="HO106">
        <v>420</v>
      </c>
      <c r="HP106">
        <v>17.339500000000001</v>
      </c>
      <c r="HQ106">
        <v>99.565399999999997</v>
      </c>
      <c r="HR106">
        <v>101.349</v>
      </c>
    </row>
    <row r="107" spans="1:226" x14ac:dyDescent="0.2">
      <c r="A107">
        <v>91</v>
      </c>
      <c r="B107">
        <v>1714416641.5999999</v>
      </c>
      <c r="C107">
        <v>3682.5</v>
      </c>
      <c r="D107" t="s">
        <v>555</v>
      </c>
      <c r="E107" t="s">
        <v>556</v>
      </c>
      <c r="F107">
        <v>5</v>
      </c>
      <c r="G107" t="s">
        <v>1072</v>
      </c>
      <c r="H107" t="s">
        <v>543</v>
      </c>
      <c r="I107">
        <v>1714416633.666666</v>
      </c>
      <c r="J107">
        <f t="shared" si="34"/>
        <v>1.7410888476569498E-5</v>
      </c>
      <c r="K107">
        <f t="shared" si="35"/>
        <v>1.7410888476569499E-2</v>
      </c>
      <c r="L107">
        <f t="shared" si="36"/>
        <v>0.15017847881285609</v>
      </c>
      <c r="M107">
        <f t="shared" si="37"/>
        <v>419.83569999999997</v>
      </c>
      <c r="N107">
        <f t="shared" si="38"/>
        <v>255.12198695800893</v>
      </c>
      <c r="O107">
        <f t="shared" si="39"/>
        <v>25.872999062333484</v>
      </c>
      <c r="P107">
        <f t="shared" si="40"/>
        <v>42.577312923726907</v>
      </c>
      <c r="Q107">
        <f t="shared" si="41"/>
        <v>1.5162482914462415E-3</v>
      </c>
      <c r="R107">
        <f t="shared" si="42"/>
        <v>3</v>
      </c>
      <c r="S107">
        <f t="shared" si="43"/>
        <v>1.5158226781259744E-3</v>
      </c>
      <c r="T107">
        <f t="shared" si="44"/>
        <v>9.474274025993648E-4</v>
      </c>
      <c r="U107">
        <f t="shared" si="45"/>
        <v>66.150724943751001</v>
      </c>
      <c r="V107">
        <f t="shared" si="46"/>
        <v>23.684169810348752</v>
      </c>
      <c r="W107">
        <f t="shared" si="47"/>
        <v>23.46262333333333</v>
      </c>
      <c r="X107">
        <f t="shared" si="48"/>
        <v>2.8996496622359857</v>
      </c>
      <c r="Y107">
        <f t="shared" si="49"/>
        <v>61.327498299220608</v>
      </c>
      <c r="Z107">
        <f t="shared" si="50"/>
        <v>1.7615654586056231</v>
      </c>
      <c r="AA107">
        <f t="shared" si="51"/>
        <v>2.8723908645528597</v>
      </c>
      <c r="AB107">
        <f t="shared" si="52"/>
        <v>1.1380842036303627</v>
      </c>
      <c r="AC107">
        <f t="shared" si="53"/>
        <v>-0.76782018181671485</v>
      </c>
      <c r="AD107">
        <f t="shared" si="54"/>
        <v>-25.312762240000346</v>
      </c>
      <c r="AE107">
        <f t="shared" si="55"/>
        <v>-1.7558823552609248</v>
      </c>
      <c r="AF107">
        <f t="shared" si="56"/>
        <v>38.314260166673016</v>
      </c>
      <c r="AG107">
        <f t="shared" si="57"/>
        <v>0.1463583017758347</v>
      </c>
      <c r="AH107">
        <f t="shared" si="58"/>
        <v>2.5654958652304796E-2</v>
      </c>
      <c r="AI107">
        <f t="shared" si="59"/>
        <v>0.15017847881285609</v>
      </c>
      <c r="AJ107">
        <v>427.39312379566138</v>
      </c>
      <c r="AK107">
        <v>427.24106666666648</v>
      </c>
      <c r="AL107">
        <v>-1.684908789405801E-4</v>
      </c>
      <c r="AM107">
        <v>67.24071916082525</v>
      </c>
      <c r="AN107">
        <f t="shared" si="60"/>
        <v>1.7410888476569499E-2</v>
      </c>
      <c r="AO107">
        <v>17.349545499409771</v>
      </c>
      <c r="AP107">
        <v>17.366815151515141</v>
      </c>
      <c r="AQ107">
        <v>-2.987415069789718E-5</v>
      </c>
      <c r="AR107">
        <v>78.507477720241454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54298.254490515297</v>
      </c>
      <c r="AX107">
        <f t="shared" si="64"/>
        <v>399.96660000000003</v>
      </c>
      <c r="AY107">
        <f t="shared" si="65"/>
        <v>337.17197279987101</v>
      </c>
      <c r="AZ107">
        <f t="shared" si="66"/>
        <v>0.8430003225266085</v>
      </c>
      <c r="BA107">
        <f t="shared" si="67"/>
        <v>0.16539062247635428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1714416633.666666</v>
      </c>
      <c r="BH107">
        <v>419.83569999999997</v>
      </c>
      <c r="BI107">
        <v>419.99283333333341</v>
      </c>
      <c r="BJ107">
        <v>17.370003333333329</v>
      </c>
      <c r="BK107">
        <v>17.344793333333332</v>
      </c>
      <c r="BL107">
        <v>422.83346666666671</v>
      </c>
      <c r="BM107">
        <v>17.407556666666672</v>
      </c>
      <c r="BN107">
        <v>599.98410000000001</v>
      </c>
      <c r="BO107">
        <v>101.3142666666667</v>
      </c>
      <c r="BP107">
        <v>9.9960193333333336E-2</v>
      </c>
      <c r="BQ107">
        <v>23.306116666666661</v>
      </c>
      <c r="BR107">
        <v>23.46262333333333</v>
      </c>
      <c r="BS107">
        <v>999.9000000000002</v>
      </c>
      <c r="BT107">
        <v>0</v>
      </c>
      <c r="BU107">
        <v>0</v>
      </c>
      <c r="BV107">
        <v>10011.205</v>
      </c>
      <c r="BW107">
        <v>0</v>
      </c>
      <c r="BX107">
        <v>701.52053333333356</v>
      </c>
      <c r="BY107">
        <v>-0.15714821666666659</v>
      </c>
      <c r="BZ107">
        <v>427.25716666666671</v>
      </c>
      <c r="CA107">
        <v>427.40606666666667</v>
      </c>
      <c r="CB107">
        <v>2.5213686666666669E-2</v>
      </c>
      <c r="CC107">
        <v>419.99283333333341</v>
      </c>
      <c r="CD107">
        <v>17.344793333333332</v>
      </c>
      <c r="CE107">
        <v>1.7598296666666671</v>
      </c>
      <c r="CF107">
        <v>1.757274333333334</v>
      </c>
      <c r="CG107">
        <v>15.434473333333329</v>
      </c>
      <c r="CH107">
        <v>15.41183333333333</v>
      </c>
      <c r="CI107">
        <v>399.96660000000003</v>
      </c>
      <c r="CJ107">
        <v>0.8999887333333334</v>
      </c>
      <c r="CK107">
        <v>0.1000112533333333</v>
      </c>
      <c r="CL107">
        <v>0</v>
      </c>
      <c r="CM107">
        <v>2.22098</v>
      </c>
      <c r="CN107">
        <v>0</v>
      </c>
      <c r="CO107">
        <v>834.95583333333332</v>
      </c>
      <c r="CP107">
        <v>3701.884333333333</v>
      </c>
      <c r="CQ107">
        <v>34.664466666666662</v>
      </c>
      <c r="CR107">
        <v>38.093466666666671</v>
      </c>
      <c r="CS107">
        <v>36.601833333333317</v>
      </c>
      <c r="CT107">
        <v>36.614333333333327</v>
      </c>
      <c r="CU107">
        <v>34.849766666666667</v>
      </c>
      <c r="CV107">
        <v>359.96600000000012</v>
      </c>
      <c r="CW107">
        <v>40.000999999999998</v>
      </c>
      <c r="CX107">
        <v>0</v>
      </c>
      <c r="CY107">
        <v>1714416728.4000001</v>
      </c>
      <c r="CZ107">
        <v>0</v>
      </c>
      <c r="DA107">
        <v>1714416408.5999999</v>
      </c>
      <c r="DB107" t="s">
        <v>544</v>
      </c>
      <c r="DC107">
        <v>1714416408.0999999</v>
      </c>
      <c r="DD107">
        <v>1714416408.5999999</v>
      </c>
      <c r="DE107">
        <v>3</v>
      </c>
      <c r="DF107">
        <v>3.2000000000000001E-2</v>
      </c>
      <c r="DG107">
        <v>4.0000000000000001E-3</v>
      </c>
      <c r="DH107">
        <v>-2.9980000000000002</v>
      </c>
      <c r="DI107">
        <v>-3.5000000000000003E-2</v>
      </c>
      <c r="DJ107">
        <v>420</v>
      </c>
      <c r="DK107">
        <v>18</v>
      </c>
      <c r="DL107">
        <v>0.25</v>
      </c>
      <c r="DM107">
        <v>0.13</v>
      </c>
      <c r="DN107">
        <v>-0.15760391463414641</v>
      </c>
      <c r="DO107">
        <v>0.1909193268292684</v>
      </c>
      <c r="DP107">
        <v>4.5940690499342421E-2</v>
      </c>
      <c r="DQ107">
        <v>0</v>
      </c>
      <c r="DR107">
        <v>2.025455526829268E-2</v>
      </c>
      <c r="DS107">
        <v>4.6040266285714303E-2</v>
      </c>
      <c r="DT107">
        <v>1.0651440125918159E-2</v>
      </c>
      <c r="DU107">
        <v>1</v>
      </c>
      <c r="DV107">
        <v>1</v>
      </c>
      <c r="DW107">
        <v>2</v>
      </c>
      <c r="DX107" t="s">
        <v>357</v>
      </c>
      <c r="DY107">
        <v>3.23062</v>
      </c>
      <c r="DZ107">
        <v>2.7047599999999998</v>
      </c>
      <c r="EA107">
        <v>0.10674400000000001</v>
      </c>
      <c r="EB107">
        <v>0.106533</v>
      </c>
      <c r="EC107">
        <v>9.2709299999999994E-2</v>
      </c>
      <c r="ED107">
        <v>9.3016299999999996E-2</v>
      </c>
      <c r="EE107">
        <v>29272.3</v>
      </c>
      <c r="EF107">
        <v>28639.9</v>
      </c>
      <c r="EG107">
        <v>31370.9</v>
      </c>
      <c r="EH107">
        <v>30374.2</v>
      </c>
      <c r="EI107">
        <v>38130.5</v>
      </c>
      <c r="EJ107">
        <v>36422.1</v>
      </c>
      <c r="EK107">
        <v>43973</v>
      </c>
      <c r="EL107">
        <v>42412.6</v>
      </c>
      <c r="EM107">
        <v>2.1747000000000001</v>
      </c>
      <c r="EN107">
        <v>1.8947799999999999</v>
      </c>
      <c r="EO107">
        <v>5.5916599999999997E-2</v>
      </c>
      <c r="EP107">
        <v>0</v>
      </c>
      <c r="EQ107">
        <v>22.5274</v>
      </c>
      <c r="ER107">
        <v>999.9</v>
      </c>
      <c r="ES107">
        <v>42.4</v>
      </c>
      <c r="ET107">
        <v>35.1</v>
      </c>
      <c r="EU107">
        <v>23.770199999999999</v>
      </c>
      <c r="EV107">
        <v>61.657200000000003</v>
      </c>
      <c r="EW107">
        <v>23.798100000000002</v>
      </c>
      <c r="EX107">
        <v>1</v>
      </c>
      <c r="EY107">
        <v>-0.233847</v>
      </c>
      <c r="EZ107">
        <v>0.247448</v>
      </c>
      <c r="FA107">
        <v>20.154800000000002</v>
      </c>
      <c r="FB107">
        <v>5.2285199999999996</v>
      </c>
      <c r="FC107">
        <v>11.997400000000001</v>
      </c>
      <c r="FD107">
        <v>4.9668999999999999</v>
      </c>
      <c r="FE107">
        <v>3.2970000000000002</v>
      </c>
      <c r="FF107">
        <v>9999</v>
      </c>
      <c r="FG107">
        <v>9999</v>
      </c>
      <c r="FH107">
        <v>9999</v>
      </c>
      <c r="FI107">
        <v>36.200000000000003</v>
      </c>
      <c r="FJ107">
        <v>4.9715100000000003</v>
      </c>
      <c r="FK107">
        <v>1.86829</v>
      </c>
      <c r="FL107">
        <v>1.85988</v>
      </c>
      <c r="FM107">
        <v>1.8658399999999999</v>
      </c>
      <c r="FN107">
        <v>1.8635699999999999</v>
      </c>
      <c r="FO107">
        <v>1.8649899999999999</v>
      </c>
      <c r="FP107">
        <v>1.8605</v>
      </c>
      <c r="FQ107">
        <v>1.8646199999999999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-2.9980000000000002</v>
      </c>
      <c r="GF107">
        <v>-3.7499999999999999E-2</v>
      </c>
      <c r="GG107">
        <v>-1.1394687483674431</v>
      </c>
      <c r="GH107">
        <v>-4.2007802117924311E-3</v>
      </c>
      <c r="GI107">
        <v>-6.0861072739944384E-7</v>
      </c>
      <c r="GJ107">
        <v>3.5383912140605349E-10</v>
      </c>
      <c r="GK107">
        <v>-6.8348115535315224E-2</v>
      </c>
      <c r="GL107">
        <v>6.6824845368682372E-3</v>
      </c>
      <c r="GM107">
        <v>-7.2003579865065575E-4</v>
      </c>
      <c r="GN107">
        <v>2.5150420026140491E-5</v>
      </c>
      <c r="GO107">
        <v>15</v>
      </c>
      <c r="GP107">
        <v>1944</v>
      </c>
      <c r="GQ107">
        <v>3</v>
      </c>
      <c r="GR107">
        <v>20</v>
      </c>
      <c r="GS107">
        <v>3.9</v>
      </c>
      <c r="GT107">
        <v>3.9</v>
      </c>
      <c r="GU107">
        <v>1.1413599999999999</v>
      </c>
      <c r="GV107">
        <v>2.4719199999999999</v>
      </c>
      <c r="GW107">
        <v>1.4477500000000001</v>
      </c>
      <c r="GX107">
        <v>2.2924799999999999</v>
      </c>
      <c r="GY107">
        <v>1.5515099999999999</v>
      </c>
      <c r="GZ107">
        <v>2.2863799999999999</v>
      </c>
      <c r="HA107">
        <v>42.297499999999999</v>
      </c>
      <c r="HB107">
        <v>24.078700000000001</v>
      </c>
      <c r="HC107">
        <v>18</v>
      </c>
      <c r="HD107">
        <v>604.72699999999998</v>
      </c>
      <c r="HE107">
        <v>431.125</v>
      </c>
      <c r="HF107">
        <v>21.999400000000001</v>
      </c>
      <c r="HG107">
        <v>24.056899999999999</v>
      </c>
      <c r="HH107">
        <v>30.000399999999999</v>
      </c>
      <c r="HI107">
        <v>24.1112</v>
      </c>
      <c r="HJ107">
        <v>24.071400000000001</v>
      </c>
      <c r="HK107">
        <v>22.868200000000002</v>
      </c>
      <c r="HL107">
        <v>35.649500000000003</v>
      </c>
      <c r="HM107">
        <v>56.7239</v>
      </c>
      <c r="HN107">
        <v>22</v>
      </c>
      <c r="HO107">
        <v>420</v>
      </c>
      <c r="HP107">
        <v>17.300699999999999</v>
      </c>
      <c r="HQ107">
        <v>99.564300000000003</v>
      </c>
      <c r="HR107">
        <v>101.34699999999999</v>
      </c>
    </row>
    <row r="108" spans="1:226" x14ac:dyDescent="0.2">
      <c r="A108">
        <v>92</v>
      </c>
      <c r="B108">
        <v>1714416816</v>
      </c>
      <c r="C108">
        <v>3856.900000095367</v>
      </c>
      <c r="D108" t="s">
        <v>557</v>
      </c>
      <c r="E108" t="s">
        <v>558</v>
      </c>
      <c r="F108">
        <v>5</v>
      </c>
      <c r="G108" t="s">
        <v>1072</v>
      </c>
      <c r="H108" t="s">
        <v>559</v>
      </c>
      <c r="I108">
        <v>1714416808.0548389</v>
      </c>
      <c r="J108">
        <f t="shared" si="34"/>
        <v>-5.5737798211419913E-5</v>
      </c>
      <c r="K108">
        <f t="shared" si="35"/>
        <v>-5.5737798211419914E-2</v>
      </c>
      <c r="L108">
        <f t="shared" si="36"/>
        <v>2.4552278151463311E-2</v>
      </c>
      <c r="M108">
        <f t="shared" si="37"/>
        <v>420.00574193548391</v>
      </c>
      <c r="N108">
        <f t="shared" si="38"/>
        <v>420.37436948626743</v>
      </c>
      <c r="O108">
        <f t="shared" si="39"/>
        <v>42.631994533795101</v>
      </c>
      <c r="P108">
        <f t="shared" si="40"/>
        <v>42.594610409379484</v>
      </c>
      <c r="Q108">
        <f t="shared" si="41"/>
        <v>-4.9087101209095508E-3</v>
      </c>
      <c r="R108">
        <f t="shared" si="42"/>
        <v>3</v>
      </c>
      <c r="S108">
        <f t="shared" si="43"/>
        <v>-4.9131766236778056E-3</v>
      </c>
      <c r="T108">
        <f t="shared" si="44"/>
        <v>-3.0703337647975002E-3</v>
      </c>
      <c r="U108">
        <f t="shared" si="45"/>
        <v>66.158458523485649</v>
      </c>
      <c r="V108">
        <f t="shared" si="46"/>
        <v>23.571529574690729</v>
      </c>
      <c r="W108">
        <f t="shared" si="47"/>
        <v>23.27179677419354</v>
      </c>
      <c r="X108">
        <f t="shared" si="48"/>
        <v>2.8664434162176047</v>
      </c>
      <c r="Y108">
        <f t="shared" si="49"/>
        <v>61.132538035994862</v>
      </c>
      <c r="Z108">
        <f t="shared" si="50"/>
        <v>1.7420836447799277</v>
      </c>
      <c r="AA108">
        <f t="shared" si="51"/>
        <v>2.8496831650506445</v>
      </c>
      <c r="AB108">
        <f t="shared" si="52"/>
        <v>1.124359771437677</v>
      </c>
      <c r="AC108">
        <f t="shared" si="53"/>
        <v>2.4580369011236183</v>
      </c>
      <c r="AD108">
        <f t="shared" si="54"/>
        <v>-15.696739664514933</v>
      </c>
      <c r="AE108">
        <f t="shared" si="55"/>
        <v>-1.0870685711710584</v>
      </c>
      <c r="AF108">
        <f t="shared" si="56"/>
        <v>51.832687188923273</v>
      </c>
      <c r="AG108">
        <f t="shared" si="57"/>
        <v>7.9185075704219421E-4</v>
      </c>
      <c r="AH108">
        <f t="shared" si="58"/>
        <v>-6.2634773778151534E-2</v>
      </c>
      <c r="AI108">
        <f t="shared" si="59"/>
        <v>2.4552278151463311E-2</v>
      </c>
      <c r="AJ108">
        <v>427.35796478070728</v>
      </c>
      <c r="AK108">
        <v>427.3248545454544</v>
      </c>
      <c r="AL108">
        <v>1.7631173205840849E-3</v>
      </c>
      <c r="AM108">
        <v>67.243563769139925</v>
      </c>
      <c r="AN108">
        <f t="shared" si="60"/>
        <v>-5.5737798211419914E-2</v>
      </c>
      <c r="AO108">
        <v>17.27195867211708</v>
      </c>
      <c r="AP108">
        <v>17.20306484848485</v>
      </c>
      <c r="AQ108">
        <v>2.6227711164213542E-3</v>
      </c>
      <c r="AR108">
        <v>78.503782345006002</v>
      </c>
      <c r="AS108">
        <v>4</v>
      </c>
      <c r="AT108">
        <v>1</v>
      </c>
      <c r="AU108">
        <f t="shared" si="61"/>
        <v>1</v>
      </c>
      <c r="AV108">
        <f t="shared" si="62"/>
        <v>0</v>
      </c>
      <c r="AW108">
        <f t="shared" si="63"/>
        <v>54243.586865641584</v>
      </c>
      <c r="AX108">
        <f t="shared" si="64"/>
        <v>400.01274193548392</v>
      </c>
      <c r="AY108">
        <f t="shared" si="65"/>
        <v>337.21092338672997</v>
      </c>
      <c r="AZ108">
        <f t="shared" si="66"/>
        <v>0.84300045482330432</v>
      </c>
      <c r="BA108">
        <f t="shared" si="67"/>
        <v>0.16539087780897743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1714416808.0548389</v>
      </c>
      <c r="BH108">
        <v>420.00574193548391</v>
      </c>
      <c r="BI108">
        <v>419.98022580645147</v>
      </c>
      <c r="BJ108">
        <v>17.177880645161292</v>
      </c>
      <c r="BK108">
        <v>17.239441935483871</v>
      </c>
      <c r="BL108">
        <v>423.00432258064518</v>
      </c>
      <c r="BM108">
        <v>17.216264516129041</v>
      </c>
      <c r="BN108">
        <v>599.97612903225809</v>
      </c>
      <c r="BO108">
        <v>101.31441935483871</v>
      </c>
      <c r="BP108">
        <v>9.9933251612903243E-2</v>
      </c>
      <c r="BQ108">
        <v>23.174745161290321</v>
      </c>
      <c r="BR108">
        <v>23.27179677419354</v>
      </c>
      <c r="BS108">
        <v>999.90000000000032</v>
      </c>
      <c r="BT108">
        <v>0</v>
      </c>
      <c r="BU108">
        <v>0</v>
      </c>
      <c r="BV108">
        <v>9996.0564516129034</v>
      </c>
      <c r="BW108">
        <v>0</v>
      </c>
      <c r="BX108">
        <v>201.41112903225809</v>
      </c>
      <c r="BY108">
        <v>2.556586354838709E-2</v>
      </c>
      <c r="BZ108">
        <v>427.34670967741943</v>
      </c>
      <c r="CA108">
        <v>427.34738709677418</v>
      </c>
      <c r="CB108">
        <v>-6.1562138709677409E-2</v>
      </c>
      <c r="CC108">
        <v>419.98022580645147</v>
      </c>
      <c r="CD108">
        <v>17.239441935483871</v>
      </c>
      <c r="CE108">
        <v>1.740368064516129</v>
      </c>
      <c r="CF108">
        <v>1.746604516129032</v>
      </c>
      <c r="CG108">
        <v>15.26123870967742</v>
      </c>
      <c r="CH108">
        <v>15.31694193548387</v>
      </c>
      <c r="CI108">
        <v>400.01274193548392</v>
      </c>
      <c r="CJ108">
        <v>0.89998712903225819</v>
      </c>
      <c r="CK108">
        <v>0.1000128032258064</v>
      </c>
      <c r="CL108">
        <v>0</v>
      </c>
      <c r="CM108">
        <v>2.2424354838709681</v>
      </c>
      <c r="CN108">
        <v>0</v>
      </c>
      <c r="CO108">
        <v>873.29906451612908</v>
      </c>
      <c r="CP108">
        <v>3702.31</v>
      </c>
      <c r="CQ108">
        <v>35.648999999999987</v>
      </c>
      <c r="CR108">
        <v>40.656999999999982</v>
      </c>
      <c r="CS108">
        <v>37.939064516129022</v>
      </c>
      <c r="CT108">
        <v>38.993645161290303</v>
      </c>
      <c r="CU108">
        <v>36.098580645161292</v>
      </c>
      <c r="CV108">
        <v>360.00612903225812</v>
      </c>
      <c r="CW108">
        <v>40.00741935483871</v>
      </c>
      <c r="CX108">
        <v>0</v>
      </c>
      <c r="CY108">
        <v>1714416903</v>
      </c>
      <c r="CZ108">
        <v>0</v>
      </c>
      <c r="DA108">
        <v>1714416408.5999999</v>
      </c>
      <c r="DB108" t="s">
        <v>544</v>
      </c>
      <c r="DC108">
        <v>1714416408.0999999</v>
      </c>
      <c r="DD108">
        <v>1714416408.5999999</v>
      </c>
      <c r="DE108">
        <v>3</v>
      </c>
      <c r="DF108">
        <v>3.2000000000000001E-2</v>
      </c>
      <c r="DG108">
        <v>4.0000000000000001E-3</v>
      </c>
      <c r="DH108">
        <v>-2.9980000000000002</v>
      </c>
      <c r="DI108">
        <v>-3.5000000000000003E-2</v>
      </c>
      <c r="DJ108">
        <v>420</v>
      </c>
      <c r="DK108">
        <v>18</v>
      </c>
      <c r="DL108">
        <v>0.25</v>
      </c>
      <c r="DM108">
        <v>0.13</v>
      </c>
      <c r="DN108">
        <v>2.6125284390243898E-2</v>
      </c>
      <c r="DO108">
        <v>-5.4199782023190257E-2</v>
      </c>
      <c r="DP108">
        <v>3.117914187721587E-2</v>
      </c>
      <c r="DQ108">
        <v>1</v>
      </c>
      <c r="DR108">
        <v>-6.0328275609756087E-2</v>
      </c>
      <c r="DS108">
        <v>-0.109879759205609</v>
      </c>
      <c r="DT108">
        <v>1.8466758164568931E-2</v>
      </c>
      <c r="DU108">
        <v>0</v>
      </c>
      <c r="DV108">
        <v>1</v>
      </c>
      <c r="DW108">
        <v>2</v>
      </c>
      <c r="DX108" t="s">
        <v>357</v>
      </c>
      <c r="DY108">
        <v>3.2303799999999998</v>
      </c>
      <c r="DZ108">
        <v>2.7042199999999998</v>
      </c>
      <c r="EA108">
        <v>0.106749</v>
      </c>
      <c r="EB108">
        <v>0.106515</v>
      </c>
      <c r="EC108">
        <v>9.2063999999999993E-2</v>
      </c>
      <c r="ED108">
        <v>9.2723799999999995E-2</v>
      </c>
      <c r="EE108">
        <v>29266.400000000001</v>
      </c>
      <c r="EF108">
        <v>28635.599999999999</v>
      </c>
      <c r="EG108">
        <v>31365.3</v>
      </c>
      <c r="EH108">
        <v>30369.7</v>
      </c>
      <c r="EI108">
        <v>38149.9</v>
      </c>
      <c r="EJ108">
        <v>36429</v>
      </c>
      <c r="EK108">
        <v>43963.8</v>
      </c>
      <c r="EL108">
        <v>42406.7</v>
      </c>
      <c r="EM108">
        <v>2.14995</v>
      </c>
      <c r="EN108">
        <v>1.889</v>
      </c>
      <c r="EO108">
        <v>5.0049299999999998E-2</v>
      </c>
      <c r="EP108">
        <v>0</v>
      </c>
      <c r="EQ108">
        <v>22.433199999999999</v>
      </c>
      <c r="ER108">
        <v>999.9</v>
      </c>
      <c r="ES108">
        <v>41.8</v>
      </c>
      <c r="ET108">
        <v>35.200000000000003</v>
      </c>
      <c r="EU108">
        <v>23.5627</v>
      </c>
      <c r="EV108">
        <v>61.797199999999997</v>
      </c>
      <c r="EW108">
        <v>23.970400000000001</v>
      </c>
      <c r="EX108">
        <v>1</v>
      </c>
      <c r="EY108">
        <v>-0.226469</v>
      </c>
      <c r="EZ108">
        <v>0.18301999999999999</v>
      </c>
      <c r="FA108">
        <v>20.154399999999999</v>
      </c>
      <c r="FB108">
        <v>5.2250800000000002</v>
      </c>
      <c r="FC108">
        <v>11.9971</v>
      </c>
      <c r="FD108">
        <v>4.9664999999999999</v>
      </c>
      <c r="FE108">
        <v>3.2962500000000001</v>
      </c>
      <c r="FF108">
        <v>9999</v>
      </c>
      <c r="FG108">
        <v>9999</v>
      </c>
      <c r="FH108">
        <v>9999</v>
      </c>
      <c r="FI108">
        <v>36.200000000000003</v>
      </c>
      <c r="FJ108">
        <v>4.9715400000000001</v>
      </c>
      <c r="FK108">
        <v>1.86829</v>
      </c>
      <c r="FL108">
        <v>1.85988</v>
      </c>
      <c r="FM108">
        <v>1.8658300000000001</v>
      </c>
      <c r="FN108">
        <v>1.8635600000000001</v>
      </c>
      <c r="FO108">
        <v>1.8650100000000001</v>
      </c>
      <c r="FP108">
        <v>1.8605</v>
      </c>
      <c r="FQ108">
        <v>1.8646199999999999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-2.9990000000000001</v>
      </c>
      <c r="GF108">
        <v>-3.8300000000000001E-2</v>
      </c>
      <c r="GG108">
        <v>-1.1394687483674431</v>
      </c>
      <c r="GH108">
        <v>-4.2007802117924311E-3</v>
      </c>
      <c r="GI108">
        <v>-6.0861072739944384E-7</v>
      </c>
      <c r="GJ108">
        <v>3.5383912140605349E-10</v>
      </c>
      <c r="GK108">
        <v>-6.8348115535315224E-2</v>
      </c>
      <c r="GL108">
        <v>6.6824845368682372E-3</v>
      </c>
      <c r="GM108">
        <v>-7.2003579865065575E-4</v>
      </c>
      <c r="GN108">
        <v>2.5150420026140491E-5</v>
      </c>
      <c r="GO108">
        <v>15</v>
      </c>
      <c r="GP108">
        <v>1944</v>
      </c>
      <c r="GQ108">
        <v>3</v>
      </c>
      <c r="GR108">
        <v>20</v>
      </c>
      <c r="GS108">
        <v>6.8</v>
      </c>
      <c r="GT108">
        <v>6.8</v>
      </c>
      <c r="GU108">
        <v>1.1437999999999999</v>
      </c>
      <c r="GV108">
        <v>2.4658199999999999</v>
      </c>
      <c r="GW108">
        <v>1.4477500000000001</v>
      </c>
      <c r="GX108">
        <v>2.2924799999999999</v>
      </c>
      <c r="GY108">
        <v>1.5515099999999999</v>
      </c>
      <c r="GZ108">
        <v>2.3278799999999999</v>
      </c>
      <c r="HA108">
        <v>42.0593</v>
      </c>
      <c r="HB108">
        <v>24.078700000000001</v>
      </c>
      <c r="HC108">
        <v>18</v>
      </c>
      <c r="HD108">
        <v>588.59199999999998</v>
      </c>
      <c r="HE108">
        <v>428.53</v>
      </c>
      <c r="HF108">
        <v>21.998999999999999</v>
      </c>
      <c r="HG108">
        <v>24.162700000000001</v>
      </c>
      <c r="HH108">
        <v>30.000299999999999</v>
      </c>
      <c r="HI108">
        <v>24.204000000000001</v>
      </c>
      <c r="HJ108">
        <v>24.1648</v>
      </c>
      <c r="HK108">
        <v>22.890999999999998</v>
      </c>
      <c r="HL108">
        <v>35.001100000000001</v>
      </c>
      <c r="HM108">
        <v>52.9636</v>
      </c>
      <c r="HN108">
        <v>22</v>
      </c>
      <c r="HO108">
        <v>420</v>
      </c>
      <c r="HP108">
        <v>17.257300000000001</v>
      </c>
      <c r="HQ108">
        <v>99.544799999999995</v>
      </c>
      <c r="HR108">
        <v>101.33199999999999</v>
      </c>
    </row>
    <row r="109" spans="1:226" x14ac:dyDescent="0.2">
      <c r="A109">
        <v>93</v>
      </c>
      <c r="B109">
        <v>1714416832.5</v>
      </c>
      <c r="C109">
        <v>3873.400000095367</v>
      </c>
      <c r="D109" t="s">
        <v>560</v>
      </c>
      <c r="E109" t="s">
        <v>561</v>
      </c>
      <c r="F109">
        <v>5</v>
      </c>
      <c r="G109" t="s">
        <v>1072</v>
      </c>
      <c r="H109" t="s">
        <v>559</v>
      </c>
      <c r="I109">
        <v>1714416826.75</v>
      </c>
      <c r="J109">
        <f t="shared" si="34"/>
        <v>-3.7983517106756197E-5</v>
      </c>
      <c r="K109">
        <f t="shared" si="35"/>
        <v>-3.7983517106756196E-2</v>
      </c>
      <c r="L109">
        <f t="shared" si="36"/>
        <v>1.1211043148580895E-2</v>
      </c>
      <c r="M109">
        <f t="shared" si="37"/>
        <v>419.99381818181831</v>
      </c>
      <c r="N109">
        <f t="shared" si="38"/>
        <v>417.76309460510851</v>
      </c>
      <c r="O109">
        <f t="shared" si="39"/>
        <v>42.366879505326885</v>
      </c>
      <c r="P109">
        <f t="shared" si="40"/>
        <v>42.593105321356639</v>
      </c>
      <c r="Q109">
        <f t="shared" si="41"/>
        <v>-3.3688967463142237E-3</v>
      </c>
      <c r="R109">
        <f t="shared" si="42"/>
        <v>3</v>
      </c>
      <c r="S109">
        <f t="shared" si="43"/>
        <v>-3.3709999162648626E-3</v>
      </c>
      <c r="T109">
        <f t="shared" si="44"/>
        <v>-2.1066858819070553E-3</v>
      </c>
      <c r="U109">
        <f t="shared" si="45"/>
        <v>66.16024723542462</v>
      </c>
      <c r="V109">
        <f t="shared" si="46"/>
        <v>23.552584508434869</v>
      </c>
      <c r="W109">
        <f t="shared" si="47"/>
        <v>23.254204545454549</v>
      </c>
      <c r="X109">
        <f t="shared" si="48"/>
        <v>2.863398957806262</v>
      </c>
      <c r="Y109">
        <f t="shared" si="49"/>
        <v>61.346969582451329</v>
      </c>
      <c r="Z109">
        <f t="shared" si="50"/>
        <v>1.7466698504555946</v>
      </c>
      <c r="AA109">
        <f t="shared" si="51"/>
        <v>2.8471982599043328</v>
      </c>
      <c r="AB109">
        <f t="shared" si="52"/>
        <v>1.1167291073506673</v>
      </c>
      <c r="AC109">
        <f t="shared" si="53"/>
        <v>1.6750731044079483</v>
      </c>
      <c r="AD109">
        <f t="shared" si="54"/>
        <v>-15.185540072729024</v>
      </c>
      <c r="AE109">
        <f t="shared" si="55"/>
        <v>-1.0514952099870496</v>
      </c>
      <c r="AF109">
        <f t="shared" si="56"/>
        <v>51.598285057116485</v>
      </c>
      <c r="AG109">
        <f t="shared" si="57"/>
        <v>1.9068151758065487E-2</v>
      </c>
      <c r="AH109">
        <f t="shared" si="58"/>
        <v>-4.0422699374954671E-2</v>
      </c>
      <c r="AI109">
        <f t="shared" si="59"/>
        <v>1.1211043148580895E-2</v>
      </c>
      <c r="AJ109">
        <v>427.37651365211838</v>
      </c>
      <c r="AK109">
        <v>427.362909090909</v>
      </c>
      <c r="AL109">
        <v>4.76523131838099E-4</v>
      </c>
      <c r="AM109">
        <v>67.243563769139925</v>
      </c>
      <c r="AN109">
        <f t="shared" si="60"/>
        <v>-3.7983517106756196E-2</v>
      </c>
      <c r="AO109">
        <v>17.26503544655337</v>
      </c>
      <c r="AP109">
        <v>17.227554545454549</v>
      </c>
      <c r="AQ109">
        <v>2.8064152944467761E-5</v>
      </c>
      <c r="AR109">
        <v>78.503782345006002</v>
      </c>
      <c r="AS109">
        <v>3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54239.239602147427</v>
      </c>
      <c r="AX109">
        <f t="shared" si="64"/>
        <v>400.02318181818191</v>
      </c>
      <c r="AY109">
        <f t="shared" si="65"/>
        <v>337.21975636314988</v>
      </c>
      <c r="AZ109">
        <f t="shared" si="66"/>
        <v>0.84300053519503937</v>
      </c>
      <c r="BA109">
        <f t="shared" si="67"/>
        <v>0.16539103292642601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1714416826.75</v>
      </c>
      <c r="BH109">
        <v>419.99381818181831</v>
      </c>
      <c r="BI109">
        <v>419.99590909090921</v>
      </c>
      <c r="BJ109">
        <v>17.223222727272731</v>
      </c>
      <c r="BK109">
        <v>17.26295</v>
      </c>
      <c r="BL109">
        <v>422.9921363636364</v>
      </c>
      <c r="BM109">
        <v>17.261418181818179</v>
      </c>
      <c r="BN109">
        <v>599.98818181818194</v>
      </c>
      <c r="BO109">
        <v>101.31363636363641</v>
      </c>
      <c r="BP109">
        <v>0.1000118318181818</v>
      </c>
      <c r="BQ109">
        <v>23.160313636363629</v>
      </c>
      <c r="BR109">
        <v>23.254204545454549</v>
      </c>
      <c r="BS109">
        <v>999.90000000000032</v>
      </c>
      <c r="BT109">
        <v>0</v>
      </c>
      <c r="BU109">
        <v>0</v>
      </c>
      <c r="BV109">
        <v>9994.7940909090903</v>
      </c>
      <c r="BW109">
        <v>0</v>
      </c>
      <c r="BX109">
        <v>218.27740909090909</v>
      </c>
      <c r="BY109">
        <v>-2.254137363636363E-3</v>
      </c>
      <c r="BZ109">
        <v>427.35422727272731</v>
      </c>
      <c r="CA109">
        <v>427.37377272727281</v>
      </c>
      <c r="CB109">
        <v>-3.9728336363636367E-2</v>
      </c>
      <c r="CC109">
        <v>419.99590909090921</v>
      </c>
      <c r="CD109">
        <v>17.26295</v>
      </c>
      <c r="CE109">
        <v>1.744947727272727</v>
      </c>
      <c r="CF109">
        <v>1.7489727272727269</v>
      </c>
      <c r="CG109">
        <v>15.30218181818182</v>
      </c>
      <c r="CH109">
        <v>15.338050000000001</v>
      </c>
      <c r="CI109">
        <v>400.02318181818191</v>
      </c>
      <c r="CJ109">
        <v>0.89998527272727269</v>
      </c>
      <c r="CK109">
        <v>0.1000146909090909</v>
      </c>
      <c r="CL109">
        <v>0</v>
      </c>
      <c r="CM109">
        <v>2.243204545454546</v>
      </c>
      <c r="CN109">
        <v>0</v>
      </c>
      <c r="CO109">
        <v>859.59254545454542</v>
      </c>
      <c r="CP109">
        <v>3702.403181818182</v>
      </c>
      <c r="CQ109">
        <v>35.738545454545459</v>
      </c>
      <c r="CR109">
        <v>40.75</v>
      </c>
      <c r="CS109">
        <v>38.036636363636369</v>
      </c>
      <c r="CT109">
        <v>39.161636363636369</v>
      </c>
      <c r="CU109">
        <v>36.186999999999998</v>
      </c>
      <c r="CV109">
        <v>360.0145454545455</v>
      </c>
      <c r="CW109">
        <v>40.009545454545453</v>
      </c>
      <c r="CX109">
        <v>0</v>
      </c>
      <c r="CY109">
        <v>1714416919.2</v>
      </c>
      <c r="CZ109">
        <v>0</v>
      </c>
      <c r="DA109">
        <v>1714416408.5999999</v>
      </c>
      <c r="DB109" t="s">
        <v>544</v>
      </c>
      <c r="DC109">
        <v>1714416408.0999999</v>
      </c>
      <c r="DD109">
        <v>1714416408.5999999</v>
      </c>
      <c r="DE109">
        <v>3</v>
      </c>
      <c r="DF109">
        <v>3.2000000000000001E-2</v>
      </c>
      <c r="DG109">
        <v>4.0000000000000001E-3</v>
      </c>
      <c r="DH109">
        <v>-2.9980000000000002</v>
      </c>
      <c r="DI109">
        <v>-3.5000000000000003E-2</v>
      </c>
      <c r="DJ109">
        <v>420</v>
      </c>
      <c r="DK109">
        <v>18</v>
      </c>
      <c r="DL109">
        <v>0.25</v>
      </c>
      <c r="DM109">
        <v>0.13</v>
      </c>
      <c r="DN109">
        <v>-1.4879143658536589E-3</v>
      </c>
      <c r="DO109">
        <v>4.4530028571427563E-4</v>
      </c>
      <c r="DP109">
        <v>1.8818330156815149E-2</v>
      </c>
      <c r="DQ109">
        <v>1</v>
      </c>
      <c r="DR109">
        <v>-5.0735612195121953E-2</v>
      </c>
      <c r="DS109">
        <v>0.1342566083623693</v>
      </c>
      <c r="DT109">
        <v>1.5205648701238E-2</v>
      </c>
      <c r="DU109">
        <v>0</v>
      </c>
      <c r="DV109">
        <v>1</v>
      </c>
      <c r="DW109">
        <v>2</v>
      </c>
      <c r="DX109" t="s">
        <v>357</v>
      </c>
      <c r="DY109">
        <v>3.2303199999999999</v>
      </c>
      <c r="DZ109">
        <v>2.70431</v>
      </c>
      <c r="EA109">
        <v>0.10674699999999999</v>
      </c>
      <c r="EB109">
        <v>0.10652</v>
      </c>
      <c r="EC109">
        <v>9.2148300000000002E-2</v>
      </c>
      <c r="ED109">
        <v>9.2690900000000007E-2</v>
      </c>
      <c r="EE109">
        <v>29265.4</v>
      </c>
      <c r="EF109">
        <v>28634.1</v>
      </c>
      <c r="EG109">
        <v>31364.3</v>
      </c>
      <c r="EH109">
        <v>30368.3</v>
      </c>
      <c r="EI109">
        <v>38145</v>
      </c>
      <c r="EJ109">
        <v>36428.699999999997</v>
      </c>
      <c r="EK109">
        <v>43962.3</v>
      </c>
      <c r="EL109">
        <v>42404.7</v>
      </c>
      <c r="EM109">
        <v>2.1501000000000001</v>
      </c>
      <c r="EN109">
        <v>1.8884000000000001</v>
      </c>
      <c r="EO109">
        <v>4.9099299999999999E-2</v>
      </c>
      <c r="EP109">
        <v>0</v>
      </c>
      <c r="EQ109">
        <v>22.436900000000001</v>
      </c>
      <c r="ER109">
        <v>999.9</v>
      </c>
      <c r="ES109">
        <v>41.8</v>
      </c>
      <c r="ET109">
        <v>35.200000000000003</v>
      </c>
      <c r="EU109">
        <v>23.5656</v>
      </c>
      <c r="EV109">
        <v>62.027200000000001</v>
      </c>
      <c r="EW109">
        <v>23.9864</v>
      </c>
      <c r="EX109">
        <v>1</v>
      </c>
      <c r="EY109">
        <v>-0.22523399999999999</v>
      </c>
      <c r="EZ109">
        <v>0.17899799999999999</v>
      </c>
      <c r="FA109">
        <v>20.154699999999998</v>
      </c>
      <c r="FB109">
        <v>5.2282200000000003</v>
      </c>
      <c r="FC109">
        <v>11.9969</v>
      </c>
      <c r="FD109">
        <v>4.9675500000000001</v>
      </c>
      <c r="FE109">
        <v>3.2970000000000002</v>
      </c>
      <c r="FF109">
        <v>9999</v>
      </c>
      <c r="FG109">
        <v>9999</v>
      </c>
      <c r="FH109">
        <v>9999</v>
      </c>
      <c r="FI109">
        <v>36.200000000000003</v>
      </c>
      <c r="FJ109">
        <v>4.9715299999999996</v>
      </c>
      <c r="FK109">
        <v>1.86829</v>
      </c>
      <c r="FL109">
        <v>1.85989</v>
      </c>
      <c r="FM109">
        <v>1.8658300000000001</v>
      </c>
      <c r="FN109">
        <v>1.8635699999999999</v>
      </c>
      <c r="FO109">
        <v>1.8650100000000001</v>
      </c>
      <c r="FP109">
        <v>1.8605</v>
      </c>
      <c r="FQ109">
        <v>1.8646199999999999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-2.9980000000000002</v>
      </c>
      <c r="GF109">
        <v>-3.8199999999999998E-2</v>
      </c>
      <c r="GG109">
        <v>-1.1394687483674431</v>
      </c>
      <c r="GH109">
        <v>-4.2007802117924311E-3</v>
      </c>
      <c r="GI109">
        <v>-6.0861072739944384E-7</v>
      </c>
      <c r="GJ109">
        <v>3.5383912140605349E-10</v>
      </c>
      <c r="GK109">
        <v>-6.8348115535315224E-2</v>
      </c>
      <c r="GL109">
        <v>6.6824845368682372E-3</v>
      </c>
      <c r="GM109">
        <v>-7.2003579865065575E-4</v>
      </c>
      <c r="GN109">
        <v>2.5150420026140491E-5</v>
      </c>
      <c r="GO109">
        <v>15</v>
      </c>
      <c r="GP109">
        <v>1944</v>
      </c>
      <c r="GQ109">
        <v>3</v>
      </c>
      <c r="GR109">
        <v>20</v>
      </c>
      <c r="GS109">
        <v>7.1</v>
      </c>
      <c r="GT109">
        <v>7.1</v>
      </c>
      <c r="GU109">
        <v>1.1425799999999999</v>
      </c>
      <c r="GV109">
        <v>2.4609399999999999</v>
      </c>
      <c r="GW109">
        <v>1.4477500000000001</v>
      </c>
      <c r="GX109">
        <v>2.2912599999999999</v>
      </c>
      <c r="GY109">
        <v>1.5515099999999999</v>
      </c>
      <c r="GZ109">
        <v>2.4304199999999998</v>
      </c>
      <c r="HA109">
        <v>42.0593</v>
      </c>
      <c r="HB109">
        <v>24.078700000000001</v>
      </c>
      <c r="HC109">
        <v>18</v>
      </c>
      <c r="HD109">
        <v>588.84</v>
      </c>
      <c r="HE109">
        <v>428.29700000000003</v>
      </c>
      <c r="HF109">
        <v>21.999600000000001</v>
      </c>
      <c r="HG109">
        <v>24.178000000000001</v>
      </c>
      <c r="HH109">
        <v>30.000299999999999</v>
      </c>
      <c r="HI109">
        <v>24.217600000000001</v>
      </c>
      <c r="HJ109">
        <v>24.178999999999998</v>
      </c>
      <c r="HK109">
        <v>22.890599999999999</v>
      </c>
      <c r="HL109">
        <v>35.001100000000001</v>
      </c>
      <c r="HM109">
        <v>52.585299999999997</v>
      </c>
      <c r="HN109">
        <v>22</v>
      </c>
      <c r="HO109">
        <v>420</v>
      </c>
      <c r="HP109">
        <v>17.195699999999999</v>
      </c>
      <c r="HQ109">
        <v>99.541399999999996</v>
      </c>
      <c r="HR109">
        <v>101.328</v>
      </c>
    </row>
    <row r="110" spans="1:226" x14ac:dyDescent="0.2">
      <c r="A110">
        <v>94</v>
      </c>
      <c r="B110">
        <v>1714416842.5</v>
      </c>
      <c r="C110">
        <v>3883.400000095367</v>
      </c>
      <c r="D110" t="s">
        <v>562</v>
      </c>
      <c r="E110" t="s">
        <v>563</v>
      </c>
      <c r="F110">
        <v>5</v>
      </c>
      <c r="G110" t="s">
        <v>1072</v>
      </c>
      <c r="H110" t="s">
        <v>559</v>
      </c>
      <c r="I110">
        <v>1714416834.8275859</v>
      </c>
      <c r="J110">
        <f t="shared" si="34"/>
        <v>-3.0645161685926192E-5</v>
      </c>
      <c r="K110">
        <f t="shared" si="35"/>
        <v>-3.0645161685926191E-2</v>
      </c>
      <c r="L110">
        <f t="shared" si="36"/>
        <v>-1.0125434226604924E-3</v>
      </c>
      <c r="M110">
        <f t="shared" si="37"/>
        <v>420.00234482758623</v>
      </c>
      <c r="N110">
        <f t="shared" si="38"/>
        <v>411.92899609381914</v>
      </c>
      <c r="O110">
        <f t="shared" si="39"/>
        <v>41.775236506208564</v>
      </c>
      <c r="P110">
        <f t="shared" si="40"/>
        <v>42.59398453304911</v>
      </c>
      <c r="Q110">
        <f t="shared" si="41"/>
        <v>-2.7257945460096447E-3</v>
      </c>
      <c r="R110">
        <f t="shared" si="42"/>
        <v>3</v>
      </c>
      <c r="S110">
        <f t="shared" si="43"/>
        <v>-2.7271712142934029E-3</v>
      </c>
      <c r="T110">
        <f t="shared" si="44"/>
        <v>-1.7043582661271793E-3</v>
      </c>
      <c r="U110">
        <f t="shared" si="45"/>
        <v>66.160468340971732</v>
      </c>
      <c r="V110">
        <f t="shared" si="46"/>
        <v>23.534760004177752</v>
      </c>
      <c r="W110">
        <f t="shared" si="47"/>
        <v>23.236417241379321</v>
      </c>
      <c r="X110">
        <f t="shared" si="48"/>
        <v>2.8603236162010375</v>
      </c>
      <c r="Y110">
        <f t="shared" si="49"/>
        <v>61.404587999443862</v>
      </c>
      <c r="Z110">
        <f t="shared" si="50"/>
        <v>1.7466244271437616</v>
      </c>
      <c r="AA110">
        <f t="shared" si="51"/>
        <v>2.8444526444173532</v>
      </c>
      <c r="AB110">
        <f t="shared" si="52"/>
        <v>1.1136991890572758</v>
      </c>
      <c r="AC110">
        <f t="shared" si="53"/>
        <v>1.3514516303493451</v>
      </c>
      <c r="AD110">
        <f t="shared" si="54"/>
        <v>-14.889750786209328</v>
      </c>
      <c r="AE110">
        <f t="shared" si="55"/>
        <v>-1.0308376365447049</v>
      </c>
      <c r="AF110">
        <f t="shared" si="56"/>
        <v>51.591331548567048</v>
      </c>
      <c r="AG110">
        <f t="shared" si="57"/>
        <v>1.723035912285583E-2</v>
      </c>
      <c r="AH110">
        <f t="shared" si="58"/>
        <v>-3.0269275177043753E-2</v>
      </c>
      <c r="AI110">
        <f t="shared" si="59"/>
        <v>-1.0125434226604924E-3</v>
      </c>
      <c r="AJ110">
        <v>427.35597164865868</v>
      </c>
      <c r="AK110">
        <v>427.35841818181819</v>
      </c>
      <c r="AL110">
        <v>-3.072463711157911E-4</v>
      </c>
      <c r="AM110">
        <v>67.243563769139925</v>
      </c>
      <c r="AN110">
        <f t="shared" si="60"/>
        <v>-3.0645161685926191E-2</v>
      </c>
      <c r="AO110">
        <v>17.24302499873702</v>
      </c>
      <c r="AP110">
        <v>17.213713333333331</v>
      </c>
      <c r="AQ110">
        <v>-1.4983751551361221E-4</v>
      </c>
      <c r="AR110">
        <v>78.503782345006002</v>
      </c>
      <c r="AS110">
        <v>3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54243.131333223326</v>
      </c>
      <c r="AX110">
        <f t="shared" si="64"/>
        <v>400.02810344827577</v>
      </c>
      <c r="AY110">
        <f t="shared" si="65"/>
        <v>337.22359810413036</v>
      </c>
      <c r="AZ110">
        <f t="shared" si="66"/>
        <v>0.84299976725943671</v>
      </c>
      <c r="BA110">
        <f t="shared" si="67"/>
        <v>0.16538955081071294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1714416834.8275859</v>
      </c>
      <c r="BH110">
        <v>420.00234482758623</v>
      </c>
      <c r="BI110">
        <v>420.00686206896552</v>
      </c>
      <c r="BJ110">
        <v>17.22276896551724</v>
      </c>
      <c r="BK110">
        <v>17.252517241379309</v>
      </c>
      <c r="BL110">
        <v>423.00075862068968</v>
      </c>
      <c r="BM110">
        <v>17.260965517241381</v>
      </c>
      <c r="BN110">
        <v>599.99351724137932</v>
      </c>
      <c r="BO110">
        <v>101.3136551724138</v>
      </c>
      <c r="BP110">
        <v>0.10002753103448279</v>
      </c>
      <c r="BQ110">
        <v>23.144355172413789</v>
      </c>
      <c r="BR110">
        <v>23.236417241379321</v>
      </c>
      <c r="BS110">
        <v>999.9000000000002</v>
      </c>
      <c r="BT110">
        <v>0</v>
      </c>
      <c r="BU110">
        <v>0</v>
      </c>
      <c r="BV110">
        <v>9994.9782758620695</v>
      </c>
      <c r="BW110">
        <v>0</v>
      </c>
      <c r="BX110">
        <v>199.9951034482759</v>
      </c>
      <c r="BY110">
        <v>-4.5597386206896549E-3</v>
      </c>
      <c r="BZ110">
        <v>427.3626896551724</v>
      </c>
      <c r="CA110">
        <v>427.38024137931029</v>
      </c>
      <c r="CB110">
        <v>-2.974885172413793E-2</v>
      </c>
      <c r="CC110">
        <v>420.00686206896552</v>
      </c>
      <c r="CD110">
        <v>17.252517241379309</v>
      </c>
      <c r="CE110">
        <v>1.744901724137931</v>
      </c>
      <c r="CF110">
        <v>1.7479155172413789</v>
      </c>
      <c r="CG110">
        <v>15.30176896551724</v>
      </c>
      <c r="CH110">
        <v>15.328627586206901</v>
      </c>
      <c r="CI110">
        <v>400.02810344827577</v>
      </c>
      <c r="CJ110">
        <v>0.90001286206896547</v>
      </c>
      <c r="CK110">
        <v>9.9987144827586208E-2</v>
      </c>
      <c r="CL110">
        <v>0</v>
      </c>
      <c r="CM110">
        <v>2.2123034482758621</v>
      </c>
      <c r="CN110">
        <v>0</v>
      </c>
      <c r="CO110">
        <v>870.84365517241395</v>
      </c>
      <c r="CP110">
        <v>3702.482068965518</v>
      </c>
      <c r="CQ110">
        <v>35.78206896551724</v>
      </c>
      <c r="CR110">
        <v>40.782068965517233</v>
      </c>
      <c r="CS110">
        <v>38.077206896551722</v>
      </c>
      <c r="CT110">
        <v>39.186999999999991</v>
      </c>
      <c r="CU110">
        <v>36.223931034482753</v>
      </c>
      <c r="CV110">
        <v>360.03103448275868</v>
      </c>
      <c r="CW110">
        <v>40</v>
      </c>
      <c r="CX110">
        <v>0</v>
      </c>
      <c r="CY110">
        <v>1714416929.4000001</v>
      </c>
      <c r="CZ110">
        <v>0</v>
      </c>
      <c r="DA110">
        <v>1714416408.5999999</v>
      </c>
      <c r="DB110" t="s">
        <v>544</v>
      </c>
      <c r="DC110">
        <v>1714416408.0999999</v>
      </c>
      <c r="DD110">
        <v>1714416408.5999999</v>
      </c>
      <c r="DE110">
        <v>3</v>
      </c>
      <c r="DF110">
        <v>3.2000000000000001E-2</v>
      </c>
      <c r="DG110">
        <v>4.0000000000000001E-3</v>
      </c>
      <c r="DH110">
        <v>-2.9980000000000002</v>
      </c>
      <c r="DI110">
        <v>-3.5000000000000003E-2</v>
      </c>
      <c r="DJ110">
        <v>420</v>
      </c>
      <c r="DK110">
        <v>18</v>
      </c>
      <c r="DL110">
        <v>0.25</v>
      </c>
      <c r="DM110">
        <v>0.13</v>
      </c>
      <c r="DN110">
        <v>-2.5382955499999998E-3</v>
      </c>
      <c r="DO110">
        <v>1.994136425515948E-2</v>
      </c>
      <c r="DP110">
        <v>2.3956317925439931E-2</v>
      </c>
      <c r="DQ110">
        <v>1</v>
      </c>
      <c r="DR110">
        <v>-3.2923602500000003E-2</v>
      </c>
      <c r="DS110">
        <v>7.162842664165113E-2</v>
      </c>
      <c r="DT110">
        <v>8.175872865892898E-3</v>
      </c>
      <c r="DU110">
        <v>1</v>
      </c>
      <c r="DV110">
        <v>2</v>
      </c>
      <c r="DW110">
        <v>2</v>
      </c>
      <c r="DX110" t="s">
        <v>368</v>
      </c>
      <c r="DY110">
        <v>3.2304499999999998</v>
      </c>
      <c r="DZ110">
        <v>2.7043599999999999</v>
      </c>
      <c r="EA110">
        <v>0.10674599999999999</v>
      </c>
      <c r="EB110">
        <v>0.106513</v>
      </c>
      <c r="EC110">
        <v>9.2087699999999995E-2</v>
      </c>
      <c r="ED110">
        <v>9.2619300000000002E-2</v>
      </c>
      <c r="EE110">
        <v>29264.9</v>
      </c>
      <c r="EF110">
        <v>28633.3</v>
      </c>
      <c r="EG110">
        <v>31363.7</v>
      </c>
      <c r="EH110">
        <v>30367.4</v>
      </c>
      <c r="EI110">
        <v>38146.9</v>
      </c>
      <c r="EJ110">
        <v>36430.6</v>
      </c>
      <c r="EK110">
        <v>43961.599999999999</v>
      </c>
      <c r="EL110">
        <v>42403.6</v>
      </c>
      <c r="EM110">
        <v>2.1503700000000001</v>
      </c>
      <c r="EN110">
        <v>1.88808</v>
      </c>
      <c r="EO110">
        <v>4.7124899999999997E-2</v>
      </c>
      <c r="EP110">
        <v>0</v>
      </c>
      <c r="EQ110">
        <v>22.4344</v>
      </c>
      <c r="ER110">
        <v>999.9</v>
      </c>
      <c r="ES110">
        <v>41.7</v>
      </c>
      <c r="ET110">
        <v>35.200000000000003</v>
      </c>
      <c r="EU110">
        <v>23.508400000000002</v>
      </c>
      <c r="EV110">
        <v>61.687199999999997</v>
      </c>
      <c r="EW110">
        <v>24.078499999999998</v>
      </c>
      <c r="EX110">
        <v>1</v>
      </c>
      <c r="EY110">
        <v>-0.224522</v>
      </c>
      <c r="EZ110">
        <v>0.17080600000000001</v>
      </c>
      <c r="FA110">
        <v>20.154900000000001</v>
      </c>
      <c r="FB110">
        <v>5.2282200000000003</v>
      </c>
      <c r="FC110">
        <v>11.997999999999999</v>
      </c>
      <c r="FD110">
        <v>4.9674500000000004</v>
      </c>
      <c r="FE110">
        <v>3.2970000000000002</v>
      </c>
      <c r="FF110">
        <v>9999</v>
      </c>
      <c r="FG110">
        <v>9999</v>
      </c>
      <c r="FH110">
        <v>9999</v>
      </c>
      <c r="FI110">
        <v>36.200000000000003</v>
      </c>
      <c r="FJ110">
        <v>4.9715299999999996</v>
      </c>
      <c r="FK110">
        <v>1.86829</v>
      </c>
      <c r="FL110">
        <v>1.85989</v>
      </c>
      <c r="FM110">
        <v>1.8658300000000001</v>
      </c>
      <c r="FN110">
        <v>1.8635699999999999</v>
      </c>
      <c r="FO110">
        <v>1.86504</v>
      </c>
      <c r="FP110">
        <v>1.8605</v>
      </c>
      <c r="FQ110">
        <v>1.8646199999999999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-2.9980000000000002</v>
      </c>
      <c r="GF110">
        <v>-3.8199999999999998E-2</v>
      </c>
      <c r="GG110">
        <v>-1.1394687483674431</v>
      </c>
      <c r="GH110">
        <v>-4.2007802117924311E-3</v>
      </c>
      <c r="GI110">
        <v>-6.0861072739944384E-7</v>
      </c>
      <c r="GJ110">
        <v>3.5383912140605349E-10</v>
      </c>
      <c r="GK110">
        <v>-6.8348115535315224E-2</v>
      </c>
      <c r="GL110">
        <v>6.6824845368682372E-3</v>
      </c>
      <c r="GM110">
        <v>-7.2003579865065575E-4</v>
      </c>
      <c r="GN110">
        <v>2.5150420026140491E-5</v>
      </c>
      <c r="GO110">
        <v>15</v>
      </c>
      <c r="GP110">
        <v>1944</v>
      </c>
      <c r="GQ110">
        <v>3</v>
      </c>
      <c r="GR110">
        <v>20</v>
      </c>
      <c r="GS110">
        <v>7.2</v>
      </c>
      <c r="GT110">
        <v>7.2</v>
      </c>
      <c r="GU110">
        <v>1.1437999999999999</v>
      </c>
      <c r="GV110">
        <v>2.47925</v>
      </c>
      <c r="GW110">
        <v>1.4477500000000001</v>
      </c>
      <c r="GX110">
        <v>2.2912599999999999</v>
      </c>
      <c r="GY110">
        <v>1.5515099999999999</v>
      </c>
      <c r="GZ110">
        <v>2.2741699999999998</v>
      </c>
      <c r="HA110">
        <v>42.032899999999998</v>
      </c>
      <c r="HB110">
        <v>24.078700000000001</v>
      </c>
      <c r="HC110">
        <v>18</v>
      </c>
      <c r="HD110">
        <v>589.11900000000003</v>
      </c>
      <c r="HE110">
        <v>428.17500000000001</v>
      </c>
      <c r="HF110">
        <v>21.999099999999999</v>
      </c>
      <c r="HG110">
        <v>24.1876</v>
      </c>
      <c r="HH110">
        <v>30.000399999999999</v>
      </c>
      <c r="HI110">
        <v>24.226199999999999</v>
      </c>
      <c r="HJ110">
        <v>24.187200000000001</v>
      </c>
      <c r="HK110">
        <v>22.891400000000001</v>
      </c>
      <c r="HL110">
        <v>35.001100000000001</v>
      </c>
      <c r="HM110">
        <v>52.585299999999997</v>
      </c>
      <c r="HN110">
        <v>22</v>
      </c>
      <c r="HO110">
        <v>420</v>
      </c>
      <c r="HP110">
        <v>17.186199999999999</v>
      </c>
      <c r="HQ110">
        <v>99.539699999999996</v>
      </c>
      <c r="HR110">
        <v>101.325</v>
      </c>
    </row>
    <row r="111" spans="1:226" x14ac:dyDescent="0.2">
      <c r="A111">
        <v>95</v>
      </c>
      <c r="B111">
        <v>1714416852.5</v>
      </c>
      <c r="C111">
        <v>3893.400000095367</v>
      </c>
      <c r="D111" t="s">
        <v>564</v>
      </c>
      <c r="E111" t="s">
        <v>565</v>
      </c>
      <c r="F111">
        <v>5</v>
      </c>
      <c r="G111" t="s">
        <v>1072</v>
      </c>
      <c r="H111" t="s">
        <v>559</v>
      </c>
      <c r="I111">
        <v>1714416844.5666671</v>
      </c>
      <c r="J111">
        <f t="shared" si="34"/>
        <v>-3.0891333467407163E-5</v>
      </c>
      <c r="K111">
        <f t="shared" si="35"/>
        <v>-3.0891333467407165E-2</v>
      </c>
      <c r="L111">
        <f t="shared" si="36"/>
        <v>-5.2202797500450933E-2</v>
      </c>
      <c r="M111">
        <f t="shared" si="37"/>
        <v>419.9985333333334</v>
      </c>
      <c r="N111">
        <f t="shared" si="38"/>
        <v>382.50794163378453</v>
      </c>
      <c r="O111">
        <f t="shared" si="39"/>
        <v>38.792079580751796</v>
      </c>
      <c r="P111">
        <f t="shared" si="40"/>
        <v>42.594191533059345</v>
      </c>
      <c r="Q111">
        <f t="shared" si="41"/>
        <v>-2.7556702578674739E-3</v>
      </c>
      <c r="R111">
        <f t="shared" si="42"/>
        <v>3</v>
      </c>
      <c r="S111">
        <f t="shared" si="43"/>
        <v>-2.7570772775246783E-3</v>
      </c>
      <c r="T111">
        <f t="shared" si="44"/>
        <v>-1.7230468268445501E-3</v>
      </c>
      <c r="U111">
        <f t="shared" si="45"/>
        <v>66.152955689544314</v>
      </c>
      <c r="V111">
        <f t="shared" si="46"/>
        <v>23.509250702433711</v>
      </c>
      <c r="W111">
        <f t="shared" si="47"/>
        <v>23.212949999999999</v>
      </c>
      <c r="X111">
        <f t="shared" si="48"/>
        <v>2.8562706605455603</v>
      </c>
      <c r="Y111">
        <f t="shared" si="49"/>
        <v>61.469002163264875</v>
      </c>
      <c r="Z111">
        <f t="shared" si="50"/>
        <v>1.7457591226575202</v>
      </c>
      <c r="AA111">
        <f t="shared" si="51"/>
        <v>2.8400641969438403</v>
      </c>
      <c r="AB111">
        <f t="shared" si="52"/>
        <v>1.1105115378880401</v>
      </c>
      <c r="AC111">
        <f t="shared" si="53"/>
        <v>1.3623078059126559</v>
      </c>
      <c r="AD111">
        <f t="shared" si="54"/>
        <v>-15.224209679999973</v>
      </c>
      <c r="AE111">
        <f t="shared" si="55"/>
        <v>-1.0537311396308757</v>
      </c>
      <c r="AF111">
        <f t="shared" si="56"/>
        <v>51.237322675826121</v>
      </c>
      <c r="AG111">
        <f t="shared" si="57"/>
        <v>-2.1968791752489659E-2</v>
      </c>
      <c r="AH111">
        <f t="shared" si="58"/>
        <v>-3.0234145322350605E-2</v>
      </c>
      <c r="AI111">
        <f t="shared" si="59"/>
        <v>-5.2202797500450933E-2</v>
      </c>
      <c r="AJ111">
        <v>427.30004321737817</v>
      </c>
      <c r="AK111">
        <v>427.35184242424248</v>
      </c>
      <c r="AL111">
        <v>2.8611635604949181E-4</v>
      </c>
      <c r="AM111">
        <v>67.243563769139925</v>
      </c>
      <c r="AN111">
        <f t="shared" si="60"/>
        <v>-3.0891333467407165E-2</v>
      </c>
      <c r="AO111">
        <v>17.243910271063811</v>
      </c>
      <c r="AP111">
        <v>17.213380000000001</v>
      </c>
      <c r="AQ111">
        <v>3.1784415303885898E-5</v>
      </c>
      <c r="AR111">
        <v>78.503782345006002</v>
      </c>
      <c r="AS111">
        <v>3</v>
      </c>
      <c r="AT111">
        <v>1</v>
      </c>
      <c r="AU111">
        <f t="shared" si="61"/>
        <v>1</v>
      </c>
      <c r="AV111">
        <f t="shared" si="62"/>
        <v>0</v>
      </c>
      <c r="AW111">
        <f t="shared" si="63"/>
        <v>54287.443320004233</v>
      </c>
      <c r="AX111">
        <f t="shared" si="64"/>
        <v>399.98243333333352</v>
      </c>
      <c r="AY111">
        <f t="shared" si="65"/>
        <v>337.18511930028217</v>
      </c>
      <c r="AZ111">
        <f t="shared" si="66"/>
        <v>0.84299981999279971</v>
      </c>
      <c r="BA111">
        <f t="shared" si="67"/>
        <v>0.16538965258610344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1714416844.5666671</v>
      </c>
      <c r="BH111">
        <v>419.9985333333334</v>
      </c>
      <c r="BI111">
        <v>419.96386666666672</v>
      </c>
      <c r="BJ111">
        <v>17.21399666666667</v>
      </c>
      <c r="BK111">
        <v>17.24371</v>
      </c>
      <c r="BL111">
        <v>422.99713333333341</v>
      </c>
      <c r="BM111">
        <v>17.25221333333333</v>
      </c>
      <c r="BN111">
        <v>600.0073000000001</v>
      </c>
      <c r="BO111">
        <v>101.3150333333333</v>
      </c>
      <c r="BP111">
        <v>0.10006255999999999</v>
      </c>
      <c r="BQ111">
        <v>23.118819999999999</v>
      </c>
      <c r="BR111">
        <v>23.212949999999999</v>
      </c>
      <c r="BS111">
        <v>999.9000000000002</v>
      </c>
      <c r="BT111">
        <v>0</v>
      </c>
      <c r="BU111">
        <v>0</v>
      </c>
      <c r="BV111">
        <v>10002.450000000001</v>
      </c>
      <c r="BW111">
        <v>0</v>
      </c>
      <c r="BX111">
        <v>178.32900000000001</v>
      </c>
      <c r="BY111">
        <v>3.4759538666666673E-2</v>
      </c>
      <c r="BZ111">
        <v>427.35509999999999</v>
      </c>
      <c r="CA111">
        <v>427.33263333333332</v>
      </c>
      <c r="CB111">
        <v>-2.9723490000000009E-2</v>
      </c>
      <c r="CC111">
        <v>419.96386666666672</v>
      </c>
      <c r="CD111">
        <v>17.24371</v>
      </c>
      <c r="CE111">
        <v>1.7440363333333331</v>
      </c>
      <c r="CF111">
        <v>1.747047666666667</v>
      </c>
      <c r="CG111">
        <v>15.29403333333333</v>
      </c>
      <c r="CH111">
        <v>15.32089</v>
      </c>
      <c r="CI111">
        <v>399.98243333333352</v>
      </c>
      <c r="CJ111">
        <v>0.90001096666666669</v>
      </c>
      <c r="CK111">
        <v>9.9989006666666672E-2</v>
      </c>
      <c r="CL111">
        <v>0</v>
      </c>
      <c r="CM111">
        <v>2.276650000000001</v>
      </c>
      <c r="CN111">
        <v>0</v>
      </c>
      <c r="CO111">
        <v>882.45696666666652</v>
      </c>
      <c r="CP111">
        <v>3702.0559999999991</v>
      </c>
      <c r="CQ111">
        <v>35.835099999999997</v>
      </c>
      <c r="CR111">
        <v>40.839300000000001</v>
      </c>
      <c r="CS111">
        <v>38.118666666666662</v>
      </c>
      <c r="CT111">
        <v>39.233033333333317</v>
      </c>
      <c r="CU111">
        <v>36.272733333333328</v>
      </c>
      <c r="CV111">
        <v>359.98800000000011</v>
      </c>
      <c r="CW111">
        <v>39.996000000000002</v>
      </c>
      <c r="CX111">
        <v>0</v>
      </c>
      <c r="CY111">
        <v>1714416939.5999999</v>
      </c>
      <c r="CZ111">
        <v>0</v>
      </c>
      <c r="DA111">
        <v>1714416408.5999999</v>
      </c>
      <c r="DB111" t="s">
        <v>544</v>
      </c>
      <c r="DC111">
        <v>1714416408.0999999</v>
      </c>
      <c r="DD111">
        <v>1714416408.5999999</v>
      </c>
      <c r="DE111">
        <v>3</v>
      </c>
      <c r="DF111">
        <v>3.2000000000000001E-2</v>
      </c>
      <c r="DG111">
        <v>4.0000000000000001E-3</v>
      </c>
      <c r="DH111">
        <v>-2.9980000000000002</v>
      </c>
      <c r="DI111">
        <v>-3.5000000000000003E-2</v>
      </c>
      <c r="DJ111">
        <v>420</v>
      </c>
      <c r="DK111">
        <v>18</v>
      </c>
      <c r="DL111">
        <v>0.25</v>
      </c>
      <c r="DM111">
        <v>0.13</v>
      </c>
      <c r="DN111">
        <v>1.7555808292682929E-2</v>
      </c>
      <c r="DO111">
        <v>0.3018466076655052</v>
      </c>
      <c r="DP111">
        <v>4.2754903350399581E-2</v>
      </c>
      <c r="DQ111">
        <v>0</v>
      </c>
      <c r="DR111">
        <v>-2.9246170731707311E-2</v>
      </c>
      <c r="DS111">
        <v>-2.0551172822299631E-2</v>
      </c>
      <c r="DT111">
        <v>5.5258578002344268E-3</v>
      </c>
      <c r="DU111">
        <v>1</v>
      </c>
      <c r="DV111">
        <v>1</v>
      </c>
      <c r="DW111">
        <v>2</v>
      </c>
      <c r="DX111" t="s">
        <v>357</v>
      </c>
      <c r="DY111">
        <v>3.23028</v>
      </c>
      <c r="DZ111">
        <v>2.7042199999999998</v>
      </c>
      <c r="EA111">
        <v>0.10674400000000001</v>
      </c>
      <c r="EB111">
        <v>0.1065</v>
      </c>
      <c r="EC111">
        <v>9.2092199999999999E-2</v>
      </c>
      <c r="ED111">
        <v>9.2593499999999995E-2</v>
      </c>
      <c r="EE111">
        <v>29264.400000000001</v>
      </c>
      <c r="EF111">
        <v>28632.7</v>
      </c>
      <c r="EG111">
        <v>31363.200000000001</v>
      </c>
      <c r="EH111">
        <v>30366.3</v>
      </c>
      <c r="EI111">
        <v>38146.300000000003</v>
      </c>
      <c r="EJ111">
        <v>36430.6</v>
      </c>
      <c r="EK111">
        <v>43961</v>
      </c>
      <c r="EL111">
        <v>42402.3</v>
      </c>
      <c r="EM111">
        <v>2.1505999999999998</v>
      </c>
      <c r="EN111">
        <v>1.8875200000000001</v>
      </c>
      <c r="EO111">
        <v>4.82053E-2</v>
      </c>
      <c r="EP111">
        <v>0</v>
      </c>
      <c r="EQ111">
        <v>22.4101</v>
      </c>
      <c r="ER111">
        <v>999.9</v>
      </c>
      <c r="ES111">
        <v>41.7</v>
      </c>
      <c r="ET111">
        <v>35.200000000000003</v>
      </c>
      <c r="EU111">
        <v>23.5076</v>
      </c>
      <c r="EV111">
        <v>61.767200000000003</v>
      </c>
      <c r="EW111">
        <v>24.539300000000001</v>
      </c>
      <c r="EX111">
        <v>1</v>
      </c>
      <c r="EY111">
        <v>-0.223857</v>
      </c>
      <c r="EZ111">
        <v>0.16638600000000001</v>
      </c>
      <c r="FA111">
        <v>20.155000000000001</v>
      </c>
      <c r="FB111">
        <v>5.2282200000000003</v>
      </c>
      <c r="FC111">
        <v>11.997999999999999</v>
      </c>
      <c r="FD111">
        <v>4.9674500000000004</v>
      </c>
      <c r="FE111">
        <v>3.2970000000000002</v>
      </c>
      <c r="FF111">
        <v>9999</v>
      </c>
      <c r="FG111">
        <v>9999</v>
      </c>
      <c r="FH111">
        <v>9999</v>
      </c>
      <c r="FI111">
        <v>36.200000000000003</v>
      </c>
      <c r="FJ111">
        <v>4.9715499999999997</v>
      </c>
      <c r="FK111">
        <v>1.86829</v>
      </c>
      <c r="FL111">
        <v>1.8598699999999999</v>
      </c>
      <c r="FM111">
        <v>1.8658300000000001</v>
      </c>
      <c r="FN111">
        <v>1.8635699999999999</v>
      </c>
      <c r="FO111">
        <v>1.865</v>
      </c>
      <c r="FP111">
        <v>1.8605</v>
      </c>
      <c r="FQ111">
        <v>1.8646199999999999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-2.9990000000000001</v>
      </c>
      <c r="GF111">
        <v>-3.8199999999999998E-2</v>
      </c>
      <c r="GG111">
        <v>-1.1394687483674431</v>
      </c>
      <c r="GH111">
        <v>-4.2007802117924311E-3</v>
      </c>
      <c r="GI111">
        <v>-6.0861072739944384E-7</v>
      </c>
      <c r="GJ111">
        <v>3.5383912140605349E-10</v>
      </c>
      <c r="GK111">
        <v>-6.8348115535315224E-2</v>
      </c>
      <c r="GL111">
        <v>6.6824845368682372E-3</v>
      </c>
      <c r="GM111">
        <v>-7.2003579865065575E-4</v>
      </c>
      <c r="GN111">
        <v>2.5150420026140491E-5</v>
      </c>
      <c r="GO111">
        <v>15</v>
      </c>
      <c r="GP111">
        <v>1944</v>
      </c>
      <c r="GQ111">
        <v>3</v>
      </c>
      <c r="GR111">
        <v>20</v>
      </c>
      <c r="GS111">
        <v>7.4</v>
      </c>
      <c r="GT111">
        <v>7.4</v>
      </c>
      <c r="GU111">
        <v>1.1437999999999999</v>
      </c>
      <c r="GV111">
        <v>2.47559</v>
      </c>
      <c r="GW111">
        <v>1.4477500000000001</v>
      </c>
      <c r="GX111">
        <v>2.2912599999999999</v>
      </c>
      <c r="GY111">
        <v>1.5515099999999999</v>
      </c>
      <c r="GZ111">
        <v>2.3950200000000001</v>
      </c>
      <c r="HA111">
        <v>42.006500000000003</v>
      </c>
      <c r="HB111">
        <v>24.078700000000001</v>
      </c>
      <c r="HC111">
        <v>18</v>
      </c>
      <c r="HD111">
        <v>589.37</v>
      </c>
      <c r="HE111">
        <v>427.928</v>
      </c>
      <c r="HF111">
        <v>21.999600000000001</v>
      </c>
      <c r="HG111">
        <v>24.1968</v>
      </c>
      <c r="HH111">
        <v>30.000399999999999</v>
      </c>
      <c r="HI111">
        <v>24.235299999999999</v>
      </c>
      <c r="HJ111">
        <v>24.196100000000001</v>
      </c>
      <c r="HK111">
        <v>22.895900000000001</v>
      </c>
      <c r="HL111">
        <v>35.289400000000001</v>
      </c>
      <c r="HM111">
        <v>52.211100000000002</v>
      </c>
      <c r="HN111">
        <v>22</v>
      </c>
      <c r="HO111">
        <v>420</v>
      </c>
      <c r="HP111">
        <v>17.161999999999999</v>
      </c>
      <c r="HQ111">
        <v>99.538399999999996</v>
      </c>
      <c r="HR111">
        <v>101.322</v>
      </c>
    </row>
    <row r="112" spans="1:226" x14ac:dyDescent="0.2">
      <c r="A112">
        <v>96</v>
      </c>
      <c r="B112">
        <v>1714416862.5</v>
      </c>
      <c r="C112">
        <v>3903.400000095367</v>
      </c>
      <c r="D112" t="s">
        <v>566</v>
      </c>
      <c r="E112" t="s">
        <v>567</v>
      </c>
      <c r="F112">
        <v>5</v>
      </c>
      <c r="G112" t="s">
        <v>1072</v>
      </c>
      <c r="H112" t="s">
        <v>559</v>
      </c>
      <c r="I112">
        <v>1714416854.5666671</v>
      </c>
      <c r="J112">
        <f t="shared" si="34"/>
        <v>1.9535632327323959E-7</v>
      </c>
      <c r="K112">
        <f t="shared" si="35"/>
        <v>1.953563232732396E-4</v>
      </c>
      <c r="L112">
        <f t="shared" si="36"/>
        <v>1.2538244430356333E-2</v>
      </c>
      <c r="M112">
        <f t="shared" si="37"/>
        <v>419.98733333333331</v>
      </c>
      <c r="N112">
        <f t="shared" si="38"/>
        <v>-726.66988712848865</v>
      </c>
      <c r="O112">
        <f t="shared" si="39"/>
        <v>-73.695412584604341</v>
      </c>
      <c r="P112">
        <f t="shared" si="40"/>
        <v>42.593122900158129</v>
      </c>
      <c r="Q112">
        <f t="shared" si="41"/>
        <v>1.7453617539593586E-5</v>
      </c>
      <c r="R112">
        <f t="shared" si="42"/>
        <v>3</v>
      </c>
      <c r="S112">
        <f t="shared" si="43"/>
        <v>1.7453561127056204E-5</v>
      </c>
      <c r="T112">
        <f t="shared" si="44"/>
        <v>1.0908480772708885E-5</v>
      </c>
      <c r="U112">
        <f t="shared" si="45"/>
        <v>66.149443398727527</v>
      </c>
      <c r="V112">
        <f t="shared" si="46"/>
        <v>23.490771855554396</v>
      </c>
      <c r="W112">
        <f t="shared" si="47"/>
        <v>23.204719999999998</v>
      </c>
      <c r="X112">
        <f t="shared" si="48"/>
        <v>2.8548504726125929</v>
      </c>
      <c r="Y112">
        <f t="shared" si="49"/>
        <v>61.497738052396301</v>
      </c>
      <c r="Z112">
        <f t="shared" si="50"/>
        <v>1.7454630406887666</v>
      </c>
      <c r="AA112">
        <f t="shared" si="51"/>
        <v>2.8382556756829422</v>
      </c>
      <c r="AB112">
        <f t="shared" si="52"/>
        <v>1.1093874319238264</v>
      </c>
      <c r="AC112">
        <f t="shared" si="53"/>
        <v>-8.6152138563498661E-3</v>
      </c>
      <c r="AD112">
        <f t="shared" si="54"/>
        <v>-15.596741600000618</v>
      </c>
      <c r="AE112">
        <f t="shared" si="55"/>
        <v>-1.0794130467205343</v>
      </c>
      <c r="AF112">
        <f t="shared" si="56"/>
        <v>49.464673538150031</v>
      </c>
      <c r="AG112">
        <f t="shared" si="57"/>
        <v>-7.4421175566907055E-3</v>
      </c>
      <c r="AH112">
        <f t="shared" si="58"/>
        <v>-1.4502626778312246E-2</v>
      </c>
      <c r="AI112">
        <f t="shared" si="59"/>
        <v>1.2538244430356333E-2</v>
      </c>
      <c r="AJ112">
        <v>427.35563315913072</v>
      </c>
      <c r="AK112">
        <v>427.34309696969649</v>
      </c>
      <c r="AL112">
        <v>-4.8176454751528847E-5</v>
      </c>
      <c r="AM112">
        <v>67.243563769139925</v>
      </c>
      <c r="AN112">
        <f t="shared" si="60"/>
        <v>1.953563232732396E-4</v>
      </c>
      <c r="AO112">
        <v>17.203093034060739</v>
      </c>
      <c r="AP112">
        <v>17.203663636363629</v>
      </c>
      <c r="AQ112">
        <v>-7.0346139883819081E-5</v>
      </c>
      <c r="AR112">
        <v>78.503782345006002</v>
      </c>
      <c r="AS112">
        <v>3</v>
      </c>
      <c r="AT112">
        <v>1</v>
      </c>
      <c r="AU112">
        <f t="shared" si="61"/>
        <v>1</v>
      </c>
      <c r="AV112">
        <f t="shared" si="62"/>
        <v>0</v>
      </c>
      <c r="AW112">
        <f t="shared" si="63"/>
        <v>54300.162204901259</v>
      </c>
      <c r="AX112">
        <f t="shared" si="64"/>
        <v>399.96010000000012</v>
      </c>
      <c r="AY112">
        <f t="shared" si="65"/>
        <v>337.16638629985886</v>
      </c>
      <c r="AZ112">
        <f t="shared" si="66"/>
        <v>0.84300005500513364</v>
      </c>
      <c r="BA112">
        <f t="shared" si="67"/>
        <v>0.16539010615990823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1714416854.5666671</v>
      </c>
      <c r="BH112">
        <v>419.98733333333331</v>
      </c>
      <c r="BI112">
        <v>419.97379999999998</v>
      </c>
      <c r="BJ112">
        <v>17.21105</v>
      </c>
      <c r="BK112">
        <v>17.225303333333329</v>
      </c>
      <c r="BL112">
        <v>422.98593333333332</v>
      </c>
      <c r="BM112">
        <v>17.249293333333341</v>
      </c>
      <c r="BN112">
        <v>599.98686666666651</v>
      </c>
      <c r="BO112">
        <v>101.31529999999999</v>
      </c>
      <c r="BP112">
        <v>9.9955936666666675E-2</v>
      </c>
      <c r="BQ112">
        <v>23.108286666666661</v>
      </c>
      <c r="BR112">
        <v>23.204719999999998</v>
      </c>
      <c r="BS112">
        <v>999.9000000000002</v>
      </c>
      <c r="BT112">
        <v>0</v>
      </c>
      <c r="BU112">
        <v>0</v>
      </c>
      <c r="BV112">
        <v>10004.495000000001</v>
      </c>
      <c r="BW112">
        <v>0</v>
      </c>
      <c r="BX112">
        <v>168.38056666666671</v>
      </c>
      <c r="BY112">
        <v>1.3736983666666669E-2</v>
      </c>
      <c r="BZ112">
        <v>427.34246666666672</v>
      </c>
      <c r="CA112">
        <v>427.33466666666658</v>
      </c>
      <c r="CB112">
        <v>-1.4245925366666671E-2</v>
      </c>
      <c r="CC112">
        <v>419.97379999999998</v>
      </c>
      <c r="CD112">
        <v>17.225303333333329</v>
      </c>
      <c r="CE112">
        <v>1.7437426666666671</v>
      </c>
      <c r="CF112">
        <v>1.7451853333333329</v>
      </c>
      <c r="CG112">
        <v>15.29140333333333</v>
      </c>
      <c r="CH112">
        <v>15.304283333333331</v>
      </c>
      <c r="CI112">
        <v>399.96010000000012</v>
      </c>
      <c r="CJ112">
        <v>0.90000416666666661</v>
      </c>
      <c r="CK112">
        <v>9.9995743333333331E-2</v>
      </c>
      <c r="CL112">
        <v>0</v>
      </c>
      <c r="CM112">
        <v>2.1975566666666659</v>
      </c>
      <c r="CN112">
        <v>0</v>
      </c>
      <c r="CO112">
        <v>882.60356666666667</v>
      </c>
      <c r="CP112">
        <v>3701.8409999999999</v>
      </c>
      <c r="CQ112">
        <v>35.881133333333331</v>
      </c>
      <c r="CR112">
        <v>40.881199999999993</v>
      </c>
      <c r="CS112">
        <v>38.16633333333332</v>
      </c>
      <c r="CT112">
        <v>39.326899999999988</v>
      </c>
      <c r="CU112">
        <v>36.307866666666662</v>
      </c>
      <c r="CV112">
        <v>359.96566666666672</v>
      </c>
      <c r="CW112">
        <v>39.997</v>
      </c>
      <c r="CX112">
        <v>0</v>
      </c>
      <c r="CY112">
        <v>1714416949.2</v>
      </c>
      <c r="CZ112">
        <v>0</v>
      </c>
      <c r="DA112">
        <v>1714416408.5999999</v>
      </c>
      <c r="DB112" t="s">
        <v>544</v>
      </c>
      <c r="DC112">
        <v>1714416408.0999999</v>
      </c>
      <c r="DD112">
        <v>1714416408.5999999</v>
      </c>
      <c r="DE112">
        <v>3</v>
      </c>
      <c r="DF112">
        <v>3.2000000000000001E-2</v>
      </c>
      <c r="DG112">
        <v>4.0000000000000001E-3</v>
      </c>
      <c r="DH112">
        <v>-2.9980000000000002</v>
      </c>
      <c r="DI112">
        <v>-3.5000000000000003E-2</v>
      </c>
      <c r="DJ112">
        <v>420</v>
      </c>
      <c r="DK112">
        <v>18</v>
      </c>
      <c r="DL112">
        <v>0.25</v>
      </c>
      <c r="DM112">
        <v>0.13</v>
      </c>
      <c r="DN112">
        <v>1.2167586341463411E-2</v>
      </c>
      <c r="DO112">
        <v>-0.19383604871080129</v>
      </c>
      <c r="DP112">
        <v>4.8739592027362867E-2</v>
      </c>
      <c r="DQ112">
        <v>0</v>
      </c>
      <c r="DR112">
        <v>-2.0500835634146342E-2</v>
      </c>
      <c r="DS112">
        <v>0.14259517768641111</v>
      </c>
      <c r="DT112">
        <v>1.5927740830448081E-2</v>
      </c>
      <c r="DU112">
        <v>0</v>
      </c>
      <c r="DV112">
        <v>0</v>
      </c>
      <c r="DW112">
        <v>2</v>
      </c>
      <c r="DX112" t="s">
        <v>363</v>
      </c>
      <c r="DY112">
        <v>3.23014</v>
      </c>
      <c r="DZ112">
        <v>2.70424</v>
      </c>
      <c r="EA112">
        <v>0.10674</v>
      </c>
      <c r="EB112">
        <v>0.106504</v>
      </c>
      <c r="EC112">
        <v>9.2042200000000005E-2</v>
      </c>
      <c r="ED112">
        <v>9.2322299999999996E-2</v>
      </c>
      <c r="EE112">
        <v>29264</v>
      </c>
      <c r="EF112">
        <v>28631.9</v>
      </c>
      <c r="EG112">
        <v>31362.7</v>
      </c>
      <c r="EH112">
        <v>30365.599999999999</v>
      </c>
      <c r="EI112">
        <v>38147.800000000003</v>
      </c>
      <c r="EJ112">
        <v>36440.800000000003</v>
      </c>
      <c r="EK112">
        <v>43960.3</v>
      </c>
      <c r="EL112">
        <v>42401.5</v>
      </c>
      <c r="EM112">
        <v>2.15015</v>
      </c>
      <c r="EN112">
        <v>1.8874299999999999</v>
      </c>
      <c r="EO112">
        <v>5.0812999999999997E-2</v>
      </c>
      <c r="EP112">
        <v>0</v>
      </c>
      <c r="EQ112">
        <v>22.385000000000002</v>
      </c>
      <c r="ER112">
        <v>999.9</v>
      </c>
      <c r="ES112">
        <v>41.7</v>
      </c>
      <c r="ET112">
        <v>35.200000000000003</v>
      </c>
      <c r="EU112">
        <v>23.5078</v>
      </c>
      <c r="EV112">
        <v>61.487200000000001</v>
      </c>
      <c r="EW112">
        <v>24.447099999999999</v>
      </c>
      <c r="EX112">
        <v>1</v>
      </c>
      <c r="EY112">
        <v>-0.22322900000000001</v>
      </c>
      <c r="EZ112">
        <v>0.16653100000000001</v>
      </c>
      <c r="FA112">
        <v>20.154399999999999</v>
      </c>
      <c r="FB112">
        <v>5.2252299999999998</v>
      </c>
      <c r="FC112">
        <v>11.997400000000001</v>
      </c>
      <c r="FD112">
        <v>4.96645</v>
      </c>
      <c r="FE112">
        <v>3.29623</v>
      </c>
      <c r="FF112">
        <v>9999</v>
      </c>
      <c r="FG112">
        <v>9999</v>
      </c>
      <c r="FH112">
        <v>9999</v>
      </c>
      <c r="FI112">
        <v>36.200000000000003</v>
      </c>
      <c r="FJ112">
        <v>4.9715100000000003</v>
      </c>
      <c r="FK112">
        <v>1.86829</v>
      </c>
      <c r="FL112">
        <v>1.8598699999999999</v>
      </c>
      <c r="FM112">
        <v>1.8658300000000001</v>
      </c>
      <c r="FN112">
        <v>1.8635600000000001</v>
      </c>
      <c r="FO112">
        <v>1.8650100000000001</v>
      </c>
      <c r="FP112">
        <v>1.8605</v>
      </c>
      <c r="FQ112">
        <v>1.8646199999999999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-2.9990000000000001</v>
      </c>
      <c r="GF112">
        <v>-3.8199999999999998E-2</v>
      </c>
      <c r="GG112">
        <v>-1.1394687483674431</v>
      </c>
      <c r="GH112">
        <v>-4.2007802117924311E-3</v>
      </c>
      <c r="GI112">
        <v>-6.0861072739944384E-7</v>
      </c>
      <c r="GJ112">
        <v>3.5383912140605349E-10</v>
      </c>
      <c r="GK112">
        <v>-6.8348115535315224E-2</v>
      </c>
      <c r="GL112">
        <v>6.6824845368682372E-3</v>
      </c>
      <c r="GM112">
        <v>-7.2003579865065575E-4</v>
      </c>
      <c r="GN112">
        <v>2.5150420026140491E-5</v>
      </c>
      <c r="GO112">
        <v>15</v>
      </c>
      <c r="GP112">
        <v>1944</v>
      </c>
      <c r="GQ112">
        <v>3</v>
      </c>
      <c r="GR112">
        <v>20</v>
      </c>
      <c r="GS112">
        <v>7.6</v>
      </c>
      <c r="GT112">
        <v>7.6</v>
      </c>
      <c r="GU112">
        <v>1.1437999999999999</v>
      </c>
      <c r="GV112">
        <v>2.4706999999999999</v>
      </c>
      <c r="GW112">
        <v>1.4477500000000001</v>
      </c>
      <c r="GX112">
        <v>2.2912599999999999</v>
      </c>
      <c r="GY112">
        <v>1.5515099999999999</v>
      </c>
      <c r="GZ112">
        <v>2.48047</v>
      </c>
      <c r="HA112">
        <v>42.006500000000003</v>
      </c>
      <c r="HB112">
        <v>24.087499999999999</v>
      </c>
      <c r="HC112">
        <v>18</v>
      </c>
      <c r="HD112">
        <v>589.14700000000005</v>
      </c>
      <c r="HE112">
        <v>427.93900000000002</v>
      </c>
      <c r="HF112">
        <v>21.9999</v>
      </c>
      <c r="HG112">
        <v>24.2059</v>
      </c>
      <c r="HH112">
        <v>30.000399999999999</v>
      </c>
      <c r="HI112">
        <v>24.243400000000001</v>
      </c>
      <c r="HJ112">
        <v>24.204699999999999</v>
      </c>
      <c r="HK112">
        <v>22.897500000000001</v>
      </c>
      <c r="HL112">
        <v>35.595599999999997</v>
      </c>
      <c r="HM112">
        <v>51.837600000000002</v>
      </c>
      <c r="HN112">
        <v>22</v>
      </c>
      <c r="HO112">
        <v>420</v>
      </c>
      <c r="HP112">
        <v>17.0441</v>
      </c>
      <c r="HQ112">
        <v>99.536600000000007</v>
      </c>
      <c r="HR112">
        <v>101.32</v>
      </c>
    </row>
    <row r="113" spans="1:226" x14ac:dyDescent="0.2">
      <c r="A113">
        <v>97</v>
      </c>
      <c r="B113">
        <v>1714416872.5</v>
      </c>
      <c r="C113">
        <v>3913.400000095367</v>
      </c>
      <c r="D113" t="s">
        <v>568</v>
      </c>
      <c r="E113" t="s">
        <v>569</v>
      </c>
      <c r="F113">
        <v>5</v>
      </c>
      <c r="G113" t="s">
        <v>1072</v>
      </c>
      <c r="H113" t="s">
        <v>559</v>
      </c>
      <c r="I113">
        <v>1714416864.5666671</v>
      </c>
      <c r="J113">
        <f t="shared" si="34"/>
        <v>1.5522834397581175E-5</v>
      </c>
      <c r="K113">
        <f t="shared" si="35"/>
        <v>1.5522834397581176E-2</v>
      </c>
      <c r="L113">
        <f t="shared" si="36"/>
        <v>5.386412193946917E-2</v>
      </c>
      <c r="M113">
        <f t="shared" si="37"/>
        <v>419.98133333333323</v>
      </c>
      <c r="N113">
        <f t="shared" si="38"/>
        <v>350.66718813119843</v>
      </c>
      <c r="O113">
        <f t="shared" si="39"/>
        <v>35.563109456662225</v>
      </c>
      <c r="P113">
        <f t="shared" si="40"/>
        <v>42.592642347536049</v>
      </c>
      <c r="Q113">
        <f t="shared" si="41"/>
        <v>1.3817337404561966E-3</v>
      </c>
      <c r="R113">
        <f t="shared" si="42"/>
        <v>3</v>
      </c>
      <c r="S113">
        <f t="shared" si="43"/>
        <v>1.3813802847738746E-3</v>
      </c>
      <c r="T113">
        <f t="shared" si="44"/>
        <v>8.6339442625548389E-4</v>
      </c>
      <c r="U113">
        <f t="shared" si="45"/>
        <v>66.152148862209359</v>
      </c>
      <c r="V113">
        <f t="shared" si="46"/>
        <v>23.496679503867529</v>
      </c>
      <c r="W113">
        <f t="shared" si="47"/>
        <v>23.214786666666669</v>
      </c>
      <c r="X113">
        <f t="shared" si="48"/>
        <v>2.8565876843478923</v>
      </c>
      <c r="Y113">
        <f t="shared" si="49"/>
        <v>61.367651382585976</v>
      </c>
      <c r="Z113">
        <f t="shared" si="50"/>
        <v>1.7428037588629728</v>
      </c>
      <c r="AA113">
        <f t="shared" si="51"/>
        <v>2.8399388270503709</v>
      </c>
      <c r="AB113">
        <f t="shared" si="52"/>
        <v>1.1137839254849196</v>
      </c>
      <c r="AC113">
        <f t="shared" si="53"/>
        <v>-0.68455699693332983</v>
      </c>
      <c r="AD113">
        <f t="shared" si="54"/>
        <v>-15.639332080000539</v>
      </c>
      <c r="AE113">
        <f t="shared" si="55"/>
        <v>-1.0824695634913173</v>
      </c>
      <c r="AF113">
        <f t="shared" si="56"/>
        <v>48.745790221784176</v>
      </c>
      <c r="AG113">
        <f t="shared" si="57"/>
        <v>5.6442710581669489E-3</v>
      </c>
      <c r="AH113">
        <f t="shared" si="58"/>
        <v>4.045144914119226E-2</v>
      </c>
      <c r="AI113">
        <f t="shared" si="59"/>
        <v>5.386412193946917E-2</v>
      </c>
      <c r="AJ113">
        <v>427.36475140586282</v>
      </c>
      <c r="AK113">
        <v>427.30923030303018</v>
      </c>
      <c r="AL113">
        <v>1.5550782347390911E-4</v>
      </c>
      <c r="AM113">
        <v>67.243563769139925</v>
      </c>
      <c r="AN113">
        <f t="shared" si="60"/>
        <v>1.5522834397581176E-2</v>
      </c>
      <c r="AO113">
        <v>17.084335710614411</v>
      </c>
      <c r="AP113">
        <v>17.139573333333331</v>
      </c>
      <c r="AQ113">
        <v>-7.4289220765214412E-3</v>
      </c>
      <c r="AR113">
        <v>78.503782345006002</v>
      </c>
      <c r="AS113">
        <v>3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54302.445850390846</v>
      </c>
      <c r="AX113">
        <f t="shared" si="64"/>
        <v>399.97756666666669</v>
      </c>
      <c r="AY113">
        <f t="shared" si="65"/>
        <v>337.18101570062663</v>
      </c>
      <c r="AZ113">
        <f t="shared" si="66"/>
        <v>0.84299981749133079</v>
      </c>
      <c r="BA113">
        <f t="shared" si="67"/>
        <v>0.1653896477582685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1714416864.5666671</v>
      </c>
      <c r="BH113">
        <v>419.98133333333323</v>
      </c>
      <c r="BI113">
        <v>420.0039666666666</v>
      </c>
      <c r="BJ113">
        <v>17.184776666666671</v>
      </c>
      <c r="BK113">
        <v>17.145019999999999</v>
      </c>
      <c r="BL113">
        <v>422.97980000000001</v>
      </c>
      <c r="BM113">
        <v>17.223140000000001</v>
      </c>
      <c r="BN113">
        <v>599.99446666666665</v>
      </c>
      <c r="BO113">
        <v>101.3155666666666</v>
      </c>
      <c r="BP113">
        <v>9.9993899999999997E-2</v>
      </c>
      <c r="BQ113">
        <v>23.118089999999999</v>
      </c>
      <c r="BR113">
        <v>23.214786666666669</v>
      </c>
      <c r="BS113">
        <v>999.9000000000002</v>
      </c>
      <c r="BT113">
        <v>0</v>
      </c>
      <c r="BU113">
        <v>0</v>
      </c>
      <c r="BV113">
        <v>10005.251666666671</v>
      </c>
      <c r="BW113">
        <v>0</v>
      </c>
      <c r="BX113">
        <v>167.39366666666669</v>
      </c>
      <c r="BY113">
        <v>-2.2610495000000001E-2</v>
      </c>
      <c r="BZ113">
        <v>427.32493333333332</v>
      </c>
      <c r="CA113">
        <v>427.33066666666667</v>
      </c>
      <c r="CB113">
        <v>3.9763007966666673E-2</v>
      </c>
      <c r="CC113">
        <v>420.0039666666666</v>
      </c>
      <c r="CD113">
        <v>17.145019999999999</v>
      </c>
      <c r="CE113">
        <v>1.7410866666666669</v>
      </c>
      <c r="CF113">
        <v>1.7370570000000001</v>
      </c>
      <c r="CG113">
        <v>15.26766666666667</v>
      </c>
      <c r="CH113">
        <v>15.23156</v>
      </c>
      <c r="CI113">
        <v>399.97756666666669</v>
      </c>
      <c r="CJ113">
        <v>0.90001100000000001</v>
      </c>
      <c r="CK113">
        <v>9.9988913333333332E-2</v>
      </c>
      <c r="CL113">
        <v>0</v>
      </c>
      <c r="CM113">
        <v>2.26173</v>
      </c>
      <c r="CN113">
        <v>0</v>
      </c>
      <c r="CO113">
        <v>882.87413333333313</v>
      </c>
      <c r="CP113">
        <v>3702.012333333334</v>
      </c>
      <c r="CQ113">
        <v>35.924599999999991</v>
      </c>
      <c r="CR113">
        <v>40.920466666666663</v>
      </c>
      <c r="CS113">
        <v>38.218499999999992</v>
      </c>
      <c r="CT113">
        <v>39.416433333333323</v>
      </c>
      <c r="CU113">
        <v>36.343499999999992</v>
      </c>
      <c r="CV113">
        <v>359.98533333333319</v>
      </c>
      <c r="CW113">
        <v>39.995666666666672</v>
      </c>
      <c r="CX113">
        <v>0</v>
      </c>
      <c r="CY113">
        <v>1714416959.4000001</v>
      </c>
      <c r="CZ113">
        <v>0</v>
      </c>
      <c r="DA113">
        <v>1714416408.5999999</v>
      </c>
      <c r="DB113" t="s">
        <v>544</v>
      </c>
      <c r="DC113">
        <v>1714416408.0999999</v>
      </c>
      <c r="DD113">
        <v>1714416408.5999999</v>
      </c>
      <c r="DE113">
        <v>3</v>
      </c>
      <c r="DF113">
        <v>3.2000000000000001E-2</v>
      </c>
      <c r="DG113">
        <v>4.0000000000000001E-3</v>
      </c>
      <c r="DH113">
        <v>-2.9980000000000002</v>
      </c>
      <c r="DI113">
        <v>-3.5000000000000003E-2</v>
      </c>
      <c r="DJ113">
        <v>420</v>
      </c>
      <c r="DK113">
        <v>18</v>
      </c>
      <c r="DL113">
        <v>0.25</v>
      </c>
      <c r="DM113">
        <v>0.13</v>
      </c>
      <c r="DN113">
        <v>-1.641694975E-2</v>
      </c>
      <c r="DO113">
        <v>-0.20271815696060039</v>
      </c>
      <c r="DP113">
        <v>4.7412664968220698E-2</v>
      </c>
      <c r="DQ113">
        <v>0</v>
      </c>
      <c r="DR113">
        <v>2.1829940975E-2</v>
      </c>
      <c r="DS113">
        <v>0.36124262826641662</v>
      </c>
      <c r="DT113">
        <v>3.5239783330165052E-2</v>
      </c>
      <c r="DU113">
        <v>0</v>
      </c>
      <c r="DV113">
        <v>0</v>
      </c>
      <c r="DW113">
        <v>2</v>
      </c>
      <c r="DX113" t="s">
        <v>363</v>
      </c>
      <c r="DY113">
        <v>3.2303000000000002</v>
      </c>
      <c r="DZ113">
        <v>2.7042600000000001</v>
      </c>
      <c r="EA113">
        <v>0.106739</v>
      </c>
      <c r="EB113">
        <v>0.106501</v>
      </c>
      <c r="EC113">
        <v>9.1791899999999996E-2</v>
      </c>
      <c r="ED113">
        <v>9.1977000000000003E-2</v>
      </c>
      <c r="EE113">
        <v>29263.9</v>
      </c>
      <c r="EF113">
        <v>28631.7</v>
      </c>
      <c r="EG113">
        <v>31362.5</v>
      </c>
      <c r="EH113">
        <v>30365.4</v>
      </c>
      <c r="EI113">
        <v>38158.1</v>
      </c>
      <c r="EJ113">
        <v>36454.1</v>
      </c>
      <c r="EK113">
        <v>43960</v>
      </c>
      <c r="EL113">
        <v>42400.7</v>
      </c>
      <c r="EM113">
        <v>2.15062</v>
      </c>
      <c r="EN113">
        <v>1.8868</v>
      </c>
      <c r="EO113">
        <v>5.1967800000000001E-2</v>
      </c>
      <c r="EP113">
        <v>0</v>
      </c>
      <c r="EQ113">
        <v>22.364599999999999</v>
      </c>
      <c r="ER113">
        <v>999.9</v>
      </c>
      <c r="ES113">
        <v>41.6</v>
      </c>
      <c r="ET113">
        <v>35.200000000000003</v>
      </c>
      <c r="EU113">
        <v>23.448799999999999</v>
      </c>
      <c r="EV113">
        <v>61.927199999999999</v>
      </c>
      <c r="EW113">
        <v>23.982399999999998</v>
      </c>
      <c r="EX113">
        <v>1</v>
      </c>
      <c r="EY113">
        <v>-0.222327</v>
      </c>
      <c r="EZ113">
        <v>0.171212</v>
      </c>
      <c r="FA113">
        <v>20.155100000000001</v>
      </c>
      <c r="FB113">
        <v>5.2282200000000003</v>
      </c>
      <c r="FC113">
        <v>11.9978</v>
      </c>
      <c r="FD113">
        <v>4.9675000000000002</v>
      </c>
      <c r="FE113">
        <v>3.2970000000000002</v>
      </c>
      <c r="FF113">
        <v>9999</v>
      </c>
      <c r="FG113">
        <v>9999</v>
      </c>
      <c r="FH113">
        <v>9999</v>
      </c>
      <c r="FI113">
        <v>36.200000000000003</v>
      </c>
      <c r="FJ113">
        <v>4.9715400000000001</v>
      </c>
      <c r="FK113">
        <v>1.86829</v>
      </c>
      <c r="FL113">
        <v>1.8598699999999999</v>
      </c>
      <c r="FM113">
        <v>1.8658300000000001</v>
      </c>
      <c r="FN113">
        <v>1.8635699999999999</v>
      </c>
      <c r="FO113">
        <v>1.865</v>
      </c>
      <c r="FP113">
        <v>1.8605</v>
      </c>
      <c r="FQ113">
        <v>1.8646199999999999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-2.9980000000000002</v>
      </c>
      <c r="GF113">
        <v>-3.85E-2</v>
      </c>
      <c r="GG113">
        <v>-1.1394687483674431</v>
      </c>
      <c r="GH113">
        <v>-4.2007802117924311E-3</v>
      </c>
      <c r="GI113">
        <v>-6.0861072739944384E-7</v>
      </c>
      <c r="GJ113">
        <v>3.5383912140605349E-10</v>
      </c>
      <c r="GK113">
        <v>-6.8348115535315224E-2</v>
      </c>
      <c r="GL113">
        <v>6.6824845368682372E-3</v>
      </c>
      <c r="GM113">
        <v>-7.2003579865065575E-4</v>
      </c>
      <c r="GN113">
        <v>2.5150420026140491E-5</v>
      </c>
      <c r="GO113">
        <v>15</v>
      </c>
      <c r="GP113">
        <v>1944</v>
      </c>
      <c r="GQ113">
        <v>3</v>
      </c>
      <c r="GR113">
        <v>20</v>
      </c>
      <c r="GS113">
        <v>7.7</v>
      </c>
      <c r="GT113">
        <v>7.7</v>
      </c>
      <c r="GU113">
        <v>1.1437999999999999</v>
      </c>
      <c r="GV113">
        <v>2.4621599999999999</v>
      </c>
      <c r="GW113">
        <v>1.4477500000000001</v>
      </c>
      <c r="GX113">
        <v>2.2912599999999999</v>
      </c>
      <c r="GY113">
        <v>1.5515099999999999</v>
      </c>
      <c r="GZ113">
        <v>2.4011200000000001</v>
      </c>
      <c r="HA113">
        <v>41.980200000000004</v>
      </c>
      <c r="HB113">
        <v>24.087499999999999</v>
      </c>
      <c r="HC113">
        <v>18</v>
      </c>
      <c r="HD113">
        <v>589.56500000000005</v>
      </c>
      <c r="HE113">
        <v>427.64600000000002</v>
      </c>
      <c r="HF113">
        <v>22.000399999999999</v>
      </c>
      <c r="HG113">
        <v>24.2151</v>
      </c>
      <c r="HH113">
        <v>30.000499999999999</v>
      </c>
      <c r="HI113">
        <v>24.251999999999999</v>
      </c>
      <c r="HJ113">
        <v>24.213200000000001</v>
      </c>
      <c r="HK113">
        <v>22.896100000000001</v>
      </c>
      <c r="HL113">
        <v>35.866399999999999</v>
      </c>
      <c r="HM113">
        <v>51.837600000000002</v>
      </c>
      <c r="HN113">
        <v>22</v>
      </c>
      <c r="HO113">
        <v>420</v>
      </c>
      <c r="HP113">
        <v>17.0443</v>
      </c>
      <c r="HQ113">
        <v>99.536000000000001</v>
      </c>
      <c r="HR113">
        <v>101.318</v>
      </c>
    </row>
    <row r="114" spans="1:226" x14ac:dyDescent="0.2">
      <c r="A114">
        <v>98</v>
      </c>
      <c r="B114">
        <v>1714416882.5</v>
      </c>
      <c r="C114">
        <v>3923.400000095367</v>
      </c>
      <c r="D114" t="s">
        <v>570</v>
      </c>
      <c r="E114" t="s">
        <v>571</v>
      </c>
      <c r="F114">
        <v>5</v>
      </c>
      <c r="G114" t="s">
        <v>1072</v>
      </c>
      <c r="H114" t="s">
        <v>559</v>
      </c>
      <c r="I114">
        <v>1714416874.5666671</v>
      </c>
      <c r="J114">
        <f t="shared" si="34"/>
        <v>2.4255484486481201E-5</v>
      </c>
      <c r="K114">
        <f t="shared" si="35"/>
        <v>2.42554844864812E-2</v>
      </c>
      <c r="L114">
        <f t="shared" si="36"/>
        <v>-5.5751581501705463E-2</v>
      </c>
      <c r="M114">
        <f t="shared" si="37"/>
        <v>419.97529999999989</v>
      </c>
      <c r="N114">
        <f t="shared" si="38"/>
        <v>453.66973788534347</v>
      </c>
      <c r="O114">
        <f t="shared" si="39"/>
        <v>46.009518960713045</v>
      </c>
      <c r="P114">
        <f t="shared" si="40"/>
        <v>42.592352794897323</v>
      </c>
      <c r="Q114">
        <f t="shared" si="41"/>
        <v>2.1449996233845383E-3</v>
      </c>
      <c r="R114">
        <f t="shared" si="42"/>
        <v>3</v>
      </c>
      <c r="S114">
        <f t="shared" si="43"/>
        <v>2.144147947378276E-3</v>
      </c>
      <c r="T114">
        <f t="shared" si="44"/>
        <v>1.3401689567816735E-3</v>
      </c>
      <c r="U114">
        <f t="shared" si="45"/>
        <v>66.152458697304155</v>
      </c>
      <c r="V114">
        <f t="shared" si="46"/>
        <v>23.512699758778286</v>
      </c>
      <c r="W114">
        <f t="shared" si="47"/>
        <v>23.22785</v>
      </c>
      <c r="X114">
        <f t="shared" si="48"/>
        <v>2.8588434114484516</v>
      </c>
      <c r="Y114">
        <f t="shared" si="49"/>
        <v>61.116176863616957</v>
      </c>
      <c r="Z114">
        <f t="shared" si="50"/>
        <v>1.7375784563802217</v>
      </c>
      <c r="AA114">
        <f t="shared" si="51"/>
        <v>2.8430745271545588</v>
      </c>
      <c r="AB114">
        <f t="shared" si="52"/>
        <v>1.1212649550682299</v>
      </c>
      <c r="AC114">
        <f t="shared" si="53"/>
        <v>-1.0696668658538209</v>
      </c>
      <c r="AD114">
        <f t="shared" si="54"/>
        <v>-14.800461359999927</v>
      </c>
      <c r="AE114">
        <f t="shared" si="55"/>
        <v>-1.0245699615487021</v>
      </c>
      <c r="AF114">
        <f t="shared" si="56"/>
        <v>49.257760509901701</v>
      </c>
      <c r="AG114">
        <f t="shared" si="57"/>
        <v>-7.1615036360667909E-3</v>
      </c>
      <c r="AH114">
        <f t="shared" si="58"/>
        <v>4.9198328178548877E-2</v>
      </c>
      <c r="AI114">
        <f t="shared" si="59"/>
        <v>-5.5751581501705463E-2</v>
      </c>
      <c r="AJ114">
        <v>427.19286894709131</v>
      </c>
      <c r="AK114">
        <v>427.25175151515128</v>
      </c>
      <c r="AL114">
        <v>-4.6955988710783861E-4</v>
      </c>
      <c r="AM114">
        <v>67.243563769139925</v>
      </c>
      <c r="AN114">
        <f t="shared" si="60"/>
        <v>2.42554844864812E-2</v>
      </c>
      <c r="AO114">
        <v>17.08405358889873</v>
      </c>
      <c r="AP114">
        <v>17.110115757575759</v>
      </c>
      <c r="AQ114">
        <v>-4.1305371588438392E-4</v>
      </c>
      <c r="AR114">
        <v>78.503782345006002</v>
      </c>
      <c r="AS114">
        <v>3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54284.754094446151</v>
      </c>
      <c r="AX114">
        <f t="shared" si="64"/>
        <v>399.97930000000008</v>
      </c>
      <c r="AY114">
        <f t="shared" si="65"/>
        <v>337.18248890015764</v>
      </c>
      <c r="AZ114">
        <f t="shared" si="66"/>
        <v>0.84299984749250167</v>
      </c>
      <c r="BA114">
        <f t="shared" si="67"/>
        <v>0.1653897056605283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1714416874.5666671</v>
      </c>
      <c r="BH114">
        <v>419.97529999999989</v>
      </c>
      <c r="BI114">
        <v>419.98880000000003</v>
      </c>
      <c r="BJ114">
        <v>17.13312333333333</v>
      </c>
      <c r="BK114">
        <v>17.084769999999999</v>
      </c>
      <c r="BL114">
        <v>422.97383333333329</v>
      </c>
      <c r="BM114">
        <v>17.17169333333333</v>
      </c>
      <c r="BN114">
        <v>600.02573333333339</v>
      </c>
      <c r="BO114">
        <v>101.3163</v>
      </c>
      <c r="BP114">
        <v>0.1000280433333333</v>
      </c>
      <c r="BQ114">
        <v>23.136340000000001</v>
      </c>
      <c r="BR114">
        <v>23.22785</v>
      </c>
      <c r="BS114">
        <v>999.9000000000002</v>
      </c>
      <c r="BT114">
        <v>0</v>
      </c>
      <c r="BU114">
        <v>0</v>
      </c>
      <c r="BV114">
        <v>10002.42</v>
      </c>
      <c r="BW114">
        <v>0</v>
      </c>
      <c r="BX114">
        <v>158.20723333333339</v>
      </c>
      <c r="BY114">
        <v>-1.3429788999999999E-2</v>
      </c>
      <c r="BZ114">
        <v>427.29633333333339</v>
      </c>
      <c r="CA114">
        <v>427.28886666666659</v>
      </c>
      <c r="CB114">
        <v>4.8358663333333322E-2</v>
      </c>
      <c r="CC114">
        <v>419.98880000000003</v>
      </c>
      <c r="CD114">
        <v>17.084769999999999</v>
      </c>
      <c r="CE114">
        <v>1.7358653333333329</v>
      </c>
      <c r="CF114">
        <v>1.730964666666666</v>
      </c>
      <c r="CG114">
        <v>15.22092</v>
      </c>
      <c r="CH114">
        <v>15.176946666666669</v>
      </c>
      <c r="CI114">
        <v>399.97930000000008</v>
      </c>
      <c r="CJ114">
        <v>0.90000656666666667</v>
      </c>
      <c r="CK114">
        <v>9.9993363333333335E-2</v>
      </c>
      <c r="CL114">
        <v>0</v>
      </c>
      <c r="CM114">
        <v>2.3417499999999989</v>
      </c>
      <c r="CN114">
        <v>0</v>
      </c>
      <c r="CO114">
        <v>883.18580000000009</v>
      </c>
      <c r="CP114">
        <v>3702.0233333333331</v>
      </c>
      <c r="CQ114">
        <v>35.972700000000003</v>
      </c>
      <c r="CR114">
        <v>40.936999999999983</v>
      </c>
      <c r="CS114">
        <v>38.252066666666657</v>
      </c>
      <c r="CT114">
        <v>39.493533333333318</v>
      </c>
      <c r="CU114">
        <v>36.385333333333328</v>
      </c>
      <c r="CV114">
        <v>359.98433333333338</v>
      </c>
      <c r="CW114">
        <v>39.996000000000002</v>
      </c>
      <c r="CX114">
        <v>0</v>
      </c>
      <c r="CY114">
        <v>1714416969.5999999</v>
      </c>
      <c r="CZ114">
        <v>0</v>
      </c>
      <c r="DA114">
        <v>1714416408.5999999</v>
      </c>
      <c r="DB114" t="s">
        <v>544</v>
      </c>
      <c r="DC114">
        <v>1714416408.0999999</v>
      </c>
      <c r="DD114">
        <v>1714416408.5999999</v>
      </c>
      <c r="DE114">
        <v>3</v>
      </c>
      <c r="DF114">
        <v>3.2000000000000001E-2</v>
      </c>
      <c r="DG114">
        <v>4.0000000000000001E-3</v>
      </c>
      <c r="DH114">
        <v>-2.9980000000000002</v>
      </c>
      <c r="DI114">
        <v>-3.5000000000000003E-2</v>
      </c>
      <c r="DJ114">
        <v>420</v>
      </c>
      <c r="DK114">
        <v>18</v>
      </c>
      <c r="DL114">
        <v>0.25</v>
      </c>
      <c r="DM114">
        <v>0.13</v>
      </c>
      <c r="DN114">
        <v>-3.2173342500000008E-3</v>
      </c>
      <c r="DO114">
        <v>0.10174309091932469</v>
      </c>
      <c r="DP114">
        <v>5.4772678162618403E-2</v>
      </c>
      <c r="DQ114">
        <v>0</v>
      </c>
      <c r="DR114">
        <v>4.8003582500000003E-2</v>
      </c>
      <c r="DS114">
        <v>-8.3208852157598531E-2</v>
      </c>
      <c r="DT114">
        <v>1.442197468198942E-2</v>
      </c>
      <c r="DU114">
        <v>1</v>
      </c>
      <c r="DV114">
        <v>1</v>
      </c>
      <c r="DW114">
        <v>2</v>
      </c>
      <c r="DX114" t="s">
        <v>357</v>
      </c>
      <c r="DY114">
        <v>3.2303700000000002</v>
      </c>
      <c r="DZ114">
        <v>2.70425</v>
      </c>
      <c r="EA114">
        <v>0.10673000000000001</v>
      </c>
      <c r="EB114">
        <v>0.1065</v>
      </c>
      <c r="EC114">
        <v>9.1685000000000003E-2</v>
      </c>
      <c r="ED114">
        <v>9.1969499999999996E-2</v>
      </c>
      <c r="EE114">
        <v>29263.7</v>
      </c>
      <c r="EF114">
        <v>28631.200000000001</v>
      </c>
      <c r="EG114">
        <v>31362.1</v>
      </c>
      <c r="EH114">
        <v>30364.9</v>
      </c>
      <c r="EI114">
        <v>38162.1</v>
      </c>
      <c r="EJ114">
        <v>36454</v>
      </c>
      <c r="EK114">
        <v>43959.4</v>
      </c>
      <c r="EL114">
        <v>42400.2</v>
      </c>
      <c r="EM114">
        <v>2.1506500000000002</v>
      </c>
      <c r="EN114">
        <v>1.88687</v>
      </c>
      <c r="EO114">
        <v>5.4053999999999998E-2</v>
      </c>
      <c r="EP114">
        <v>0</v>
      </c>
      <c r="EQ114">
        <v>22.358000000000001</v>
      </c>
      <c r="ER114">
        <v>999.9</v>
      </c>
      <c r="ES114">
        <v>41.6</v>
      </c>
      <c r="ET114">
        <v>35.200000000000003</v>
      </c>
      <c r="EU114">
        <v>23.450500000000002</v>
      </c>
      <c r="EV114">
        <v>61.917200000000001</v>
      </c>
      <c r="EW114">
        <v>24.114599999999999</v>
      </c>
      <c r="EX114">
        <v>1</v>
      </c>
      <c r="EY114">
        <v>-0.221771</v>
      </c>
      <c r="EZ114">
        <v>0.18043000000000001</v>
      </c>
      <c r="FA114">
        <v>20.154900000000001</v>
      </c>
      <c r="FB114">
        <v>5.2285199999999996</v>
      </c>
      <c r="FC114">
        <v>11.997999999999999</v>
      </c>
      <c r="FD114">
        <v>4.9675500000000001</v>
      </c>
      <c r="FE114">
        <v>3.2970000000000002</v>
      </c>
      <c r="FF114">
        <v>9999</v>
      </c>
      <c r="FG114">
        <v>9999</v>
      </c>
      <c r="FH114">
        <v>9999</v>
      </c>
      <c r="FI114">
        <v>36.200000000000003</v>
      </c>
      <c r="FJ114">
        <v>4.9715299999999996</v>
      </c>
      <c r="FK114">
        <v>1.8683000000000001</v>
      </c>
      <c r="FL114">
        <v>1.85989</v>
      </c>
      <c r="FM114">
        <v>1.86582</v>
      </c>
      <c r="FN114">
        <v>1.8635600000000001</v>
      </c>
      <c r="FO114">
        <v>1.865</v>
      </c>
      <c r="FP114">
        <v>1.8605100000000001</v>
      </c>
      <c r="FQ114">
        <v>1.8646199999999999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-2.9980000000000002</v>
      </c>
      <c r="GF114">
        <v>-3.8699999999999998E-2</v>
      </c>
      <c r="GG114">
        <v>-1.1394687483674431</v>
      </c>
      <c r="GH114">
        <v>-4.2007802117924311E-3</v>
      </c>
      <c r="GI114">
        <v>-6.0861072739944384E-7</v>
      </c>
      <c r="GJ114">
        <v>3.5383912140605349E-10</v>
      </c>
      <c r="GK114">
        <v>-6.8348115535315224E-2</v>
      </c>
      <c r="GL114">
        <v>6.6824845368682372E-3</v>
      </c>
      <c r="GM114">
        <v>-7.2003579865065575E-4</v>
      </c>
      <c r="GN114">
        <v>2.5150420026140491E-5</v>
      </c>
      <c r="GO114">
        <v>15</v>
      </c>
      <c r="GP114">
        <v>1944</v>
      </c>
      <c r="GQ114">
        <v>3</v>
      </c>
      <c r="GR114">
        <v>20</v>
      </c>
      <c r="GS114">
        <v>7.9</v>
      </c>
      <c r="GT114">
        <v>7.9</v>
      </c>
      <c r="GU114">
        <v>1.1437999999999999</v>
      </c>
      <c r="GV114">
        <v>2.47803</v>
      </c>
      <c r="GW114">
        <v>1.4477500000000001</v>
      </c>
      <c r="GX114">
        <v>2.2912599999999999</v>
      </c>
      <c r="GY114">
        <v>1.5515099999999999</v>
      </c>
      <c r="GZ114">
        <v>2.2753899999999998</v>
      </c>
      <c r="HA114">
        <v>41.980200000000004</v>
      </c>
      <c r="HB114">
        <v>24.078700000000001</v>
      </c>
      <c r="HC114">
        <v>18</v>
      </c>
      <c r="HD114">
        <v>589.67700000000002</v>
      </c>
      <c r="HE114">
        <v>427.76100000000002</v>
      </c>
      <c r="HF114">
        <v>22.001000000000001</v>
      </c>
      <c r="HG114">
        <v>24.225200000000001</v>
      </c>
      <c r="HH114">
        <v>30.000499999999999</v>
      </c>
      <c r="HI114">
        <v>24.261099999999999</v>
      </c>
      <c r="HJ114">
        <v>24.222300000000001</v>
      </c>
      <c r="HK114">
        <v>22.897500000000001</v>
      </c>
      <c r="HL114">
        <v>35.866399999999999</v>
      </c>
      <c r="HM114">
        <v>51.464799999999997</v>
      </c>
      <c r="HN114">
        <v>22</v>
      </c>
      <c r="HO114">
        <v>420</v>
      </c>
      <c r="HP114">
        <v>17.043600000000001</v>
      </c>
      <c r="HQ114">
        <v>99.534700000000001</v>
      </c>
      <c r="HR114">
        <v>101.31699999999999</v>
      </c>
    </row>
    <row r="115" spans="1:226" x14ac:dyDescent="0.2">
      <c r="A115">
        <v>99</v>
      </c>
      <c r="B115">
        <v>1714417014.5</v>
      </c>
      <c r="C115">
        <v>4055.400000095367</v>
      </c>
      <c r="D115" t="s">
        <v>572</v>
      </c>
      <c r="E115" t="s">
        <v>573</v>
      </c>
      <c r="F115">
        <v>5</v>
      </c>
      <c r="G115" t="s">
        <v>1072</v>
      </c>
      <c r="H115" t="s">
        <v>574</v>
      </c>
      <c r="I115">
        <v>1714417006.5</v>
      </c>
      <c r="J115">
        <f t="shared" si="34"/>
        <v>2.1762169676870291E-4</v>
      </c>
      <c r="K115">
        <f t="shared" si="35"/>
        <v>0.21762169676870291</v>
      </c>
      <c r="L115">
        <f t="shared" si="36"/>
        <v>1.6301417515796195</v>
      </c>
      <c r="M115">
        <f t="shared" si="37"/>
        <v>418.31451612903243</v>
      </c>
      <c r="N115">
        <f t="shared" si="38"/>
        <v>274.99359618923728</v>
      </c>
      <c r="O115">
        <f t="shared" si="39"/>
        <v>27.89089288785172</v>
      </c>
      <c r="P115">
        <f t="shared" si="40"/>
        <v>42.427043845630457</v>
      </c>
      <c r="Q115">
        <f t="shared" si="41"/>
        <v>1.9098342402912527E-2</v>
      </c>
      <c r="R115">
        <f t="shared" si="42"/>
        <v>3</v>
      </c>
      <c r="S115">
        <f t="shared" si="43"/>
        <v>1.9031053693167075E-2</v>
      </c>
      <c r="T115">
        <f t="shared" si="44"/>
        <v>1.1900434327306768E-2</v>
      </c>
      <c r="U115">
        <f t="shared" si="45"/>
        <v>66.154466734383092</v>
      </c>
      <c r="V115">
        <f t="shared" si="46"/>
        <v>23.625320997687929</v>
      </c>
      <c r="W115">
        <f t="shared" si="47"/>
        <v>23.436580645161289</v>
      </c>
      <c r="X115">
        <f t="shared" si="48"/>
        <v>2.8950981718308091</v>
      </c>
      <c r="Y115">
        <f t="shared" si="49"/>
        <v>61.369350682371568</v>
      </c>
      <c r="Z115">
        <f t="shared" si="50"/>
        <v>1.7619353972040324</v>
      </c>
      <c r="AA115">
        <f t="shared" si="51"/>
        <v>2.8710347716130404</v>
      </c>
      <c r="AB115">
        <f t="shared" si="52"/>
        <v>1.1331627746267767</v>
      </c>
      <c r="AC115">
        <f t="shared" si="53"/>
        <v>-9.5971168274997982</v>
      </c>
      <c r="AD115">
        <f t="shared" si="54"/>
        <v>-22.365480154838412</v>
      </c>
      <c r="AE115">
        <f t="shared" si="55"/>
        <v>-1.5511709530887381</v>
      </c>
      <c r="AF115">
        <f t="shared" si="56"/>
        <v>32.640698798956137</v>
      </c>
      <c r="AG115">
        <f t="shared" si="57"/>
        <v>1.6229993641247442</v>
      </c>
      <c r="AH115">
        <f t="shared" si="58"/>
        <v>0.20042618706309542</v>
      </c>
      <c r="AI115">
        <f t="shared" si="59"/>
        <v>1.6301417515796195</v>
      </c>
      <c r="AJ115">
        <v>427.33902905877392</v>
      </c>
      <c r="AK115">
        <v>425.68077575757542</v>
      </c>
      <c r="AL115">
        <v>-9.4717527268855728E-5</v>
      </c>
      <c r="AM115">
        <v>67.242934616356976</v>
      </c>
      <c r="AN115">
        <f t="shared" si="60"/>
        <v>0.21762169676870291</v>
      </c>
      <c r="AO115">
        <v>17.09290691670574</v>
      </c>
      <c r="AP115">
        <v>17.34391333333334</v>
      </c>
      <c r="AQ115">
        <v>-6.9065582230137231E-3</v>
      </c>
      <c r="AR115">
        <v>78.504558644107803</v>
      </c>
      <c r="AS115">
        <v>40</v>
      </c>
      <c r="AT115">
        <v>7</v>
      </c>
      <c r="AU115">
        <f t="shared" si="61"/>
        <v>1</v>
      </c>
      <c r="AV115">
        <f t="shared" si="62"/>
        <v>0</v>
      </c>
      <c r="AW115">
        <f t="shared" si="63"/>
        <v>54226.780826665541</v>
      </c>
      <c r="AX115">
        <f t="shared" si="64"/>
        <v>399.98919354838699</v>
      </c>
      <c r="AY115">
        <f t="shared" si="65"/>
        <v>337.19102177445882</v>
      </c>
      <c r="AZ115">
        <f t="shared" si="66"/>
        <v>0.84300032904181088</v>
      </c>
      <c r="BA115">
        <f t="shared" si="67"/>
        <v>0.16539063505069504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1714417006.5</v>
      </c>
      <c r="BH115">
        <v>418.31451612903243</v>
      </c>
      <c r="BI115">
        <v>420.02141935483871</v>
      </c>
      <c r="BJ115">
        <v>17.372012903225809</v>
      </c>
      <c r="BK115">
        <v>17.175061290322581</v>
      </c>
      <c r="BL115">
        <v>421.30532258064528</v>
      </c>
      <c r="BM115">
        <v>17.40954838709677</v>
      </c>
      <c r="BN115">
        <v>599.97796774193534</v>
      </c>
      <c r="BO115">
        <v>101.3238064516129</v>
      </c>
      <c r="BP115">
        <v>9.9984045161290336E-2</v>
      </c>
      <c r="BQ115">
        <v>23.298296774193549</v>
      </c>
      <c r="BR115">
        <v>23.436580645161289</v>
      </c>
      <c r="BS115">
        <v>999.90000000000032</v>
      </c>
      <c r="BT115">
        <v>0</v>
      </c>
      <c r="BU115">
        <v>0</v>
      </c>
      <c r="BV115">
        <v>9996.2080645161295</v>
      </c>
      <c r="BW115">
        <v>0</v>
      </c>
      <c r="BX115">
        <v>154.42619354838709</v>
      </c>
      <c r="BY115">
        <v>-1.706907419354839</v>
      </c>
      <c r="BZ115">
        <v>425.70996774193549</v>
      </c>
      <c r="CA115">
        <v>427.36145161290318</v>
      </c>
      <c r="CB115">
        <v>0.1969494483870968</v>
      </c>
      <c r="CC115">
        <v>420.02141935483871</v>
      </c>
      <c r="CD115">
        <v>17.175061290322581</v>
      </c>
      <c r="CE115">
        <v>1.7601974193548391</v>
      </c>
      <c r="CF115">
        <v>1.740241935483871</v>
      </c>
      <c r="CG115">
        <v>15.437741935483871</v>
      </c>
      <c r="CH115">
        <v>15.26002580645161</v>
      </c>
      <c r="CI115">
        <v>399.98919354838699</v>
      </c>
      <c r="CJ115">
        <v>0.89998664516129023</v>
      </c>
      <c r="CK115">
        <v>0.1000132677419355</v>
      </c>
      <c r="CL115">
        <v>0</v>
      </c>
      <c r="CM115">
        <v>2.2680709677419362</v>
      </c>
      <c r="CN115">
        <v>0</v>
      </c>
      <c r="CO115">
        <v>1517.1061290322591</v>
      </c>
      <c r="CP115">
        <v>3702.0916129032262</v>
      </c>
      <c r="CQ115">
        <v>36.620935483870973</v>
      </c>
      <c r="CR115">
        <v>41.311999999999983</v>
      </c>
      <c r="CS115">
        <v>38.846548387096767</v>
      </c>
      <c r="CT115">
        <v>40.451290322580647</v>
      </c>
      <c r="CU115">
        <v>37.04999999999999</v>
      </c>
      <c r="CV115">
        <v>359.98516129032259</v>
      </c>
      <c r="CW115">
        <v>40.00322580645161</v>
      </c>
      <c r="CX115">
        <v>0</v>
      </c>
      <c r="CY115">
        <v>1714417101.5999999</v>
      </c>
      <c r="CZ115">
        <v>0</v>
      </c>
      <c r="DA115">
        <v>1714416408.5999999</v>
      </c>
      <c r="DB115" t="s">
        <v>544</v>
      </c>
      <c r="DC115">
        <v>1714416408.0999999</v>
      </c>
      <c r="DD115">
        <v>1714416408.5999999</v>
      </c>
      <c r="DE115">
        <v>3</v>
      </c>
      <c r="DF115">
        <v>3.2000000000000001E-2</v>
      </c>
      <c r="DG115">
        <v>4.0000000000000001E-3</v>
      </c>
      <c r="DH115">
        <v>-2.9980000000000002</v>
      </c>
      <c r="DI115">
        <v>-3.5000000000000003E-2</v>
      </c>
      <c r="DJ115">
        <v>420</v>
      </c>
      <c r="DK115">
        <v>18</v>
      </c>
      <c r="DL115">
        <v>0.25</v>
      </c>
      <c r="DM115">
        <v>0.13</v>
      </c>
      <c r="DN115">
        <v>-1.672179268292683</v>
      </c>
      <c r="DO115">
        <v>-0.62048236933797618</v>
      </c>
      <c r="DP115">
        <v>6.7264110837664967E-2</v>
      </c>
      <c r="DQ115">
        <v>0</v>
      </c>
      <c r="DR115">
        <v>0.16260124146341459</v>
      </c>
      <c r="DS115">
        <v>0.74557267735191635</v>
      </c>
      <c r="DT115">
        <v>7.4352300104225222E-2</v>
      </c>
      <c r="DU115">
        <v>0</v>
      </c>
      <c r="DV115">
        <v>0</v>
      </c>
      <c r="DW115">
        <v>2</v>
      </c>
      <c r="DX115" t="s">
        <v>363</v>
      </c>
      <c r="DY115">
        <v>3.2299500000000001</v>
      </c>
      <c r="DZ115">
        <v>2.7042799999999998</v>
      </c>
      <c r="EA115">
        <v>0.106388</v>
      </c>
      <c r="EB115">
        <v>0.10648299999999999</v>
      </c>
      <c r="EC115">
        <v>9.2551800000000004E-2</v>
      </c>
      <c r="ED115">
        <v>9.1891899999999999E-2</v>
      </c>
      <c r="EE115">
        <v>29270.7</v>
      </c>
      <c r="EF115">
        <v>28623.8</v>
      </c>
      <c r="EG115">
        <v>31358.3</v>
      </c>
      <c r="EH115">
        <v>30357.4</v>
      </c>
      <c r="EI115">
        <v>38120.300000000003</v>
      </c>
      <c r="EJ115">
        <v>36448.699999999997</v>
      </c>
      <c r="EK115">
        <v>43953.5</v>
      </c>
      <c r="EL115">
        <v>42390.2</v>
      </c>
      <c r="EM115">
        <v>2.0829</v>
      </c>
      <c r="EN115">
        <v>1.8837999999999999</v>
      </c>
      <c r="EO115">
        <v>6.6943500000000003E-2</v>
      </c>
      <c r="EP115">
        <v>0</v>
      </c>
      <c r="EQ115">
        <v>22.371700000000001</v>
      </c>
      <c r="ER115">
        <v>999.9</v>
      </c>
      <c r="ES115">
        <v>41.1</v>
      </c>
      <c r="ET115">
        <v>35.200000000000003</v>
      </c>
      <c r="EU115">
        <v>23.1676</v>
      </c>
      <c r="EV115">
        <v>61.827199999999998</v>
      </c>
      <c r="EW115">
        <v>24.459099999999999</v>
      </c>
      <c r="EX115">
        <v>1</v>
      </c>
      <c r="EY115">
        <v>-0.212835</v>
      </c>
      <c r="EZ115">
        <v>0.16645399999999999</v>
      </c>
      <c r="FA115">
        <v>20.154199999999999</v>
      </c>
      <c r="FB115">
        <v>5.2246300000000003</v>
      </c>
      <c r="FC115">
        <v>11.9975</v>
      </c>
      <c r="FD115">
        <v>4.9664000000000001</v>
      </c>
      <c r="FE115">
        <v>3.2962500000000001</v>
      </c>
      <c r="FF115">
        <v>9999</v>
      </c>
      <c r="FG115">
        <v>9999</v>
      </c>
      <c r="FH115">
        <v>9999</v>
      </c>
      <c r="FI115">
        <v>36.299999999999997</v>
      </c>
      <c r="FJ115">
        <v>4.9715100000000003</v>
      </c>
      <c r="FK115">
        <v>1.86829</v>
      </c>
      <c r="FL115">
        <v>1.8598300000000001</v>
      </c>
      <c r="FM115">
        <v>1.8658399999999999</v>
      </c>
      <c r="FN115">
        <v>1.8635699999999999</v>
      </c>
      <c r="FO115">
        <v>1.86497</v>
      </c>
      <c r="FP115">
        <v>1.8605</v>
      </c>
      <c r="FQ115">
        <v>1.8646199999999999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-2.9910000000000001</v>
      </c>
      <c r="GF115">
        <v>-3.7699999999999997E-2</v>
      </c>
      <c r="GG115">
        <v>-1.1394687483674431</v>
      </c>
      <c r="GH115">
        <v>-4.2007802117924311E-3</v>
      </c>
      <c r="GI115">
        <v>-6.0861072739944384E-7</v>
      </c>
      <c r="GJ115">
        <v>3.5383912140605349E-10</v>
      </c>
      <c r="GK115">
        <v>-6.8348115535315224E-2</v>
      </c>
      <c r="GL115">
        <v>6.6824845368682372E-3</v>
      </c>
      <c r="GM115">
        <v>-7.2003579865065575E-4</v>
      </c>
      <c r="GN115">
        <v>2.5150420026140491E-5</v>
      </c>
      <c r="GO115">
        <v>15</v>
      </c>
      <c r="GP115">
        <v>1944</v>
      </c>
      <c r="GQ115">
        <v>3</v>
      </c>
      <c r="GR115">
        <v>20</v>
      </c>
      <c r="GS115">
        <v>10.1</v>
      </c>
      <c r="GT115">
        <v>10.1</v>
      </c>
      <c r="GU115">
        <v>1.1437999999999999</v>
      </c>
      <c r="GV115">
        <v>2.4719199999999999</v>
      </c>
      <c r="GW115">
        <v>1.4477500000000001</v>
      </c>
      <c r="GX115">
        <v>2.2912599999999999</v>
      </c>
      <c r="GY115">
        <v>1.5515099999999999</v>
      </c>
      <c r="GZ115">
        <v>2.4536099999999998</v>
      </c>
      <c r="HA115">
        <v>41.874899999999997</v>
      </c>
      <c r="HB115">
        <v>24.078700000000001</v>
      </c>
      <c r="HC115">
        <v>18</v>
      </c>
      <c r="HD115">
        <v>545.97</v>
      </c>
      <c r="HE115">
        <v>427.07900000000001</v>
      </c>
      <c r="HF115">
        <v>21.998899999999999</v>
      </c>
      <c r="HG115">
        <v>24.364999999999998</v>
      </c>
      <c r="HH115">
        <v>30.000399999999999</v>
      </c>
      <c r="HI115">
        <v>24.396699999999999</v>
      </c>
      <c r="HJ115">
        <v>24.359500000000001</v>
      </c>
      <c r="HK115">
        <v>22.909300000000002</v>
      </c>
      <c r="HL115">
        <v>35.102899999999998</v>
      </c>
      <c r="HM115">
        <v>49.207700000000003</v>
      </c>
      <c r="HN115">
        <v>22</v>
      </c>
      <c r="HO115">
        <v>420</v>
      </c>
      <c r="HP115">
        <v>17.0396</v>
      </c>
      <c r="HQ115">
        <v>99.522000000000006</v>
      </c>
      <c r="HR115">
        <v>101.292</v>
      </c>
    </row>
    <row r="116" spans="1:226" x14ac:dyDescent="0.2">
      <c r="A116">
        <v>100</v>
      </c>
      <c r="B116">
        <v>1714417033</v>
      </c>
      <c r="C116">
        <v>4073.900000095367</v>
      </c>
      <c r="D116" t="s">
        <v>575</v>
      </c>
      <c r="E116" t="s">
        <v>576</v>
      </c>
      <c r="F116">
        <v>5</v>
      </c>
      <c r="G116" t="s">
        <v>1072</v>
      </c>
      <c r="H116" t="s">
        <v>574</v>
      </c>
      <c r="I116">
        <v>1714417027</v>
      </c>
      <c r="J116">
        <f t="shared" si="34"/>
        <v>2.546853501321688E-4</v>
      </c>
      <c r="K116">
        <f t="shared" si="35"/>
        <v>0.25468535013216881</v>
      </c>
      <c r="L116">
        <f t="shared" si="36"/>
        <v>1.5848180978661588</v>
      </c>
      <c r="M116">
        <f t="shared" si="37"/>
        <v>418.255</v>
      </c>
      <c r="N116">
        <f t="shared" si="38"/>
        <v>295.50299228534169</v>
      </c>
      <c r="O116">
        <f t="shared" si="39"/>
        <v>29.97094144897779</v>
      </c>
      <c r="P116">
        <f t="shared" si="40"/>
        <v>42.420877090942476</v>
      </c>
      <c r="Q116">
        <f t="shared" si="41"/>
        <v>2.1917778580207496E-2</v>
      </c>
      <c r="R116">
        <f t="shared" si="42"/>
        <v>3</v>
      </c>
      <c r="S116">
        <f t="shared" si="43"/>
        <v>2.1829205830747357E-2</v>
      </c>
      <c r="T116">
        <f t="shared" si="44"/>
        <v>1.3651181607137729E-2</v>
      </c>
      <c r="U116">
        <f t="shared" si="45"/>
        <v>66.155161979008398</v>
      </c>
      <c r="V116">
        <f t="shared" si="46"/>
        <v>23.685853959268943</v>
      </c>
      <c r="W116">
        <f t="shared" si="47"/>
        <v>23.5106</v>
      </c>
      <c r="X116">
        <f t="shared" si="48"/>
        <v>2.9080509487219817</v>
      </c>
      <c r="Y116">
        <f t="shared" si="49"/>
        <v>60.762806631139142</v>
      </c>
      <c r="Z116">
        <f t="shared" si="50"/>
        <v>1.7519089145245366</v>
      </c>
      <c r="AA116">
        <f t="shared" si="51"/>
        <v>2.8831928800779507</v>
      </c>
      <c r="AB116">
        <f t="shared" si="52"/>
        <v>1.1561420341974451</v>
      </c>
      <c r="AC116">
        <f t="shared" si="53"/>
        <v>-11.231623940828644</v>
      </c>
      <c r="AD116">
        <f t="shared" si="54"/>
        <v>-23.016439199999148</v>
      </c>
      <c r="AE116">
        <f t="shared" si="55"/>
        <v>-1.5974824351852526</v>
      </c>
      <c r="AF116">
        <f t="shared" si="56"/>
        <v>30.309616402995353</v>
      </c>
      <c r="AG116">
        <f t="shared" si="57"/>
        <v>1.6252639181807924</v>
      </c>
      <c r="AH116">
        <f t="shared" si="58"/>
        <v>0.27341606304475075</v>
      </c>
      <c r="AI116">
        <f t="shared" si="59"/>
        <v>1.5848180978661588</v>
      </c>
      <c r="AJ116">
        <v>427.17660106715613</v>
      </c>
      <c r="AK116">
        <v>425.56726060606059</v>
      </c>
      <c r="AL116">
        <v>-6.254575274693147E-4</v>
      </c>
      <c r="AM116">
        <v>67.242934616356976</v>
      </c>
      <c r="AN116">
        <f t="shared" si="60"/>
        <v>0.25468535013216881</v>
      </c>
      <c r="AO116">
        <v>16.999987855699459</v>
      </c>
      <c r="AP116">
        <v>17.25471878787879</v>
      </c>
      <c r="AQ116">
        <v>-8.2600957058724916E-4</v>
      </c>
      <c r="AR116">
        <v>78.504558644107803</v>
      </c>
      <c r="AS116">
        <v>40</v>
      </c>
      <c r="AT116">
        <v>7</v>
      </c>
      <c r="AU116">
        <f t="shared" si="61"/>
        <v>1</v>
      </c>
      <c r="AV116">
        <f t="shared" si="62"/>
        <v>0</v>
      </c>
      <c r="AW116">
        <f t="shared" si="63"/>
        <v>54258.705640224303</v>
      </c>
      <c r="AX116">
        <f t="shared" si="64"/>
        <v>399.99299999999999</v>
      </c>
      <c r="AY116">
        <f t="shared" si="65"/>
        <v>337.19426465233596</v>
      </c>
      <c r="AZ116">
        <f t="shared" si="66"/>
        <v>0.84300041413808735</v>
      </c>
      <c r="BA116">
        <f t="shared" si="67"/>
        <v>0.16539079928650852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1714417027</v>
      </c>
      <c r="BH116">
        <v>418.255</v>
      </c>
      <c r="BI116">
        <v>419.99460869565229</v>
      </c>
      <c r="BJ116">
        <v>17.27320869565218</v>
      </c>
      <c r="BK116">
        <v>17.004517391304351</v>
      </c>
      <c r="BL116">
        <v>421.24552173913042</v>
      </c>
      <c r="BM116">
        <v>17.311191304347819</v>
      </c>
      <c r="BN116">
        <v>600.00443478260854</v>
      </c>
      <c r="BO116">
        <v>101.3235217391304</v>
      </c>
      <c r="BP116">
        <v>9.995697826086955E-2</v>
      </c>
      <c r="BQ116">
        <v>23.368291304347832</v>
      </c>
      <c r="BR116">
        <v>23.5106</v>
      </c>
      <c r="BS116">
        <v>999.90000000000032</v>
      </c>
      <c r="BT116">
        <v>0</v>
      </c>
      <c r="BU116">
        <v>0</v>
      </c>
      <c r="BV116">
        <v>10004.83695652174</v>
      </c>
      <c r="BW116">
        <v>0</v>
      </c>
      <c r="BX116">
        <v>174.1341739130435</v>
      </c>
      <c r="BY116">
        <v>-1.7397086956521739</v>
      </c>
      <c r="BZ116">
        <v>425.60647826086961</v>
      </c>
      <c r="CA116">
        <v>427.25995652173913</v>
      </c>
      <c r="CB116">
        <v>0.26870543478260861</v>
      </c>
      <c r="CC116">
        <v>419.99460869565229</v>
      </c>
      <c r="CD116">
        <v>17.004517391304351</v>
      </c>
      <c r="CE116">
        <v>1.750182608695652</v>
      </c>
      <c r="CF116">
        <v>1.722957826086956</v>
      </c>
      <c r="CG116">
        <v>15.3488347826087</v>
      </c>
      <c r="CH116">
        <v>15.10480869565218</v>
      </c>
      <c r="CI116">
        <v>399.99299999999999</v>
      </c>
      <c r="CJ116">
        <v>0.8999850434782608</v>
      </c>
      <c r="CK116">
        <v>0.10001487391304351</v>
      </c>
      <c r="CL116">
        <v>0</v>
      </c>
      <c r="CM116">
        <v>2.2157</v>
      </c>
      <c r="CN116">
        <v>0</v>
      </c>
      <c r="CO116">
        <v>1491.425652173913</v>
      </c>
      <c r="CP116">
        <v>3702.1226086956531</v>
      </c>
      <c r="CQ116">
        <v>36.708913043478262</v>
      </c>
      <c r="CR116">
        <v>41.369521739130427</v>
      </c>
      <c r="CS116">
        <v>38.928913043478261</v>
      </c>
      <c r="CT116">
        <v>40.578434782608703</v>
      </c>
      <c r="CU116">
        <v>37.157347826086948</v>
      </c>
      <c r="CV116">
        <v>359.98782608695649</v>
      </c>
      <c r="CW116">
        <v>40.004782608695649</v>
      </c>
      <c r="CX116">
        <v>0</v>
      </c>
      <c r="CY116">
        <v>1714417120.2</v>
      </c>
      <c r="CZ116">
        <v>0</v>
      </c>
      <c r="DA116">
        <v>1714416408.5999999</v>
      </c>
      <c r="DB116" t="s">
        <v>544</v>
      </c>
      <c r="DC116">
        <v>1714416408.0999999</v>
      </c>
      <c r="DD116">
        <v>1714416408.5999999</v>
      </c>
      <c r="DE116">
        <v>3</v>
      </c>
      <c r="DF116">
        <v>3.2000000000000001E-2</v>
      </c>
      <c r="DG116">
        <v>4.0000000000000001E-3</v>
      </c>
      <c r="DH116">
        <v>-2.9980000000000002</v>
      </c>
      <c r="DI116">
        <v>-3.5000000000000003E-2</v>
      </c>
      <c r="DJ116">
        <v>420</v>
      </c>
      <c r="DK116">
        <v>18</v>
      </c>
      <c r="DL116">
        <v>0.25</v>
      </c>
      <c r="DM116">
        <v>0.13</v>
      </c>
      <c r="DN116">
        <v>-1.7389617073170729</v>
      </c>
      <c r="DO116">
        <v>9.6068571428572377E-2</v>
      </c>
      <c r="DP116">
        <v>3.9045778129882323E-2</v>
      </c>
      <c r="DQ116">
        <v>1</v>
      </c>
      <c r="DR116">
        <v>0.27125617073170732</v>
      </c>
      <c r="DS116">
        <v>-3.1788731707316963E-2</v>
      </c>
      <c r="DT116">
        <v>6.0060340589437313E-3</v>
      </c>
      <c r="DU116">
        <v>1</v>
      </c>
      <c r="DV116">
        <v>2</v>
      </c>
      <c r="DW116">
        <v>2</v>
      </c>
      <c r="DX116" t="s">
        <v>368</v>
      </c>
      <c r="DY116">
        <v>3.2301199999999999</v>
      </c>
      <c r="DZ116">
        <v>2.7042899999999999</v>
      </c>
      <c r="EA116">
        <v>0.106363</v>
      </c>
      <c r="EB116">
        <v>0.10646</v>
      </c>
      <c r="EC116">
        <v>9.2211699999999994E-2</v>
      </c>
      <c r="ED116">
        <v>9.1623700000000002E-2</v>
      </c>
      <c r="EE116">
        <v>29270.7</v>
      </c>
      <c r="EF116">
        <v>28623.7</v>
      </c>
      <c r="EG116">
        <v>31357.599999999999</v>
      </c>
      <c r="EH116">
        <v>30356.6</v>
      </c>
      <c r="EI116">
        <v>38133.800000000003</v>
      </c>
      <c r="EJ116">
        <v>36458.5</v>
      </c>
      <c r="EK116">
        <v>43952.4</v>
      </c>
      <c r="EL116">
        <v>42389</v>
      </c>
      <c r="EM116">
        <v>2.08345</v>
      </c>
      <c r="EN116">
        <v>1.8830199999999999</v>
      </c>
      <c r="EO116">
        <v>6.6705E-2</v>
      </c>
      <c r="EP116">
        <v>0</v>
      </c>
      <c r="EQ116">
        <v>22.4269</v>
      </c>
      <c r="ER116">
        <v>999.9</v>
      </c>
      <c r="ES116">
        <v>40.9</v>
      </c>
      <c r="ET116">
        <v>35.200000000000003</v>
      </c>
      <c r="EU116">
        <v>23.0549</v>
      </c>
      <c r="EV116">
        <v>61.6372</v>
      </c>
      <c r="EW116">
        <v>23.902200000000001</v>
      </c>
      <c r="EX116">
        <v>1</v>
      </c>
      <c r="EY116">
        <v>-0.21132899999999999</v>
      </c>
      <c r="EZ116">
        <v>0.18825700000000001</v>
      </c>
      <c r="FA116">
        <v>20.155000000000001</v>
      </c>
      <c r="FB116">
        <v>5.2279200000000001</v>
      </c>
      <c r="FC116">
        <v>11.9977</v>
      </c>
      <c r="FD116">
        <v>4.9672999999999998</v>
      </c>
      <c r="FE116">
        <v>3.2970000000000002</v>
      </c>
      <c r="FF116">
        <v>9999</v>
      </c>
      <c r="FG116">
        <v>9999</v>
      </c>
      <c r="FH116">
        <v>9999</v>
      </c>
      <c r="FI116">
        <v>36.299999999999997</v>
      </c>
      <c r="FJ116">
        <v>4.9715199999999999</v>
      </c>
      <c r="FK116">
        <v>1.8683000000000001</v>
      </c>
      <c r="FL116">
        <v>1.85988</v>
      </c>
      <c r="FM116">
        <v>1.8658300000000001</v>
      </c>
      <c r="FN116">
        <v>1.8635699999999999</v>
      </c>
      <c r="FO116">
        <v>1.865</v>
      </c>
      <c r="FP116">
        <v>1.8605</v>
      </c>
      <c r="FQ116">
        <v>1.8646199999999999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-2.9910000000000001</v>
      </c>
      <c r="GF116">
        <v>-3.8100000000000002E-2</v>
      </c>
      <c r="GG116">
        <v>-1.1394687483674431</v>
      </c>
      <c r="GH116">
        <v>-4.2007802117924311E-3</v>
      </c>
      <c r="GI116">
        <v>-6.0861072739944384E-7</v>
      </c>
      <c r="GJ116">
        <v>3.5383912140605349E-10</v>
      </c>
      <c r="GK116">
        <v>-6.8348115535315224E-2</v>
      </c>
      <c r="GL116">
        <v>6.6824845368682372E-3</v>
      </c>
      <c r="GM116">
        <v>-7.2003579865065575E-4</v>
      </c>
      <c r="GN116">
        <v>2.5150420026140491E-5</v>
      </c>
      <c r="GO116">
        <v>15</v>
      </c>
      <c r="GP116">
        <v>1944</v>
      </c>
      <c r="GQ116">
        <v>3</v>
      </c>
      <c r="GR116">
        <v>20</v>
      </c>
      <c r="GS116">
        <v>10.4</v>
      </c>
      <c r="GT116">
        <v>10.4</v>
      </c>
      <c r="GU116">
        <v>1.1437999999999999</v>
      </c>
      <c r="GV116">
        <v>2.4621599999999999</v>
      </c>
      <c r="GW116">
        <v>1.4477500000000001</v>
      </c>
      <c r="GX116">
        <v>2.2900399999999999</v>
      </c>
      <c r="GY116">
        <v>1.5515099999999999</v>
      </c>
      <c r="GZ116">
        <v>2.4133300000000002</v>
      </c>
      <c r="HA116">
        <v>41.848599999999998</v>
      </c>
      <c r="HB116">
        <v>24.087499999999999</v>
      </c>
      <c r="HC116">
        <v>18</v>
      </c>
      <c r="HD116">
        <v>546.51300000000003</v>
      </c>
      <c r="HE116">
        <v>426.80399999999997</v>
      </c>
      <c r="HF116">
        <v>22.0016</v>
      </c>
      <c r="HG116">
        <v>24.385899999999999</v>
      </c>
      <c r="HH116">
        <v>30.000499999999999</v>
      </c>
      <c r="HI116">
        <v>24.4161</v>
      </c>
      <c r="HJ116">
        <v>24.3812</v>
      </c>
      <c r="HK116">
        <v>22.9115</v>
      </c>
      <c r="HL116">
        <v>35.102899999999998</v>
      </c>
      <c r="HM116">
        <v>48.836399999999998</v>
      </c>
      <c r="HN116">
        <v>22</v>
      </c>
      <c r="HO116">
        <v>420</v>
      </c>
      <c r="HP116">
        <v>17.052600000000002</v>
      </c>
      <c r="HQ116">
        <v>99.519599999999997</v>
      </c>
      <c r="HR116">
        <v>101.29</v>
      </c>
    </row>
    <row r="117" spans="1:226" x14ac:dyDescent="0.2">
      <c r="A117">
        <v>101</v>
      </c>
      <c r="B117">
        <v>1714417043</v>
      </c>
      <c r="C117">
        <v>4083.900000095367</v>
      </c>
      <c r="D117" t="s">
        <v>577</v>
      </c>
      <c r="E117" t="s">
        <v>578</v>
      </c>
      <c r="F117">
        <v>5</v>
      </c>
      <c r="G117" t="s">
        <v>1072</v>
      </c>
      <c r="H117" t="s">
        <v>574</v>
      </c>
      <c r="I117">
        <v>1714417035.0666671</v>
      </c>
      <c r="J117">
        <f t="shared" si="34"/>
        <v>2.6116615870207211E-4</v>
      </c>
      <c r="K117">
        <f t="shared" si="35"/>
        <v>0.2611661587020721</v>
      </c>
      <c r="L117">
        <f t="shared" si="36"/>
        <v>1.6786997418326159</v>
      </c>
      <c r="M117">
        <f t="shared" si="37"/>
        <v>418.22949999999997</v>
      </c>
      <c r="N117">
        <f t="shared" si="38"/>
        <v>290.95403844265627</v>
      </c>
      <c r="O117">
        <f t="shared" si="39"/>
        <v>29.509354160667375</v>
      </c>
      <c r="P117">
        <f t="shared" si="40"/>
        <v>42.417979492562502</v>
      </c>
      <c r="Q117">
        <f t="shared" si="41"/>
        <v>2.2346260850616265E-2</v>
      </c>
      <c r="R117">
        <f t="shared" si="42"/>
        <v>3</v>
      </c>
      <c r="S117">
        <f t="shared" si="43"/>
        <v>2.2254198990338682E-2</v>
      </c>
      <c r="T117">
        <f t="shared" si="44"/>
        <v>1.3917114033088481E-2</v>
      </c>
      <c r="U117">
        <f t="shared" si="45"/>
        <v>66.153885564752059</v>
      </c>
      <c r="V117">
        <f t="shared" si="46"/>
        <v>23.715159694581445</v>
      </c>
      <c r="W117">
        <f t="shared" si="47"/>
        <v>23.535959999999999</v>
      </c>
      <c r="X117">
        <f t="shared" si="48"/>
        <v>2.9125003816649646</v>
      </c>
      <c r="Y117">
        <f t="shared" si="49"/>
        <v>60.569438649359874</v>
      </c>
      <c r="Z117">
        <f t="shared" si="50"/>
        <v>1.749600993413446</v>
      </c>
      <c r="AA117">
        <f t="shared" si="51"/>
        <v>2.8885871033773176</v>
      </c>
      <c r="AB117">
        <f t="shared" si="52"/>
        <v>1.1628993882515186</v>
      </c>
      <c r="AC117">
        <f t="shared" si="53"/>
        <v>-11.51742759876138</v>
      </c>
      <c r="AD117">
        <f t="shared" si="54"/>
        <v>-22.108772080000403</v>
      </c>
      <c r="AE117">
        <f t="shared" si="55"/>
        <v>-1.5349221838897196</v>
      </c>
      <c r="AF117">
        <f t="shared" si="56"/>
        <v>30.992763702100557</v>
      </c>
      <c r="AG117">
        <f t="shared" si="57"/>
        <v>1.6403748274074441</v>
      </c>
      <c r="AH117">
        <f t="shared" si="58"/>
        <v>0.26278523469729781</v>
      </c>
      <c r="AI117">
        <f t="shared" si="59"/>
        <v>1.6786997418326159</v>
      </c>
      <c r="AJ117">
        <v>427.25034044551029</v>
      </c>
      <c r="AK117">
        <v>425.54296969696969</v>
      </c>
      <c r="AL117">
        <v>-8.6789107186713619E-5</v>
      </c>
      <c r="AM117">
        <v>67.242934616356976</v>
      </c>
      <c r="AN117">
        <f t="shared" si="60"/>
        <v>0.2611661587020721</v>
      </c>
      <c r="AO117">
        <v>16.978128066616801</v>
      </c>
      <c r="AP117">
        <v>17.235853333333331</v>
      </c>
      <c r="AQ117">
        <v>-1.9575462064469671E-4</v>
      </c>
      <c r="AR117">
        <v>78.504558644107803</v>
      </c>
      <c r="AS117">
        <v>40</v>
      </c>
      <c r="AT117">
        <v>7</v>
      </c>
      <c r="AU117">
        <f t="shared" si="61"/>
        <v>1</v>
      </c>
      <c r="AV117">
        <f t="shared" si="62"/>
        <v>0</v>
      </c>
      <c r="AW117">
        <f t="shared" si="63"/>
        <v>54280.616676011887</v>
      </c>
      <c r="AX117">
        <f t="shared" si="64"/>
        <v>399.98526666666658</v>
      </c>
      <c r="AY117">
        <f t="shared" si="65"/>
        <v>337.18774680038956</v>
      </c>
      <c r="AZ117">
        <f t="shared" si="66"/>
        <v>0.84300041751635268</v>
      </c>
      <c r="BA117">
        <f t="shared" si="67"/>
        <v>0.16539080580656074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1714417035.0666671</v>
      </c>
      <c r="BH117">
        <v>418.22949999999997</v>
      </c>
      <c r="BI117">
        <v>419.97983333333337</v>
      </c>
      <c r="BJ117">
        <v>17.250579999999999</v>
      </c>
      <c r="BK117">
        <v>16.992319999999999</v>
      </c>
      <c r="BL117">
        <v>421.22003333333328</v>
      </c>
      <c r="BM117">
        <v>17.288653333333329</v>
      </c>
      <c r="BN117">
        <v>599.98149999999998</v>
      </c>
      <c r="BO117">
        <v>101.3229</v>
      </c>
      <c r="BP117">
        <v>9.9834389999999981E-2</v>
      </c>
      <c r="BQ117">
        <v>23.39926333333333</v>
      </c>
      <c r="BR117">
        <v>23.535959999999999</v>
      </c>
      <c r="BS117">
        <v>999.9000000000002</v>
      </c>
      <c r="BT117">
        <v>0</v>
      </c>
      <c r="BU117">
        <v>0</v>
      </c>
      <c r="BV117">
        <v>10010.205</v>
      </c>
      <c r="BW117">
        <v>0</v>
      </c>
      <c r="BX117">
        <v>191.35993333333329</v>
      </c>
      <c r="BY117">
        <v>-1.750246666666667</v>
      </c>
      <c r="BZ117">
        <v>425.57080000000008</v>
      </c>
      <c r="CA117">
        <v>427.23956666666669</v>
      </c>
      <c r="CB117">
        <v>0.25827693333333329</v>
      </c>
      <c r="CC117">
        <v>419.97983333333337</v>
      </c>
      <c r="CD117">
        <v>16.992319999999999</v>
      </c>
      <c r="CE117">
        <v>1.7478796666666661</v>
      </c>
      <c r="CF117">
        <v>1.721711</v>
      </c>
      <c r="CG117">
        <v>15.328316666666669</v>
      </c>
      <c r="CH117">
        <v>15.09357</v>
      </c>
      <c r="CI117">
        <v>399.98526666666658</v>
      </c>
      <c r="CJ117">
        <v>0.89998559999999983</v>
      </c>
      <c r="CK117">
        <v>0.1000143333333334</v>
      </c>
      <c r="CL117">
        <v>0</v>
      </c>
      <c r="CM117">
        <v>2.2559900000000002</v>
      </c>
      <c r="CN117">
        <v>0</v>
      </c>
      <c r="CO117">
        <v>1519.0143333333331</v>
      </c>
      <c r="CP117">
        <v>3702.052333333334</v>
      </c>
      <c r="CQ117">
        <v>36.747833333333332</v>
      </c>
      <c r="CR117">
        <v>41.375</v>
      </c>
      <c r="CS117">
        <v>38.945399999999992</v>
      </c>
      <c r="CT117">
        <v>40.63103333333332</v>
      </c>
      <c r="CU117">
        <v>37.199599999999997</v>
      </c>
      <c r="CV117">
        <v>359.98033333333342</v>
      </c>
      <c r="CW117">
        <v>40.003999999999998</v>
      </c>
      <c r="CX117">
        <v>0</v>
      </c>
      <c r="CY117">
        <v>1714417129.8</v>
      </c>
      <c r="CZ117">
        <v>0</v>
      </c>
      <c r="DA117">
        <v>1714416408.5999999</v>
      </c>
      <c r="DB117" t="s">
        <v>544</v>
      </c>
      <c r="DC117">
        <v>1714416408.0999999</v>
      </c>
      <c r="DD117">
        <v>1714416408.5999999</v>
      </c>
      <c r="DE117">
        <v>3</v>
      </c>
      <c r="DF117">
        <v>3.2000000000000001E-2</v>
      </c>
      <c r="DG117">
        <v>4.0000000000000001E-3</v>
      </c>
      <c r="DH117">
        <v>-2.9980000000000002</v>
      </c>
      <c r="DI117">
        <v>-3.5000000000000003E-2</v>
      </c>
      <c r="DJ117">
        <v>420</v>
      </c>
      <c r="DK117">
        <v>18</v>
      </c>
      <c r="DL117">
        <v>0.25</v>
      </c>
      <c r="DM117">
        <v>0.13</v>
      </c>
      <c r="DN117">
        <v>-1.7564550000000001</v>
      </c>
      <c r="DO117">
        <v>-8.7988142589111418E-2</v>
      </c>
      <c r="DP117">
        <v>4.319841258657546E-2</v>
      </c>
      <c r="DQ117">
        <v>1</v>
      </c>
      <c r="DR117">
        <v>0.26224520000000001</v>
      </c>
      <c r="DS117">
        <v>-6.5169275797373832E-2</v>
      </c>
      <c r="DT117">
        <v>9.3069887401887388E-3</v>
      </c>
      <c r="DU117">
        <v>1</v>
      </c>
      <c r="DV117">
        <v>2</v>
      </c>
      <c r="DW117">
        <v>2</v>
      </c>
      <c r="DX117" t="s">
        <v>368</v>
      </c>
      <c r="DY117">
        <v>3.2300399999999998</v>
      </c>
      <c r="DZ117">
        <v>2.7043200000000001</v>
      </c>
      <c r="EA117">
        <v>0.10635699999999999</v>
      </c>
      <c r="EB117">
        <v>0.106463</v>
      </c>
      <c r="EC117">
        <v>9.2135300000000003E-2</v>
      </c>
      <c r="ED117">
        <v>9.1523400000000005E-2</v>
      </c>
      <c r="EE117">
        <v>29270.3</v>
      </c>
      <c r="EF117">
        <v>28622.7</v>
      </c>
      <c r="EG117">
        <v>31357.1</v>
      </c>
      <c r="EH117">
        <v>30355.7</v>
      </c>
      <c r="EI117">
        <v>38136.199999999997</v>
      </c>
      <c r="EJ117">
        <v>36461.5</v>
      </c>
      <c r="EK117">
        <v>43951.6</v>
      </c>
      <c r="EL117">
        <v>42387.7</v>
      </c>
      <c r="EM117">
        <v>2.0826699999999998</v>
      </c>
      <c r="EN117">
        <v>1.8830199999999999</v>
      </c>
      <c r="EO117">
        <v>6.6056799999999999E-2</v>
      </c>
      <c r="EP117">
        <v>0</v>
      </c>
      <c r="EQ117">
        <v>22.475300000000001</v>
      </c>
      <c r="ER117">
        <v>999.9</v>
      </c>
      <c r="ES117">
        <v>40.9</v>
      </c>
      <c r="ET117">
        <v>35.299999999999997</v>
      </c>
      <c r="EU117">
        <v>23.181899999999999</v>
      </c>
      <c r="EV117">
        <v>61.9572</v>
      </c>
      <c r="EW117">
        <v>24.495200000000001</v>
      </c>
      <c r="EX117">
        <v>1</v>
      </c>
      <c r="EY117">
        <v>-0.21052100000000001</v>
      </c>
      <c r="EZ117">
        <v>0.20726600000000001</v>
      </c>
      <c r="FA117">
        <v>20.154</v>
      </c>
      <c r="FB117">
        <v>5.2237299999999998</v>
      </c>
      <c r="FC117">
        <v>11.9975</v>
      </c>
      <c r="FD117">
        <v>4.9659000000000004</v>
      </c>
      <c r="FE117">
        <v>3.2962500000000001</v>
      </c>
      <c r="FF117">
        <v>9999</v>
      </c>
      <c r="FG117">
        <v>9999</v>
      </c>
      <c r="FH117">
        <v>9999</v>
      </c>
      <c r="FI117">
        <v>36.299999999999997</v>
      </c>
      <c r="FJ117">
        <v>4.9715400000000001</v>
      </c>
      <c r="FK117">
        <v>1.86829</v>
      </c>
      <c r="FL117">
        <v>1.8598600000000001</v>
      </c>
      <c r="FM117">
        <v>1.86582</v>
      </c>
      <c r="FN117">
        <v>1.8635699999999999</v>
      </c>
      <c r="FO117">
        <v>1.86496</v>
      </c>
      <c r="FP117">
        <v>1.8605</v>
      </c>
      <c r="FQ117">
        <v>1.8646199999999999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-2.99</v>
      </c>
      <c r="GF117">
        <v>-3.8100000000000002E-2</v>
      </c>
      <c r="GG117">
        <v>-1.1394687483674431</v>
      </c>
      <c r="GH117">
        <v>-4.2007802117924311E-3</v>
      </c>
      <c r="GI117">
        <v>-6.0861072739944384E-7</v>
      </c>
      <c r="GJ117">
        <v>3.5383912140605349E-10</v>
      </c>
      <c r="GK117">
        <v>-6.8348115535315224E-2</v>
      </c>
      <c r="GL117">
        <v>6.6824845368682372E-3</v>
      </c>
      <c r="GM117">
        <v>-7.2003579865065575E-4</v>
      </c>
      <c r="GN117">
        <v>2.5150420026140491E-5</v>
      </c>
      <c r="GO117">
        <v>15</v>
      </c>
      <c r="GP117">
        <v>1944</v>
      </c>
      <c r="GQ117">
        <v>3</v>
      </c>
      <c r="GR117">
        <v>20</v>
      </c>
      <c r="GS117">
        <v>10.6</v>
      </c>
      <c r="GT117">
        <v>10.6</v>
      </c>
      <c r="GU117">
        <v>1.1450199999999999</v>
      </c>
      <c r="GV117">
        <v>2.47437</v>
      </c>
      <c r="GW117">
        <v>1.4477500000000001</v>
      </c>
      <c r="GX117">
        <v>2.2900399999999999</v>
      </c>
      <c r="GY117">
        <v>1.5515099999999999</v>
      </c>
      <c r="GZ117">
        <v>2.3925800000000002</v>
      </c>
      <c r="HA117">
        <v>41.848599999999998</v>
      </c>
      <c r="HB117">
        <v>24.087499999999999</v>
      </c>
      <c r="HC117">
        <v>18</v>
      </c>
      <c r="HD117">
        <v>546.12599999999998</v>
      </c>
      <c r="HE117">
        <v>426.89699999999999</v>
      </c>
      <c r="HF117">
        <v>22.001899999999999</v>
      </c>
      <c r="HG117">
        <v>24.398399999999999</v>
      </c>
      <c r="HH117">
        <v>30.000499999999999</v>
      </c>
      <c r="HI117">
        <v>24.427700000000002</v>
      </c>
      <c r="HJ117">
        <v>24.393000000000001</v>
      </c>
      <c r="HK117">
        <v>22.912299999999998</v>
      </c>
      <c r="HL117">
        <v>34.459899999999998</v>
      </c>
      <c r="HM117">
        <v>48.459899999999998</v>
      </c>
      <c r="HN117">
        <v>22</v>
      </c>
      <c r="HO117">
        <v>420</v>
      </c>
      <c r="HP117">
        <v>17.1816</v>
      </c>
      <c r="HQ117">
        <v>99.517700000000005</v>
      </c>
      <c r="HR117">
        <v>101.286</v>
      </c>
    </row>
    <row r="118" spans="1:226" x14ac:dyDescent="0.2">
      <c r="A118">
        <v>102</v>
      </c>
      <c r="B118">
        <v>1714417053</v>
      </c>
      <c r="C118">
        <v>4093.900000095367</v>
      </c>
      <c r="D118" t="s">
        <v>579</v>
      </c>
      <c r="E118" t="s">
        <v>580</v>
      </c>
      <c r="F118">
        <v>5</v>
      </c>
      <c r="G118" t="s">
        <v>1072</v>
      </c>
      <c r="H118" t="s">
        <v>574</v>
      </c>
      <c r="I118">
        <v>1714417045.0666671</v>
      </c>
      <c r="J118">
        <f t="shared" si="34"/>
        <v>2.1876240451345223E-4</v>
      </c>
      <c r="K118">
        <f t="shared" si="35"/>
        <v>0.21876240451345222</v>
      </c>
      <c r="L118">
        <f t="shared" si="36"/>
        <v>1.7112485264996575</v>
      </c>
      <c r="M118">
        <f t="shared" si="37"/>
        <v>418.18903333333338</v>
      </c>
      <c r="N118">
        <f t="shared" si="38"/>
        <v>263.98473652125915</v>
      </c>
      <c r="O118">
        <f t="shared" si="39"/>
        <v>26.773866991451875</v>
      </c>
      <c r="P118">
        <f t="shared" si="40"/>
        <v>42.413579297410728</v>
      </c>
      <c r="Q118">
        <f t="shared" si="41"/>
        <v>1.8584456848738145E-2</v>
      </c>
      <c r="R118">
        <f t="shared" si="42"/>
        <v>3</v>
      </c>
      <c r="S118">
        <f t="shared" si="43"/>
        <v>1.8520734019840925E-2</v>
      </c>
      <c r="T118">
        <f t="shared" si="44"/>
        <v>1.1581165703642841E-2</v>
      </c>
      <c r="U118">
        <f t="shared" si="45"/>
        <v>66.158520647850764</v>
      </c>
      <c r="V118">
        <f t="shared" si="46"/>
        <v>23.76428691667294</v>
      </c>
      <c r="W118">
        <f t="shared" si="47"/>
        <v>23.574096666666669</v>
      </c>
      <c r="X118">
        <f t="shared" si="48"/>
        <v>2.9192027002610588</v>
      </c>
      <c r="Y118">
        <f t="shared" si="49"/>
        <v>60.401949253002385</v>
      </c>
      <c r="Z118">
        <f t="shared" si="50"/>
        <v>1.7487990455485358</v>
      </c>
      <c r="AA118">
        <f t="shared" si="51"/>
        <v>2.8952692209045034</v>
      </c>
      <c r="AB118">
        <f t="shared" si="52"/>
        <v>1.1704036547125229</v>
      </c>
      <c r="AC118">
        <f t="shared" si="53"/>
        <v>-9.6474220390432439</v>
      </c>
      <c r="AD118">
        <f t="shared" si="54"/>
        <v>-22.082894320000232</v>
      </c>
      <c r="AE118">
        <f t="shared" si="55"/>
        <v>-1.5337185629774879</v>
      </c>
      <c r="AF118">
        <f t="shared" si="56"/>
        <v>32.89448572582981</v>
      </c>
      <c r="AG118">
        <f t="shared" si="57"/>
        <v>1.681692448920231</v>
      </c>
      <c r="AH118">
        <f t="shared" si="58"/>
        <v>0.22168292410739016</v>
      </c>
      <c r="AI118">
        <f t="shared" si="59"/>
        <v>1.7112485264996575</v>
      </c>
      <c r="AJ118">
        <v>427.27434119151559</v>
      </c>
      <c r="AK118">
        <v>425.53114545454548</v>
      </c>
      <c r="AL118">
        <v>5.0798806904528231E-4</v>
      </c>
      <c r="AM118">
        <v>67.242934616356976</v>
      </c>
      <c r="AN118">
        <f t="shared" si="60"/>
        <v>0.21876240451345222</v>
      </c>
      <c r="AO118">
        <v>17.088262876645551</v>
      </c>
      <c r="AP118">
        <v>17.268329696969701</v>
      </c>
      <c r="AQ118">
        <v>6.4941806895327811E-3</v>
      </c>
      <c r="AR118">
        <v>78.504558644107803</v>
      </c>
      <c r="AS118">
        <v>40</v>
      </c>
      <c r="AT118">
        <v>7</v>
      </c>
      <c r="AU118">
        <f t="shared" si="61"/>
        <v>1</v>
      </c>
      <c r="AV118">
        <f t="shared" si="62"/>
        <v>0</v>
      </c>
      <c r="AW118">
        <f t="shared" si="63"/>
        <v>54224.944093715356</v>
      </c>
      <c r="AX118">
        <f t="shared" si="64"/>
        <v>400.01253333333341</v>
      </c>
      <c r="AY118">
        <f t="shared" si="65"/>
        <v>337.21079759992267</v>
      </c>
      <c r="AZ118">
        <f t="shared" si="66"/>
        <v>0.8430005799816338</v>
      </c>
      <c r="BA118">
        <f t="shared" si="67"/>
        <v>0.16539111936455345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1714417045.0666671</v>
      </c>
      <c r="BH118">
        <v>418.18903333333338</v>
      </c>
      <c r="BI118">
        <v>419.96339999999998</v>
      </c>
      <c r="BJ118">
        <v>17.242793333333331</v>
      </c>
      <c r="BK118">
        <v>17.024936666666669</v>
      </c>
      <c r="BL118">
        <v>421.17933333333337</v>
      </c>
      <c r="BM118">
        <v>17.280893333333331</v>
      </c>
      <c r="BN118">
        <v>600.01053333333334</v>
      </c>
      <c r="BO118">
        <v>101.3220666666667</v>
      </c>
      <c r="BP118">
        <v>9.9960016666666665E-2</v>
      </c>
      <c r="BQ118">
        <v>23.437560000000001</v>
      </c>
      <c r="BR118">
        <v>23.574096666666669</v>
      </c>
      <c r="BS118">
        <v>999.9000000000002</v>
      </c>
      <c r="BT118">
        <v>0</v>
      </c>
      <c r="BU118">
        <v>0</v>
      </c>
      <c r="BV118">
        <v>10000.93233333333</v>
      </c>
      <c r="BW118">
        <v>0</v>
      </c>
      <c r="BX118">
        <v>231.7951666666666</v>
      </c>
      <c r="BY118">
        <v>-1.774420333333333</v>
      </c>
      <c r="BZ118">
        <v>425.52630000000011</v>
      </c>
      <c r="CA118">
        <v>427.23716666666672</v>
      </c>
      <c r="CB118">
        <v>0.21785743333333341</v>
      </c>
      <c r="CC118">
        <v>419.96339999999998</v>
      </c>
      <c r="CD118">
        <v>17.024936666666669</v>
      </c>
      <c r="CE118">
        <v>1.7470749999999999</v>
      </c>
      <c r="CF118">
        <v>1.725001666666667</v>
      </c>
      <c r="CG118">
        <v>15.32114</v>
      </c>
      <c r="CH118">
        <v>15.12321</v>
      </c>
      <c r="CI118">
        <v>400.01253333333341</v>
      </c>
      <c r="CJ118">
        <v>0.89998216666666664</v>
      </c>
      <c r="CK118">
        <v>0.10001777333333341</v>
      </c>
      <c r="CL118">
        <v>0</v>
      </c>
      <c r="CM118">
        <v>2.273696666666666</v>
      </c>
      <c r="CN118">
        <v>0</v>
      </c>
      <c r="CO118">
        <v>1517.605</v>
      </c>
      <c r="CP118">
        <v>3702.302000000001</v>
      </c>
      <c r="CQ118">
        <v>36.797600000000003</v>
      </c>
      <c r="CR118">
        <v>41.399799999999978</v>
      </c>
      <c r="CS118">
        <v>38.981099999999998</v>
      </c>
      <c r="CT118">
        <v>40.701800000000013</v>
      </c>
      <c r="CU118">
        <v>37.2395</v>
      </c>
      <c r="CV118">
        <v>360.00366666666667</v>
      </c>
      <c r="CW118">
        <v>40.009</v>
      </c>
      <c r="CX118">
        <v>0</v>
      </c>
      <c r="CY118">
        <v>1714417140</v>
      </c>
      <c r="CZ118">
        <v>0</v>
      </c>
      <c r="DA118">
        <v>1714416408.5999999</v>
      </c>
      <c r="DB118" t="s">
        <v>544</v>
      </c>
      <c r="DC118">
        <v>1714416408.0999999</v>
      </c>
      <c r="DD118">
        <v>1714416408.5999999</v>
      </c>
      <c r="DE118">
        <v>3</v>
      </c>
      <c r="DF118">
        <v>3.2000000000000001E-2</v>
      </c>
      <c r="DG118">
        <v>4.0000000000000001E-3</v>
      </c>
      <c r="DH118">
        <v>-2.9980000000000002</v>
      </c>
      <c r="DI118">
        <v>-3.5000000000000003E-2</v>
      </c>
      <c r="DJ118">
        <v>420</v>
      </c>
      <c r="DK118">
        <v>18</v>
      </c>
      <c r="DL118">
        <v>0.25</v>
      </c>
      <c r="DM118">
        <v>0.13</v>
      </c>
      <c r="DN118">
        <v>-1.7711622499999999</v>
      </c>
      <c r="DO118">
        <v>-3.6485065666041303E-2</v>
      </c>
      <c r="DP118">
        <v>3.112112493849635E-2</v>
      </c>
      <c r="DQ118">
        <v>1</v>
      </c>
      <c r="DR118">
        <v>0.229163275</v>
      </c>
      <c r="DS118">
        <v>-0.32742672045028198</v>
      </c>
      <c r="DT118">
        <v>3.8372142595890772E-2</v>
      </c>
      <c r="DU118">
        <v>0</v>
      </c>
      <c r="DV118">
        <v>1</v>
      </c>
      <c r="DW118">
        <v>2</v>
      </c>
      <c r="DX118" t="s">
        <v>357</v>
      </c>
      <c r="DY118">
        <v>3.23028</v>
      </c>
      <c r="DZ118">
        <v>2.7044700000000002</v>
      </c>
      <c r="EA118">
        <v>0.10635500000000001</v>
      </c>
      <c r="EB118">
        <v>0.106459</v>
      </c>
      <c r="EC118">
        <v>9.2273300000000003E-2</v>
      </c>
      <c r="ED118">
        <v>9.2090400000000003E-2</v>
      </c>
      <c r="EE118">
        <v>29269.9</v>
      </c>
      <c r="EF118">
        <v>28622.1</v>
      </c>
      <c r="EG118">
        <v>31356.6</v>
      </c>
      <c r="EH118">
        <v>30355.1</v>
      </c>
      <c r="EI118">
        <v>38129.800000000003</v>
      </c>
      <c r="EJ118">
        <v>36437.9</v>
      </c>
      <c r="EK118">
        <v>43950.9</v>
      </c>
      <c r="EL118">
        <v>42387</v>
      </c>
      <c r="EM118">
        <v>2.0830799999999998</v>
      </c>
      <c r="EN118">
        <v>1.8827</v>
      </c>
      <c r="EO118">
        <v>6.5810999999999995E-2</v>
      </c>
      <c r="EP118">
        <v>0</v>
      </c>
      <c r="EQ118">
        <v>22.5259</v>
      </c>
      <c r="ER118">
        <v>999.9</v>
      </c>
      <c r="ES118">
        <v>40.9</v>
      </c>
      <c r="ET118">
        <v>35.299999999999997</v>
      </c>
      <c r="EU118">
        <v>23.181000000000001</v>
      </c>
      <c r="EV118">
        <v>61.617199999999997</v>
      </c>
      <c r="EW118">
        <v>23.854199999999999</v>
      </c>
      <c r="EX118">
        <v>1</v>
      </c>
      <c r="EY118">
        <v>-0.2094</v>
      </c>
      <c r="EZ118">
        <v>0.224995</v>
      </c>
      <c r="FA118">
        <v>20.154900000000001</v>
      </c>
      <c r="FB118">
        <v>5.2280699999999998</v>
      </c>
      <c r="FC118">
        <v>11.9977</v>
      </c>
      <c r="FD118">
        <v>4.9672999999999998</v>
      </c>
      <c r="FE118">
        <v>3.2970000000000002</v>
      </c>
      <c r="FF118">
        <v>9999</v>
      </c>
      <c r="FG118">
        <v>9999</v>
      </c>
      <c r="FH118">
        <v>9999</v>
      </c>
      <c r="FI118">
        <v>36.299999999999997</v>
      </c>
      <c r="FJ118">
        <v>4.9715199999999999</v>
      </c>
      <c r="FK118">
        <v>1.86829</v>
      </c>
      <c r="FL118">
        <v>1.85982</v>
      </c>
      <c r="FM118">
        <v>1.8657900000000001</v>
      </c>
      <c r="FN118">
        <v>1.8635600000000001</v>
      </c>
      <c r="FO118">
        <v>1.86496</v>
      </c>
      <c r="FP118">
        <v>1.8605</v>
      </c>
      <c r="FQ118">
        <v>1.8646199999999999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-2.9910000000000001</v>
      </c>
      <c r="GF118">
        <v>-3.7999999999999999E-2</v>
      </c>
      <c r="GG118">
        <v>-1.1394687483674431</v>
      </c>
      <c r="GH118">
        <v>-4.2007802117924311E-3</v>
      </c>
      <c r="GI118">
        <v>-6.0861072739944384E-7</v>
      </c>
      <c r="GJ118">
        <v>3.5383912140605349E-10</v>
      </c>
      <c r="GK118">
        <v>-6.8348115535315224E-2</v>
      </c>
      <c r="GL118">
        <v>6.6824845368682372E-3</v>
      </c>
      <c r="GM118">
        <v>-7.2003579865065575E-4</v>
      </c>
      <c r="GN118">
        <v>2.5150420026140491E-5</v>
      </c>
      <c r="GO118">
        <v>15</v>
      </c>
      <c r="GP118">
        <v>1944</v>
      </c>
      <c r="GQ118">
        <v>3</v>
      </c>
      <c r="GR118">
        <v>20</v>
      </c>
      <c r="GS118">
        <v>10.7</v>
      </c>
      <c r="GT118">
        <v>10.7</v>
      </c>
      <c r="GU118">
        <v>1.1437999999999999</v>
      </c>
      <c r="GV118">
        <v>2.4633799999999999</v>
      </c>
      <c r="GW118">
        <v>1.4477500000000001</v>
      </c>
      <c r="GX118">
        <v>2.2912599999999999</v>
      </c>
      <c r="GY118">
        <v>1.5515099999999999</v>
      </c>
      <c r="GZ118">
        <v>2.3767100000000001</v>
      </c>
      <c r="HA118">
        <v>41.822299999999998</v>
      </c>
      <c r="HB118">
        <v>24.078700000000001</v>
      </c>
      <c r="HC118">
        <v>18</v>
      </c>
      <c r="HD118">
        <v>546.50400000000002</v>
      </c>
      <c r="HE118">
        <v>426.81799999999998</v>
      </c>
      <c r="HF118">
        <v>22.001899999999999</v>
      </c>
      <c r="HG118">
        <v>24.411799999999999</v>
      </c>
      <c r="HH118">
        <v>30.000599999999999</v>
      </c>
      <c r="HI118">
        <v>24.440100000000001</v>
      </c>
      <c r="HJ118">
        <v>24.406700000000001</v>
      </c>
      <c r="HK118">
        <v>22.9175</v>
      </c>
      <c r="HL118">
        <v>33.895499999999998</v>
      </c>
      <c r="HM118">
        <v>48.459899999999998</v>
      </c>
      <c r="HN118">
        <v>22</v>
      </c>
      <c r="HO118">
        <v>420</v>
      </c>
      <c r="HP118">
        <v>17.230599999999999</v>
      </c>
      <c r="HQ118">
        <v>99.516300000000001</v>
      </c>
      <c r="HR118">
        <v>101.285</v>
      </c>
    </row>
    <row r="119" spans="1:226" x14ac:dyDescent="0.2">
      <c r="A119">
        <v>103</v>
      </c>
      <c r="B119">
        <v>1714417063</v>
      </c>
      <c r="C119">
        <v>4103.9000000953674</v>
      </c>
      <c r="D119" t="s">
        <v>581</v>
      </c>
      <c r="E119" t="s">
        <v>582</v>
      </c>
      <c r="F119">
        <v>5</v>
      </c>
      <c r="G119" t="s">
        <v>1072</v>
      </c>
      <c r="H119" t="s">
        <v>574</v>
      </c>
      <c r="I119">
        <v>1714417055.0666671</v>
      </c>
      <c r="J119">
        <f t="shared" si="34"/>
        <v>2.1320157009304395E-4</v>
      </c>
      <c r="K119">
        <f t="shared" si="35"/>
        <v>0.21320157009304394</v>
      </c>
      <c r="L119">
        <f t="shared" si="36"/>
        <v>1.7270386724862945</v>
      </c>
      <c r="M119">
        <f t="shared" si="37"/>
        <v>418.18853333333328</v>
      </c>
      <c r="N119">
        <f t="shared" si="38"/>
        <v>258.56394177515375</v>
      </c>
      <c r="O119">
        <f t="shared" si="39"/>
        <v>26.224250082623314</v>
      </c>
      <c r="P119">
        <f t="shared" si="40"/>
        <v>42.413805283628349</v>
      </c>
      <c r="Q119">
        <f t="shared" si="41"/>
        <v>1.8085829683640125E-2</v>
      </c>
      <c r="R119">
        <f t="shared" si="42"/>
        <v>3</v>
      </c>
      <c r="S119">
        <f t="shared" si="43"/>
        <v>1.8025474397720585E-2</v>
      </c>
      <c r="T119">
        <f t="shared" si="44"/>
        <v>1.1271327306477563E-2</v>
      </c>
      <c r="U119">
        <f t="shared" si="45"/>
        <v>66.162918921880703</v>
      </c>
      <c r="V119">
        <f t="shared" si="46"/>
        <v>23.794670620968905</v>
      </c>
      <c r="W119">
        <f t="shared" si="47"/>
        <v>23.609543333333342</v>
      </c>
      <c r="X119">
        <f t="shared" si="48"/>
        <v>2.9254443565684674</v>
      </c>
      <c r="Y119">
        <f t="shared" si="49"/>
        <v>60.458960276932814</v>
      </c>
      <c r="Z119">
        <f t="shared" si="50"/>
        <v>1.7535086913572318</v>
      </c>
      <c r="AA119">
        <f t="shared" si="51"/>
        <v>2.9003288897547512</v>
      </c>
      <c r="AB119">
        <f t="shared" si="52"/>
        <v>1.1719356652112356</v>
      </c>
      <c r="AC119">
        <f t="shared" si="53"/>
        <v>-9.4021892411032386</v>
      </c>
      <c r="AD119">
        <f t="shared" si="54"/>
        <v>-23.134178320000654</v>
      </c>
      <c r="AE119">
        <f t="shared" si="55"/>
        <v>-1.6072566429959734</v>
      </c>
      <c r="AF119">
        <f t="shared" si="56"/>
        <v>32.019294717780838</v>
      </c>
      <c r="AG119">
        <f t="shared" si="57"/>
        <v>1.716545901204316</v>
      </c>
      <c r="AH119">
        <f t="shared" si="58"/>
        <v>0.1569575735915367</v>
      </c>
      <c r="AI119">
        <f t="shared" si="59"/>
        <v>1.7270386724862945</v>
      </c>
      <c r="AJ119">
        <v>427.35235078676732</v>
      </c>
      <c r="AK119">
        <v>425.59130303030298</v>
      </c>
      <c r="AL119">
        <v>8.6506987890718151E-4</v>
      </c>
      <c r="AM119">
        <v>67.242934616356976</v>
      </c>
      <c r="AN119">
        <f t="shared" si="60"/>
        <v>0.21320157009304394</v>
      </c>
      <c r="AO119">
        <v>17.17497062729074</v>
      </c>
      <c r="AP119">
        <v>17.34328060606061</v>
      </c>
      <c r="AQ119">
        <v>7.6613468618702933E-3</v>
      </c>
      <c r="AR119">
        <v>78.504558644107803</v>
      </c>
      <c r="AS119">
        <v>40</v>
      </c>
      <c r="AT119">
        <v>7</v>
      </c>
      <c r="AU119">
        <f t="shared" si="61"/>
        <v>1</v>
      </c>
      <c r="AV119">
        <f t="shared" si="62"/>
        <v>0</v>
      </c>
      <c r="AW119">
        <f t="shared" si="63"/>
        <v>54261.92555503537</v>
      </c>
      <c r="AX119">
        <f t="shared" si="64"/>
        <v>400.03903333333329</v>
      </c>
      <c r="AY119">
        <f t="shared" si="65"/>
        <v>337.23314509942003</v>
      </c>
      <c r="AZ119">
        <f t="shared" si="66"/>
        <v>0.84300059994000598</v>
      </c>
      <c r="BA119">
        <f t="shared" si="67"/>
        <v>0.16539115788421158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1714417055.0666671</v>
      </c>
      <c r="BH119">
        <v>418.18853333333328</v>
      </c>
      <c r="BI119">
        <v>419.97063333333341</v>
      </c>
      <c r="BJ119">
        <v>17.289116666666661</v>
      </c>
      <c r="BK119">
        <v>17.134879999999999</v>
      </c>
      <c r="BL119">
        <v>421.17879999999991</v>
      </c>
      <c r="BM119">
        <v>17.32701333333333</v>
      </c>
      <c r="BN119">
        <v>600.02820000000008</v>
      </c>
      <c r="BO119">
        <v>101.3227333333333</v>
      </c>
      <c r="BP119">
        <v>9.9955006666666651E-2</v>
      </c>
      <c r="BQ119">
        <v>23.466506666666671</v>
      </c>
      <c r="BR119">
        <v>23.609543333333342</v>
      </c>
      <c r="BS119">
        <v>999.9000000000002</v>
      </c>
      <c r="BT119">
        <v>0</v>
      </c>
      <c r="BU119">
        <v>0</v>
      </c>
      <c r="BV119">
        <v>10008.995000000001</v>
      </c>
      <c r="BW119">
        <v>0</v>
      </c>
      <c r="BX119">
        <v>317.28263333333331</v>
      </c>
      <c r="BY119">
        <v>-1.7821886666666671</v>
      </c>
      <c r="BZ119">
        <v>425.54579999999999</v>
      </c>
      <c r="CA119">
        <v>427.29239999999999</v>
      </c>
      <c r="CB119">
        <v>0.15422910000000001</v>
      </c>
      <c r="CC119">
        <v>419.97063333333341</v>
      </c>
      <c r="CD119">
        <v>17.134879999999999</v>
      </c>
      <c r="CE119">
        <v>1.751779333333334</v>
      </c>
      <c r="CF119">
        <v>1.7361513333333329</v>
      </c>
      <c r="CG119">
        <v>15.362996666666669</v>
      </c>
      <c r="CH119">
        <v>15.223456666666671</v>
      </c>
      <c r="CI119">
        <v>400.03903333333329</v>
      </c>
      <c r="CJ119">
        <v>0.89998239999999996</v>
      </c>
      <c r="CK119">
        <v>0.1000175366666667</v>
      </c>
      <c r="CL119">
        <v>0</v>
      </c>
      <c r="CM119">
        <v>2.2013466666666659</v>
      </c>
      <c r="CN119">
        <v>0</v>
      </c>
      <c r="CO119">
        <v>1514.3386666666661</v>
      </c>
      <c r="CP119">
        <v>3702.547333333333</v>
      </c>
      <c r="CQ119">
        <v>36.849799999999988</v>
      </c>
      <c r="CR119">
        <v>41.434933333333312</v>
      </c>
      <c r="CS119">
        <v>39.039266666666663</v>
      </c>
      <c r="CT119">
        <v>40.776833333333322</v>
      </c>
      <c r="CU119">
        <v>37.28513333333332</v>
      </c>
      <c r="CV119">
        <v>360.02800000000002</v>
      </c>
      <c r="CW119">
        <v>40.011999999999993</v>
      </c>
      <c r="CX119">
        <v>0</v>
      </c>
      <c r="CY119">
        <v>1714417150.2</v>
      </c>
      <c r="CZ119">
        <v>0</v>
      </c>
      <c r="DA119">
        <v>1714416408.5999999</v>
      </c>
      <c r="DB119" t="s">
        <v>544</v>
      </c>
      <c r="DC119">
        <v>1714416408.0999999</v>
      </c>
      <c r="DD119">
        <v>1714416408.5999999</v>
      </c>
      <c r="DE119">
        <v>3</v>
      </c>
      <c r="DF119">
        <v>3.2000000000000001E-2</v>
      </c>
      <c r="DG119">
        <v>4.0000000000000001E-3</v>
      </c>
      <c r="DH119">
        <v>-2.9980000000000002</v>
      </c>
      <c r="DI119">
        <v>-3.5000000000000003E-2</v>
      </c>
      <c r="DJ119">
        <v>420</v>
      </c>
      <c r="DK119">
        <v>18</v>
      </c>
      <c r="DL119">
        <v>0.25</v>
      </c>
      <c r="DM119">
        <v>0.13</v>
      </c>
      <c r="DN119">
        <v>-1.777615853658536</v>
      </c>
      <c r="DO119">
        <v>-0.1068771428571392</v>
      </c>
      <c r="DP119">
        <v>3.6816732607348829E-2</v>
      </c>
      <c r="DQ119">
        <v>0</v>
      </c>
      <c r="DR119">
        <v>0.17858943902439031</v>
      </c>
      <c r="DS119">
        <v>-0.38639602787456462</v>
      </c>
      <c r="DT119">
        <v>4.4706961495918081E-2</v>
      </c>
      <c r="DU119">
        <v>0</v>
      </c>
      <c r="DV119">
        <v>0</v>
      </c>
      <c r="DW119">
        <v>2</v>
      </c>
      <c r="DX119" t="s">
        <v>363</v>
      </c>
      <c r="DY119">
        <v>3.2300499999999999</v>
      </c>
      <c r="DZ119">
        <v>2.7043699999999999</v>
      </c>
      <c r="EA119">
        <v>0.106354</v>
      </c>
      <c r="EB119">
        <v>0.106458</v>
      </c>
      <c r="EC119">
        <v>9.2554200000000003E-2</v>
      </c>
      <c r="ED119">
        <v>9.2242000000000005E-2</v>
      </c>
      <c r="EE119">
        <v>29269.7</v>
      </c>
      <c r="EF119">
        <v>28621.3</v>
      </c>
      <c r="EG119">
        <v>31356.400000000001</v>
      </c>
      <c r="EH119">
        <v>30354.3</v>
      </c>
      <c r="EI119">
        <v>38117.9</v>
      </c>
      <c r="EJ119">
        <v>36430.800000000003</v>
      </c>
      <c r="EK119">
        <v>43950.9</v>
      </c>
      <c r="EL119">
        <v>42385.8</v>
      </c>
      <c r="EM119">
        <v>2.0827</v>
      </c>
      <c r="EN119">
        <v>1.8826700000000001</v>
      </c>
      <c r="EO119">
        <v>6.4671000000000006E-2</v>
      </c>
      <c r="EP119">
        <v>0</v>
      </c>
      <c r="EQ119">
        <v>22.561800000000002</v>
      </c>
      <c r="ER119">
        <v>999.9</v>
      </c>
      <c r="ES119">
        <v>40.799999999999997</v>
      </c>
      <c r="ET119">
        <v>35.299999999999997</v>
      </c>
      <c r="EU119">
        <v>23.125699999999998</v>
      </c>
      <c r="EV119">
        <v>61.397199999999998</v>
      </c>
      <c r="EW119">
        <v>24.531199999999998</v>
      </c>
      <c r="EX119">
        <v>1</v>
      </c>
      <c r="EY119">
        <v>-0.20848800000000001</v>
      </c>
      <c r="EZ119">
        <v>0.239428</v>
      </c>
      <c r="FA119">
        <v>20.154599999999999</v>
      </c>
      <c r="FB119">
        <v>5.2277699999999996</v>
      </c>
      <c r="FC119">
        <v>11.997999999999999</v>
      </c>
      <c r="FD119">
        <v>4.9672999999999998</v>
      </c>
      <c r="FE119">
        <v>3.2970000000000002</v>
      </c>
      <c r="FF119">
        <v>9999</v>
      </c>
      <c r="FG119">
        <v>9999</v>
      </c>
      <c r="FH119">
        <v>9999</v>
      </c>
      <c r="FI119">
        <v>36.299999999999997</v>
      </c>
      <c r="FJ119">
        <v>4.9715299999999996</v>
      </c>
      <c r="FK119">
        <v>1.86829</v>
      </c>
      <c r="FL119">
        <v>1.85981</v>
      </c>
      <c r="FM119">
        <v>1.8657900000000001</v>
      </c>
      <c r="FN119">
        <v>1.8635600000000001</v>
      </c>
      <c r="FO119">
        <v>1.8649500000000001</v>
      </c>
      <c r="FP119">
        <v>1.8605</v>
      </c>
      <c r="FQ119">
        <v>1.8646199999999999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-2.99</v>
      </c>
      <c r="GF119">
        <v>-3.7699999999999997E-2</v>
      </c>
      <c r="GG119">
        <v>-1.1394687483674431</v>
      </c>
      <c r="GH119">
        <v>-4.2007802117924311E-3</v>
      </c>
      <c r="GI119">
        <v>-6.0861072739944384E-7</v>
      </c>
      <c r="GJ119">
        <v>3.5383912140605349E-10</v>
      </c>
      <c r="GK119">
        <v>-6.8348115535315224E-2</v>
      </c>
      <c r="GL119">
        <v>6.6824845368682372E-3</v>
      </c>
      <c r="GM119">
        <v>-7.2003579865065575E-4</v>
      </c>
      <c r="GN119">
        <v>2.5150420026140491E-5</v>
      </c>
      <c r="GO119">
        <v>15</v>
      </c>
      <c r="GP119">
        <v>1944</v>
      </c>
      <c r="GQ119">
        <v>3</v>
      </c>
      <c r="GR119">
        <v>20</v>
      </c>
      <c r="GS119">
        <v>10.9</v>
      </c>
      <c r="GT119">
        <v>10.9</v>
      </c>
      <c r="GU119">
        <v>1.1450199999999999</v>
      </c>
      <c r="GV119">
        <v>2.47437</v>
      </c>
      <c r="GW119">
        <v>1.4477500000000001</v>
      </c>
      <c r="GX119">
        <v>2.2900399999999999</v>
      </c>
      <c r="GY119">
        <v>1.5515099999999999</v>
      </c>
      <c r="GZ119">
        <v>2.4206500000000002</v>
      </c>
      <c r="HA119">
        <v>41.822299999999998</v>
      </c>
      <c r="HB119">
        <v>24.087499999999999</v>
      </c>
      <c r="HC119">
        <v>18</v>
      </c>
      <c r="HD119">
        <v>546.38599999999997</v>
      </c>
      <c r="HE119">
        <v>426.90699999999998</v>
      </c>
      <c r="HF119">
        <v>22.0015</v>
      </c>
      <c r="HG119">
        <v>24.425599999999999</v>
      </c>
      <c r="HH119">
        <v>30.000499999999999</v>
      </c>
      <c r="HI119">
        <v>24.4528</v>
      </c>
      <c r="HJ119">
        <v>24.419699999999999</v>
      </c>
      <c r="HK119">
        <v>22.917200000000001</v>
      </c>
      <c r="HL119">
        <v>33.895499999999998</v>
      </c>
      <c r="HM119">
        <v>48.089799999999997</v>
      </c>
      <c r="HN119">
        <v>22</v>
      </c>
      <c r="HO119">
        <v>420</v>
      </c>
      <c r="HP119">
        <v>17.2151</v>
      </c>
      <c r="HQ119">
        <v>99.516000000000005</v>
      </c>
      <c r="HR119">
        <v>101.282</v>
      </c>
    </row>
    <row r="120" spans="1:226" x14ac:dyDescent="0.2">
      <c r="A120">
        <v>104</v>
      </c>
      <c r="B120">
        <v>1714417073</v>
      </c>
      <c r="C120">
        <v>4113.9000000953674</v>
      </c>
      <c r="D120" t="s">
        <v>583</v>
      </c>
      <c r="E120" t="s">
        <v>584</v>
      </c>
      <c r="F120">
        <v>5</v>
      </c>
      <c r="G120" t="s">
        <v>1072</v>
      </c>
      <c r="H120" t="s">
        <v>574</v>
      </c>
      <c r="I120">
        <v>1714417065.0666671</v>
      </c>
      <c r="J120">
        <f t="shared" si="34"/>
        <v>2.1106797246436609E-4</v>
      </c>
      <c r="K120">
        <f t="shared" si="35"/>
        <v>0.21106797246436609</v>
      </c>
      <c r="L120">
        <f t="shared" si="36"/>
        <v>1.7025939930691145</v>
      </c>
      <c r="M120">
        <f t="shared" si="37"/>
        <v>418.21243333333331</v>
      </c>
      <c r="N120">
        <f t="shared" si="38"/>
        <v>259.4240067118414</v>
      </c>
      <c r="O120">
        <f t="shared" si="39"/>
        <v>26.311582767278352</v>
      </c>
      <c r="P120">
        <f t="shared" si="40"/>
        <v>42.416394663804297</v>
      </c>
      <c r="Q120">
        <f t="shared" si="41"/>
        <v>1.7927247664896808E-2</v>
      </c>
      <c r="R120">
        <f t="shared" si="42"/>
        <v>3</v>
      </c>
      <c r="S120">
        <f t="shared" si="43"/>
        <v>1.7867944291989572E-2</v>
      </c>
      <c r="T120">
        <f t="shared" si="44"/>
        <v>1.1172776918007089E-2</v>
      </c>
      <c r="U120">
        <f t="shared" si="45"/>
        <v>66.154673635818796</v>
      </c>
      <c r="V120">
        <f t="shared" si="46"/>
        <v>23.808873984324549</v>
      </c>
      <c r="W120">
        <f t="shared" si="47"/>
        <v>23.632116666666661</v>
      </c>
      <c r="X120">
        <f t="shared" si="48"/>
        <v>2.9294252810812229</v>
      </c>
      <c r="Y120">
        <f t="shared" si="49"/>
        <v>60.599559576584426</v>
      </c>
      <c r="Z120">
        <f t="shared" si="50"/>
        <v>1.759040381615969</v>
      </c>
      <c r="AA120">
        <f t="shared" si="51"/>
        <v>2.9027279965507526</v>
      </c>
      <c r="AB120">
        <f t="shared" si="52"/>
        <v>1.1703848994652539</v>
      </c>
      <c r="AC120">
        <f t="shared" si="53"/>
        <v>-9.308097585678544</v>
      </c>
      <c r="AD120">
        <f t="shared" si="54"/>
        <v>-24.567698399998481</v>
      </c>
      <c r="AE120">
        <f t="shared" si="55"/>
        <v>-1.7071643438165782</v>
      </c>
      <c r="AF120">
        <f t="shared" si="56"/>
        <v>30.571713306325197</v>
      </c>
      <c r="AG120">
        <f t="shared" si="57"/>
        <v>1.7128369111535577</v>
      </c>
      <c r="AH120">
        <f t="shared" si="58"/>
        <v>0.18809190361284245</v>
      </c>
      <c r="AI120">
        <f t="shared" si="59"/>
        <v>1.7025939930691145</v>
      </c>
      <c r="AJ120">
        <v>427.34947616307898</v>
      </c>
      <c r="AK120">
        <v>425.61590303030312</v>
      </c>
      <c r="AL120">
        <v>2.5833942314311561E-4</v>
      </c>
      <c r="AM120">
        <v>67.242934616356976</v>
      </c>
      <c r="AN120">
        <f t="shared" si="60"/>
        <v>0.21106797246436609</v>
      </c>
      <c r="AO120">
        <v>17.151328391639201</v>
      </c>
      <c r="AP120">
        <v>17.35786242424242</v>
      </c>
      <c r="AQ120">
        <v>1.6333413107557661E-4</v>
      </c>
      <c r="AR120">
        <v>78.504558644107803</v>
      </c>
      <c r="AS120">
        <v>40</v>
      </c>
      <c r="AT120">
        <v>7</v>
      </c>
      <c r="AU120">
        <f t="shared" si="61"/>
        <v>1</v>
      </c>
      <c r="AV120">
        <f t="shared" si="62"/>
        <v>0</v>
      </c>
      <c r="AW120">
        <f t="shared" si="63"/>
        <v>54224.980759306171</v>
      </c>
      <c r="AX120">
        <f t="shared" si="64"/>
        <v>399.99029999999999</v>
      </c>
      <c r="AY120">
        <f t="shared" si="65"/>
        <v>337.19196689938792</v>
      </c>
      <c r="AZ120">
        <f t="shared" si="66"/>
        <v>0.84300036000720002</v>
      </c>
      <c r="BA120">
        <f t="shared" si="67"/>
        <v>0.16539069481389623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1714417065.0666671</v>
      </c>
      <c r="BH120">
        <v>418.21243333333331</v>
      </c>
      <c r="BI120">
        <v>420.00400000000002</v>
      </c>
      <c r="BJ120">
        <v>17.343589999999999</v>
      </c>
      <c r="BK120">
        <v>17.15875333333333</v>
      </c>
      <c r="BL120">
        <v>421.20289999999989</v>
      </c>
      <c r="BM120">
        <v>17.381246666666669</v>
      </c>
      <c r="BN120">
        <v>599.97743333333335</v>
      </c>
      <c r="BO120">
        <v>101.32316666666659</v>
      </c>
      <c r="BP120">
        <v>9.9917113333333349E-2</v>
      </c>
      <c r="BQ120">
        <v>23.480216666666671</v>
      </c>
      <c r="BR120">
        <v>23.632116666666661</v>
      </c>
      <c r="BS120">
        <v>999.9000000000002</v>
      </c>
      <c r="BT120">
        <v>0</v>
      </c>
      <c r="BU120">
        <v>0</v>
      </c>
      <c r="BV120">
        <v>10002.32666666667</v>
      </c>
      <c r="BW120">
        <v>0</v>
      </c>
      <c r="BX120">
        <v>402.2365999999999</v>
      </c>
      <c r="BY120">
        <v>-1.7916403333333331</v>
      </c>
      <c r="BZ120">
        <v>425.59376666666668</v>
      </c>
      <c r="CA120">
        <v>427.33666666666659</v>
      </c>
      <c r="CB120">
        <v>0.1848382333333333</v>
      </c>
      <c r="CC120">
        <v>420.00400000000002</v>
      </c>
      <c r="CD120">
        <v>17.15875333333333</v>
      </c>
      <c r="CE120">
        <v>1.757306333333333</v>
      </c>
      <c r="CF120">
        <v>1.7385783333333329</v>
      </c>
      <c r="CG120">
        <v>15.41212333333333</v>
      </c>
      <c r="CH120">
        <v>15.24523333333334</v>
      </c>
      <c r="CI120">
        <v>399.99029999999999</v>
      </c>
      <c r="CJ120">
        <v>0.89999016666666654</v>
      </c>
      <c r="CK120">
        <v>0.10000973333333329</v>
      </c>
      <c r="CL120">
        <v>0</v>
      </c>
      <c r="CM120">
        <v>2.231816666666667</v>
      </c>
      <c r="CN120">
        <v>0</v>
      </c>
      <c r="CO120">
        <v>1508.2356666666669</v>
      </c>
      <c r="CP120">
        <v>3702.1060000000002</v>
      </c>
      <c r="CQ120">
        <v>36.90393333333332</v>
      </c>
      <c r="CR120">
        <v>41.436999999999983</v>
      </c>
      <c r="CS120">
        <v>39.087200000000003</v>
      </c>
      <c r="CT120">
        <v>40.837200000000003</v>
      </c>
      <c r="CU120">
        <v>37.345599999999997</v>
      </c>
      <c r="CV120">
        <v>359.988</v>
      </c>
      <c r="CW120">
        <v>40.003999999999998</v>
      </c>
      <c r="CX120">
        <v>0</v>
      </c>
      <c r="CY120">
        <v>1714417159.8</v>
      </c>
      <c r="CZ120">
        <v>0</v>
      </c>
      <c r="DA120">
        <v>1714416408.5999999</v>
      </c>
      <c r="DB120" t="s">
        <v>544</v>
      </c>
      <c r="DC120">
        <v>1714416408.0999999</v>
      </c>
      <c r="DD120">
        <v>1714416408.5999999</v>
      </c>
      <c r="DE120">
        <v>3</v>
      </c>
      <c r="DF120">
        <v>3.2000000000000001E-2</v>
      </c>
      <c r="DG120">
        <v>4.0000000000000001E-3</v>
      </c>
      <c r="DH120">
        <v>-2.9980000000000002</v>
      </c>
      <c r="DI120">
        <v>-3.5000000000000003E-2</v>
      </c>
      <c r="DJ120">
        <v>420</v>
      </c>
      <c r="DK120">
        <v>18</v>
      </c>
      <c r="DL120">
        <v>0.25</v>
      </c>
      <c r="DM120">
        <v>0.13</v>
      </c>
      <c r="DN120">
        <v>-1.7848762499999999</v>
      </c>
      <c r="DO120">
        <v>-3.8109005628516081E-2</v>
      </c>
      <c r="DP120">
        <v>2.736236947776088E-2</v>
      </c>
      <c r="DQ120">
        <v>1</v>
      </c>
      <c r="DR120">
        <v>0.17282734999999999</v>
      </c>
      <c r="DS120">
        <v>0.27541796622889297</v>
      </c>
      <c r="DT120">
        <v>2.9100437580515861E-2</v>
      </c>
      <c r="DU120">
        <v>0</v>
      </c>
      <c r="DV120">
        <v>1</v>
      </c>
      <c r="DW120">
        <v>2</v>
      </c>
      <c r="DX120" t="s">
        <v>357</v>
      </c>
      <c r="DY120">
        <v>3.2302200000000001</v>
      </c>
      <c r="DZ120">
        <v>2.7042999999999999</v>
      </c>
      <c r="EA120">
        <v>0.106354</v>
      </c>
      <c r="EB120">
        <v>0.106457</v>
      </c>
      <c r="EC120">
        <v>9.2602100000000007E-2</v>
      </c>
      <c r="ED120">
        <v>9.2222999999999999E-2</v>
      </c>
      <c r="EE120">
        <v>29269.1</v>
      </c>
      <c r="EF120">
        <v>28620.1</v>
      </c>
      <c r="EG120">
        <v>31355.9</v>
      </c>
      <c r="EH120">
        <v>30353</v>
      </c>
      <c r="EI120">
        <v>38115.1</v>
      </c>
      <c r="EJ120">
        <v>36430.5</v>
      </c>
      <c r="EK120">
        <v>43950</v>
      </c>
      <c r="EL120">
        <v>42384.5</v>
      </c>
      <c r="EM120">
        <v>2.08243</v>
      </c>
      <c r="EN120">
        <v>1.88235</v>
      </c>
      <c r="EO120">
        <v>6.4119700000000002E-2</v>
      </c>
      <c r="EP120">
        <v>0</v>
      </c>
      <c r="EQ120">
        <v>22.584399999999999</v>
      </c>
      <c r="ER120">
        <v>999.9</v>
      </c>
      <c r="ES120">
        <v>40.799999999999997</v>
      </c>
      <c r="ET120">
        <v>35.299999999999997</v>
      </c>
      <c r="EU120">
        <v>23.124300000000002</v>
      </c>
      <c r="EV120">
        <v>61.5672</v>
      </c>
      <c r="EW120">
        <v>23.862200000000001</v>
      </c>
      <c r="EX120">
        <v>1</v>
      </c>
      <c r="EY120">
        <v>-0.20747199999999999</v>
      </c>
      <c r="EZ120">
        <v>0.25018800000000002</v>
      </c>
      <c r="FA120">
        <v>20.154199999999999</v>
      </c>
      <c r="FB120">
        <v>5.2246300000000003</v>
      </c>
      <c r="FC120">
        <v>11.997999999999999</v>
      </c>
      <c r="FD120">
        <v>4.9661999999999997</v>
      </c>
      <c r="FE120">
        <v>3.2962500000000001</v>
      </c>
      <c r="FF120">
        <v>9999</v>
      </c>
      <c r="FG120">
        <v>9999</v>
      </c>
      <c r="FH120">
        <v>9999</v>
      </c>
      <c r="FI120">
        <v>36.299999999999997</v>
      </c>
      <c r="FJ120">
        <v>4.9715299999999996</v>
      </c>
      <c r="FK120">
        <v>1.86829</v>
      </c>
      <c r="FL120">
        <v>1.8598399999999999</v>
      </c>
      <c r="FM120">
        <v>1.86581</v>
      </c>
      <c r="FN120">
        <v>1.8635600000000001</v>
      </c>
      <c r="FO120">
        <v>1.86496</v>
      </c>
      <c r="FP120">
        <v>1.8605</v>
      </c>
      <c r="FQ120">
        <v>1.8646199999999999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-2.99</v>
      </c>
      <c r="GF120">
        <v>-3.7600000000000001E-2</v>
      </c>
      <c r="GG120">
        <v>-1.1394687483674431</v>
      </c>
      <c r="GH120">
        <v>-4.2007802117924311E-3</v>
      </c>
      <c r="GI120">
        <v>-6.0861072739944384E-7</v>
      </c>
      <c r="GJ120">
        <v>3.5383912140605349E-10</v>
      </c>
      <c r="GK120">
        <v>-6.8348115535315224E-2</v>
      </c>
      <c r="GL120">
        <v>6.6824845368682372E-3</v>
      </c>
      <c r="GM120">
        <v>-7.2003579865065575E-4</v>
      </c>
      <c r="GN120">
        <v>2.5150420026140491E-5</v>
      </c>
      <c r="GO120">
        <v>15</v>
      </c>
      <c r="GP120">
        <v>1944</v>
      </c>
      <c r="GQ120">
        <v>3</v>
      </c>
      <c r="GR120">
        <v>20</v>
      </c>
      <c r="GS120">
        <v>11.1</v>
      </c>
      <c r="GT120">
        <v>11.1</v>
      </c>
      <c r="GU120">
        <v>1.1437999999999999</v>
      </c>
      <c r="GV120">
        <v>2.4694799999999999</v>
      </c>
      <c r="GW120">
        <v>1.4477500000000001</v>
      </c>
      <c r="GX120">
        <v>2.2900399999999999</v>
      </c>
      <c r="GY120">
        <v>1.5515099999999999</v>
      </c>
      <c r="GZ120">
        <v>2.2997999999999998</v>
      </c>
      <c r="HA120">
        <v>41.822299999999998</v>
      </c>
      <c r="HB120">
        <v>24.078700000000001</v>
      </c>
      <c r="HC120">
        <v>18</v>
      </c>
      <c r="HD120">
        <v>546.33100000000002</v>
      </c>
      <c r="HE120">
        <v>426.81599999999997</v>
      </c>
      <c r="HF120">
        <v>22.001000000000001</v>
      </c>
      <c r="HG120">
        <v>24.44</v>
      </c>
      <c r="HH120">
        <v>30.000499999999999</v>
      </c>
      <c r="HI120">
        <v>24.465399999999999</v>
      </c>
      <c r="HJ120">
        <v>24.431899999999999</v>
      </c>
      <c r="HK120">
        <v>22.917400000000001</v>
      </c>
      <c r="HL120">
        <v>33.895499999999998</v>
      </c>
      <c r="HM120">
        <v>48.089799999999997</v>
      </c>
      <c r="HN120">
        <v>22</v>
      </c>
      <c r="HO120">
        <v>420</v>
      </c>
      <c r="HP120">
        <v>17.213100000000001</v>
      </c>
      <c r="HQ120">
        <v>99.514099999999999</v>
      </c>
      <c r="HR120">
        <v>101.27800000000001</v>
      </c>
    </row>
    <row r="121" spans="1:226" x14ac:dyDescent="0.2">
      <c r="A121">
        <v>105</v>
      </c>
      <c r="B121">
        <v>1714417083</v>
      </c>
      <c r="C121">
        <v>4123.9000000953674</v>
      </c>
      <c r="D121" t="s">
        <v>585</v>
      </c>
      <c r="E121" t="s">
        <v>586</v>
      </c>
      <c r="F121">
        <v>5</v>
      </c>
      <c r="G121" t="s">
        <v>1072</v>
      </c>
      <c r="H121" t="s">
        <v>574</v>
      </c>
      <c r="I121">
        <v>1714417075.0666671</v>
      </c>
      <c r="J121">
        <f t="shared" si="34"/>
        <v>2.1535241233262541E-4</v>
      </c>
      <c r="K121">
        <f t="shared" si="35"/>
        <v>0.21535241233262542</v>
      </c>
      <c r="L121">
        <f t="shared" si="36"/>
        <v>1.6712951166607206</v>
      </c>
      <c r="M121">
        <f t="shared" si="37"/>
        <v>418.22546666666659</v>
      </c>
      <c r="N121">
        <f t="shared" si="38"/>
        <v>265.05519811958567</v>
      </c>
      <c r="O121">
        <f t="shared" si="39"/>
        <v>26.882619643498064</v>
      </c>
      <c r="P121">
        <f t="shared" si="40"/>
        <v>42.417565191654695</v>
      </c>
      <c r="Q121">
        <f t="shared" si="41"/>
        <v>1.8279521362303704E-2</v>
      </c>
      <c r="R121">
        <f t="shared" si="42"/>
        <v>3</v>
      </c>
      <c r="S121">
        <f t="shared" si="43"/>
        <v>1.8217868773001501E-2</v>
      </c>
      <c r="T121">
        <f t="shared" si="44"/>
        <v>1.1391689803399212E-2</v>
      </c>
      <c r="U121">
        <f t="shared" si="45"/>
        <v>66.161706604946986</v>
      </c>
      <c r="V121">
        <f t="shared" si="46"/>
        <v>23.818533298036243</v>
      </c>
      <c r="W121">
        <f t="shared" si="47"/>
        <v>23.646303333333329</v>
      </c>
      <c r="X121">
        <f t="shared" si="48"/>
        <v>2.9319295969432337</v>
      </c>
      <c r="Y121">
        <f t="shared" si="49"/>
        <v>60.6193913240798</v>
      </c>
      <c r="Z121">
        <f t="shared" si="50"/>
        <v>1.7607532202223517</v>
      </c>
      <c r="AA121">
        <f t="shared" si="51"/>
        <v>2.9046039258446479</v>
      </c>
      <c r="AB121">
        <f t="shared" si="52"/>
        <v>1.171176376720882</v>
      </c>
      <c r="AC121">
        <f t="shared" si="53"/>
        <v>-9.4970413838687797</v>
      </c>
      <c r="AD121">
        <f t="shared" si="54"/>
        <v>-25.129461439999432</v>
      </c>
      <c r="AE121">
        <f t="shared" si="55"/>
        <v>-1.7464201691725336</v>
      </c>
      <c r="AF121">
        <f t="shared" si="56"/>
        <v>29.78878361190624</v>
      </c>
      <c r="AG121">
        <f t="shared" si="57"/>
        <v>1.6866788360403098</v>
      </c>
      <c r="AH121">
        <f t="shared" si="58"/>
        <v>0.21008780706453334</v>
      </c>
      <c r="AI121">
        <f t="shared" si="59"/>
        <v>1.6712951166607206</v>
      </c>
      <c r="AJ121">
        <v>427.30426576496541</v>
      </c>
      <c r="AK121">
        <v>425.6039090909091</v>
      </c>
      <c r="AL121">
        <v>-2.8484505958472761E-5</v>
      </c>
      <c r="AM121">
        <v>67.242934616356976</v>
      </c>
      <c r="AN121">
        <f t="shared" si="60"/>
        <v>0.21535241233262542</v>
      </c>
      <c r="AO121">
        <v>17.15763375854733</v>
      </c>
      <c r="AP121">
        <v>17.368506666666669</v>
      </c>
      <c r="AQ121">
        <v>1.3803253309571821E-4</v>
      </c>
      <c r="AR121">
        <v>78.504558644107803</v>
      </c>
      <c r="AS121">
        <v>40</v>
      </c>
      <c r="AT121">
        <v>7</v>
      </c>
      <c r="AU121">
        <f t="shared" si="61"/>
        <v>1</v>
      </c>
      <c r="AV121">
        <f t="shared" si="62"/>
        <v>0</v>
      </c>
      <c r="AW121">
        <f t="shared" si="63"/>
        <v>54190.551909289665</v>
      </c>
      <c r="AX121">
        <f t="shared" si="64"/>
        <v>400.03186666666659</v>
      </c>
      <c r="AY121">
        <f t="shared" si="65"/>
        <v>337.22708959841805</v>
      </c>
      <c r="AZ121">
        <f t="shared" si="66"/>
        <v>0.84300056495103748</v>
      </c>
      <c r="BA121">
        <f t="shared" si="67"/>
        <v>0.16539109035550251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1714417075.0666671</v>
      </c>
      <c r="BH121">
        <v>418.22546666666659</v>
      </c>
      <c r="BI121">
        <v>420.00003333333342</v>
      </c>
      <c r="BJ121">
        <v>17.36054</v>
      </c>
      <c r="BK121">
        <v>17.154096666666671</v>
      </c>
      <c r="BL121">
        <v>421.21596666666659</v>
      </c>
      <c r="BM121">
        <v>17.398123333333331</v>
      </c>
      <c r="BN121">
        <v>599.9919666666666</v>
      </c>
      <c r="BO121">
        <v>101.3227333333333</v>
      </c>
      <c r="BP121">
        <v>9.9988553333333327E-2</v>
      </c>
      <c r="BQ121">
        <v>23.490929999999999</v>
      </c>
      <c r="BR121">
        <v>23.646303333333329</v>
      </c>
      <c r="BS121">
        <v>999.9000000000002</v>
      </c>
      <c r="BT121">
        <v>0</v>
      </c>
      <c r="BU121">
        <v>0</v>
      </c>
      <c r="BV121">
        <v>9996.126666666667</v>
      </c>
      <c r="BW121">
        <v>0</v>
      </c>
      <c r="BX121">
        <v>417.51956666666661</v>
      </c>
      <c r="BY121">
        <v>-1.7745299999999999</v>
      </c>
      <c r="BZ121">
        <v>425.61439999999999</v>
      </c>
      <c r="CA121">
        <v>427.33049999999997</v>
      </c>
      <c r="CB121">
        <v>0.20644100000000001</v>
      </c>
      <c r="CC121">
        <v>420.00003333333342</v>
      </c>
      <c r="CD121">
        <v>17.154096666666671</v>
      </c>
      <c r="CE121">
        <v>1.7590170000000001</v>
      </c>
      <c r="CF121">
        <v>1.738100666666667</v>
      </c>
      <c r="CG121">
        <v>15.427286666666671</v>
      </c>
      <c r="CH121">
        <v>15.240956666666669</v>
      </c>
      <c r="CI121">
        <v>400.03186666666659</v>
      </c>
      <c r="CJ121">
        <v>0.89998603333333327</v>
      </c>
      <c r="CK121">
        <v>0.1000138933333333</v>
      </c>
      <c r="CL121">
        <v>0</v>
      </c>
      <c r="CM121">
        <v>2.207323333333334</v>
      </c>
      <c r="CN121">
        <v>0</v>
      </c>
      <c r="CO121">
        <v>1494.4956666666669</v>
      </c>
      <c r="CP121">
        <v>3702.4846666666681</v>
      </c>
      <c r="CQ121">
        <v>36.953800000000001</v>
      </c>
      <c r="CR121">
        <v>41.468499999999992</v>
      </c>
      <c r="CS121">
        <v>39.125</v>
      </c>
      <c r="CT121">
        <v>40.91226666666666</v>
      </c>
      <c r="CU121">
        <v>37.391533333333328</v>
      </c>
      <c r="CV121">
        <v>360.02366666666671</v>
      </c>
      <c r="CW121">
        <v>40.011000000000003</v>
      </c>
      <c r="CX121">
        <v>0</v>
      </c>
      <c r="CY121">
        <v>1714417170</v>
      </c>
      <c r="CZ121">
        <v>0</v>
      </c>
      <c r="DA121">
        <v>1714416408.5999999</v>
      </c>
      <c r="DB121" t="s">
        <v>544</v>
      </c>
      <c r="DC121">
        <v>1714416408.0999999</v>
      </c>
      <c r="DD121">
        <v>1714416408.5999999</v>
      </c>
      <c r="DE121">
        <v>3</v>
      </c>
      <c r="DF121">
        <v>3.2000000000000001E-2</v>
      </c>
      <c r="DG121">
        <v>4.0000000000000001E-3</v>
      </c>
      <c r="DH121">
        <v>-2.9980000000000002</v>
      </c>
      <c r="DI121">
        <v>-3.5000000000000003E-2</v>
      </c>
      <c r="DJ121">
        <v>420</v>
      </c>
      <c r="DK121">
        <v>18</v>
      </c>
      <c r="DL121">
        <v>0.25</v>
      </c>
      <c r="DM121">
        <v>0.13</v>
      </c>
      <c r="DN121">
        <v>-1.7763297560975611</v>
      </c>
      <c r="DO121">
        <v>7.9806062717768911E-2</v>
      </c>
      <c r="DP121">
        <v>1.7255347349028751E-2</v>
      </c>
      <c r="DQ121">
        <v>1</v>
      </c>
      <c r="DR121">
        <v>0.20151380487804879</v>
      </c>
      <c r="DS121">
        <v>6.6863498257839965E-2</v>
      </c>
      <c r="DT121">
        <v>8.6885903519150244E-3</v>
      </c>
      <c r="DU121">
        <v>1</v>
      </c>
      <c r="DV121">
        <v>2</v>
      </c>
      <c r="DW121">
        <v>2</v>
      </c>
      <c r="DX121" t="s">
        <v>368</v>
      </c>
      <c r="DY121">
        <v>3.2300399999999998</v>
      </c>
      <c r="DZ121">
        <v>2.7040899999999999</v>
      </c>
      <c r="EA121">
        <v>0.106347</v>
      </c>
      <c r="EB121">
        <v>0.106445</v>
      </c>
      <c r="EC121">
        <v>9.2641799999999996E-2</v>
      </c>
      <c r="ED121">
        <v>9.2192200000000002E-2</v>
      </c>
      <c r="EE121">
        <v>29268.7</v>
      </c>
      <c r="EF121">
        <v>28619.8</v>
      </c>
      <c r="EG121">
        <v>31355.3</v>
      </c>
      <c r="EH121">
        <v>30352.400000000001</v>
      </c>
      <c r="EI121">
        <v>38112.5</v>
      </c>
      <c r="EJ121">
        <v>36430.9</v>
      </c>
      <c r="EK121">
        <v>43948.9</v>
      </c>
      <c r="EL121">
        <v>42383.6</v>
      </c>
      <c r="EM121">
        <v>2.0826500000000001</v>
      </c>
      <c r="EN121">
        <v>1.88212</v>
      </c>
      <c r="EO121">
        <v>6.3970700000000005E-2</v>
      </c>
      <c r="EP121">
        <v>0</v>
      </c>
      <c r="EQ121">
        <v>22.601800000000001</v>
      </c>
      <c r="ER121">
        <v>999.9</v>
      </c>
      <c r="ES121">
        <v>40.700000000000003</v>
      </c>
      <c r="ET121">
        <v>35.299999999999997</v>
      </c>
      <c r="EU121">
        <v>23.068999999999999</v>
      </c>
      <c r="EV121">
        <v>61.227200000000003</v>
      </c>
      <c r="EW121">
        <v>24.475200000000001</v>
      </c>
      <c r="EX121">
        <v>1</v>
      </c>
      <c r="EY121">
        <v>-0.206397</v>
      </c>
      <c r="EZ121">
        <v>0.25960499999999997</v>
      </c>
      <c r="FA121">
        <v>20.1541</v>
      </c>
      <c r="FB121">
        <v>5.2241799999999996</v>
      </c>
      <c r="FC121">
        <v>11.9977</v>
      </c>
      <c r="FD121">
        <v>4.9660500000000001</v>
      </c>
      <c r="FE121">
        <v>3.2962500000000001</v>
      </c>
      <c r="FF121">
        <v>9999</v>
      </c>
      <c r="FG121">
        <v>9999</v>
      </c>
      <c r="FH121">
        <v>9999</v>
      </c>
      <c r="FI121">
        <v>36.299999999999997</v>
      </c>
      <c r="FJ121">
        <v>4.9715299999999996</v>
      </c>
      <c r="FK121">
        <v>1.86829</v>
      </c>
      <c r="FL121">
        <v>1.8598399999999999</v>
      </c>
      <c r="FM121">
        <v>1.8657999999999999</v>
      </c>
      <c r="FN121">
        <v>1.8635600000000001</v>
      </c>
      <c r="FO121">
        <v>1.86496</v>
      </c>
      <c r="FP121">
        <v>1.8605</v>
      </c>
      <c r="FQ121">
        <v>1.8646199999999999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-2.9910000000000001</v>
      </c>
      <c r="GF121">
        <v>-3.7600000000000001E-2</v>
      </c>
      <c r="GG121">
        <v>-1.1394687483674431</v>
      </c>
      <c r="GH121">
        <v>-4.2007802117924311E-3</v>
      </c>
      <c r="GI121">
        <v>-6.0861072739944384E-7</v>
      </c>
      <c r="GJ121">
        <v>3.5383912140605349E-10</v>
      </c>
      <c r="GK121">
        <v>-6.8348115535315224E-2</v>
      </c>
      <c r="GL121">
        <v>6.6824845368682372E-3</v>
      </c>
      <c r="GM121">
        <v>-7.2003579865065575E-4</v>
      </c>
      <c r="GN121">
        <v>2.5150420026140491E-5</v>
      </c>
      <c r="GO121">
        <v>15</v>
      </c>
      <c r="GP121">
        <v>1944</v>
      </c>
      <c r="GQ121">
        <v>3</v>
      </c>
      <c r="GR121">
        <v>20</v>
      </c>
      <c r="GS121">
        <v>11.2</v>
      </c>
      <c r="GT121">
        <v>11.2</v>
      </c>
      <c r="GU121">
        <v>1.1450199999999999</v>
      </c>
      <c r="GV121">
        <v>2.4731399999999999</v>
      </c>
      <c r="GW121">
        <v>1.4477500000000001</v>
      </c>
      <c r="GX121">
        <v>2.2900399999999999</v>
      </c>
      <c r="GY121">
        <v>1.5515099999999999</v>
      </c>
      <c r="GZ121">
        <v>2.4267599999999998</v>
      </c>
      <c r="HA121">
        <v>41.796100000000003</v>
      </c>
      <c r="HB121">
        <v>24.087499999999999</v>
      </c>
      <c r="HC121">
        <v>18</v>
      </c>
      <c r="HD121">
        <v>546.6</v>
      </c>
      <c r="HE121">
        <v>426.78300000000002</v>
      </c>
      <c r="HF121">
        <v>22.001100000000001</v>
      </c>
      <c r="HG121">
        <v>24.453800000000001</v>
      </c>
      <c r="HH121">
        <v>30.000599999999999</v>
      </c>
      <c r="HI121">
        <v>24.478200000000001</v>
      </c>
      <c r="HJ121">
        <v>24.444099999999999</v>
      </c>
      <c r="HK121">
        <v>22.918900000000001</v>
      </c>
      <c r="HL121">
        <v>33.5015</v>
      </c>
      <c r="HM121">
        <v>47.714700000000001</v>
      </c>
      <c r="HN121">
        <v>22</v>
      </c>
      <c r="HO121">
        <v>420</v>
      </c>
      <c r="HP121">
        <v>17.285699999999999</v>
      </c>
      <c r="HQ121">
        <v>99.511899999999997</v>
      </c>
      <c r="HR121">
        <v>101.276</v>
      </c>
    </row>
    <row r="122" spans="1:226" x14ac:dyDescent="0.2">
      <c r="A122">
        <v>106</v>
      </c>
      <c r="B122">
        <v>1714417280.5</v>
      </c>
      <c r="C122">
        <v>4321.4000000953674</v>
      </c>
      <c r="D122" t="s">
        <v>587</v>
      </c>
      <c r="E122" t="s">
        <v>588</v>
      </c>
      <c r="F122">
        <v>5</v>
      </c>
      <c r="G122" t="s">
        <v>1072</v>
      </c>
      <c r="H122" t="s">
        <v>589</v>
      </c>
      <c r="I122">
        <v>1714417272.75</v>
      </c>
      <c r="J122">
        <f t="shared" si="34"/>
        <v>9.8467292561691064E-5</v>
      </c>
      <c r="K122">
        <f t="shared" si="35"/>
        <v>9.8467292561691067E-2</v>
      </c>
      <c r="L122">
        <f t="shared" si="36"/>
        <v>0.61379842504264071</v>
      </c>
      <c r="M122">
        <f t="shared" si="37"/>
        <v>419.2901</v>
      </c>
      <c r="N122">
        <f t="shared" si="38"/>
        <v>293.25576364097839</v>
      </c>
      <c r="O122">
        <f t="shared" si="39"/>
        <v>29.742562088291663</v>
      </c>
      <c r="P122">
        <f t="shared" si="40"/>
        <v>42.525206248029576</v>
      </c>
      <c r="Q122">
        <f t="shared" si="41"/>
        <v>8.2482694325003263E-3</v>
      </c>
      <c r="R122">
        <f t="shared" si="42"/>
        <v>3</v>
      </c>
      <c r="S122">
        <f t="shared" si="43"/>
        <v>8.235691300999215E-3</v>
      </c>
      <c r="T122">
        <f t="shared" si="44"/>
        <v>5.1484355358814328E-3</v>
      </c>
      <c r="U122">
        <f t="shared" si="45"/>
        <v>66.162986615159213</v>
      </c>
      <c r="V122">
        <f t="shared" si="46"/>
        <v>24.117095393956241</v>
      </c>
      <c r="W122">
        <f t="shared" si="47"/>
        <v>23.88714666666667</v>
      </c>
      <c r="X122">
        <f t="shared" si="48"/>
        <v>2.9747313381091227</v>
      </c>
      <c r="Y122">
        <f t="shared" si="49"/>
        <v>60.656768643010864</v>
      </c>
      <c r="Z122">
        <f t="shared" si="50"/>
        <v>1.790601600310024</v>
      </c>
      <c r="AA122">
        <f t="shared" si="51"/>
        <v>2.9520227344262673</v>
      </c>
      <c r="AB122">
        <f t="shared" si="52"/>
        <v>1.1841297377990987</v>
      </c>
      <c r="AC122">
        <f t="shared" si="53"/>
        <v>-4.3424076019705762</v>
      </c>
      <c r="AD122">
        <f t="shared" si="54"/>
        <v>-20.605166400000247</v>
      </c>
      <c r="AE122">
        <f t="shared" si="55"/>
        <v>-1.4356901156245452</v>
      </c>
      <c r="AF122">
        <f t="shared" si="56"/>
        <v>39.779722497563853</v>
      </c>
      <c r="AG122">
        <f t="shared" si="57"/>
        <v>0.64815260120807272</v>
      </c>
      <c r="AH122">
        <f t="shared" si="58"/>
        <v>9.1717065537749359E-2</v>
      </c>
      <c r="AI122">
        <f t="shared" si="59"/>
        <v>0.61379842504264071</v>
      </c>
      <c r="AJ122">
        <v>427.4264092052278</v>
      </c>
      <c r="AK122">
        <v>426.80406666666659</v>
      </c>
      <c r="AL122">
        <v>-5.2651085719797872E-4</v>
      </c>
      <c r="AM122">
        <v>67.245852087323613</v>
      </c>
      <c r="AN122">
        <f t="shared" si="60"/>
        <v>9.8467292561691067E-2</v>
      </c>
      <c r="AO122">
        <v>17.56396504073836</v>
      </c>
      <c r="AP122">
        <v>17.66025696969696</v>
      </c>
      <c r="AQ122">
        <v>8.1038504394593535E-5</v>
      </c>
      <c r="AR122">
        <v>78.500298641372879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54227.604300801591</v>
      </c>
      <c r="AX122">
        <f t="shared" si="64"/>
        <v>400.04250000000008</v>
      </c>
      <c r="AY122">
        <f t="shared" si="65"/>
        <v>337.23580550008251</v>
      </c>
      <c r="AZ122">
        <f t="shared" si="66"/>
        <v>0.84299994500604924</v>
      </c>
      <c r="BA122">
        <f t="shared" si="67"/>
        <v>0.16538989386167519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1714417272.75</v>
      </c>
      <c r="BH122">
        <v>419.2901</v>
      </c>
      <c r="BI122">
        <v>419.97670000000022</v>
      </c>
      <c r="BJ122">
        <v>17.65497666666667</v>
      </c>
      <c r="BK122">
        <v>17.564879999999999</v>
      </c>
      <c r="BL122">
        <v>422.28543333333329</v>
      </c>
      <c r="BM122">
        <v>17.691189999999999</v>
      </c>
      <c r="BN122">
        <v>600.00756666666678</v>
      </c>
      <c r="BO122">
        <v>101.32193333333331</v>
      </c>
      <c r="BP122">
        <v>9.998492333333335E-2</v>
      </c>
      <c r="BQ122">
        <v>23.759746666666668</v>
      </c>
      <c r="BR122">
        <v>23.88714666666667</v>
      </c>
      <c r="BS122">
        <v>999.9000000000002</v>
      </c>
      <c r="BT122">
        <v>0</v>
      </c>
      <c r="BU122">
        <v>0</v>
      </c>
      <c r="BV122">
        <v>10012.793333333329</v>
      </c>
      <c r="BW122">
        <v>0</v>
      </c>
      <c r="BX122">
        <v>1627.660333333333</v>
      </c>
      <c r="BY122">
        <v>-0.68657319999999999</v>
      </c>
      <c r="BZ122">
        <v>426.82569999999998</v>
      </c>
      <c r="CA122">
        <v>427.48536666666672</v>
      </c>
      <c r="CB122">
        <v>9.0085983333333342E-2</v>
      </c>
      <c r="CC122">
        <v>419.97670000000022</v>
      </c>
      <c r="CD122">
        <v>17.564879999999999</v>
      </c>
      <c r="CE122">
        <v>1.788834666666667</v>
      </c>
      <c r="CF122">
        <v>1.7797073333333331</v>
      </c>
      <c r="CG122">
        <v>15.68956333333333</v>
      </c>
      <c r="CH122">
        <v>15.609680000000001</v>
      </c>
      <c r="CI122">
        <v>400.04250000000008</v>
      </c>
      <c r="CJ122">
        <v>0.90000489999999977</v>
      </c>
      <c r="CK122">
        <v>9.9995123333333366E-2</v>
      </c>
      <c r="CL122">
        <v>0</v>
      </c>
      <c r="CM122">
        <v>2.2251466666666659</v>
      </c>
      <c r="CN122">
        <v>0</v>
      </c>
      <c r="CO122">
        <v>1006.2261</v>
      </c>
      <c r="CP122">
        <v>3702.6049999999991</v>
      </c>
      <c r="CQ122">
        <v>37.760099999999987</v>
      </c>
      <c r="CR122">
        <v>41.610133333333323</v>
      </c>
      <c r="CS122">
        <v>39.782966666666653</v>
      </c>
      <c r="CT122">
        <v>41.693499999999993</v>
      </c>
      <c r="CU122">
        <v>38.128966666666663</v>
      </c>
      <c r="CV122">
        <v>360.04033333333331</v>
      </c>
      <c r="CW122">
        <v>40.00366666666666</v>
      </c>
      <c r="CX122">
        <v>0</v>
      </c>
      <c r="CY122">
        <v>1714417367.4000001</v>
      </c>
      <c r="CZ122">
        <v>0</v>
      </c>
      <c r="DA122">
        <v>1714416408.5999999</v>
      </c>
      <c r="DB122" t="s">
        <v>544</v>
      </c>
      <c r="DC122">
        <v>1714416408.0999999</v>
      </c>
      <c r="DD122">
        <v>1714416408.5999999</v>
      </c>
      <c r="DE122">
        <v>3</v>
      </c>
      <c r="DF122">
        <v>3.2000000000000001E-2</v>
      </c>
      <c r="DG122">
        <v>4.0000000000000001E-3</v>
      </c>
      <c r="DH122">
        <v>-2.9980000000000002</v>
      </c>
      <c r="DI122">
        <v>-3.5000000000000003E-2</v>
      </c>
      <c r="DJ122">
        <v>420</v>
      </c>
      <c r="DK122">
        <v>18</v>
      </c>
      <c r="DL122">
        <v>0.25</v>
      </c>
      <c r="DM122">
        <v>0.13</v>
      </c>
      <c r="DN122">
        <v>-0.69007682926829272</v>
      </c>
      <c r="DO122">
        <v>0.19889916376306649</v>
      </c>
      <c r="DP122">
        <v>3.2564665511834748E-2</v>
      </c>
      <c r="DQ122">
        <v>0</v>
      </c>
      <c r="DR122">
        <v>8.6639173170731706E-2</v>
      </c>
      <c r="DS122">
        <v>6.0969374216027827E-2</v>
      </c>
      <c r="DT122">
        <v>6.4206438975034658E-3</v>
      </c>
      <c r="DU122">
        <v>1</v>
      </c>
      <c r="DV122">
        <v>1</v>
      </c>
      <c r="DW122">
        <v>2</v>
      </c>
      <c r="DX122" t="s">
        <v>357</v>
      </c>
      <c r="DY122">
        <v>3.2302399999999998</v>
      </c>
      <c r="DZ122">
        <v>2.70431</v>
      </c>
      <c r="EA122">
        <v>0.10648100000000001</v>
      </c>
      <c r="EB122">
        <v>0.10638499999999999</v>
      </c>
      <c r="EC122">
        <v>9.3698799999999999E-2</v>
      </c>
      <c r="ED122">
        <v>9.3810900000000003E-2</v>
      </c>
      <c r="EE122">
        <v>29249.4</v>
      </c>
      <c r="EF122">
        <v>28602.6</v>
      </c>
      <c r="EG122">
        <v>31340.9</v>
      </c>
      <c r="EH122">
        <v>30333.9</v>
      </c>
      <c r="EI122">
        <v>38048.9</v>
      </c>
      <c r="EJ122">
        <v>36344.5</v>
      </c>
      <c r="EK122">
        <v>43927.3</v>
      </c>
      <c r="EL122">
        <v>42358.8</v>
      </c>
      <c r="EM122">
        <v>2.15943</v>
      </c>
      <c r="EN122">
        <v>1.87785</v>
      </c>
      <c r="EO122">
        <v>6.3225600000000007E-2</v>
      </c>
      <c r="EP122">
        <v>0</v>
      </c>
      <c r="EQ122">
        <v>22.869199999999999</v>
      </c>
      <c r="ER122">
        <v>999.9</v>
      </c>
      <c r="ES122">
        <v>40</v>
      </c>
      <c r="ET122">
        <v>35.5</v>
      </c>
      <c r="EU122">
        <v>22.922999999999998</v>
      </c>
      <c r="EV122">
        <v>61.597200000000001</v>
      </c>
      <c r="EW122">
        <v>23.786100000000001</v>
      </c>
      <c r="EX122">
        <v>1</v>
      </c>
      <c r="EY122">
        <v>-0.184865</v>
      </c>
      <c r="EZ122">
        <v>0.45962999999999998</v>
      </c>
      <c r="FA122">
        <v>20.1524</v>
      </c>
      <c r="FB122">
        <v>5.2280699999999998</v>
      </c>
      <c r="FC122">
        <v>11.9978</v>
      </c>
      <c r="FD122">
        <v>4.9673499999999997</v>
      </c>
      <c r="FE122">
        <v>3.2970000000000002</v>
      </c>
      <c r="FF122">
        <v>9999</v>
      </c>
      <c r="FG122">
        <v>9999</v>
      </c>
      <c r="FH122">
        <v>9999</v>
      </c>
      <c r="FI122">
        <v>36.4</v>
      </c>
      <c r="FJ122">
        <v>4.9715199999999999</v>
      </c>
      <c r="FK122">
        <v>1.86829</v>
      </c>
      <c r="FL122">
        <v>1.85982</v>
      </c>
      <c r="FM122">
        <v>1.8658399999999999</v>
      </c>
      <c r="FN122">
        <v>1.8635699999999999</v>
      </c>
      <c r="FO122">
        <v>1.86496</v>
      </c>
      <c r="FP122">
        <v>1.8605</v>
      </c>
      <c r="FQ122">
        <v>1.8646199999999999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-2.9950000000000001</v>
      </c>
      <c r="GF122">
        <v>-3.6200000000000003E-2</v>
      </c>
      <c r="GG122">
        <v>-1.1394687483674431</v>
      </c>
      <c r="GH122">
        <v>-4.2007802117924311E-3</v>
      </c>
      <c r="GI122">
        <v>-6.0861072739944384E-7</v>
      </c>
      <c r="GJ122">
        <v>3.5383912140605349E-10</v>
      </c>
      <c r="GK122">
        <v>-6.8348115535315224E-2</v>
      </c>
      <c r="GL122">
        <v>6.6824845368682372E-3</v>
      </c>
      <c r="GM122">
        <v>-7.2003579865065575E-4</v>
      </c>
      <c r="GN122">
        <v>2.5150420026140491E-5</v>
      </c>
      <c r="GO122">
        <v>15</v>
      </c>
      <c r="GP122">
        <v>1944</v>
      </c>
      <c r="GQ122">
        <v>3</v>
      </c>
      <c r="GR122">
        <v>20</v>
      </c>
      <c r="GS122">
        <v>14.5</v>
      </c>
      <c r="GT122">
        <v>14.5</v>
      </c>
      <c r="GU122">
        <v>1.1450199999999999</v>
      </c>
      <c r="GV122">
        <v>2.4633799999999999</v>
      </c>
      <c r="GW122">
        <v>1.4477500000000001</v>
      </c>
      <c r="GX122">
        <v>2.2888199999999999</v>
      </c>
      <c r="GY122">
        <v>1.5515099999999999</v>
      </c>
      <c r="GZ122">
        <v>2.4182100000000002</v>
      </c>
      <c r="HA122">
        <v>41.743600000000001</v>
      </c>
      <c r="HB122">
        <v>24.07</v>
      </c>
      <c r="HC122">
        <v>18</v>
      </c>
      <c r="HD122">
        <v>600.76</v>
      </c>
      <c r="HE122">
        <v>426.27300000000002</v>
      </c>
      <c r="HF122">
        <v>22.001899999999999</v>
      </c>
      <c r="HG122">
        <v>24.726800000000001</v>
      </c>
      <c r="HH122">
        <v>30.000800000000002</v>
      </c>
      <c r="HI122">
        <v>24.730799999999999</v>
      </c>
      <c r="HJ122">
        <v>24.6921</v>
      </c>
      <c r="HK122">
        <v>22.932099999999998</v>
      </c>
      <c r="HL122">
        <v>30.651</v>
      </c>
      <c r="HM122">
        <v>45.087299999999999</v>
      </c>
      <c r="HN122">
        <v>22</v>
      </c>
      <c r="HO122">
        <v>420</v>
      </c>
      <c r="HP122">
        <v>17.6616</v>
      </c>
      <c r="HQ122">
        <v>99.464299999999994</v>
      </c>
      <c r="HR122">
        <v>101.21599999999999</v>
      </c>
    </row>
    <row r="123" spans="1:226" x14ac:dyDescent="0.2">
      <c r="A123">
        <v>107</v>
      </c>
      <c r="B123">
        <v>1714417300</v>
      </c>
      <c r="C123">
        <v>4340.9000000953674</v>
      </c>
      <c r="D123" t="s">
        <v>590</v>
      </c>
      <c r="E123" t="s">
        <v>591</v>
      </c>
      <c r="F123">
        <v>5</v>
      </c>
      <c r="G123" t="s">
        <v>1072</v>
      </c>
      <c r="H123" t="s">
        <v>589</v>
      </c>
      <c r="I123">
        <v>1714417293.5</v>
      </c>
      <c r="J123">
        <f t="shared" si="34"/>
        <v>8.2816175237789043E-5</v>
      </c>
      <c r="K123">
        <f t="shared" si="35"/>
        <v>8.2816175237789044E-2</v>
      </c>
      <c r="L123">
        <f t="shared" si="36"/>
        <v>0.70443731289337086</v>
      </c>
      <c r="M123">
        <f t="shared" si="37"/>
        <v>419.29871999999989</v>
      </c>
      <c r="N123">
        <f t="shared" si="38"/>
        <v>249.45783052824714</v>
      </c>
      <c r="O123">
        <f t="shared" si="39"/>
        <v>25.300682404670759</v>
      </c>
      <c r="P123">
        <f t="shared" si="40"/>
        <v>42.52640105520247</v>
      </c>
      <c r="Q123">
        <f t="shared" si="41"/>
        <v>6.904633939618922E-3</v>
      </c>
      <c r="R123">
        <f t="shared" si="42"/>
        <v>3</v>
      </c>
      <c r="S123">
        <f t="shared" si="43"/>
        <v>6.8958176005748427E-3</v>
      </c>
      <c r="T123">
        <f t="shared" si="44"/>
        <v>4.3106771579591776E-3</v>
      </c>
      <c r="U123">
        <f t="shared" si="45"/>
        <v>66.159568490044848</v>
      </c>
      <c r="V123">
        <f t="shared" si="46"/>
        <v>24.172870372521356</v>
      </c>
      <c r="W123">
        <f t="shared" si="47"/>
        <v>23.939544000000001</v>
      </c>
      <c r="X123">
        <f t="shared" si="48"/>
        <v>2.9841152168775404</v>
      </c>
      <c r="Y123">
        <f t="shared" si="49"/>
        <v>60.608489401084</v>
      </c>
      <c r="Z123">
        <f t="shared" si="50"/>
        <v>1.7947632174959471</v>
      </c>
      <c r="AA123">
        <f t="shared" si="51"/>
        <v>2.9612406368007043</v>
      </c>
      <c r="AB123">
        <f t="shared" si="52"/>
        <v>1.1893519993815933</v>
      </c>
      <c r="AC123">
        <f t="shared" si="53"/>
        <v>-3.6521933279864967</v>
      </c>
      <c r="AD123">
        <f t="shared" si="54"/>
        <v>-20.698973280000143</v>
      </c>
      <c r="AE123">
        <f t="shared" si="55"/>
        <v>-1.4429859065101918</v>
      </c>
      <c r="AF123">
        <f t="shared" si="56"/>
        <v>40.365415975548018</v>
      </c>
      <c r="AG123">
        <f t="shared" si="57"/>
        <v>0.68449818115863081</v>
      </c>
      <c r="AH123">
        <f t="shared" si="58"/>
        <v>5.5840426017795437E-2</v>
      </c>
      <c r="AI123">
        <f t="shared" si="59"/>
        <v>0.70443731289337086</v>
      </c>
      <c r="AJ123">
        <v>427.55623470159549</v>
      </c>
      <c r="AK123">
        <v>426.85145454545449</v>
      </c>
      <c r="AL123">
        <v>-2.686180967073357E-3</v>
      </c>
      <c r="AM123">
        <v>67.245852087323613</v>
      </c>
      <c r="AN123">
        <f t="shared" si="60"/>
        <v>8.2816175237789044E-2</v>
      </c>
      <c r="AO123">
        <v>17.659225385175251</v>
      </c>
      <c r="AP123">
        <v>17.724071515151511</v>
      </c>
      <c r="AQ123">
        <v>3.0742631819146672E-3</v>
      </c>
      <c r="AR123">
        <v>78.500298641372879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54124.853647439515</v>
      </c>
      <c r="AX123">
        <f t="shared" si="64"/>
        <v>400.02068000000003</v>
      </c>
      <c r="AY123">
        <f t="shared" si="65"/>
        <v>337.21751004043773</v>
      </c>
      <c r="AZ123">
        <f t="shared" si="66"/>
        <v>0.84300019199116838</v>
      </c>
      <c r="BA123">
        <f t="shared" si="67"/>
        <v>0.16539037054295502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1714417293.5</v>
      </c>
      <c r="BH123">
        <v>419.29871999999989</v>
      </c>
      <c r="BI123">
        <v>420.00668000000002</v>
      </c>
      <c r="BJ123">
        <v>17.695875999999998</v>
      </c>
      <c r="BK123">
        <v>17.641020000000001</v>
      </c>
      <c r="BL123">
        <v>422.29396000000003</v>
      </c>
      <c r="BM123">
        <v>17.731915999999998</v>
      </c>
      <c r="BN123">
        <v>599.95932000000005</v>
      </c>
      <c r="BO123">
        <v>101.32272</v>
      </c>
      <c r="BP123">
        <v>9.9962748000000004E-2</v>
      </c>
      <c r="BQ123">
        <v>23.811564000000001</v>
      </c>
      <c r="BR123">
        <v>23.939544000000001</v>
      </c>
      <c r="BS123">
        <v>999.9</v>
      </c>
      <c r="BT123">
        <v>0</v>
      </c>
      <c r="BU123">
        <v>0</v>
      </c>
      <c r="BV123">
        <v>9994.7500000000018</v>
      </c>
      <c r="BW123">
        <v>0</v>
      </c>
      <c r="BX123">
        <v>1681.9351999999999</v>
      </c>
      <c r="BY123">
        <v>-0.70800783999999994</v>
      </c>
      <c r="BZ123">
        <v>426.85216000000003</v>
      </c>
      <c r="CA123">
        <v>427.54908</v>
      </c>
      <c r="CB123">
        <v>5.4853971999999987E-2</v>
      </c>
      <c r="CC123">
        <v>420.00668000000002</v>
      </c>
      <c r="CD123">
        <v>17.641020000000001</v>
      </c>
      <c r="CE123">
        <v>1.7929956</v>
      </c>
      <c r="CF123">
        <v>1.7874380000000001</v>
      </c>
      <c r="CG123">
        <v>15.725856</v>
      </c>
      <c r="CH123">
        <v>15.677356</v>
      </c>
      <c r="CI123">
        <v>400.02068000000003</v>
      </c>
      <c r="CJ123">
        <v>0.89999084000000007</v>
      </c>
      <c r="CK123">
        <v>0.100009372</v>
      </c>
      <c r="CL123">
        <v>0</v>
      </c>
      <c r="CM123">
        <v>2.1453760000000002</v>
      </c>
      <c r="CN123">
        <v>0</v>
      </c>
      <c r="CO123">
        <v>996.36228000000006</v>
      </c>
      <c r="CP123">
        <v>3702.3872000000001</v>
      </c>
      <c r="CQ123">
        <v>37.399839999999998</v>
      </c>
      <c r="CR123">
        <v>40.584760000000003</v>
      </c>
      <c r="CS123">
        <v>39.349679999999999</v>
      </c>
      <c r="CT123">
        <v>40.384719999999987</v>
      </c>
      <c r="CU123">
        <v>37.527239999999999</v>
      </c>
      <c r="CV123">
        <v>360.01400000000001</v>
      </c>
      <c r="CW123">
        <v>40.004399999999997</v>
      </c>
      <c r="CX123">
        <v>0</v>
      </c>
      <c r="CY123">
        <v>1714417387.2</v>
      </c>
      <c r="CZ123">
        <v>0</v>
      </c>
      <c r="DA123">
        <v>1714416408.5999999</v>
      </c>
      <c r="DB123" t="s">
        <v>544</v>
      </c>
      <c r="DC123">
        <v>1714416408.0999999</v>
      </c>
      <c r="DD123">
        <v>1714416408.5999999</v>
      </c>
      <c r="DE123">
        <v>3</v>
      </c>
      <c r="DF123">
        <v>3.2000000000000001E-2</v>
      </c>
      <c r="DG123">
        <v>4.0000000000000001E-3</v>
      </c>
      <c r="DH123">
        <v>-2.9980000000000002</v>
      </c>
      <c r="DI123">
        <v>-3.5000000000000003E-2</v>
      </c>
      <c r="DJ123">
        <v>420</v>
      </c>
      <c r="DK123">
        <v>18</v>
      </c>
      <c r="DL123">
        <v>0.25</v>
      </c>
      <c r="DM123">
        <v>0.13</v>
      </c>
      <c r="DN123">
        <v>-0.70801302439024394</v>
      </c>
      <c r="DO123">
        <v>-5.9733198606271673E-2</v>
      </c>
      <c r="DP123">
        <v>4.4616262189698178E-2</v>
      </c>
      <c r="DQ123">
        <v>1</v>
      </c>
      <c r="DR123">
        <v>6.8752612195121951E-2</v>
      </c>
      <c r="DS123">
        <v>-0.15720229965156771</v>
      </c>
      <c r="DT123">
        <v>2.0725753071330209E-2</v>
      </c>
      <c r="DU123">
        <v>0</v>
      </c>
      <c r="DV123">
        <v>1</v>
      </c>
      <c r="DW123">
        <v>2</v>
      </c>
      <c r="DX123" t="s">
        <v>357</v>
      </c>
      <c r="DY123">
        <v>3.2303600000000001</v>
      </c>
      <c r="DZ123">
        <v>2.7048100000000002</v>
      </c>
      <c r="EA123">
        <v>0.10648100000000001</v>
      </c>
      <c r="EB123">
        <v>0.10637099999999999</v>
      </c>
      <c r="EC123">
        <v>9.3936500000000006E-2</v>
      </c>
      <c r="ED123">
        <v>9.4119400000000006E-2</v>
      </c>
      <c r="EE123">
        <v>29247.4</v>
      </c>
      <c r="EF123">
        <v>28600.2</v>
      </c>
      <c r="EG123">
        <v>31338.9</v>
      </c>
      <c r="EH123">
        <v>30331</v>
      </c>
      <c r="EI123">
        <v>38036.400000000001</v>
      </c>
      <c r="EJ123">
        <v>36328.6</v>
      </c>
      <c r="EK123">
        <v>43924.4</v>
      </c>
      <c r="EL123">
        <v>42354.9</v>
      </c>
      <c r="EM123">
        <v>2.1587999999999998</v>
      </c>
      <c r="EN123">
        <v>1.8771</v>
      </c>
      <c r="EO123">
        <v>6.0372099999999998E-2</v>
      </c>
      <c r="EP123">
        <v>0</v>
      </c>
      <c r="EQ123">
        <v>22.953700000000001</v>
      </c>
      <c r="ER123">
        <v>999.9</v>
      </c>
      <c r="ES123">
        <v>39.9</v>
      </c>
      <c r="ET123">
        <v>35.5</v>
      </c>
      <c r="EU123">
        <v>22.8658</v>
      </c>
      <c r="EV123">
        <v>61.427199999999999</v>
      </c>
      <c r="EW123">
        <v>24.1386</v>
      </c>
      <c r="EX123">
        <v>1</v>
      </c>
      <c r="EY123">
        <v>-0.18220800000000001</v>
      </c>
      <c r="EZ123">
        <v>0.503521</v>
      </c>
      <c r="FA123">
        <v>20.1525</v>
      </c>
      <c r="FB123">
        <v>5.2277699999999996</v>
      </c>
      <c r="FC123">
        <v>11.997999999999999</v>
      </c>
      <c r="FD123">
        <v>4.9673499999999997</v>
      </c>
      <c r="FE123">
        <v>3.2970000000000002</v>
      </c>
      <c r="FF123">
        <v>9999</v>
      </c>
      <c r="FG123">
        <v>9999</v>
      </c>
      <c r="FH123">
        <v>9999</v>
      </c>
      <c r="FI123">
        <v>36.4</v>
      </c>
      <c r="FJ123">
        <v>4.9714999999999998</v>
      </c>
      <c r="FK123">
        <v>1.8683000000000001</v>
      </c>
      <c r="FL123">
        <v>1.85981</v>
      </c>
      <c r="FM123">
        <v>1.8658300000000001</v>
      </c>
      <c r="FN123">
        <v>1.8635600000000001</v>
      </c>
      <c r="FO123">
        <v>1.86493</v>
      </c>
      <c r="FP123">
        <v>1.8605</v>
      </c>
      <c r="FQ123">
        <v>1.8646199999999999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-2.996</v>
      </c>
      <c r="GF123">
        <v>-3.5799999999999998E-2</v>
      </c>
      <c r="GG123">
        <v>-1.1394687483674431</v>
      </c>
      <c r="GH123">
        <v>-4.2007802117924311E-3</v>
      </c>
      <c r="GI123">
        <v>-6.0861072739944384E-7</v>
      </c>
      <c r="GJ123">
        <v>3.5383912140605349E-10</v>
      </c>
      <c r="GK123">
        <v>-6.8348115535315224E-2</v>
      </c>
      <c r="GL123">
        <v>6.6824845368682372E-3</v>
      </c>
      <c r="GM123">
        <v>-7.2003579865065575E-4</v>
      </c>
      <c r="GN123">
        <v>2.5150420026140491E-5</v>
      </c>
      <c r="GO123">
        <v>15</v>
      </c>
      <c r="GP123">
        <v>1944</v>
      </c>
      <c r="GQ123">
        <v>3</v>
      </c>
      <c r="GR123">
        <v>20</v>
      </c>
      <c r="GS123">
        <v>14.9</v>
      </c>
      <c r="GT123">
        <v>14.9</v>
      </c>
      <c r="GU123">
        <v>1.1462399999999999</v>
      </c>
      <c r="GV123">
        <v>2.48169</v>
      </c>
      <c r="GW123">
        <v>1.4477500000000001</v>
      </c>
      <c r="GX123">
        <v>2.2888199999999999</v>
      </c>
      <c r="GY123">
        <v>1.5515099999999999</v>
      </c>
      <c r="GZ123">
        <v>2.3132299999999999</v>
      </c>
      <c r="HA123">
        <v>41.743600000000001</v>
      </c>
      <c r="HB123">
        <v>24.078700000000001</v>
      </c>
      <c r="HC123">
        <v>18</v>
      </c>
      <c r="HD123">
        <v>600.65300000000002</v>
      </c>
      <c r="HE123">
        <v>426.08</v>
      </c>
      <c r="HF123">
        <v>22.002099999999999</v>
      </c>
      <c r="HG123">
        <v>24.761099999999999</v>
      </c>
      <c r="HH123">
        <v>30.000699999999998</v>
      </c>
      <c r="HI123">
        <v>24.761500000000002</v>
      </c>
      <c r="HJ123">
        <v>24.7225</v>
      </c>
      <c r="HK123">
        <v>22.9343</v>
      </c>
      <c r="HL123">
        <v>30.38</v>
      </c>
      <c r="HM123">
        <v>45.087299999999999</v>
      </c>
      <c r="HN123">
        <v>22</v>
      </c>
      <c r="HO123">
        <v>420</v>
      </c>
      <c r="HP123">
        <v>17.658000000000001</v>
      </c>
      <c r="HQ123">
        <v>99.457800000000006</v>
      </c>
      <c r="HR123">
        <v>101.206</v>
      </c>
    </row>
    <row r="124" spans="1:226" x14ac:dyDescent="0.2">
      <c r="A124">
        <v>108</v>
      </c>
      <c r="B124">
        <v>1714417310</v>
      </c>
      <c r="C124">
        <v>4350.9000000953674</v>
      </c>
      <c r="D124" t="s">
        <v>592</v>
      </c>
      <c r="E124" t="s">
        <v>593</v>
      </c>
      <c r="F124">
        <v>5</v>
      </c>
      <c r="G124" t="s">
        <v>1072</v>
      </c>
      <c r="H124" t="s">
        <v>589</v>
      </c>
      <c r="I124">
        <v>1714417302.0666671</v>
      </c>
      <c r="J124">
        <f t="shared" si="34"/>
        <v>7.9615486598785777E-5</v>
      </c>
      <c r="K124">
        <f t="shared" si="35"/>
        <v>7.961548659878577E-2</v>
      </c>
      <c r="L124">
        <f t="shared" si="36"/>
        <v>0.68493490901628562</v>
      </c>
      <c r="M124">
        <f t="shared" si="37"/>
        <v>419.28993333333341</v>
      </c>
      <c r="N124">
        <f t="shared" si="38"/>
        <v>247.7641078344717</v>
      </c>
      <c r="O124">
        <f t="shared" si="39"/>
        <v>25.128883191150685</v>
      </c>
      <c r="P124">
        <f t="shared" si="40"/>
        <v>42.525480587357158</v>
      </c>
      <c r="Q124">
        <f t="shared" si="41"/>
        <v>6.6437882948895775E-3</v>
      </c>
      <c r="R124">
        <f t="shared" si="42"/>
        <v>3</v>
      </c>
      <c r="S124">
        <f t="shared" si="43"/>
        <v>6.6356250813133667E-3</v>
      </c>
      <c r="T124">
        <f t="shared" si="44"/>
        <v>4.1479982561497012E-3</v>
      </c>
      <c r="U124">
        <f t="shared" si="45"/>
        <v>66.153465404963782</v>
      </c>
      <c r="V124">
        <f t="shared" si="46"/>
        <v>24.183987844277727</v>
      </c>
      <c r="W124">
        <f t="shared" si="47"/>
        <v>23.950536666666661</v>
      </c>
      <c r="X124">
        <f t="shared" si="48"/>
        <v>2.9860871833562808</v>
      </c>
      <c r="Y124">
        <f t="shared" si="49"/>
        <v>60.676636139764838</v>
      </c>
      <c r="Z124">
        <f t="shared" si="50"/>
        <v>1.7978990499155798</v>
      </c>
      <c r="AA124">
        <f t="shared" si="51"/>
        <v>2.9630829332302335</v>
      </c>
      <c r="AB124">
        <f t="shared" si="52"/>
        <v>1.188188133440701</v>
      </c>
      <c r="AC124">
        <f t="shared" si="53"/>
        <v>-3.5110429590064527</v>
      </c>
      <c r="AD124">
        <f t="shared" si="54"/>
        <v>-20.804640799999397</v>
      </c>
      <c r="AE124">
        <f t="shared" si="55"/>
        <v>-1.4505086270224619</v>
      </c>
      <c r="AF124">
        <f t="shared" si="56"/>
        <v>40.387273018935474</v>
      </c>
      <c r="AG124">
        <f t="shared" si="57"/>
        <v>0.66793816905213121</v>
      </c>
      <c r="AH124">
        <f t="shared" si="58"/>
        <v>6.5987188953271103E-2</v>
      </c>
      <c r="AI124">
        <f t="shared" si="59"/>
        <v>0.68493490901628562</v>
      </c>
      <c r="AJ124">
        <v>427.57796030549281</v>
      </c>
      <c r="AK124">
        <v>426.87452121212118</v>
      </c>
      <c r="AL124">
        <v>1.3396825995229799E-3</v>
      </c>
      <c r="AM124">
        <v>67.245852087323613</v>
      </c>
      <c r="AN124">
        <f t="shared" si="60"/>
        <v>7.961548659878577E-2</v>
      </c>
      <c r="AO124">
        <v>17.66464482781765</v>
      </c>
      <c r="AP124">
        <v>17.741629696969699</v>
      </c>
      <c r="AQ124">
        <v>2.2743861851230379E-4</v>
      </c>
      <c r="AR124">
        <v>78.500298641372879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54187.61485764548</v>
      </c>
      <c r="AX124">
        <f t="shared" si="64"/>
        <v>399.98449999999991</v>
      </c>
      <c r="AY124">
        <f t="shared" si="65"/>
        <v>337.1869484999811</v>
      </c>
      <c r="AZ124">
        <f t="shared" si="66"/>
        <v>0.84300003750140617</v>
      </c>
      <c r="BA124">
        <f t="shared" si="67"/>
        <v>0.16539007237771414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1714417302.0666671</v>
      </c>
      <c r="BH124">
        <v>419.28993333333341</v>
      </c>
      <c r="BI124">
        <v>419.98556666666673</v>
      </c>
      <c r="BJ124">
        <v>17.726806666666668</v>
      </c>
      <c r="BK124">
        <v>17.661986666666671</v>
      </c>
      <c r="BL124">
        <v>422.2851</v>
      </c>
      <c r="BM124">
        <v>17.762693333333331</v>
      </c>
      <c r="BN124">
        <v>599.97636666666665</v>
      </c>
      <c r="BO124">
        <v>101.32276666666669</v>
      </c>
      <c r="BP124">
        <v>9.984620000000001E-2</v>
      </c>
      <c r="BQ124">
        <v>23.821903333333331</v>
      </c>
      <c r="BR124">
        <v>23.950536666666661</v>
      </c>
      <c r="BS124">
        <v>999.9000000000002</v>
      </c>
      <c r="BT124">
        <v>0</v>
      </c>
      <c r="BU124">
        <v>0</v>
      </c>
      <c r="BV124">
        <v>10007.19266666667</v>
      </c>
      <c r="BW124">
        <v>0</v>
      </c>
      <c r="BX124">
        <v>1670.3953333333329</v>
      </c>
      <c r="BY124">
        <v>-0.69577843333333333</v>
      </c>
      <c r="BZ124">
        <v>426.85666666666668</v>
      </c>
      <c r="CA124">
        <v>427.53676666666672</v>
      </c>
      <c r="CB124">
        <v>6.482252333333334E-2</v>
      </c>
      <c r="CC124">
        <v>419.98556666666673</v>
      </c>
      <c r="CD124">
        <v>17.661986666666671</v>
      </c>
      <c r="CE124">
        <v>1.79613</v>
      </c>
      <c r="CF124">
        <v>1.7895616666666669</v>
      </c>
      <c r="CG124">
        <v>15.75314</v>
      </c>
      <c r="CH124">
        <v>15.695916666666671</v>
      </c>
      <c r="CI124">
        <v>399.98449999999991</v>
      </c>
      <c r="CJ124">
        <v>0.89999896666666679</v>
      </c>
      <c r="CK124">
        <v>0.1000012333333333</v>
      </c>
      <c r="CL124">
        <v>0</v>
      </c>
      <c r="CM124">
        <v>2.1732066666666672</v>
      </c>
      <c r="CN124">
        <v>0</v>
      </c>
      <c r="CO124">
        <v>993.67369999999983</v>
      </c>
      <c r="CP124">
        <v>3702.0623333333328</v>
      </c>
      <c r="CQ124">
        <v>37.212299999999992</v>
      </c>
      <c r="CR124">
        <v>40.249866666666669</v>
      </c>
      <c r="CS124">
        <v>39.137233333333327</v>
      </c>
      <c r="CT124">
        <v>39.926799999999993</v>
      </c>
      <c r="CU124">
        <v>37.312233333333332</v>
      </c>
      <c r="CV124">
        <v>359.98599999999999</v>
      </c>
      <c r="CW124">
        <v>39.999000000000002</v>
      </c>
      <c r="CX124">
        <v>0</v>
      </c>
      <c r="CY124">
        <v>1714417396.8</v>
      </c>
      <c r="CZ124">
        <v>0</v>
      </c>
      <c r="DA124">
        <v>1714416408.5999999</v>
      </c>
      <c r="DB124" t="s">
        <v>544</v>
      </c>
      <c r="DC124">
        <v>1714416408.0999999</v>
      </c>
      <c r="DD124">
        <v>1714416408.5999999</v>
      </c>
      <c r="DE124">
        <v>3</v>
      </c>
      <c r="DF124">
        <v>3.2000000000000001E-2</v>
      </c>
      <c r="DG124">
        <v>4.0000000000000001E-3</v>
      </c>
      <c r="DH124">
        <v>-2.9980000000000002</v>
      </c>
      <c r="DI124">
        <v>-3.5000000000000003E-2</v>
      </c>
      <c r="DJ124">
        <v>420</v>
      </c>
      <c r="DK124">
        <v>18</v>
      </c>
      <c r="DL124">
        <v>0.25</v>
      </c>
      <c r="DM124">
        <v>0.13</v>
      </c>
      <c r="DN124">
        <v>-0.70640717500000005</v>
      </c>
      <c r="DO124">
        <v>8.3895028142591005E-2</v>
      </c>
      <c r="DP124">
        <v>4.5216561281729233E-2</v>
      </c>
      <c r="DQ124">
        <v>1</v>
      </c>
      <c r="DR124">
        <v>5.9293085000000002E-2</v>
      </c>
      <c r="DS124">
        <v>0.1142718641651032</v>
      </c>
      <c r="DT124">
        <v>1.239477214719072E-2</v>
      </c>
      <c r="DU124">
        <v>0</v>
      </c>
      <c r="DV124">
        <v>1</v>
      </c>
      <c r="DW124">
        <v>2</v>
      </c>
      <c r="DX124" t="s">
        <v>357</v>
      </c>
      <c r="DY124">
        <v>3.2302499999999998</v>
      </c>
      <c r="DZ124">
        <v>2.70444</v>
      </c>
      <c r="EA124">
        <v>0.106478</v>
      </c>
      <c r="EB124">
        <v>0.106374</v>
      </c>
      <c r="EC124">
        <v>9.3998700000000004E-2</v>
      </c>
      <c r="ED124">
        <v>9.4142600000000007E-2</v>
      </c>
      <c r="EE124">
        <v>29246.6</v>
      </c>
      <c r="EF124">
        <v>28598.5</v>
      </c>
      <c r="EG124">
        <v>31338</v>
      </c>
      <c r="EH124">
        <v>30329.5</v>
      </c>
      <c r="EI124">
        <v>38032.5</v>
      </c>
      <c r="EJ124">
        <v>36325.9</v>
      </c>
      <c r="EK124">
        <v>43922.9</v>
      </c>
      <c r="EL124">
        <v>42352.800000000003</v>
      </c>
      <c r="EM124">
        <v>2.1585999999999999</v>
      </c>
      <c r="EN124">
        <v>1.8768199999999999</v>
      </c>
      <c r="EO124">
        <v>5.9604600000000001E-2</v>
      </c>
      <c r="EP124">
        <v>0</v>
      </c>
      <c r="EQ124">
        <v>22.9876</v>
      </c>
      <c r="ER124">
        <v>999.9</v>
      </c>
      <c r="ES124">
        <v>39.9</v>
      </c>
      <c r="ET124">
        <v>35.5</v>
      </c>
      <c r="EU124">
        <v>22.8657</v>
      </c>
      <c r="EV124">
        <v>61.507199999999997</v>
      </c>
      <c r="EW124">
        <v>23.75</v>
      </c>
      <c r="EX124">
        <v>1</v>
      </c>
      <c r="EY124">
        <v>-0.180976</v>
      </c>
      <c r="EZ124">
        <v>0.51410100000000003</v>
      </c>
      <c r="FA124">
        <v>20.151900000000001</v>
      </c>
      <c r="FB124">
        <v>5.22478</v>
      </c>
      <c r="FC124">
        <v>11.997999999999999</v>
      </c>
      <c r="FD124">
        <v>4.9661999999999997</v>
      </c>
      <c r="FE124">
        <v>3.2962500000000001</v>
      </c>
      <c r="FF124">
        <v>9999</v>
      </c>
      <c r="FG124">
        <v>9999</v>
      </c>
      <c r="FH124">
        <v>9999</v>
      </c>
      <c r="FI124">
        <v>36.4</v>
      </c>
      <c r="FJ124">
        <v>4.9715199999999999</v>
      </c>
      <c r="FK124">
        <v>1.8683000000000001</v>
      </c>
      <c r="FL124">
        <v>1.85982</v>
      </c>
      <c r="FM124">
        <v>1.86581</v>
      </c>
      <c r="FN124">
        <v>1.8635699999999999</v>
      </c>
      <c r="FO124">
        <v>1.86493</v>
      </c>
      <c r="FP124">
        <v>1.8605</v>
      </c>
      <c r="FQ124">
        <v>1.8646199999999999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-2.9950000000000001</v>
      </c>
      <c r="GF124">
        <v>-3.5799999999999998E-2</v>
      </c>
      <c r="GG124">
        <v>-1.1394687483674431</v>
      </c>
      <c r="GH124">
        <v>-4.2007802117924311E-3</v>
      </c>
      <c r="GI124">
        <v>-6.0861072739944384E-7</v>
      </c>
      <c r="GJ124">
        <v>3.5383912140605349E-10</v>
      </c>
      <c r="GK124">
        <v>-6.8348115535315224E-2</v>
      </c>
      <c r="GL124">
        <v>6.6824845368682372E-3</v>
      </c>
      <c r="GM124">
        <v>-7.2003579865065575E-4</v>
      </c>
      <c r="GN124">
        <v>2.5150420026140491E-5</v>
      </c>
      <c r="GO124">
        <v>15</v>
      </c>
      <c r="GP124">
        <v>1944</v>
      </c>
      <c r="GQ124">
        <v>3</v>
      </c>
      <c r="GR124">
        <v>20</v>
      </c>
      <c r="GS124">
        <v>15</v>
      </c>
      <c r="GT124">
        <v>15</v>
      </c>
      <c r="GU124">
        <v>1.1450199999999999</v>
      </c>
      <c r="GV124">
        <v>2.47925</v>
      </c>
      <c r="GW124">
        <v>1.4477500000000001</v>
      </c>
      <c r="GX124">
        <v>2.2888199999999999</v>
      </c>
      <c r="GY124">
        <v>1.5515099999999999</v>
      </c>
      <c r="GZ124">
        <v>2.2753899999999998</v>
      </c>
      <c r="HA124">
        <v>41.717399999999998</v>
      </c>
      <c r="HB124">
        <v>24.07</v>
      </c>
      <c r="HC124">
        <v>18</v>
      </c>
      <c r="HD124">
        <v>600.67899999999997</v>
      </c>
      <c r="HE124">
        <v>426.03399999999999</v>
      </c>
      <c r="HF124">
        <v>22.001200000000001</v>
      </c>
      <c r="HG124">
        <v>24.778099999999998</v>
      </c>
      <c r="HH124">
        <v>30.000599999999999</v>
      </c>
      <c r="HI124">
        <v>24.777000000000001</v>
      </c>
      <c r="HJ124">
        <v>24.736899999999999</v>
      </c>
      <c r="HK124">
        <v>22.934100000000001</v>
      </c>
      <c r="HL124">
        <v>30.38</v>
      </c>
      <c r="HM124">
        <v>45.087299999999999</v>
      </c>
      <c r="HN124">
        <v>22</v>
      </c>
      <c r="HO124">
        <v>420</v>
      </c>
      <c r="HP124">
        <v>17.731400000000001</v>
      </c>
      <c r="HQ124">
        <v>99.454700000000003</v>
      </c>
      <c r="HR124">
        <v>101.20099999999999</v>
      </c>
    </row>
    <row r="125" spans="1:226" x14ac:dyDescent="0.2">
      <c r="A125">
        <v>109</v>
      </c>
      <c r="B125">
        <v>1714417320</v>
      </c>
      <c r="C125">
        <v>4360.9000000953674</v>
      </c>
      <c r="D125" t="s">
        <v>594</v>
      </c>
      <c r="E125" t="s">
        <v>595</v>
      </c>
      <c r="F125">
        <v>5</v>
      </c>
      <c r="G125" t="s">
        <v>1072</v>
      </c>
      <c r="H125" t="s">
        <v>589</v>
      </c>
      <c r="I125">
        <v>1714417312.0666671</v>
      </c>
      <c r="J125">
        <f t="shared" si="34"/>
        <v>9.5036998722295365E-5</v>
      </c>
      <c r="K125">
        <f t="shared" si="35"/>
        <v>9.503699872229536E-2</v>
      </c>
      <c r="L125">
        <f t="shared" si="36"/>
        <v>0.70982634705962622</v>
      </c>
      <c r="M125">
        <f t="shared" si="37"/>
        <v>419.28190000000001</v>
      </c>
      <c r="N125">
        <f t="shared" si="38"/>
        <v>269.20437407899766</v>
      </c>
      <c r="O125">
        <f t="shared" si="39"/>
        <v>27.30347905294099</v>
      </c>
      <c r="P125">
        <f t="shared" si="40"/>
        <v>42.524771795007837</v>
      </c>
      <c r="Q125">
        <f t="shared" si="41"/>
        <v>7.9263069952288604E-3</v>
      </c>
      <c r="R125">
        <f t="shared" si="42"/>
        <v>3</v>
      </c>
      <c r="S125">
        <f t="shared" si="43"/>
        <v>7.9146909004498001E-3</v>
      </c>
      <c r="T125">
        <f t="shared" si="44"/>
        <v>4.9477240318145073E-3</v>
      </c>
      <c r="U125">
        <f t="shared" si="45"/>
        <v>66.149142446526469</v>
      </c>
      <c r="V125">
        <f t="shared" si="46"/>
        <v>24.190832607567717</v>
      </c>
      <c r="W125">
        <f t="shared" si="47"/>
        <v>23.96607666666667</v>
      </c>
      <c r="X125">
        <f t="shared" si="48"/>
        <v>2.9888768365258476</v>
      </c>
      <c r="Y125">
        <f t="shared" si="49"/>
        <v>60.700483398599204</v>
      </c>
      <c r="Z125">
        <f t="shared" si="50"/>
        <v>1.7997747820591388</v>
      </c>
      <c r="AA125">
        <f t="shared" si="51"/>
        <v>2.9650089773431234</v>
      </c>
      <c r="AB125">
        <f t="shared" si="52"/>
        <v>1.1891020544667088</v>
      </c>
      <c r="AC125">
        <f t="shared" si="53"/>
        <v>-4.1911316436532253</v>
      </c>
      <c r="AD125">
        <f t="shared" si="54"/>
        <v>-21.570730319999893</v>
      </c>
      <c r="AE125">
        <f t="shared" si="55"/>
        <v>-1.5041209055584734</v>
      </c>
      <c r="AF125">
        <f t="shared" si="56"/>
        <v>38.883159577314871</v>
      </c>
      <c r="AG125">
        <f t="shared" si="57"/>
        <v>0.67796018141628989</v>
      </c>
      <c r="AH125">
        <f t="shared" si="58"/>
        <v>8.2304562069887982E-2</v>
      </c>
      <c r="AI125">
        <f t="shared" si="59"/>
        <v>0.70982634705962622</v>
      </c>
      <c r="AJ125">
        <v>427.59198517572872</v>
      </c>
      <c r="AK125">
        <v>426.86738181818168</v>
      </c>
      <c r="AL125">
        <v>4.4554497431144931E-4</v>
      </c>
      <c r="AM125">
        <v>67.245852087323613</v>
      </c>
      <c r="AN125">
        <f t="shared" si="60"/>
        <v>9.503699872229536E-2</v>
      </c>
      <c r="AO125">
        <v>17.659317937606129</v>
      </c>
      <c r="AP125">
        <v>17.75224424242424</v>
      </c>
      <c r="AQ125">
        <v>7.8027446288328819E-5</v>
      </c>
      <c r="AR125">
        <v>78.500298641372879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54139.26412749265</v>
      </c>
      <c r="AX125">
        <f t="shared" si="64"/>
        <v>399.95683333333329</v>
      </c>
      <c r="AY125">
        <f t="shared" si="65"/>
        <v>337.1637565007909</v>
      </c>
      <c r="AZ125">
        <f t="shared" si="66"/>
        <v>0.84300036504137132</v>
      </c>
      <c r="BA125">
        <f t="shared" si="67"/>
        <v>0.16539070452984669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1714417312.0666671</v>
      </c>
      <c r="BH125">
        <v>419.28190000000001</v>
      </c>
      <c r="BI125">
        <v>419.99433333333337</v>
      </c>
      <c r="BJ125">
        <v>17.74525666666667</v>
      </c>
      <c r="BK125">
        <v>17.664416666666661</v>
      </c>
      <c r="BL125">
        <v>422.27699999999999</v>
      </c>
      <c r="BM125">
        <v>17.78105</v>
      </c>
      <c r="BN125">
        <v>600.03003333333334</v>
      </c>
      <c r="BO125">
        <v>101.32283333333331</v>
      </c>
      <c r="BP125">
        <v>0.10003227333333339</v>
      </c>
      <c r="BQ125">
        <v>23.83270666666667</v>
      </c>
      <c r="BR125">
        <v>23.96607666666667</v>
      </c>
      <c r="BS125">
        <v>999.9000000000002</v>
      </c>
      <c r="BT125">
        <v>0</v>
      </c>
      <c r="BU125">
        <v>0</v>
      </c>
      <c r="BV125">
        <v>9998.255000000001</v>
      </c>
      <c r="BW125">
        <v>0</v>
      </c>
      <c r="BX125">
        <v>1649.721333333333</v>
      </c>
      <c r="BY125">
        <v>-0.71265053333333339</v>
      </c>
      <c r="BZ125">
        <v>426.85649999999993</v>
      </c>
      <c r="CA125">
        <v>427.54679999999991</v>
      </c>
      <c r="CB125">
        <v>8.0841629999999984E-2</v>
      </c>
      <c r="CC125">
        <v>419.99433333333337</v>
      </c>
      <c r="CD125">
        <v>17.664416666666661</v>
      </c>
      <c r="CE125">
        <v>1.798001</v>
      </c>
      <c r="CF125">
        <v>1.789809666666667</v>
      </c>
      <c r="CG125">
        <v>15.769410000000001</v>
      </c>
      <c r="CH125">
        <v>15.698076666666671</v>
      </c>
      <c r="CI125">
        <v>399.95683333333329</v>
      </c>
      <c r="CJ125">
        <v>0.89998573333333332</v>
      </c>
      <c r="CK125">
        <v>0.1000143666666667</v>
      </c>
      <c r="CL125">
        <v>0</v>
      </c>
      <c r="CM125">
        <v>2.2106300000000001</v>
      </c>
      <c r="CN125">
        <v>0</v>
      </c>
      <c r="CO125">
        <v>986.70476666666661</v>
      </c>
      <c r="CP125">
        <v>3701.79</v>
      </c>
      <c r="CQ125">
        <v>37.008166666666661</v>
      </c>
      <c r="CR125">
        <v>39.916499999999999</v>
      </c>
      <c r="CS125">
        <v>38.9039</v>
      </c>
      <c r="CT125">
        <v>39.426866666666662</v>
      </c>
      <c r="CU125">
        <v>37.07889999999999</v>
      </c>
      <c r="CV125">
        <v>359.95433333333341</v>
      </c>
      <c r="CW125">
        <v>40.00033333333333</v>
      </c>
      <c r="CX125">
        <v>0</v>
      </c>
      <c r="CY125">
        <v>1714417407</v>
      </c>
      <c r="CZ125">
        <v>0</v>
      </c>
      <c r="DA125">
        <v>1714416408.5999999</v>
      </c>
      <c r="DB125" t="s">
        <v>544</v>
      </c>
      <c r="DC125">
        <v>1714416408.0999999</v>
      </c>
      <c r="DD125">
        <v>1714416408.5999999</v>
      </c>
      <c r="DE125">
        <v>3</v>
      </c>
      <c r="DF125">
        <v>3.2000000000000001E-2</v>
      </c>
      <c r="DG125">
        <v>4.0000000000000001E-3</v>
      </c>
      <c r="DH125">
        <v>-2.9980000000000002</v>
      </c>
      <c r="DI125">
        <v>-3.5000000000000003E-2</v>
      </c>
      <c r="DJ125">
        <v>420</v>
      </c>
      <c r="DK125">
        <v>18</v>
      </c>
      <c r="DL125">
        <v>0.25</v>
      </c>
      <c r="DM125">
        <v>0.13</v>
      </c>
      <c r="DN125">
        <v>-0.69670790000000005</v>
      </c>
      <c r="DO125">
        <v>-0.22552430769230611</v>
      </c>
      <c r="DP125">
        <v>4.0594828933498417E-2</v>
      </c>
      <c r="DQ125">
        <v>0</v>
      </c>
      <c r="DR125">
        <v>7.6573075000000004E-2</v>
      </c>
      <c r="DS125">
        <v>9.2942442776735301E-2</v>
      </c>
      <c r="DT125">
        <v>9.9027562191985209E-3</v>
      </c>
      <c r="DU125">
        <v>1</v>
      </c>
      <c r="DV125">
        <v>1</v>
      </c>
      <c r="DW125">
        <v>2</v>
      </c>
      <c r="DX125" t="s">
        <v>357</v>
      </c>
      <c r="DY125">
        <v>3.2302300000000002</v>
      </c>
      <c r="DZ125">
        <v>2.7043599999999999</v>
      </c>
      <c r="EA125">
        <v>0.106472</v>
      </c>
      <c r="EB125">
        <v>0.106376</v>
      </c>
      <c r="EC125">
        <v>9.4031500000000004E-2</v>
      </c>
      <c r="ED125">
        <v>9.4073699999999996E-2</v>
      </c>
      <c r="EE125">
        <v>29245.9</v>
      </c>
      <c r="EF125">
        <v>28597.7</v>
      </c>
      <c r="EG125">
        <v>31337.200000000001</v>
      </c>
      <c r="EH125">
        <v>30328.799999999999</v>
      </c>
      <c r="EI125">
        <v>38030.199999999997</v>
      </c>
      <c r="EJ125">
        <v>36327.699999999997</v>
      </c>
      <c r="EK125">
        <v>43921.9</v>
      </c>
      <c r="EL125">
        <v>42351.6</v>
      </c>
      <c r="EM125">
        <v>2.1585000000000001</v>
      </c>
      <c r="EN125">
        <v>1.8767499999999999</v>
      </c>
      <c r="EO125">
        <v>5.9254500000000002E-2</v>
      </c>
      <c r="EP125">
        <v>0</v>
      </c>
      <c r="EQ125">
        <v>23.005400000000002</v>
      </c>
      <c r="ER125">
        <v>999.9</v>
      </c>
      <c r="ES125">
        <v>39.9</v>
      </c>
      <c r="ET125">
        <v>35.5</v>
      </c>
      <c r="EU125">
        <v>22.867100000000001</v>
      </c>
      <c r="EV125">
        <v>61.557200000000002</v>
      </c>
      <c r="EW125">
        <v>23.894200000000001</v>
      </c>
      <c r="EX125">
        <v>1</v>
      </c>
      <c r="EY125">
        <v>-0.17963399999999999</v>
      </c>
      <c r="EZ125">
        <v>0.521841</v>
      </c>
      <c r="FA125">
        <v>20.1526</v>
      </c>
      <c r="FB125">
        <v>5.2276199999999999</v>
      </c>
      <c r="FC125">
        <v>11.997999999999999</v>
      </c>
      <c r="FD125">
        <v>4.9671500000000002</v>
      </c>
      <c r="FE125">
        <v>3.2970000000000002</v>
      </c>
      <c r="FF125">
        <v>9999</v>
      </c>
      <c r="FG125">
        <v>9999</v>
      </c>
      <c r="FH125">
        <v>9999</v>
      </c>
      <c r="FI125">
        <v>36.4</v>
      </c>
      <c r="FJ125">
        <v>4.9715100000000003</v>
      </c>
      <c r="FK125">
        <v>1.86829</v>
      </c>
      <c r="FL125">
        <v>1.8598600000000001</v>
      </c>
      <c r="FM125">
        <v>1.86582</v>
      </c>
      <c r="FN125">
        <v>1.8635600000000001</v>
      </c>
      <c r="FO125">
        <v>1.86496</v>
      </c>
      <c r="FP125">
        <v>1.8605</v>
      </c>
      <c r="FQ125">
        <v>1.8646199999999999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-2.9950000000000001</v>
      </c>
      <c r="GF125">
        <v>-3.5799999999999998E-2</v>
      </c>
      <c r="GG125">
        <v>-1.1394687483674431</v>
      </c>
      <c r="GH125">
        <v>-4.2007802117924311E-3</v>
      </c>
      <c r="GI125">
        <v>-6.0861072739944384E-7</v>
      </c>
      <c r="GJ125">
        <v>3.5383912140605349E-10</v>
      </c>
      <c r="GK125">
        <v>-6.8348115535315224E-2</v>
      </c>
      <c r="GL125">
        <v>6.6824845368682372E-3</v>
      </c>
      <c r="GM125">
        <v>-7.2003579865065575E-4</v>
      </c>
      <c r="GN125">
        <v>2.5150420026140491E-5</v>
      </c>
      <c r="GO125">
        <v>15</v>
      </c>
      <c r="GP125">
        <v>1944</v>
      </c>
      <c r="GQ125">
        <v>3</v>
      </c>
      <c r="GR125">
        <v>20</v>
      </c>
      <c r="GS125">
        <v>15.2</v>
      </c>
      <c r="GT125">
        <v>15.2</v>
      </c>
      <c r="GU125">
        <v>1.1450199999999999</v>
      </c>
      <c r="GV125">
        <v>2.4658199999999999</v>
      </c>
      <c r="GW125">
        <v>1.4477500000000001</v>
      </c>
      <c r="GX125">
        <v>2.2900399999999999</v>
      </c>
      <c r="GY125">
        <v>1.5515099999999999</v>
      </c>
      <c r="GZ125">
        <v>2.4841299999999999</v>
      </c>
      <c r="HA125">
        <v>41.691200000000002</v>
      </c>
      <c r="HB125">
        <v>24.078700000000001</v>
      </c>
      <c r="HC125">
        <v>18</v>
      </c>
      <c r="HD125">
        <v>600.77</v>
      </c>
      <c r="HE125">
        <v>426.10399999999998</v>
      </c>
      <c r="HF125">
        <v>22.000900000000001</v>
      </c>
      <c r="HG125">
        <v>24.795300000000001</v>
      </c>
      <c r="HH125">
        <v>30.000699999999998</v>
      </c>
      <c r="HI125">
        <v>24.792100000000001</v>
      </c>
      <c r="HJ125">
        <v>24.7514</v>
      </c>
      <c r="HK125">
        <v>22.934699999999999</v>
      </c>
      <c r="HL125">
        <v>30.095199999999998</v>
      </c>
      <c r="HM125">
        <v>44.714500000000001</v>
      </c>
      <c r="HN125">
        <v>22</v>
      </c>
      <c r="HO125">
        <v>420</v>
      </c>
      <c r="HP125">
        <v>17.7593</v>
      </c>
      <c r="HQ125">
        <v>99.452399999999997</v>
      </c>
      <c r="HR125">
        <v>101.199</v>
      </c>
    </row>
    <row r="126" spans="1:226" x14ac:dyDescent="0.2">
      <c r="A126">
        <v>110</v>
      </c>
      <c r="B126">
        <v>1714417330</v>
      </c>
      <c r="C126">
        <v>4370.9000000953674</v>
      </c>
      <c r="D126" t="s">
        <v>596</v>
      </c>
      <c r="E126" t="s">
        <v>597</v>
      </c>
      <c r="F126">
        <v>5</v>
      </c>
      <c r="G126" t="s">
        <v>1072</v>
      </c>
      <c r="H126" t="s">
        <v>589</v>
      </c>
      <c r="I126">
        <v>1714417322.0666671</v>
      </c>
      <c r="J126">
        <f t="shared" si="34"/>
        <v>8.3020906924421035E-5</v>
      </c>
      <c r="K126">
        <f t="shared" si="35"/>
        <v>8.3020906924421031E-2</v>
      </c>
      <c r="L126">
        <f t="shared" si="36"/>
        <v>0.72166864616776683</v>
      </c>
      <c r="M126">
        <f t="shared" si="37"/>
        <v>419.28059999999999</v>
      </c>
      <c r="N126">
        <f t="shared" si="38"/>
        <v>245.64681395197258</v>
      </c>
      <c r="O126">
        <f t="shared" si="39"/>
        <v>24.914252956997181</v>
      </c>
      <c r="P126">
        <f t="shared" si="40"/>
        <v>42.524723851716253</v>
      </c>
      <c r="Q126">
        <f t="shared" si="41"/>
        <v>6.9119377964095997E-3</v>
      </c>
      <c r="R126">
        <f t="shared" si="42"/>
        <v>3</v>
      </c>
      <c r="S126">
        <f t="shared" si="43"/>
        <v>6.9031028081948777E-3</v>
      </c>
      <c r="T126">
        <f t="shared" si="44"/>
        <v>4.3152320852643195E-3</v>
      </c>
      <c r="U126">
        <f t="shared" si="45"/>
        <v>66.159676939046804</v>
      </c>
      <c r="V126">
        <f t="shared" si="46"/>
        <v>24.208266378951755</v>
      </c>
      <c r="W126">
        <f t="shared" si="47"/>
        <v>23.98265</v>
      </c>
      <c r="X126">
        <f t="shared" si="48"/>
        <v>2.9918544986458051</v>
      </c>
      <c r="Y126">
        <f t="shared" si="49"/>
        <v>60.68614929429711</v>
      </c>
      <c r="Z126">
        <f t="shared" si="50"/>
        <v>1.800899396193069</v>
      </c>
      <c r="AA126">
        <f t="shared" si="51"/>
        <v>2.9675624786466819</v>
      </c>
      <c r="AB126">
        <f t="shared" si="52"/>
        <v>1.1909551024527361</v>
      </c>
      <c r="AC126">
        <f t="shared" si="53"/>
        <v>-3.6612219953669678</v>
      </c>
      <c r="AD126">
        <f t="shared" si="54"/>
        <v>-21.936253679999844</v>
      </c>
      <c r="AE126">
        <f t="shared" si="55"/>
        <v>-1.5298474503169273</v>
      </c>
      <c r="AF126">
        <f t="shared" si="56"/>
        <v>39.032353813363073</v>
      </c>
      <c r="AG126">
        <f t="shared" si="57"/>
        <v>0.66835836675009053</v>
      </c>
      <c r="AH126">
        <f t="shared" si="58"/>
        <v>8.5126902957518874E-2</v>
      </c>
      <c r="AI126">
        <f t="shared" si="59"/>
        <v>0.72166864616776683</v>
      </c>
      <c r="AJ126">
        <v>427.56484360487872</v>
      </c>
      <c r="AK126">
        <v>426.83272727272703</v>
      </c>
      <c r="AL126">
        <v>-5.4747501435343713E-4</v>
      </c>
      <c r="AM126">
        <v>67.245852087323613</v>
      </c>
      <c r="AN126">
        <f t="shared" si="60"/>
        <v>8.3020906924421031E-2</v>
      </c>
      <c r="AO126">
        <v>17.68607023604164</v>
      </c>
      <c r="AP126">
        <v>17.767023030303029</v>
      </c>
      <c r="AQ126">
        <v>1.101042788787829E-4</v>
      </c>
      <c r="AR126">
        <v>78.500298641372879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54141.088902618903</v>
      </c>
      <c r="AX126">
        <f t="shared" si="64"/>
        <v>400.02109999999999</v>
      </c>
      <c r="AY126">
        <f t="shared" si="65"/>
        <v>337.2178843000242</v>
      </c>
      <c r="AZ126">
        <f t="shared" si="66"/>
        <v>0.84300024248726935</v>
      </c>
      <c r="BA126">
        <f t="shared" si="67"/>
        <v>0.16539046800042997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1714417322.0666671</v>
      </c>
      <c r="BH126">
        <v>419.28059999999999</v>
      </c>
      <c r="BI126">
        <v>419.98463333333342</v>
      </c>
      <c r="BJ126">
        <v>17.756309999999999</v>
      </c>
      <c r="BK126">
        <v>17.67269666666666</v>
      </c>
      <c r="BL126">
        <v>422.27593333333328</v>
      </c>
      <c r="BM126">
        <v>17.79204</v>
      </c>
      <c r="BN126">
        <v>600.01456666666672</v>
      </c>
      <c r="BO126">
        <v>101.3230666666667</v>
      </c>
      <c r="BP126">
        <v>9.9999060000000001E-2</v>
      </c>
      <c r="BQ126">
        <v>23.847020000000001</v>
      </c>
      <c r="BR126">
        <v>23.98265</v>
      </c>
      <c r="BS126">
        <v>999.9000000000002</v>
      </c>
      <c r="BT126">
        <v>0</v>
      </c>
      <c r="BU126">
        <v>0</v>
      </c>
      <c r="BV126">
        <v>9999.0849999999991</v>
      </c>
      <c r="BW126">
        <v>0</v>
      </c>
      <c r="BX126">
        <v>1596.7729999999999</v>
      </c>
      <c r="BY126">
        <v>-0.70403133333333334</v>
      </c>
      <c r="BZ126">
        <v>426.86013333333341</v>
      </c>
      <c r="CA126">
        <v>427.54046666666659</v>
      </c>
      <c r="CB126">
        <v>8.3614923333333327E-2</v>
      </c>
      <c r="CC126">
        <v>419.98463333333342</v>
      </c>
      <c r="CD126">
        <v>17.67269666666666</v>
      </c>
      <c r="CE126">
        <v>1.7991250000000001</v>
      </c>
      <c r="CF126">
        <v>1.7906523333333331</v>
      </c>
      <c r="CG126">
        <v>15.77918333333333</v>
      </c>
      <c r="CH126">
        <v>15.70541666666667</v>
      </c>
      <c r="CI126">
        <v>400.02109999999999</v>
      </c>
      <c r="CJ126">
        <v>0.89999086666666672</v>
      </c>
      <c r="CK126">
        <v>0.10000926333333331</v>
      </c>
      <c r="CL126">
        <v>0</v>
      </c>
      <c r="CM126">
        <v>2.197413333333333</v>
      </c>
      <c r="CN126">
        <v>0</v>
      </c>
      <c r="CO126">
        <v>986.56383333333338</v>
      </c>
      <c r="CP126">
        <v>3702.3916666666669</v>
      </c>
      <c r="CQ126">
        <v>36.797666666666672</v>
      </c>
      <c r="CR126">
        <v>39.612266666666649</v>
      </c>
      <c r="CS126">
        <v>38.672600000000003</v>
      </c>
      <c r="CT126">
        <v>38.987333333333332</v>
      </c>
      <c r="CU126">
        <v>36.858099999999993</v>
      </c>
      <c r="CV126">
        <v>360.01566666666662</v>
      </c>
      <c r="CW126">
        <v>40.005333333333333</v>
      </c>
      <c r="CX126">
        <v>0</v>
      </c>
      <c r="CY126">
        <v>1714417417.2</v>
      </c>
      <c r="CZ126">
        <v>0</v>
      </c>
      <c r="DA126">
        <v>1714416408.5999999</v>
      </c>
      <c r="DB126" t="s">
        <v>544</v>
      </c>
      <c r="DC126">
        <v>1714416408.0999999</v>
      </c>
      <c r="DD126">
        <v>1714416408.5999999</v>
      </c>
      <c r="DE126">
        <v>3</v>
      </c>
      <c r="DF126">
        <v>3.2000000000000001E-2</v>
      </c>
      <c r="DG126">
        <v>4.0000000000000001E-3</v>
      </c>
      <c r="DH126">
        <v>-2.9980000000000002</v>
      </c>
      <c r="DI126">
        <v>-3.5000000000000003E-2</v>
      </c>
      <c r="DJ126">
        <v>420</v>
      </c>
      <c r="DK126">
        <v>18</v>
      </c>
      <c r="DL126">
        <v>0.25</v>
      </c>
      <c r="DM126">
        <v>0.13</v>
      </c>
      <c r="DN126">
        <v>-0.69809032500000001</v>
      </c>
      <c r="DO126">
        <v>-7.0563523452156635E-2</v>
      </c>
      <c r="DP126">
        <v>3.8491753986008161E-2</v>
      </c>
      <c r="DQ126">
        <v>1</v>
      </c>
      <c r="DR126">
        <v>8.2404422499999991E-2</v>
      </c>
      <c r="DS126">
        <v>-4.3894660412759252E-3</v>
      </c>
      <c r="DT126">
        <v>9.3860622657344298E-3</v>
      </c>
      <c r="DU126">
        <v>1</v>
      </c>
      <c r="DV126">
        <v>2</v>
      </c>
      <c r="DW126">
        <v>2</v>
      </c>
      <c r="DX126" t="s">
        <v>368</v>
      </c>
      <c r="DY126">
        <v>3.2301700000000002</v>
      </c>
      <c r="DZ126">
        <v>2.7043300000000001</v>
      </c>
      <c r="EA126">
        <v>0.106462</v>
      </c>
      <c r="EB126">
        <v>0.106354</v>
      </c>
      <c r="EC126">
        <v>9.4091400000000006E-2</v>
      </c>
      <c r="ED126">
        <v>9.4250700000000007E-2</v>
      </c>
      <c r="EE126">
        <v>29245.4</v>
      </c>
      <c r="EF126">
        <v>28597.200000000001</v>
      </c>
      <c r="EG126">
        <v>31336.400000000001</v>
      </c>
      <c r="EH126">
        <v>30327.599999999999</v>
      </c>
      <c r="EI126">
        <v>38026.699999999997</v>
      </c>
      <c r="EJ126">
        <v>36319.1</v>
      </c>
      <c r="EK126">
        <v>43920.800000000003</v>
      </c>
      <c r="EL126">
        <v>42349.9</v>
      </c>
      <c r="EM126">
        <v>2.15815</v>
      </c>
      <c r="EN126">
        <v>1.8767199999999999</v>
      </c>
      <c r="EO126">
        <v>5.9671700000000001E-2</v>
      </c>
      <c r="EP126">
        <v>0</v>
      </c>
      <c r="EQ126">
        <v>23.022300000000001</v>
      </c>
      <c r="ER126">
        <v>999.9</v>
      </c>
      <c r="ES126">
        <v>39.799999999999997</v>
      </c>
      <c r="ET126">
        <v>35.5</v>
      </c>
      <c r="EU126">
        <v>22.807600000000001</v>
      </c>
      <c r="EV126">
        <v>61.337200000000003</v>
      </c>
      <c r="EW126">
        <v>24.3429</v>
      </c>
      <c r="EX126">
        <v>1</v>
      </c>
      <c r="EY126">
        <v>-0.17846300000000001</v>
      </c>
      <c r="EZ126">
        <v>0.53673199999999999</v>
      </c>
      <c r="FA126">
        <v>20.1524</v>
      </c>
      <c r="FB126">
        <v>5.2279200000000001</v>
      </c>
      <c r="FC126">
        <v>11.997999999999999</v>
      </c>
      <c r="FD126">
        <v>4.9672999999999998</v>
      </c>
      <c r="FE126">
        <v>3.2970000000000002</v>
      </c>
      <c r="FF126">
        <v>9999</v>
      </c>
      <c r="FG126">
        <v>9999</v>
      </c>
      <c r="FH126">
        <v>9999</v>
      </c>
      <c r="FI126">
        <v>36.4</v>
      </c>
      <c r="FJ126">
        <v>4.9715299999999996</v>
      </c>
      <c r="FK126">
        <v>1.86829</v>
      </c>
      <c r="FL126">
        <v>1.8598699999999999</v>
      </c>
      <c r="FM126">
        <v>1.8658300000000001</v>
      </c>
      <c r="FN126">
        <v>1.86358</v>
      </c>
      <c r="FO126">
        <v>1.86497</v>
      </c>
      <c r="FP126">
        <v>1.8605</v>
      </c>
      <c r="FQ126">
        <v>1.8646199999999999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-2.9950000000000001</v>
      </c>
      <c r="GF126">
        <v>-3.5700000000000003E-2</v>
      </c>
      <c r="GG126">
        <v>-1.1394687483674431</v>
      </c>
      <c r="GH126">
        <v>-4.2007802117924311E-3</v>
      </c>
      <c r="GI126">
        <v>-6.0861072739944384E-7</v>
      </c>
      <c r="GJ126">
        <v>3.5383912140605349E-10</v>
      </c>
      <c r="GK126">
        <v>-6.8348115535315224E-2</v>
      </c>
      <c r="GL126">
        <v>6.6824845368682372E-3</v>
      </c>
      <c r="GM126">
        <v>-7.2003579865065575E-4</v>
      </c>
      <c r="GN126">
        <v>2.5150420026140491E-5</v>
      </c>
      <c r="GO126">
        <v>15</v>
      </c>
      <c r="GP126">
        <v>1944</v>
      </c>
      <c r="GQ126">
        <v>3</v>
      </c>
      <c r="GR126">
        <v>20</v>
      </c>
      <c r="GS126">
        <v>15.4</v>
      </c>
      <c r="GT126">
        <v>15.4</v>
      </c>
      <c r="GU126">
        <v>1.1462399999999999</v>
      </c>
      <c r="GV126">
        <v>2.47681</v>
      </c>
      <c r="GW126">
        <v>1.4477500000000001</v>
      </c>
      <c r="GX126">
        <v>2.2900399999999999</v>
      </c>
      <c r="GY126">
        <v>1.5515099999999999</v>
      </c>
      <c r="GZ126">
        <v>2.4414099999999999</v>
      </c>
      <c r="HA126">
        <v>41.717399999999998</v>
      </c>
      <c r="HB126">
        <v>24.087499999999999</v>
      </c>
      <c r="HC126">
        <v>18</v>
      </c>
      <c r="HD126">
        <v>600.69200000000001</v>
      </c>
      <c r="HE126">
        <v>426.21100000000001</v>
      </c>
      <c r="HF126">
        <v>22.0015</v>
      </c>
      <c r="HG126">
        <v>24.811900000000001</v>
      </c>
      <c r="HH126">
        <v>30.000699999999998</v>
      </c>
      <c r="HI126">
        <v>24.807600000000001</v>
      </c>
      <c r="HJ126">
        <v>24.7668</v>
      </c>
      <c r="HK126">
        <v>22.9407</v>
      </c>
      <c r="HL126">
        <v>29.8171</v>
      </c>
      <c r="HM126">
        <v>44.714500000000001</v>
      </c>
      <c r="HN126">
        <v>22</v>
      </c>
      <c r="HO126">
        <v>420</v>
      </c>
      <c r="HP126">
        <v>17.768000000000001</v>
      </c>
      <c r="HQ126">
        <v>99.449799999999996</v>
      </c>
      <c r="HR126">
        <v>101.19499999999999</v>
      </c>
    </row>
    <row r="127" spans="1:226" x14ac:dyDescent="0.2">
      <c r="A127">
        <v>111</v>
      </c>
      <c r="B127">
        <v>1714417340</v>
      </c>
      <c r="C127">
        <v>4380.9000000953674</v>
      </c>
      <c r="D127" t="s">
        <v>598</v>
      </c>
      <c r="E127" t="s">
        <v>599</v>
      </c>
      <c r="F127">
        <v>5</v>
      </c>
      <c r="G127" t="s">
        <v>1072</v>
      </c>
      <c r="H127" t="s">
        <v>589</v>
      </c>
      <c r="I127">
        <v>1714417332.0666671</v>
      </c>
      <c r="J127">
        <f t="shared" si="34"/>
        <v>8.0888604866462868E-5</v>
      </c>
      <c r="K127">
        <f t="shared" si="35"/>
        <v>8.0888604866462863E-2</v>
      </c>
      <c r="L127">
        <f t="shared" si="36"/>
        <v>0.68482125943169647</v>
      </c>
      <c r="M127">
        <f t="shared" si="37"/>
        <v>419.26916666666671</v>
      </c>
      <c r="N127">
        <f t="shared" si="38"/>
        <v>249.81914895029024</v>
      </c>
      <c r="O127">
        <f t="shared" si="39"/>
        <v>25.337561422588283</v>
      </c>
      <c r="P127">
        <f t="shared" si="40"/>
        <v>42.523794943869255</v>
      </c>
      <c r="Q127">
        <f t="shared" si="41"/>
        <v>6.7289843080349573E-3</v>
      </c>
      <c r="R127">
        <f t="shared" si="42"/>
        <v>3</v>
      </c>
      <c r="S127">
        <f t="shared" si="43"/>
        <v>6.7206105341264706E-3</v>
      </c>
      <c r="T127">
        <f t="shared" si="44"/>
        <v>4.2011330492428191E-3</v>
      </c>
      <c r="U127">
        <f t="shared" si="45"/>
        <v>66.15953003537858</v>
      </c>
      <c r="V127">
        <f t="shared" si="46"/>
        <v>24.222612434913906</v>
      </c>
      <c r="W127">
        <f t="shared" si="47"/>
        <v>24.002279999999999</v>
      </c>
      <c r="X127">
        <f t="shared" si="48"/>
        <v>2.9953846945703169</v>
      </c>
      <c r="Y127">
        <f t="shared" si="49"/>
        <v>60.724683863999175</v>
      </c>
      <c r="Z127">
        <f t="shared" si="50"/>
        <v>1.803539756825991</v>
      </c>
      <c r="AA127">
        <f t="shared" si="51"/>
        <v>2.9700274123538506</v>
      </c>
      <c r="AB127">
        <f t="shared" si="52"/>
        <v>1.1918449377443259</v>
      </c>
      <c r="AC127">
        <f t="shared" si="53"/>
        <v>-3.5671874746110124</v>
      </c>
      <c r="AD127">
        <f t="shared" si="54"/>
        <v>-22.878096320000772</v>
      </c>
      <c r="AE127">
        <f t="shared" si="55"/>
        <v>-1.5958016598249742</v>
      </c>
      <c r="AF127">
        <f t="shared" si="56"/>
        <v>38.118444580941826</v>
      </c>
      <c r="AG127">
        <f t="shared" si="57"/>
        <v>0.69184723849078433</v>
      </c>
      <c r="AH127">
        <f t="shared" si="58"/>
        <v>5.1407533686771083E-2</v>
      </c>
      <c r="AI127">
        <f t="shared" si="59"/>
        <v>0.68482125943169647</v>
      </c>
      <c r="AJ127">
        <v>427.60790041909638</v>
      </c>
      <c r="AK127">
        <v>426.90924242424222</v>
      </c>
      <c r="AL127">
        <v>3.2079445655301068E-4</v>
      </c>
      <c r="AM127">
        <v>67.245852087323613</v>
      </c>
      <c r="AN127">
        <f t="shared" si="60"/>
        <v>8.0888604866462863E-2</v>
      </c>
      <c r="AO127">
        <v>17.773650814235349</v>
      </c>
      <c r="AP127">
        <v>17.820053939393929</v>
      </c>
      <c r="AQ127">
        <v>6.1552228001069964E-3</v>
      </c>
      <c r="AR127">
        <v>78.500298641372879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54187.588375816988</v>
      </c>
      <c r="AX127">
        <f t="shared" si="64"/>
        <v>400.01973333333342</v>
      </c>
      <c r="AY127">
        <f t="shared" si="65"/>
        <v>337.21677319967807</v>
      </c>
      <c r="AZ127">
        <f t="shared" si="66"/>
        <v>0.84300034498217591</v>
      </c>
      <c r="BA127">
        <f t="shared" si="67"/>
        <v>0.16539066581559952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1714417332.0666671</v>
      </c>
      <c r="BH127">
        <v>419.26916666666671</v>
      </c>
      <c r="BI127">
        <v>419.98256666666668</v>
      </c>
      <c r="BJ127">
        <v>17.782246666666669</v>
      </c>
      <c r="BK127">
        <v>17.73175333333333</v>
      </c>
      <c r="BL127">
        <v>422.26449999999988</v>
      </c>
      <c r="BM127">
        <v>17.81785</v>
      </c>
      <c r="BN127">
        <v>600.00070000000005</v>
      </c>
      <c r="BO127">
        <v>101.3236666666667</v>
      </c>
      <c r="BP127">
        <v>9.9949293333333314E-2</v>
      </c>
      <c r="BQ127">
        <v>23.860826666666661</v>
      </c>
      <c r="BR127">
        <v>24.002279999999999</v>
      </c>
      <c r="BS127">
        <v>999.9000000000002</v>
      </c>
      <c r="BT127">
        <v>0</v>
      </c>
      <c r="BU127">
        <v>0</v>
      </c>
      <c r="BV127">
        <v>10008.46333333333</v>
      </c>
      <c r="BW127">
        <v>0</v>
      </c>
      <c r="BX127">
        <v>1540.4706666666671</v>
      </c>
      <c r="BY127">
        <v>-0.71331173333333331</v>
      </c>
      <c r="BZ127">
        <v>426.85973333333328</v>
      </c>
      <c r="CA127">
        <v>427.56389999999999</v>
      </c>
      <c r="CB127">
        <v>5.0488986666666673E-2</v>
      </c>
      <c r="CC127">
        <v>419.98256666666668</v>
      </c>
      <c r="CD127">
        <v>17.73175333333333</v>
      </c>
      <c r="CE127">
        <v>1.8017616666666669</v>
      </c>
      <c r="CF127">
        <v>1.7966456666666659</v>
      </c>
      <c r="CG127">
        <v>15.802063333333329</v>
      </c>
      <c r="CH127">
        <v>15.75760333333333</v>
      </c>
      <c r="CI127">
        <v>400.01973333333342</v>
      </c>
      <c r="CJ127">
        <v>0.89999019999999996</v>
      </c>
      <c r="CK127">
        <v>0.1000099</v>
      </c>
      <c r="CL127">
        <v>0</v>
      </c>
      <c r="CM127">
        <v>2.2380066666666658</v>
      </c>
      <c r="CN127">
        <v>0</v>
      </c>
      <c r="CO127">
        <v>983.59453333333363</v>
      </c>
      <c r="CP127">
        <v>3702.378666666667</v>
      </c>
      <c r="CQ127">
        <v>36.59143333333332</v>
      </c>
      <c r="CR127">
        <v>39.343499999999977</v>
      </c>
      <c r="CS127">
        <v>38.445499999999988</v>
      </c>
      <c r="CT127">
        <v>38.597666666666662</v>
      </c>
      <c r="CU127">
        <v>36.649766666666657</v>
      </c>
      <c r="CV127">
        <v>360.01400000000001</v>
      </c>
      <c r="CW127">
        <v>40.006666666666668</v>
      </c>
      <c r="CX127">
        <v>0</v>
      </c>
      <c r="CY127">
        <v>1714417426.8</v>
      </c>
      <c r="CZ127">
        <v>0</v>
      </c>
      <c r="DA127">
        <v>1714416408.5999999</v>
      </c>
      <c r="DB127" t="s">
        <v>544</v>
      </c>
      <c r="DC127">
        <v>1714416408.0999999</v>
      </c>
      <c r="DD127">
        <v>1714416408.5999999</v>
      </c>
      <c r="DE127">
        <v>3</v>
      </c>
      <c r="DF127">
        <v>3.2000000000000001E-2</v>
      </c>
      <c r="DG127">
        <v>4.0000000000000001E-3</v>
      </c>
      <c r="DH127">
        <v>-2.9980000000000002</v>
      </c>
      <c r="DI127">
        <v>-3.5000000000000003E-2</v>
      </c>
      <c r="DJ127">
        <v>420</v>
      </c>
      <c r="DK127">
        <v>18</v>
      </c>
      <c r="DL127">
        <v>0.25</v>
      </c>
      <c r="DM127">
        <v>0.13</v>
      </c>
      <c r="DN127">
        <v>-0.70223689999999994</v>
      </c>
      <c r="DO127">
        <v>-0.16640618386491271</v>
      </c>
      <c r="DP127">
        <v>3.8297189341908622E-2</v>
      </c>
      <c r="DQ127">
        <v>0</v>
      </c>
      <c r="DR127">
        <v>6.0283009999999998E-2</v>
      </c>
      <c r="DS127">
        <v>-0.23178937936210151</v>
      </c>
      <c r="DT127">
        <v>2.465788608059093E-2</v>
      </c>
      <c r="DU127">
        <v>0</v>
      </c>
      <c r="DV127">
        <v>0</v>
      </c>
      <c r="DW127">
        <v>2</v>
      </c>
      <c r="DX127" t="s">
        <v>363</v>
      </c>
      <c r="DY127">
        <v>3.23027</v>
      </c>
      <c r="DZ127">
        <v>2.7044600000000001</v>
      </c>
      <c r="EA127">
        <v>0.10646700000000001</v>
      </c>
      <c r="EB127">
        <v>0.10636900000000001</v>
      </c>
      <c r="EC127">
        <v>9.4292500000000001E-2</v>
      </c>
      <c r="ED127">
        <v>9.4549499999999995E-2</v>
      </c>
      <c r="EE127">
        <v>29244.5</v>
      </c>
      <c r="EF127">
        <v>28595.5</v>
      </c>
      <c r="EG127">
        <v>31335.7</v>
      </c>
      <c r="EH127">
        <v>30326.5</v>
      </c>
      <c r="EI127">
        <v>38017.300000000003</v>
      </c>
      <c r="EJ127">
        <v>36305.9</v>
      </c>
      <c r="EK127">
        <v>43919.7</v>
      </c>
      <c r="EL127">
        <v>42348.6</v>
      </c>
      <c r="EM127">
        <v>2.1579000000000002</v>
      </c>
      <c r="EN127">
        <v>1.8763700000000001</v>
      </c>
      <c r="EO127">
        <v>5.8822300000000001E-2</v>
      </c>
      <c r="EP127">
        <v>0</v>
      </c>
      <c r="EQ127">
        <v>23.039899999999999</v>
      </c>
      <c r="ER127">
        <v>999.9</v>
      </c>
      <c r="ES127">
        <v>39.799999999999997</v>
      </c>
      <c r="ET127">
        <v>35.5</v>
      </c>
      <c r="EU127">
        <v>22.806100000000001</v>
      </c>
      <c r="EV127">
        <v>61.177199999999999</v>
      </c>
      <c r="EW127">
        <v>24.2348</v>
      </c>
      <c r="EX127">
        <v>1</v>
      </c>
      <c r="EY127">
        <v>-0.17727100000000001</v>
      </c>
      <c r="EZ127">
        <v>0.54997799999999997</v>
      </c>
      <c r="FA127">
        <v>20.1525</v>
      </c>
      <c r="FB127">
        <v>5.2276199999999999</v>
      </c>
      <c r="FC127">
        <v>11.997999999999999</v>
      </c>
      <c r="FD127">
        <v>4.9671500000000002</v>
      </c>
      <c r="FE127">
        <v>3.2970000000000002</v>
      </c>
      <c r="FF127">
        <v>9999</v>
      </c>
      <c r="FG127">
        <v>9999</v>
      </c>
      <c r="FH127">
        <v>9999</v>
      </c>
      <c r="FI127">
        <v>36.4</v>
      </c>
      <c r="FJ127">
        <v>4.9715400000000001</v>
      </c>
      <c r="FK127">
        <v>1.86832</v>
      </c>
      <c r="FL127">
        <v>1.85989</v>
      </c>
      <c r="FM127">
        <v>1.8658399999999999</v>
      </c>
      <c r="FN127">
        <v>1.8635699999999999</v>
      </c>
      <c r="FO127">
        <v>1.8650500000000001</v>
      </c>
      <c r="FP127">
        <v>1.8605</v>
      </c>
      <c r="FQ127">
        <v>1.8646199999999999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-2.9950000000000001</v>
      </c>
      <c r="GF127">
        <v>-3.5400000000000001E-2</v>
      </c>
      <c r="GG127">
        <v>-1.1394687483674431</v>
      </c>
      <c r="GH127">
        <v>-4.2007802117924311E-3</v>
      </c>
      <c r="GI127">
        <v>-6.0861072739944384E-7</v>
      </c>
      <c r="GJ127">
        <v>3.5383912140605349E-10</v>
      </c>
      <c r="GK127">
        <v>-6.8348115535315224E-2</v>
      </c>
      <c r="GL127">
        <v>6.6824845368682372E-3</v>
      </c>
      <c r="GM127">
        <v>-7.2003579865065575E-4</v>
      </c>
      <c r="GN127">
        <v>2.5150420026140491E-5</v>
      </c>
      <c r="GO127">
        <v>15</v>
      </c>
      <c r="GP127">
        <v>1944</v>
      </c>
      <c r="GQ127">
        <v>3</v>
      </c>
      <c r="GR127">
        <v>20</v>
      </c>
      <c r="GS127">
        <v>15.5</v>
      </c>
      <c r="GT127">
        <v>15.5</v>
      </c>
      <c r="GU127">
        <v>1.1462399999999999</v>
      </c>
      <c r="GV127">
        <v>2.47925</v>
      </c>
      <c r="GW127">
        <v>1.4477500000000001</v>
      </c>
      <c r="GX127">
        <v>2.2900399999999999</v>
      </c>
      <c r="GY127">
        <v>1.5515099999999999</v>
      </c>
      <c r="GZ127">
        <v>2.35107</v>
      </c>
      <c r="HA127">
        <v>41.691200000000002</v>
      </c>
      <c r="HB127">
        <v>24.07</v>
      </c>
      <c r="HC127">
        <v>18</v>
      </c>
      <c r="HD127">
        <v>600.678</v>
      </c>
      <c r="HE127">
        <v>426.12700000000001</v>
      </c>
      <c r="HF127">
        <v>22.001300000000001</v>
      </c>
      <c r="HG127">
        <v>24.828600000000002</v>
      </c>
      <c r="HH127">
        <v>30.000699999999998</v>
      </c>
      <c r="HI127">
        <v>24.822600000000001</v>
      </c>
      <c r="HJ127">
        <v>24.7818</v>
      </c>
      <c r="HK127">
        <v>22.937000000000001</v>
      </c>
      <c r="HL127">
        <v>29.8171</v>
      </c>
      <c r="HM127">
        <v>44.714500000000001</v>
      </c>
      <c r="HN127">
        <v>22</v>
      </c>
      <c r="HO127">
        <v>420</v>
      </c>
      <c r="HP127">
        <v>17.755700000000001</v>
      </c>
      <c r="HQ127">
        <v>99.447400000000002</v>
      </c>
      <c r="HR127">
        <v>101.191</v>
      </c>
    </row>
    <row r="128" spans="1:226" x14ac:dyDescent="0.2">
      <c r="A128">
        <v>112</v>
      </c>
      <c r="B128">
        <v>1714417350</v>
      </c>
      <c r="C128">
        <v>4390.9000000953674</v>
      </c>
      <c r="D128" t="s">
        <v>600</v>
      </c>
      <c r="E128" t="s">
        <v>601</v>
      </c>
      <c r="F128">
        <v>5</v>
      </c>
      <c r="G128" t="s">
        <v>1072</v>
      </c>
      <c r="H128" t="s">
        <v>589</v>
      </c>
      <c r="I128">
        <v>1714417342.0666671</v>
      </c>
      <c r="J128">
        <f t="shared" si="34"/>
        <v>7.664400241086012E-5</v>
      </c>
      <c r="K128">
        <f t="shared" si="35"/>
        <v>7.6644002410860126E-2</v>
      </c>
      <c r="L128">
        <f t="shared" si="36"/>
        <v>0.68407917402479879</v>
      </c>
      <c r="M128">
        <f t="shared" si="37"/>
        <v>419.29233333333337</v>
      </c>
      <c r="N128">
        <f t="shared" si="38"/>
        <v>241.43892345773202</v>
      </c>
      <c r="O128">
        <f t="shared" si="39"/>
        <v>24.487732235914592</v>
      </c>
      <c r="P128">
        <f t="shared" si="40"/>
        <v>42.526359214138964</v>
      </c>
      <c r="Q128">
        <f t="shared" si="41"/>
        <v>6.3883465273782726E-3</v>
      </c>
      <c r="R128">
        <f t="shared" si="42"/>
        <v>3</v>
      </c>
      <c r="S128">
        <f t="shared" si="43"/>
        <v>6.3807985832590852E-3</v>
      </c>
      <c r="T128">
        <f t="shared" si="44"/>
        <v>3.9886765091554748E-3</v>
      </c>
      <c r="U128">
        <f t="shared" si="45"/>
        <v>66.153326230832718</v>
      </c>
      <c r="V128">
        <f t="shared" si="46"/>
        <v>24.236612094367164</v>
      </c>
      <c r="W128">
        <f t="shared" si="47"/>
        <v>24.01488333333333</v>
      </c>
      <c r="X128">
        <f t="shared" si="48"/>
        <v>2.9976531567448119</v>
      </c>
      <c r="Y128">
        <f t="shared" si="49"/>
        <v>60.835663761924486</v>
      </c>
      <c r="Z128">
        <f t="shared" si="50"/>
        <v>1.8082441199822679</v>
      </c>
      <c r="AA128">
        <f t="shared" si="51"/>
        <v>2.9723422219221391</v>
      </c>
      <c r="AB128">
        <f t="shared" si="52"/>
        <v>1.1894090367625441</v>
      </c>
      <c r="AC128">
        <f t="shared" si="53"/>
        <v>-3.3800005063189311</v>
      </c>
      <c r="AD128">
        <f t="shared" si="54"/>
        <v>-22.820949599998531</v>
      </c>
      <c r="AE128">
        <f t="shared" si="55"/>
        <v>-1.5920210847876688</v>
      </c>
      <c r="AF128">
        <f t="shared" si="56"/>
        <v>38.36035503972758</v>
      </c>
      <c r="AG128">
        <f t="shared" si="57"/>
        <v>0.69411209103862703</v>
      </c>
      <c r="AH128">
        <f t="shared" si="58"/>
        <v>5.130644343684955E-2</v>
      </c>
      <c r="AI128">
        <f t="shared" si="59"/>
        <v>0.68407917402479879</v>
      </c>
      <c r="AJ128">
        <v>427.61632894255018</v>
      </c>
      <c r="AK128">
        <v>426.92010909090931</v>
      </c>
      <c r="AL128">
        <v>-4.7249970884857828E-5</v>
      </c>
      <c r="AM128">
        <v>67.245852087323613</v>
      </c>
      <c r="AN128">
        <f t="shared" si="60"/>
        <v>7.6644002410860126E-2</v>
      </c>
      <c r="AO128">
        <v>17.783586173106809</v>
      </c>
      <c r="AP128">
        <v>17.85544909090909</v>
      </c>
      <c r="AQ128">
        <v>6.3523934410910656E-4</v>
      </c>
      <c r="AR128">
        <v>78.500298641372879</v>
      </c>
      <c r="AS128">
        <v>0</v>
      </c>
      <c r="AT128">
        <v>0</v>
      </c>
      <c r="AU128">
        <f t="shared" si="61"/>
        <v>1</v>
      </c>
      <c r="AV128">
        <f t="shared" si="62"/>
        <v>0</v>
      </c>
      <c r="AW128">
        <f t="shared" si="63"/>
        <v>54093.660738796636</v>
      </c>
      <c r="AX128">
        <f t="shared" si="64"/>
        <v>399.98289999999997</v>
      </c>
      <c r="AY128">
        <f t="shared" si="65"/>
        <v>337.18566469991327</v>
      </c>
      <c r="AZ128">
        <f t="shared" si="66"/>
        <v>0.84300020000833364</v>
      </c>
      <c r="BA128">
        <f t="shared" si="67"/>
        <v>0.165390386016084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1714417342.0666671</v>
      </c>
      <c r="BH128">
        <v>419.29233333333337</v>
      </c>
      <c r="BI128">
        <v>420.00793333333343</v>
      </c>
      <c r="BJ128">
        <v>17.82854</v>
      </c>
      <c r="BK128">
        <v>17.77815</v>
      </c>
      <c r="BL128">
        <v>422.28766666666672</v>
      </c>
      <c r="BM128">
        <v>17.863916666666672</v>
      </c>
      <c r="BN128">
        <v>600.02053333333345</v>
      </c>
      <c r="BO128">
        <v>101.3240333333333</v>
      </c>
      <c r="BP128">
        <v>0.1000944966666667</v>
      </c>
      <c r="BQ128">
        <v>23.873783333333339</v>
      </c>
      <c r="BR128">
        <v>24.01488333333333</v>
      </c>
      <c r="BS128">
        <v>999.9000000000002</v>
      </c>
      <c r="BT128">
        <v>0</v>
      </c>
      <c r="BU128">
        <v>0</v>
      </c>
      <c r="BV128">
        <v>9990.7933333333331</v>
      </c>
      <c r="BW128">
        <v>0</v>
      </c>
      <c r="BX128">
        <v>1525.2260000000001</v>
      </c>
      <c r="BY128">
        <v>-0.71552426666666658</v>
      </c>
      <c r="BZ128">
        <v>426.90343333333328</v>
      </c>
      <c r="CA128">
        <v>427.60996666666659</v>
      </c>
      <c r="CB128">
        <v>5.0390183333333331E-2</v>
      </c>
      <c r="CC128">
        <v>420.00793333333343</v>
      </c>
      <c r="CD128">
        <v>17.77815</v>
      </c>
      <c r="CE128">
        <v>1.8064579999999999</v>
      </c>
      <c r="CF128">
        <v>1.801352666666667</v>
      </c>
      <c r="CG128">
        <v>15.84277333333333</v>
      </c>
      <c r="CH128">
        <v>15.79852666666666</v>
      </c>
      <c r="CI128">
        <v>399.98289999999997</v>
      </c>
      <c r="CJ128">
        <v>0.89999360000000006</v>
      </c>
      <c r="CK128">
        <v>0.10000647</v>
      </c>
      <c r="CL128">
        <v>0</v>
      </c>
      <c r="CM128">
        <v>2.28579</v>
      </c>
      <c r="CN128">
        <v>0</v>
      </c>
      <c r="CO128">
        <v>979.86080000000004</v>
      </c>
      <c r="CP128">
        <v>3702.041666666667</v>
      </c>
      <c r="CQ128">
        <v>36.399833333333333</v>
      </c>
      <c r="CR128">
        <v>39.116499999999988</v>
      </c>
      <c r="CS128">
        <v>38.241433333333333</v>
      </c>
      <c r="CT128">
        <v>38.24766666666666</v>
      </c>
      <c r="CU128">
        <v>36.44136666666666</v>
      </c>
      <c r="CV128">
        <v>359.98233333333332</v>
      </c>
      <c r="CW128">
        <v>40.000999999999998</v>
      </c>
      <c r="CX128">
        <v>0</v>
      </c>
      <c r="CY128">
        <v>1714417437</v>
      </c>
      <c r="CZ128">
        <v>0</v>
      </c>
      <c r="DA128">
        <v>1714416408.5999999</v>
      </c>
      <c r="DB128" t="s">
        <v>544</v>
      </c>
      <c r="DC128">
        <v>1714416408.0999999</v>
      </c>
      <c r="DD128">
        <v>1714416408.5999999</v>
      </c>
      <c r="DE128">
        <v>3</v>
      </c>
      <c r="DF128">
        <v>3.2000000000000001E-2</v>
      </c>
      <c r="DG128">
        <v>4.0000000000000001E-3</v>
      </c>
      <c r="DH128">
        <v>-2.9980000000000002</v>
      </c>
      <c r="DI128">
        <v>-3.5000000000000003E-2</v>
      </c>
      <c r="DJ128">
        <v>420</v>
      </c>
      <c r="DK128">
        <v>18</v>
      </c>
      <c r="DL128">
        <v>0.25</v>
      </c>
      <c r="DM128">
        <v>0.13</v>
      </c>
      <c r="DN128">
        <v>-0.70836332499999999</v>
      </c>
      <c r="DO128">
        <v>-1.1638615384613421E-2</v>
      </c>
      <c r="DP128">
        <v>3.1744810926659719E-2</v>
      </c>
      <c r="DQ128">
        <v>1</v>
      </c>
      <c r="DR128">
        <v>4.8681835E-2</v>
      </c>
      <c r="DS128">
        <v>8.2218283677298193E-2</v>
      </c>
      <c r="DT128">
        <v>1.548558256882107E-2</v>
      </c>
      <c r="DU128">
        <v>1</v>
      </c>
      <c r="DV128">
        <v>2</v>
      </c>
      <c r="DW128">
        <v>2</v>
      </c>
      <c r="DX128" t="s">
        <v>368</v>
      </c>
      <c r="DY128">
        <v>3.2303299999999999</v>
      </c>
      <c r="DZ128">
        <v>2.7042099999999998</v>
      </c>
      <c r="EA128">
        <v>0.106463</v>
      </c>
      <c r="EB128">
        <v>0.106368</v>
      </c>
      <c r="EC128">
        <v>9.4417100000000004E-2</v>
      </c>
      <c r="ED128">
        <v>9.4580999999999998E-2</v>
      </c>
      <c r="EE128">
        <v>29243</v>
      </c>
      <c r="EF128">
        <v>28594.3</v>
      </c>
      <c r="EG128">
        <v>31334.1</v>
      </c>
      <c r="EH128">
        <v>30325.200000000001</v>
      </c>
      <c r="EI128">
        <v>38010.1</v>
      </c>
      <c r="EJ128">
        <v>36303.300000000003</v>
      </c>
      <c r="EK128">
        <v>43917.5</v>
      </c>
      <c r="EL128">
        <v>42347</v>
      </c>
      <c r="EM128">
        <v>2.1581000000000001</v>
      </c>
      <c r="EN128">
        <v>1.87612</v>
      </c>
      <c r="EO128">
        <v>5.8621199999999998E-2</v>
      </c>
      <c r="EP128">
        <v>0</v>
      </c>
      <c r="EQ128">
        <v>23.0623</v>
      </c>
      <c r="ER128">
        <v>999.9</v>
      </c>
      <c r="ES128">
        <v>39.799999999999997</v>
      </c>
      <c r="ET128">
        <v>35.5</v>
      </c>
      <c r="EU128">
        <v>22.8108</v>
      </c>
      <c r="EV128">
        <v>61.497199999999999</v>
      </c>
      <c r="EW128">
        <v>23.681899999999999</v>
      </c>
      <c r="EX128">
        <v>1</v>
      </c>
      <c r="EY128">
        <v>-0.17613599999999999</v>
      </c>
      <c r="EZ128">
        <v>0.56749499999999997</v>
      </c>
      <c r="FA128">
        <v>20.1523</v>
      </c>
      <c r="FB128">
        <v>5.2277699999999996</v>
      </c>
      <c r="FC128">
        <v>11.997999999999999</v>
      </c>
      <c r="FD128">
        <v>4.9669999999999996</v>
      </c>
      <c r="FE128">
        <v>3.2970000000000002</v>
      </c>
      <c r="FF128">
        <v>9999</v>
      </c>
      <c r="FG128">
        <v>9999</v>
      </c>
      <c r="FH128">
        <v>9999</v>
      </c>
      <c r="FI128">
        <v>36.4</v>
      </c>
      <c r="FJ128">
        <v>4.9715400000000001</v>
      </c>
      <c r="FK128">
        <v>1.86832</v>
      </c>
      <c r="FL128">
        <v>1.85989</v>
      </c>
      <c r="FM128">
        <v>1.8658399999999999</v>
      </c>
      <c r="FN128">
        <v>1.8635999999999999</v>
      </c>
      <c r="FO128">
        <v>1.8650100000000001</v>
      </c>
      <c r="FP128">
        <v>1.8605100000000001</v>
      </c>
      <c r="FQ128">
        <v>1.8646199999999999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-2.9950000000000001</v>
      </c>
      <c r="GF128">
        <v>-3.5200000000000002E-2</v>
      </c>
      <c r="GG128">
        <v>-1.1394687483674431</v>
      </c>
      <c r="GH128">
        <v>-4.2007802117924311E-3</v>
      </c>
      <c r="GI128">
        <v>-6.0861072739944384E-7</v>
      </c>
      <c r="GJ128">
        <v>3.5383912140605349E-10</v>
      </c>
      <c r="GK128">
        <v>-6.8348115535315224E-2</v>
      </c>
      <c r="GL128">
        <v>6.6824845368682372E-3</v>
      </c>
      <c r="GM128">
        <v>-7.2003579865065575E-4</v>
      </c>
      <c r="GN128">
        <v>2.5150420026140491E-5</v>
      </c>
      <c r="GO128">
        <v>15</v>
      </c>
      <c r="GP128">
        <v>1944</v>
      </c>
      <c r="GQ128">
        <v>3</v>
      </c>
      <c r="GR128">
        <v>20</v>
      </c>
      <c r="GS128">
        <v>15.7</v>
      </c>
      <c r="GT128">
        <v>15.7</v>
      </c>
      <c r="GU128">
        <v>1.1450199999999999</v>
      </c>
      <c r="GV128">
        <v>2.47681</v>
      </c>
      <c r="GW128">
        <v>1.4477500000000001</v>
      </c>
      <c r="GX128">
        <v>2.2900399999999999</v>
      </c>
      <c r="GY128">
        <v>1.5515099999999999</v>
      </c>
      <c r="GZ128">
        <v>2.2595200000000002</v>
      </c>
      <c r="HA128">
        <v>41.691200000000002</v>
      </c>
      <c r="HB128">
        <v>24.07</v>
      </c>
      <c r="HC128">
        <v>18</v>
      </c>
      <c r="HD128">
        <v>600.98599999999999</v>
      </c>
      <c r="HE128">
        <v>426.10399999999998</v>
      </c>
      <c r="HF128">
        <v>22.0017</v>
      </c>
      <c r="HG128">
        <v>24.845300000000002</v>
      </c>
      <c r="HH128">
        <v>30.000699999999998</v>
      </c>
      <c r="HI128">
        <v>24.8384</v>
      </c>
      <c r="HJ128">
        <v>24.7972</v>
      </c>
      <c r="HK128">
        <v>22.938500000000001</v>
      </c>
      <c r="HL128">
        <v>29.8171</v>
      </c>
      <c r="HM128">
        <v>44.341500000000003</v>
      </c>
      <c r="HN128">
        <v>22</v>
      </c>
      <c r="HO128">
        <v>420</v>
      </c>
      <c r="HP128">
        <v>17.747299999999999</v>
      </c>
      <c r="HQ128">
        <v>99.442400000000006</v>
      </c>
      <c r="HR128">
        <v>101.187</v>
      </c>
    </row>
    <row r="129" spans="1:226" x14ac:dyDescent="0.2">
      <c r="A129">
        <v>113</v>
      </c>
      <c r="B129">
        <v>1714418180.5</v>
      </c>
      <c r="C129">
        <v>5221.4000000953674</v>
      </c>
      <c r="D129" t="s">
        <v>602</v>
      </c>
      <c r="E129" t="s">
        <v>603</v>
      </c>
      <c r="F129">
        <v>5</v>
      </c>
      <c r="G129" t="s">
        <v>1072</v>
      </c>
      <c r="H129" t="s">
        <v>604</v>
      </c>
      <c r="I129">
        <v>1714418172.75</v>
      </c>
      <c r="J129">
        <f t="shared" si="34"/>
        <v>3.7155838720874042E-5</v>
      </c>
      <c r="K129">
        <f t="shared" si="35"/>
        <v>3.7155838720874045E-2</v>
      </c>
      <c r="L129">
        <f t="shared" si="36"/>
        <v>8.8291986384306506E-2</v>
      </c>
      <c r="M129">
        <f t="shared" si="37"/>
        <v>419.87116666666668</v>
      </c>
      <c r="N129">
        <f t="shared" si="38"/>
        <v>367.59186820346548</v>
      </c>
      <c r="O129">
        <f t="shared" si="39"/>
        <v>37.276060066957434</v>
      </c>
      <c r="P129">
        <f t="shared" si="40"/>
        <v>42.577500164903299</v>
      </c>
      <c r="Q129">
        <f t="shared" si="41"/>
        <v>3.1514681544007701E-3</v>
      </c>
      <c r="R129">
        <f t="shared" si="42"/>
        <v>3</v>
      </c>
      <c r="S129">
        <f t="shared" si="43"/>
        <v>3.1496300996329755E-3</v>
      </c>
      <c r="T129">
        <f t="shared" si="44"/>
        <v>1.9686838609338634E-3</v>
      </c>
      <c r="U129">
        <f t="shared" si="45"/>
        <v>66.158073424831144</v>
      </c>
      <c r="V129">
        <f t="shared" si="46"/>
        <v>24.129836990129188</v>
      </c>
      <c r="W129">
        <f t="shared" si="47"/>
        <v>23.87981666666666</v>
      </c>
      <c r="X129">
        <f t="shared" si="48"/>
        <v>2.9734206622075043</v>
      </c>
      <c r="Y129">
        <f t="shared" si="49"/>
        <v>61.166262333922852</v>
      </c>
      <c r="Z129">
        <f t="shared" si="50"/>
        <v>1.8053312205945014</v>
      </c>
      <c r="AA129">
        <f t="shared" si="51"/>
        <v>2.9515146940624217</v>
      </c>
      <c r="AB129">
        <f t="shared" si="52"/>
        <v>1.168089441613003</v>
      </c>
      <c r="AC129">
        <f t="shared" si="53"/>
        <v>-1.6385724875905452</v>
      </c>
      <c r="AD129">
        <f t="shared" si="54"/>
        <v>-19.882206479998313</v>
      </c>
      <c r="AE129">
        <f t="shared" si="55"/>
        <v>-1.3852456604637551</v>
      </c>
      <c r="AF129">
        <f t="shared" si="56"/>
        <v>43.252048796778539</v>
      </c>
      <c r="AG129">
        <f t="shared" si="57"/>
        <v>0.11104402470586412</v>
      </c>
      <c r="AH129">
        <f t="shared" si="58"/>
        <v>4.4660258602518453E-2</v>
      </c>
      <c r="AI129">
        <f t="shared" si="59"/>
        <v>8.8291986384306506E-2</v>
      </c>
      <c r="AJ129">
        <v>427.5825684346654</v>
      </c>
      <c r="AK129">
        <v>427.49086060606032</v>
      </c>
      <c r="AL129">
        <v>3.9489459473613129E-4</v>
      </c>
      <c r="AM129">
        <v>67.246777390973563</v>
      </c>
      <c r="AN129">
        <f t="shared" si="60"/>
        <v>3.7155838720874045E-2</v>
      </c>
      <c r="AO129">
        <v>17.741741485518691</v>
      </c>
      <c r="AP129">
        <v>17.778870909090902</v>
      </c>
      <c r="AQ129">
        <v>-1.1787559202907259E-4</v>
      </c>
      <c r="AR129">
        <v>78.498809645048965</v>
      </c>
      <c r="AS129">
        <v>9</v>
      </c>
      <c r="AT129">
        <v>1</v>
      </c>
      <c r="AU129">
        <f t="shared" si="61"/>
        <v>1</v>
      </c>
      <c r="AV129">
        <f t="shared" si="62"/>
        <v>0</v>
      </c>
      <c r="AW129">
        <f t="shared" si="63"/>
        <v>54200.252403258404</v>
      </c>
      <c r="AX129">
        <f t="shared" si="64"/>
        <v>400.01293333333331</v>
      </c>
      <c r="AY129">
        <f t="shared" si="65"/>
        <v>337.2108688004306</v>
      </c>
      <c r="AZ129">
        <f t="shared" si="66"/>
        <v>0.84299991500382476</v>
      </c>
      <c r="BA129">
        <f t="shared" si="67"/>
        <v>0.16538983595738191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1714418172.75</v>
      </c>
      <c r="BH129">
        <v>419.87116666666668</v>
      </c>
      <c r="BI129">
        <v>420.00096666666673</v>
      </c>
      <c r="BJ129">
        <v>17.80298333333333</v>
      </c>
      <c r="BK129">
        <v>17.759116666666671</v>
      </c>
      <c r="BL129">
        <v>422.86913333333342</v>
      </c>
      <c r="BM129">
        <v>17.83848333333334</v>
      </c>
      <c r="BN129">
        <v>599.97956666666653</v>
      </c>
      <c r="BO129">
        <v>101.3062</v>
      </c>
      <c r="BP129">
        <v>9.9906313333333344E-2</v>
      </c>
      <c r="BQ129">
        <v>23.75688666666667</v>
      </c>
      <c r="BR129">
        <v>23.87981666666666</v>
      </c>
      <c r="BS129">
        <v>999.9000000000002</v>
      </c>
      <c r="BT129">
        <v>0</v>
      </c>
      <c r="BU129">
        <v>0</v>
      </c>
      <c r="BV129">
        <v>10009.046666666671</v>
      </c>
      <c r="BW129">
        <v>0</v>
      </c>
      <c r="BX129">
        <v>1676.3320000000001</v>
      </c>
      <c r="BY129">
        <v>-0.12977296666666671</v>
      </c>
      <c r="BZ129">
        <v>427.48163333333338</v>
      </c>
      <c r="CA129">
        <v>427.59466666666668</v>
      </c>
      <c r="CB129">
        <v>4.3862786666666667E-2</v>
      </c>
      <c r="CC129">
        <v>420.00096666666673</v>
      </c>
      <c r="CD129">
        <v>17.759116666666671</v>
      </c>
      <c r="CE129">
        <v>1.8035516666666671</v>
      </c>
      <c r="CF129">
        <v>1.7991079999999999</v>
      </c>
      <c r="CG129">
        <v>15.81759666666667</v>
      </c>
      <c r="CH129">
        <v>15.779033333333331</v>
      </c>
      <c r="CI129">
        <v>400.01293333333331</v>
      </c>
      <c r="CJ129">
        <v>0.9000104000000001</v>
      </c>
      <c r="CK129">
        <v>9.9989946666666704E-2</v>
      </c>
      <c r="CL129">
        <v>0</v>
      </c>
      <c r="CM129">
        <v>2.2227399999999999</v>
      </c>
      <c r="CN129">
        <v>0</v>
      </c>
      <c r="CO129">
        <v>1026.7259333333329</v>
      </c>
      <c r="CP129">
        <v>3702.337333333332</v>
      </c>
      <c r="CQ129">
        <v>34.289400000000001</v>
      </c>
      <c r="CR129">
        <v>38.33936666666667</v>
      </c>
      <c r="CS129">
        <v>36.262166666666658</v>
      </c>
      <c r="CT129">
        <v>36.920533333333317</v>
      </c>
      <c r="CU129">
        <v>34.576833333333333</v>
      </c>
      <c r="CV129">
        <v>360.01733333333351</v>
      </c>
      <c r="CW129">
        <v>40.000666666666667</v>
      </c>
      <c r="CX129">
        <v>0</v>
      </c>
      <c r="CY129">
        <v>1714418267.4000001</v>
      </c>
      <c r="CZ129">
        <v>0</v>
      </c>
      <c r="DA129">
        <v>1714416408.5999999</v>
      </c>
      <c r="DB129" t="s">
        <v>544</v>
      </c>
      <c r="DC129">
        <v>1714416408.0999999</v>
      </c>
      <c r="DD129">
        <v>1714416408.5999999</v>
      </c>
      <c r="DE129">
        <v>3</v>
      </c>
      <c r="DF129">
        <v>3.2000000000000001E-2</v>
      </c>
      <c r="DG129">
        <v>4.0000000000000001E-3</v>
      </c>
      <c r="DH129">
        <v>-2.9980000000000002</v>
      </c>
      <c r="DI129">
        <v>-3.5000000000000003E-2</v>
      </c>
      <c r="DJ129">
        <v>420</v>
      </c>
      <c r="DK129">
        <v>18</v>
      </c>
      <c r="DL129">
        <v>0.25</v>
      </c>
      <c r="DM129">
        <v>0.13</v>
      </c>
      <c r="DN129">
        <v>-0.13508297250000001</v>
      </c>
      <c r="DO129">
        <v>5.6527642401501238E-2</v>
      </c>
      <c r="DP129">
        <v>2.763719710662595E-2</v>
      </c>
      <c r="DQ129">
        <v>1</v>
      </c>
      <c r="DR129">
        <v>2.7890917715000001E-2</v>
      </c>
      <c r="DS129">
        <v>0.223629120956848</v>
      </c>
      <c r="DT129">
        <v>2.5306271700092871E-2</v>
      </c>
      <c r="DU129">
        <v>0</v>
      </c>
      <c r="DV129">
        <v>1</v>
      </c>
      <c r="DW129">
        <v>2</v>
      </c>
      <c r="DX129" t="s">
        <v>357</v>
      </c>
      <c r="DY129">
        <v>3.2302200000000001</v>
      </c>
      <c r="DZ129">
        <v>2.7044999999999999</v>
      </c>
      <c r="EA129">
        <v>0.106352</v>
      </c>
      <c r="EB129">
        <v>0.106138</v>
      </c>
      <c r="EC129">
        <v>9.3926999999999997E-2</v>
      </c>
      <c r="ED129">
        <v>9.4116000000000005E-2</v>
      </c>
      <c r="EE129">
        <v>29212.7</v>
      </c>
      <c r="EF129">
        <v>28556.7</v>
      </c>
      <c r="EG129">
        <v>31301.7</v>
      </c>
      <c r="EH129">
        <v>30282.1</v>
      </c>
      <c r="EI129">
        <v>37988.6</v>
      </c>
      <c r="EJ129">
        <v>36273</v>
      </c>
      <c r="EK129">
        <v>43868.7</v>
      </c>
      <c r="EL129">
        <v>42289</v>
      </c>
      <c r="EM129">
        <v>2.11917</v>
      </c>
      <c r="EN129">
        <v>1.86287</v>
      </c>
      <c r="EO129">
        <v>5.74403E-2</v>
      </c>
      <c r="EP129">
        <v>0</v>
      </c>
      <c r="EQ129">
        <v>22.952300000000001</v>
      </c>
      <c r="ER129">
        <v>999.9</v>
      </c>
      <c r="ES129">
        <v>37.200000000000003</v>
      </c>
      <c r="ET129">
        <v>36.200000000000003</v>
      </c>
      <c r="EU129">
        <v>22.1601</v>
      </c>
      <c r="EV129">
        <v>61.537300000000002</v>
      </c>
      <c r="EW129">
        <v>23.633800000000001</v>
      </c>
      <c r="EX129">
        <v>1</v>
      </c>
      <c r="EY129">
        <v>-0.122477</v>
      </c>
      <c r="EZ129">
        <v>0.66342599999999996</v>
      </c>
      <c r="FA129">
        <v>20.151700000000002</v>
      </c>
      <c r="FB129">
        <v>5.2286700000000002</v>
      </c>
      <c r="FC129">
        <v>11.997999999999999</v>
      </c>
      <c r="FD129">
        <v>4.9671500000000002</v>
      </c>
      <c r="FE129">
        <v>3.2970000000000002</v>
      </c>
      <c r="FF129">
        <v>9999</v>
      </c>
      <c r="FG129">
        <v>9999</v>
      </c>
      <c r="FH129">
        <v>9999</v>
      </c>
      <c r="FI129">
        <v>36.6</v>
      </c>
      <c r="FJ129">
        <v>4.9715299999999996</v>
      </c>
      <c r="FK129">
        <v>1.8683000000000001</v>
      </c>
      <c r="FL129">
        <v>1.8598699999999999</v>
      </c>
      <c r="FM129">
        <v>1.8658399999999999</v>
      </c>
      <c r="FN129">
        <v>1.8635999999999999</v>
      </c>
      <c r="FO129">
        <v>1.86504</v>
      </c>
      <c r="FP129">
        <v>1.86052</v>
      </c>
      <c r="FQ129">
        <v>1.8646199999999999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-2.9980000000000002</v>
      </c>
      <c r="GF129">
        <v>-3.56E-2</v>
      </c>
      <c r="GG129">
        <v>-1.1394687483674431</v>
      </c>
      <c r="GH129">
        <v>-4.2007802117924311E-3</v>
      </c>
      <c r="GI129">
        <v>-6.0861072739944384E-7</v>
      </c>
      <c r="GJ129">
        <v>3.5383912140605349E-10</v>
      </c>
      <c r="GK129">
        <v>-6.8348115535315224E-2</v>
      </c>
      <c r="GL129">
        <v>6.6824845368682372E-3</v>
      </c>
      <c r="GM129">
        <v>-7.2003579865065575E-4</v>
      </c>
      <c r="GN129">
        <v>2.5150420026140491E-5</v>
      </c>
      <c r="GO129">
        <v>15</v>
      </c>
      <c r="GP129">
        <v>1944</v>
      </c>
      <c r="GQ129">
        <v>3</v>
      </c>
      <c r="GR129">
        <v>20</v>
      </c>
      <c r="GS129">
        <v>29.5</v>
      </c>
      <c r="GT129">
        <v>29.5</v>
      </c>
      <c r="GU129">
        <v>1.1462399999999999</v>
      </c>
      <c r="GV129">
        <v>2.4670399999999999</v>
      </c>
      <c r="GW129">
        <v>1.4477500000000001</v>
      </c>
      <c r="GX129">
        <v>2.2875999999999999</v>
      </c>
      <c r="GY129">
        <v>1.5515099999999999</v>
      </c>
      <c r="GZ129">
        <v>2.49878</v>
      </c>
      <c r="HA129">
        <v>42.218000000000004</v>
      </c>
      <c r="HB129">
        <v>24.07</v>
      </c>
      <c r="HC129">
        <v>18</v>
      </c>
      <c r="HD129">
        <v>581.98</v>
      </c>
      <c r="HE129">
        <v>424.41699999999997</v>
      </c>
      <c r="HF129">
        <v>22.001300000000001</v>
      </c>
      <c r="HG129">
        <v>25.5578</v>
      </c>
      <c r="HH129">
        <v>30.000399999999999</v>
      </c>
      <c r="HI129">
        <v>25.593900000000001</v>
      </c>
      <c r="HJ129">
        <v>25.5655</v>
      </c>
      <c r="HK129">
        <v>22.942699999999999</v>
      </c>
      <c r="HL129">
        <v>27.089400000000001</v>
      </c>
      <c r="HM129">
        <v>36.900100000000002</v>
      </c>
      <c r="HN129">
        <v>22</v>
      </c>
      <c r="HO129">
        <v>420</v>
      </c>
      <c r="HP129">
        <v>17.685300000000002</v>
      </c>
      <c r="HQ129">
        <v>99.335099999999997</v>
      </c>
      <c r="HR129">
        <v>101.047</v>
      </c>
    </row>
    <row r="130" spans="1:226" x14ac:dyDescent="0.2">
      <c r="A130">
        <v>114</v>
      </c>
      <c r="B130">
        <v>1714418203</v>
      </c>
      <c r="C130">
        <v>5243.9000000953674</v>
      </c>
      <c r="D130" t="s">
        <v>605</v>
      </c>
      <c r="E130" t="s">
        <v>606</v>
      </c>
      <c r="F130">
        <v>5</v>
      </c>
      <c r="G130" t="s">
        <v>1072</v>
      </c>
      <c r="H130" t="s">
        <v>604</v>
      </c>
      <c r="I130">
        <v>1714418196</v>
      </c>
      <c r="J130">
        <f t="shared" si="34"/>
        <v>1.4381964908402709E-5</v>
      </c>
      <c r="K130">
        <f t="shared" si="35"/>
        <v>1.438196490840271E-2</v>
      </c>
      <c r="L130">
        <f t="shared" si="36"/>
        <v>0.13942109876101819</v>
      </c>
      <c r="M130">
        <f t="shared" si="37"/>
        <v>419.84074074074078</v>
      </c>
      <c r="N130">
        <f t="shared" si="38"/>
        <v>228.61771483264579</v>
      </c>
      <c r="O130">
        <f t="shared" si="39"/>
        <v>23.183546023625695</v>
      </c>
      <c r="P130">
        <f t="shared" si="40"/>
        <v>42.574990930519853</v>
      </c>
      <c r="Q130">
        <f t="shared" si="41"/>
        <v>1.2058104387220885E-3</v>
      </c>
      <c r="R130">
        <f t="shared" si="42"/>
        <v>3</v>
      </c>
      <c r="S130">
        <f t="shared" si="43"/>
        <v>1.2055412483038884E-3</v>
      </c>
      <c r="T130">
        <f t="shared" si="44"/>
        <v>7.5348746027360846E-4</v>
      </c>
      <c r="U130">
        <f t="shared" si="45"/>
        <v>66.15506949208087</v>
      </c>
      <c r="V130">
        <f t="shared" si="46"/>
        <v>24.172440336133764</v>
      </c>
      <c r="W130">
        <f t="shared" si="47"/>
        <v>23.912188888888888</v>
      </c>
      <c r="X130">
        <f t="shared" si="48"/>
        <v>2.9792129449886997</v>
      </c>
      <c r="Y130">
        <f t="shared" si="49"/>
        <v>60.780643261722304</v>
      </c>
      <c r="Z130">
        <f t="shared" si="50"/>
        <v>1.7979290558510572</v>
      </c>
      <c r="AA130">
        <f t="shared" si="51"/>
        <v>2.9580619081459036</v>
      </c>
      <c r="AB130">
        <f t="shared" si="52"/>
        <v>1.1812838891376425</v>
      </c>
      <c r="AC130">
        <f t="shared" si="53"/>
        <v>-0.6342446524605595</v>
      </c>
      <c r="AD130">
        <f t="shared" si="54"/>
        <v>-19.162121866665359</v>
      </c>
      <c r="AE130">
        <f t="shared" si="55"/>
        <v>-1.3355423855411239</v>
      </c>
      <c r="AF130">
        <f t="shared" si="56"/>
        <v>45.023160587413827</v>
      </c>
      <c r="AG130">
        <f t="shared" si="57"/>
        <v>0.14552126859699632</v>
      </c>
      <c r="AH130">
        <f t="shared" si="58"/>
        <v>2.6721825407840641E-2</v>
      </c>
      <c r="AI130">
        <f t="shared" si="59"/>
        <v>0.13942109876101819</v>
      </c>
      <c r="AJ130">
        <v>427.56451038595799</v>
      </c>
      <c r="AK130">
        <v>427.42246666666642</v>
      </c>
      <c r="AL130">
        <v>2.3784063821006671E-5</v>
      </c>
      <c r="AM130">
        <v>67.246777390973563</v>
      </c>
      <c r="AN130">
        <f t="shared" si="60"/>
        <v>1.438196490840271E-2</v>
      </c>
      <c r="AO130">
        <v>17.701320766137361</v>
      </c>
      <c r="AP130">
        <v>17.7157903030303</v>
      </c>
      <c r="AQ130">
        <v>-6.3759921227726397E-5</v>
      </c>
      <c r="AR130">
        <v>78.498809645048965</v>
      </c>
      <c r="AS130">
        <v>9</v>
      </c>
      <c r="AT130">
        <v>1</v>
      </c>
      <c r="AU130">
        <f t="shared" si="61"/>
        <v>1</v>
      </c>
      <c r="AV130">
        <f t="shared" si="62"/>
        <v>0</v>
      </c>
      <c r="AW130">
        <f t="shared" si="63"/>
        <v>54099.152773809743</v>
      </c>
      <c r="AX130">
        <f t="shared" si="64"/>
        <v>399.99533333333329</v>
      </c>
      <c r="AY130">
        <f t="shared" si="65"/>
        <v>337.19598377828021</v>
      </c>
      <c r="AZ130">
        <f t="shared" si="66"/>
        <v>0.84299979444330242</v>
      </c>
      <c r="BA130">
        <f t="shared" si="67"/>
        <v>0.16538960327557373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1714418196</v>
      </c>
      <c r="BH130">
        <v>419.84074074074078</v>
      </c>
      <c r="BI130">
        <v>419.99748148148149</v>
      </c>
      <c r="BJ130">
        <v>17.72974814814815</v>
      </c>
      <c r="BK130">
        <v>17.703499999999998</v>
      </c>
      <c r="BL130">
        <v>422.83844444444452</v>
      </c>
      <c r="BM130">
        <v>17.765611111111109</v>
      </c>
      <c r="BN130">
        <v>599.99785185185181</v>
      </c>
      <c r="BO130">
        <v>101.30751851851851</v>
      </c>
      <c r="BP130">
        <v>9.9960077777777767E-2</v>
      </c>
      <c r="BQ130">
        <v>23.793711111111119</v>
      </c>
      <c r="BR130">
        <v>23.912188888888888</v>
      </c>
      <c r="BS130">
        <v>999.90000000000009</v>
      </c>
      <c r="BT130">
        <v>0</v>
      </c>
      <c r="BU130">
        <v>0</v>
      </c>
      <c r="BV130">
        <v>9990.7388888888872</v>
      </c>
      <c r="BW130">
        <v>0</v>
      </c>
      <c r="BX130">
        <v>1673.9637037037039</v>
      </c>
      <c r="BY130">
        <v>-0.1568987444444444</v>
      </c>
      <c r="BZ130">
        <v>427.4186666666667</v>
      </c>
      <c r="CA130">
        <v>427.56692592592589</v>
      </c>
      <c r="CB130">
        <v>2.6251048148148149E-2</v>
      </c>
      <c r="CC130">
        <v>419.99748148148149</v>
      </c>
      <c r="CD130">
        <v>17.703499999999998</v>
      </c>
      <c r="CE130">
        <v>1.7961566666666671</v>
      </c>
      <c r="CF130">
        <v>1.793496666666667</v>
      </c>
      <c r="CG130">
        <v>15.753385185185181</v>
      </c>
      <c r="CH130">
        <v>15.730222222222221</v>
      </c>
      <c r="CI130">
        <v>399.99533333333329</v>
      </c>
      <c r="CJ130">
        <v>0.90000933333333344</v>
      </c>
      <c r="CK130">
        <v>9.9991007407407448E-2</v>
      </c>
      <c r="CL130">
        <v>0</v>
      </c>
      <c r="CM130">
        <v>2.3035370370370369</v>
      </c>
      <c r="CN130">
        <v>0</v>
      </c>
      <c r="CO130">
        <v>965.3028888888889</v>
      </c>
      <c r="CP130">
        <v>3702.1737037037028</v>
      </c>
      <c r="CQ130">
        <v>34.050629629629633</v>
      </c>
      <c r="CR130">
        <v>38.02518518518518</v>
      </c>
      <c r="CS130">
        <v>35.974222222222217</v>
      </c>
      <c r="CT130">
        <v>36.622481481481479</v>
      </c>
      <c r="CU130">
        <v>34.356333333333332</v>
      </c>
      <c r="CV130">
        <v>360.0007407407407</v>
      </c>
      <c r="CW130">
        <v>39.997037037037039</v>
      </c>
      <c r="CX130">
        <v>0</v>
      </c>
      <c r="CY130">
        <v>1714418290.2</v>
      </c>
      <c r="CZ130">
        <v>0</v>
      </c>
      <c r="DA130">
        <v>1714416408.5999999</v>
      </c>
      <c r="DB130" t="s">
        <v>544</v>
      </c>
      <c r="DC130">
        <v>1714416408.0999999</v>
      </c>
      <c r="DD130">
        <v>1714416408.5999999</v>
      </c>
      <c r="DE130">
        <v>3</v>
      </c>
      <c r="DF130">
        <v>3.2000000000000001E-2</v>
      </c>
      <c r="DG130">
        <v>4.0000000000000001E-3</v>
      </c>
      <c r="DH130">
        <v>-2.9980000000000002</v>
      </c>
      <c r="DI130">
        <v>-3.5000000000000003E-2</v>
      </c>
      <c r="DJ130">
        <v>420</v>
      </c>
      <c r="DK130">
        <v>18</v>
      </c>
      <c r="DL130">
        <v>0.25</v>
      </c>
      <c r="DM130">
        <v>0.13</v>
      </c>
      <c r="DN130">
        <v>-0.16241598536585369</v>
      </c>
      <c r="DO130">
        <v>0.12239420905923409</v>
      </c>
      <c r="DP130">
        <v>6.3681508127324662E-2</v>
      </c>
      <c r="DQ130">
        <v>0</v>
      </c>
      <c r="DR130">
        <v>3.479422195121952E-2</v>
      </c>
      <c r="DS130">
        <v>-0.1329417721254354</v>
      </c>
      <c r="DT130">
        <v>1.37369752706374E-2</v>
      </c>
      <c r="DU130">
        <v>0</v>
      </c>
      <c r="DV130">
        <v>0</v>
      </c>
      <c r="DW130">
        <v>2</v>
      </c>
      <c r="DX130" t="s">
        <v>363</v>
      </c>
      <c r="DY130">
        <v>3.2301700000000002</v>
      </c>
      <c r="DZ130">
        <v>2.7044100000000002</v>
      </c>
      <c r="EA130">
        <v>0.10634299999999999</v>
      </c>
      <c r="EB130">
        <v>0.106137</v>
      </c>
      <c r="EC130">
        <v>9.36834E-2</v>
      </c>
      <c r="ED130">
        <v>9.40661E-2</v>
      </c>
      <c r="EE130">
        <v>29211.599999999999</v>
      </c>
      <c r="EF130">
        <v>28554.9</v>
      </c>
      <c r="EG130">
        <v>31300.3</v>
      </c>
      <c r="EH130">
        <v>30280.3</v>
      </c>
      <c r="EI130">
        <v>37996.9</v>
      </c>
      <c r="EJ130">
        <v>36273.4</v>
      </c>
      <c r="EK130">
        <v>43866.5</v>
      </c>
      <c r="EL130">
        <v>42287</v>
      </c>
      <c r="EM130">
        <v>2.1185299999999998</v>
      </c>
      <c r="EN130">
        <v>1.86273</v>
      </c>
      <c r="EO130">
        <v>5.2124299999999998E-2</v>
      </c>
      <c r="EP130">
        <v>0</v>
      </c>
      <c r="EQ130">
        <v>23.036200000000001</v>
      </c>
      <c r="ER130">
        <v>999.9</v>
      </c>
      <c r="ES130">
        <v>37.1</v>
      </c>
      <c r="ET130">
        <v>36.200000000000003</v>
      </c>
      <c r="EU130">
        <v>22.101900000000001</v>
      </c>
      <c r="EV130">
        <v>61.397300000000001</v>
      </c>
      <c r="EW130">
        <v>23.625800000000002</v>
      </c>
      <c r="EX130">
        <v>1</v>
      </c>
      <c r="EY130">
        <v>-0.120292</v>
      </c>
      <c r="EZ130">
        <v>0.69081400000000004</v>
      </c>
      <c r="FA130">
        <v>20.153600000000001</v>
      </c>
      <c r="FB130">
        <v>5.2280699999999998</v>
      </c>
      <c r="FC130">
        <v>11.997999999999999</v>
      </c>
      <c r="FD130">
        <v>4.9674500000000004</v>
      </c>
      <c r="FE130">
        <v>3.2970000000000002</v>
      </c>
      <c r="FF130">
        <v>9999</v>
      </c>
      <c r="FG130">
        <v>9999</v>
      </c>
      <c r="FH130">
        <v>9999</v>
      </c>
      <c r="FI130">
        <v>36.6</v>
      </c>
      <c r="FJ130">
        <v>4.9715199999999999</v>
      </c>
      <c r="FK130">
        <v>1.86829</v>
      </c>
      <c r="FL130">
        <v>1.85989</v>
      </c>
      <c r="FM130">
        <v>1.8658399999999999</v>
      </c>
      <c r="FN130">
        <v>1.86358</v>
      </c>
      <c r="FO130">
        <v>1.8649899999999999</v>
      </c>
      <c r="FP130">
        <v>1.8605</v>
      </c>
      <c r="FQ130">
        <v>1.8646199999999999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-2.9980000000000002</v>
      </c>
      <c r="GF130">
        <v>-3.5900000000000001E-2</v>
      </c>
      <c r="GG130">
        <v>-1.1394687483674431</v>
      </c>
      <c r="GH130">
        <v>-4.2007802117924311E-3</v>
      </c>
      <c r="GI130">
        <v>-6.0861072739944384E-7</v>
      </c>
      <c r="GJ130">
        <v>3.5383912140605349E-10</v>
      </c>
      <c r="GK130">
        <v>-6.8348115535315224E-2</v>
      </c>
      <c r="GL130">
        <v>6.6824845368682372E-3</v>
      </c>
      <c r="GM130">
        <v>-7.2003579865065575E-4</v>
      </c>
      <c r="GN130">
        <v>2.5150420026140491E-5</v>
      </c>
      <c r="GO130">
        <v>15</v>
      </c>
      <c r="GP130">
        <v>1944</v>
      </c>
      <c r="GQ130">
        <v>3</v>
      </c>
      <c r="GR130">
        <v>20</v>
      </c>
      <c r="GS130">
        <v>29.9</v>
      </c>
      <c r="GT130">
        <v>29.9</v>
      </c>
      <c r="GU130">
        <v>1.1462399999999999</v>
      </c>
      <c r="GV130">
        <v>2.4621599999999999</v>
      </c>
      <c r="GW130">
        <v>1.4477500000000001</v>
      </c>
      <c r="GX130">
        <v>2.2875999999999999</v>
      </c>
      <c r="GY130">
        <v>1.5515099999999999</v>
      </c>
      <c r="GZ130">
        <v>2.49512</v>
      </c>
      <c r="HA130">
        <v>42.191499999999998</v>
      </c>
      <c r="HB130">
        <v>24.078700000000001</v>
      </c>
      <c r="HC130">
        <v>18</v>
      </c>
      <c r="HD130">
        <v>581.77099999999996</v>
      </c>
      <c r="HE130">
        <v>424.51400000000001</v>
      </c>
      <c r="HF130">
        <v>22.000800000000002</v>
      </c>
      <c r="HG130">
        <v>25.582000000000001</v>
      </c>
      <c r="HH130">
        <v>30.000599999999999</v>
      </c>
      <c r="HI130">
        <v>25.616900000000001</v>
      </c>
      <c r="HJ130">
        <v>25.589400000000001</v>
      </c>
      <c r="HK130">
        <v>22.9406</v>
      </c>
      <c r="HL130">
        <v>27.089400000000001</v>
      </c>
      <c r="HM130">
        <v>36.900100000000002</v>
      </c>
      <c r="HN130">
        <v>22</v>
      </c>
      <c r="HO130">
        <v>420</v>
      </c>
      <c r="HP130">
        <v>17.690899999999999</v>
      </c>
      <c r="HQ130">
        <v>99.330200000000005</v>
      </c>
      <c r="HR130">
        <v>101.041</v>
      </c>
    </row>
    <row r="131" spans="1:226" x14ac:dyDescent="0.2">
      <c r="A131">
        <v>115</v>
      </c>
      <c r="B131">
        <v>1714418213</v>
      </c>
      <c r="C131">
        <v>5253.9000000953674</v>
      </c>
      <c r="D131" t="s">
        <v>607</v>
      </c>
      <c r="E131" t="s">
        <v>608</v>
      </c>
      <c r="F131">
        <v>5</v>
      </c>
      <c r="G131" t="s">
        <v>1072</v>
      </c>
      <c r="H131" t="s">
        <v>604</v>
      </c>
      <c r="I131">
        <v>1714418205.0666671</v>
      </c>
      <c r="J131">
        <f t="shared" si="34"/>
        <v>2.945125392676126E-7</v>
      </c>
      <c r="K131">
        <f t="shared" si="35"/>
        <v>2.9451253926761258E-4</v>
      </c>
      <c r="L131">
        <f t="shared" si="36"/>
        <v>0.18924765105665226</v>
      </c>
      <c r="M131">
        <f t="shared" si="37"/>
        <v>419.95896666666658</v>
      </c>
      <c r="N131">
        <f t="shared" si="38"/>
        <v>-11705.752915476185</v>
      </c>
      <c r="O131">
        <f t="shared" si="39"/>
        <v>-1187.0519971590124</v>
      </c>
      <c r="P131">
        <f t="shared" si="40"/>
        <v>42.587019707841016</v>
      </c>
      <c r="Q131">
        <f t="shared" si="41"/>
        <v>2.4752227030367063E-5</v>
      </c>
      <c r="R131">
        <f t="shared" si="42"/>
        <v>3</v>
      </c>
      <c r="S131">
        <f t="shared" si="43"/>
        <v>2.4752113573013363E-5</v>
      </c>
      <c r="T131">
        <f t="shared" si="44"/>
        <v>1.5470081176524266E-5</v>
      </c>
      <c r="U131">
        <f t="shared" si="45"/>
        <v>66.15079904277097</v>
      </c>
      <c r="V131">
        <f t="shared" si="46"/>
        <v>24.142310730040485</v>
      </c>
      <c r="W131">
        <f t="shared" si="47"/>
        <v>23.883276666666671</v>
      </c>
      <c r="X131">
        <f t="shared" si="48"/>
        <v>2.9740392812117067</v>
      </c>
      <c r="Y131">
        <f t="shared" si="49"/>
        <v>60.832600458634815</v>
      </c>
      <c r="Z131">
        <f t="shared" si="50"/>
        <v>1.7958202936213259</v>
      </c>
      <c r="AA131">
        <f t="shared" si="51"/>
        <v>2.9520689237055628</v>
      </c>
      <c r="AB131">
        <f t="shared" si="52"/>
        <v>1.1782189875903808</v>
      </c>
      <c r="AC131">
        <f t="shared" si="53"/>
        <v>-1.2988002981701715E-2</v>
      </c>
      <c r="AD131">
        <f t="shared" si="54"/>
        <v>-19.937196720001975</v>
      </c>
      <c r="AE131">
        <f t="shared" si="55"/>
        <v>-1.389123166579721</v>
      </c>
      <c r="AF131">
        <f t="shared" si="56"/>
        <v>44.811491153207569</v>
      </c>
      <c r="AG131">
        <f t="shared" si="57"/>
        <v>5.1379263925500407E-2</v>
      </c>
      <c r="AH131">
        <f t="shared" si="58"/>
        <v>9.8881917673076854E-3</v>
      </c>
      <c r="AI131">
        <f t="shared" si="59"/>
        <v>0.18924765105665226</v>
      </c>
      <c r="AJ131">
        <v>427.61780798147919</v>
      </c>
      <c r="AK131">
        <v>427.42466060606068</v>
      </c>
      <c r="AL131">
        <v>1.05408668011928E-4</v>
      </c>
      <c r="AM131">
        <v>67.246777390973563</v>
      </c>
      <c r="AN131">
        <f t="shared" si="60"/>
        <v>2.9451253926761258E-4</v>
      </c>
      <c r="AO131">
        <v>17.69676505229981</v>
      </c>
      <c r="AP131">
        <v>17.697165454545448</v>
      </c>
      <c r="AQ131">
        <v>-2.0690045523196859E-5</v>
      </c>
      <c r="AR131">
        <v>78.498809645048965</v>
      </c>
      <c r="AS131">
        <v>9</v>
      </c>
      <c r="AT131">
        <v>2</v>
      </c>
      <c r="AU131">
        <f t="shared" si="61"/>
        <v>1</v>
      </c>
      <c r="AV131">
        <f t="shared" si="62"/>
        <v>0</v>
      </c>
      <c r="AW131">
        <f t="shared" si="63"/>
        <v>54138.533273086417</v>
      </c>
      <c r="AX131">
        <f t="shared" si="64"/>
        <v>399.96836666666672</v>
      </c>
      <c r="AY131">
        <f t="shared" si="65"/>
        <v>337.17334909988136</v>
      </c>
      <c r="AZ131">
        <f t="shared" si="66"/>
        <v>0.84300004000286688</v>
      </c>
      <c r="BA131">
        <f t="shared" si="67"/>
        <v>0.16539007720553306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1714418205.0666671</v>
      </c>
      <c r="BH131">
        <v>419.95896666666658</v>
      </c>
      <c r="BI131">
        <v>420.0145</v>
      </c>
      <c r="BJ131">
        <v>17.70893666666667</v>
      </c>
      <c r="BK131">
        <v>17.69922333333334</v>
      </c>
      <c r="BL131">
        <v>422.84396666666657</v>
      </c>
      <c r="BM131">
        <v>17.744910000000001</v>
      </c>
      <c r="BN131">
        <v>599.98450000000014</v>
      </c>
      <c r="BO131">
        <v>101.30759999999999</v>
      </c>
      <c r="BP131">
        <v>9.9973330000000013E-2</v>
      </c>
      <c r="BQ131">
        <v>23.760006666666659</v>
      </c>
      <c r="BR131">
        <v>23.883276666666671</v>
      </c>
      <c r="BS131">
        <v>999.9000000000002</v>
      </c>
      <c r="BT131">
        <v>0</v>
      </c>
      <c r="BU131">
        <v>0</v>
      </c>
      <c r="BV131">
        <v>9997.128333333334</v>
      </c>
      <c r="BW131">
        <v>0</v>
      </c>
      <c r="BX131">
        <v>1674.602333333333</v>
      </c>
      <c r="BY131">
        <v>-0.16821393333333329</v>
      </c>
      <c r="BZ131">
        <v>427.41543333333328</v>
      </c>
      <c r="CA131">
        <v>427.58240000000001</v>
      </c>
      <c r="CB131">
        <v>9.705540608666666E-3</v>
      </c>
      <c r="CC131">
        <v>420.0145</v>
      </c>
      <c r="CD131">
        <v>17.69922333333334</v>
      </c>
      <c r="CE131">
        <v>1.7940510000000001</v>
      </c>
      <c r="CF131">
        <v>1.7930673333333329</v>
      </c>
      <c r="CG131">
        <v>15.735049999999999</v>
      </c>
      <c r="CH131">
        <v>15.726486666666659</v>
      </c>
      <c r="CI131">
        <v>399.96836666666672</v>
      </c>
      <c r="CJ131">
        <v>0.90000219999999986</v>
      </c>
      <c r="CK131">
        <v>9.9998039999999982E-2</v>
      </c>
      <c r="CL131">
        <v>0</v>
      </c>
      <c r="CM131">
        <v>2.3306499999999999</v>
      </c>
      <c r="CN131">
        <v>0</v>
      </c>
      <c r="CO131">
        <v>1007.001933333333</v>
      </c>
      <c r="CP131">
        <v>3701.916666666667</v>
      </c>
      <c r="CQ131">
        <v>34.035133333333327</v>
      </c>
      <c r="CR131">
        <v>38.220566666666663</v>
      </c>
      <c r="CS131">
        <v>36.016333333333343</v>
      </c>
      <c r="CT131">
        <v>36.737233333333322</v>
      </c>
      <c r="CU131">
        <v>34.441433333333329</v>
      </c>
      <c r="CV131">
        <v>359.97366666666659</v>
      </c>
      <c r="CW131">
        <v>39.99766666666666</v>
      </c>
      <c r="CX131">
        <v>0</v>
      </c>
      <c r="CY131">
        <v>1714418299.8</v>
      </c>
      <c r="CZ131">
        <v>0</v>
      </c>
      <c r="DA131">
        <v>1714418225</v>
      </c>
      <c r="DB131" t="s">
        <v>609</v>
      </c>
      <c r="DC131">
        <v>1714418225</v>
      </c>
      <c r="DD131">
        <v>1714416408.5999999</v>
      </c>
      <c r="DE131">
        <v>4</v>
      </c>
      <c r="DF131">
        <v>0.113</v>
      </c>
      <c r="DG131">
        <v>4.0000000000000001E-3</v>
      </c>
      <c r="DH131">
        <v>-2.8849999999999998</v>
      </c>
      <c r="DI131">
        <v>-3.5000000000000003E-2</v>
      </c>
      <c r="DJ131">
        <v>420</v>
      </c>
      <c r="DK131">
        <v>18</v>
      </c>
      <c r="DL131">
        <v>0.77</v>
      </c>
      <c r="DM131">
        <v>0.13</v>
      </c>
      <c r="DN131">
        <v>-0.16094297560975609</v>
      </c>
      <c r="DO131">
        <v>-0.1102542857142856</v>
      </c>
      <c r="DP131">
        <v>3.2791192677963203E-2</v>
      </c>
      <c r="DQ131">
        <v>0</v>
      </c>
      <c r="DR131">
        <v>1.418871751853658E-2</v>
      </c>
      <c r="DS131">
        <v>-0.11275804286466901</v>
      </c>
      <c r="DT131">
        <v>1.133445986299573E-2</v>
      </c>
      <c r="DU131">
        <v>0</v>
      </c>
      <c r="DV131">
        <v>0</v>
      </c>
      <c r="DW131">
        <v>2</v>
      </c>
      <c r="DX131" t="s">
        <v>363</v>
      </c>
      <c r="DY131">
        <v>3.2299699999999998</v>
      </c>
      <c r="DZ131">
        <v>2.70431</v>
      </c>
      <c r="EA131">
        <v>0.106341</v>
      </c>
      <c r="EB131">
        <v>0.10613</v>
      </c>
      <c r="EC131">
        <v>9.3616900000000003E-2</v>
      </c>
      <c r="ED131">
        <v>9.40521E-2</v>
      </c>
      <c r="EE131">
        <v>29210.6</v>
      </c>
      <c r="EF131">
        <v>28553.9</v>
      </c>
      <c r="EG131">
        <v>31299.200000000001</v>
      </c>
      <c r="EH131">
        <v>30279</v>
      </c>
      <c r="EI131">
        <v>37998.300000000003</v>
      </c>
      <c r="EJ131">
        <v>36272.400000000001</v>
      </c>
      <c r="EK131">
        <v>43864.800000000003</v>
      </c>
      <c r="EL131">
        <v>42285.2</v>
      </c>
      <c r="EM131">
        <v>2.1185700000000001</v>
      </c>
      <c r="EN131">
        <v>1.8624499999999999</v>
      </c>
      <c r="EO131">
        <v>4.9762399999999998E-2</v>
      </c>
      <c r="EP131">
        <v>0</v>
      </c>
      <c r="EQ131">
        <v>23.0396</v>
      </c>
      <c r="ER131">
        <v>999.9</v>
      </c>
      <c r="ES131">
        <v>37.1</v>
      </c>
      <c r="ET131">
        <v>36.200000000000003</v>
      </c>
      <c r="EU131">
        <v>22.1008</v>
      </c>
      <c r="EV131">
        <v>61.417299999999997</v>
      </c>
      <c r="EW131">
        <v>23.9543</v>
      </c>
      <c r="EX131">
        <v>1</v>
      </c>
      <c r="EY131">
        <v>-0.119558</v>
      </c>
      <c r="EZ131">
        <v>0.67673499999999998</v>
      </c>
      <c r="FA131">
        <v>20.153700000000001</v>
      </c>
      <c r="FB131">
        <v>5.2279200000000001</v>
      </c>
      <c r="FC131">
        <v>11.997999999999999</v>
      </c>
      <c r="FD131">
        <v>4.9673999999999996</v>
      </c>
      <c r="FE131">
        <v>3.2970000000000002</v>
      </c>
      <c r="FF131">
        <v>9999</v>
      </c>
      <c r="FG131">
        <v>9999</v>
      </c>
      <c r="FH131">
        <v>9999</v>
      </c>
      <c r="FI131">
        <v>36.6</v>
      </c>
      <c r="FJ131">
        <v>4.9715199999999999</v>
      </c>
      <c r="FK131">
        <v>1.8683000000000001</v>
      </c>
      <c r="FL131">
        <v>1.8598699999999999</v>
      </c>
      <c r="FM131">
        <v>1.8658399999999999</v>
      </c>
      <c r="FN131">
        <v>1.8635999999999999</v>
      </c>
      <c r="FO131">
        <v>1.86496</v>
      </c>
      <c r="FP131">
        <v>1.8605</v>
      </c>
      <c r="FQ131">
        <v>1.86463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-2.8849999999999998</v>
      </c>
      <c r="GF131">
        <v>-3.61E-2</v>
      </c>
      <c r="GG131">
        <v>-1.1394687483674431</v>
      </c>
      <c r="GH131">
        <v>-4.2007802117924311E-3</v>
      </c>
      <c r="GI131">
        <v>-6.0861072739944384E-7</v>
      </c>
      <c r="GJ131">
        <v>3.5383912140605349E-10</v>
      </c>
      <c r="GK131">
        <v>-6.8348115535315224E-2</v>
      </c>
      <c r="GL131">
        <v>6.6824845368682372E-3</v>
      </c>
      <c r="GM131">
        <v>-7.2003579865065575E-4</v>
      </c>
      <c r="GN131">
        <v>2.5150420026140491E-5</v>
      </c>
      <c r="GO131">
        <v>15</v>
      </c>
      <c r="GP131">
        <v>1944</v>
      </c>
      <c r="GQ131">
        <v>3</v>
      </c>
      <c r="GR131">
        <v>20</v>
      </c>
      <c r="GS131">
        <v>30.1</v>
      </c>
      <c r="GT131">
        <v>30.1</v>
      </c>
      <c r="GU131">
        <v>1.1462399999999999</v>
      </c>
      <c r="GV131">
        <v>2.4731399999999999</v>
      </c>
      <c r="GW131">
        <v>1.4477500000000001</v>
      </c>
      <c r="GX131">
        <v>2.2875999999999999</v>
      </c>
      <c r="GY131">
        <v>1.5515099999999999</v>
      </c>
      <c r="GZ131">
        <v>2.48291</v>
      </c>
      <c r="HA131">
        <v>42.164999999999999</v>
      </c>
      <c r="HB131">
        <v>24.078700000000001</v>
      </c>
      <c r="HC131">
        <v>18</v>
      </c>
      <c r="HD131">
        <v>581.89700000000005</v>
      </c>
      <c r="HE131">
        <v>424.416</v>
      </c>
      <c r="HF131">
        <v>21.998699999999999</v>
      </c>
      <c r="HG131">
        <v>25.592600000000001</v>
      </c>
      <c r="HH131">
        <v>30.000499999999999</v>
      </c>
      <c r="HI131">
        <v>25.625900000000001</v>
      </c>
      <c r="HJ131">
        <v>25.597300000000001</v>
      </c>
      <c r="HK131">
        <v>22.939900000000002</v>
      </c>
      <c r="HL131">
        <v>27.089400000000001</v>
      </c>
      <c r="HM131">
        <v>36.900100000000002</v>
      </c>
      <c r="HN131">
        <v>22</v>
      </c>
      <c r="HO131">
        <v>420</v>
      </c>
      <c r="HP131">
        <v>17.692599999999999</v>
      </c>
      <c r="HQ131">
        <v>99.326599999999999</v>
      </c>
      <c r="HR131">
        <v>101.03700000000001</v>
      </c>
    </row>
    <row r="132" spans="1:226" x14ac:dyDescent="0.2">
      <c r="A132">
        <v>116</v>
      </c>
      <c r="B132">
        <v>1714418226</v>
      </c>
      <c r="C132">
        <v>5266.9000000953674</v>
      </c>
      <c r="D132" t="s">
        <v>610</v>
      </c>
      <c r="E132" t="s">
        <v>611</v>
      </c>
      <c r="F132">
        <v>5</v>
      </c>
      <c r="G132" t="s">
        <v>1072</v>
      </c>
      <c r="H132" t="s">
        <v>604</v>
      </c>
      <c r="I132">
        <v>1714418214.5</v>
      </c>
      <c r="J132">
        <f t="shared" si="34"/>
        <v>2.088020114195613E-6</v>
      </c>
      <c r="K132">
        <f t="shared" si="35"/>
        <v>2.0880201141956129E-3</v>
      </c>
      <c r="L132">
        <f t="shared" si="36"/>
        <v>0.11823090929486844</v>
      </c>
      <c r="M132">
        <f t="shared" si="37"/>
        <v>419.84260000000012</v>
      </c>
      <c r="N132">
        <f t="shared" si="38"/>
        <v>-653.12562382558997</v>
      </c>
      <c r="O132">
        <f t="shared" si="39"/>
        <v>-66.230513935830089</v>
      </c>
      <c r="P132">
        <f t="shared" si="40"/>
        <v>42.574338160679083</v>
      </c>
      <c r="Q132">
        <f t="shared" si="41"/>
        <v>1.7594653569870055E-4</v>
      </c>
      <c r="R132">
        <f t="shared" si="42"/>
        <v>3</v>
      </c>
      <c r="S132">
        <f t="shared" si="43"/>
        <v>1.7594080308868152E-4</v>
      </c>
      <c r="T132">
        <f t="shared" si="44"/>
        <v>1.0996351695408929E-4</v>
      </c>
      <c r="U132">
        <f t="shared" si="45"/>
        <v>66.14715498479552</v>
      </c>
      <c r="V132">
        <f t="shared" si="46"/>
        <v>24.106394710884977</v>
      </c>
      <c r="W132">
        <f t="shared" si="47"/>
        <v>23.859159999999999</v>
      </c>
      <c r="X132">
        <f t="shared" si="48"/>
        <v>2.9697297638098483</v>
      </c>
      <c r="Y132">
        <f t="shared" si="49"/>
        <v>60.919273511312987</v>
      </c>
      <c r="Z132">
        <f t="shared" si="50"/>
        <v>1.7945463206964127</v>
      </c>
      <c r="AA132">
        <f t="shared" si="51"/>
        <v>2.9457776123399722</v>
      </c>
      <c r="AB132">
        <f t="shared" si="52"/>
        <v>1.1751834431134356</v>
      </c>
      <c r="AC132">
        <f t="shared" si="53"/>
        <v>-9.2081687036026538E-2</v>
      </c>
      <c r="AD132">
        <f t="shared" si="54"/>
        <v>-21.769665599999833</v>
      </c>
      <c r="AE132">
        <f t="shared" si="55"/>
        <v>-1.5163438353893952</v>
      </c>
      <c r="AF132">
        <f t="shared" si="56"/>
        <v>42.769063862370267</v>
      </c>
      <c r="AG132">
        <f t="shared" si="57"/>
        <v>0.18271972816926568</v>
      </c>
      <c r="AH132">
        <f t="shared" si="58"/>
        <v>-1.7508390908415113E-3</v>
      </c>
      <c r="AI132">
        <f t="shared" si="59"/>
        <v>0.11823090929486844</v>
      </c>
      <c r="AJ132">
        <v>427.4439146935365</v>
      </c>
      <c r="AK132">
        <v>427.34107878787898</v>
      </c>
      <c r="AL132">
        <v>-3.8260126138696801E-3</v>
      </c>
      <c r="AM132">
        <v>66.993605747585448</v>
      </c>
      <c r="AN132">
        <f t="shared" si="60"/>
        <v>2.0880201141956129E-3</v>
      </c>
      <c r="AO132">
        <v>17.695349162171532</v>
      </c>
      <c r="AP132">
        <v>17.697456363636348</v>
      </c>
      <c r="AQ132">
        <v>-1.0443950958650009E-5</v>
      </c>
      <c r="AR132">
        <v>78.322354082299555</v>
      </c>
      <c r="AS132">
        <v>380</v>
      </c>
      <c r="AT132">
        <v>63</v>
      </c>
      <c r="AU132">
        <f t="shared" si="61"/>
        <v>1</v>
      </c>
      <c r="AV132">
        <f t="shared" si="62"/>
        <v>0</v>
      </c>
      <c r="AW132">
        <f t="shared" si="63"/>
        <v>54119.831218354899</v>
      </c>
      <c r="AX132">
        <f t="shared" si="64"/>
        <v>399.94540000000001</v>
      </c>
      <c r="AY132">
        <f t="shared" si="65"/>
        <v>337.15406819937596</v>
      </c>
      <c r="AZ132">
        <f t="shared" si="66"/>
        <v>0.84300024003120411</v>
      </c>
      <c r="BA132">
        <f t="shared" si="67"/>
        <v>0.16539046326022383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1714418214.5</v>
      </c>
      <c r="BH132">
        <v>419.84260000000012</v>
      </c>
      <c r="BI132">
        <v>420.02460000000002</v>
      </c>
      <c r="BJ132">
        <v>17.696739999999998</v>
      </c>
      <c r="BK132">
        <v>17.698460000000001</v>
      </c>
      <c r="BL132">
        <v>422.84019999999998</v>
      </c>
      <c r="BM132">
        <v>17.732800000000001</v>
      </c>
      <c r="BN132">
        <v>599.94939999999997</v>
      </c>
      <c r="BO132">
        <v>101.30540000000001</v>
      </c>
      <c r="BP132">
        <v>0.10007472000000001</v>
      </c>
      <c r="BQ132">
        <v>23.72456</v>
      </c>
      <c r="BR132">
        <v>23.859159999999999</v>
      </c>
      <c r="BS132">
        <v>999.9</v>
      </c>
      <c r="BT132">
        <v>0</v>
      </c>
      <c r="BU132">
        <v>0</v>
      </c>
      <c r="BV132">
        <v>9992.51</v>
      </c>
      <c r="BW132">
        <v>0</v>
      </c>
      <c r="BX132">
        <v>1675.434</v>
      </c>
      <c r="BY132">
        <v>-0.1820252</v>
      </c>
      <c r="BZ132">
        <v>427.40620000000001</v>
      </c>
      <c r="CA132">
        <v>427.5924</v>
      </c>
      <c r="CB132">
        <v>-1.7204277999999999E-3</v>
      </c>
      <c r="CC132">
        <v>420.02460000000002</v>
      </c>
      <c r="CD132">
        <v>17.698460000000001</v>
      </c>
      <c r="CE132">
        <v>1.792778</v>
      </c>
      <c r="CF132">
        <v>1.7929520000000001</v>
      </c>
      <c r="CG132">
        <v>15.723979999999999</v>
      </c>
      <c r="CH132">
        <v>15.725479999999999</v>
      </c>
      <c r="CI132">
        <v>399.94540000000001</v>
      </c>
      <c r="CJ132">
        <v>0.89999919999999989</v>
      </c>
      <c r="CK132">
        <v>0.10000091999999999</v>
      </c>
      <c r="CL132">
        <v>0</v>
      </c>
      <c r="CM132">
        <v>2.36714</v>
      </c>
      <c r="CN132">
        <v>0</v>
      </c>
      <c r="CO132">
        <v>1035.7080000000001</v>
      </c>
      <c r="CP132">
        <v>3701.6979999999999</v>
      </c>
      <c r="CQ132">
        <v>34.087000000000003</v>
      </c>
      <c r="CR132">
        <v>38.562199999999997</v>
      </c>
      <c r="CS132">
        <v>36.162400000000012</v>
      </c>
      <c r="CT132">
        <v>36.962200000000003</v>
      </c>
      <c r="CU132">
        <v>34.599600000000002</v>
      </c>
      <c r="CV132">
        <v>359.95</v>
      </c>
      <c r="CW132">
        <v>39.997999999999998</v>
      </c>
      <c r="CX132">
        <v>0</v>
      </c>
      <c r="CY132">
        <v>1714418313</v>
      </c>
      <c r="CZ132">
        <v>0</v>
      </c>
      <c r="DA132">
        <v>1714418225</v>
      </c>
      <c r="DB132" t="s">
        <v>609</v>
      </c>
      <c r="DC132">
        <v>1714418225</v>
      </c>
      <c r="DD132">
        <v>1714416408.5999999</v>
      </c>
      <c r="DE132">
        <v>4</v>
      </c>
      <c r="DF132">
        <v>0.113</v>
      </c>
      <c r="DG132">
        <v>4.0000000000000001E-3</v>
      </c>
      <c r="DH132">
        <v>-2.8849999999999998</v>
      </c>
      <c r="DI132">
        <v>-3.5000000000000003E-2</v>
      </c>
      <c r="DJ132">
        <v>420</v>
      </c>
      <c r="DK132">
        <v>18</v>
      </c>
      <c r="DL132">
        <v>0.77</v>
      </c>
      <c r="DM132">
        <v>0.13</v>
      </c>
      <c r="DN132">
        <v>-0.13250289024390241</v>
      </c>
      <c r="DO132">
        <v>0.19305033658536569</v>
      </c>
      <c r="DP132">
        <v>4.5348636384311379E-2</v>
      </c>
      <c r="DQ132">
        <v>0</v>
      </c>
      <c r="DR132">
        <v>-2.7484409121951209E-4</v>
      </c>
      <c r="DS132">
        <v>-1.1453937096585371E-2</v>
      </c>
      <c r="DT132">
        <v>3.3824402084043081E-3</v>
      </c>
      <c r="DU132">
        <v>1</v>
      </c>
      <c r="DV132">
        <v>1</v>
      </c>
      <c r="DW132">
        <v>2</v>
      </c>
      <c r="DX132" t="s">
        <v>357</v>
      </c>
      <c r="DY132">
        <v>3.2297899999999999</v>
      </c>
      <c r="DZ132">
        <v>2.7038700000000002</v>
      </c>
      <c r="EA132">
        <v>0.10631699999999999</v>
      </c>
      <c r="EB132">
        <v>0.106105</v>
      </c>
      <c r="EC132">
        <v>9.3612100000000004E-2</v>
      </c>
      <c r="ED132">
        <v>9.4053399999999995E-2</v>
      </c>
      <c r="EE132">
        <v>29210.6</v>
      </c>
      <c r="EF132">
        <v>28554.400000000001</v>
      </c>
      <c r="EG132">
        <v>31298.5</v>
      </c>
      <c r="EH132">
        <v>30278.799999999999</v>
      </c>
      <c r="EI132">
        <v>37997.4</v>
      </c>
      <c r="EJ132">
        <v>36272.199999999997</v>
      </c>
      <c r="EK132">
        <v>43863.6</v>
      </c>
      <c r="EL132">
        <v>42285</v>
      </c>
      <c r="EM132">
        <v>1.30037</v>
      </c>
      <c r="EN132">
        <v>1.3401000000000001</v>
      </c>
      <c r="EO132">
        <v>5.1796399999999999E-2</v>
      </c>
      <c r="EP132">
        <v>0</v>
      </c>
      <c r="EQ132">
        <v>23.006599999999999</v>
      </c>
      <c r="ER132">
        <v>999.9</v>
      </c>
      <c r="ES132">
        <v>37.1</v>
      </c>
      <c r="ET132">
        <v>36.200000000000003</v>
      </c>
      <c r="EU132">
        <v>22.1021</v>
      </c>
      <c r="EV132">
        <v>62.337299999999999</v>
      </c>
      <c r="EW132">
        <v>23.798100000000002</v>
      </c>
      <c r="EX132">
        <v>1</v>
      </c>
      <c r="EY132">
        <v>-0.118976</v>
      </c>
      <c r="EZ132">
        <v>0.66821399999999997</v>
      </c>
      <c r="FA132">
        <v>20.1524</v>
      </c>
      <c r="FB132">
        <v>5.2219300000000004</v>
      </c>
      <c r="FC132">
        <v>11.997999999999999</v>
      </c>
      <c r="FD132">
        <v>4.9655500000000004</v>
      </c>
      <c r="FE132">
        <v>3.29583</v>
      </c>
      <c r="FF132">
        <v>9999</v>
      </c>
      <c r="FG132">
        <v>9999</v>
      </c>
      <c r="FH132">
        <v>9999</v>
      </c>
      <c r="FI132">
        <v>36.6</v>
      </c>
      <c r="FJ132">
        <v>4.9714999999999998</v>
      </c>
      <c r="FK132">
        <v>1.86829</v>
      </c>
      <c r="FL132">
        <v>1.8598399999999999</v>
      </c>
      <c r="FM132">
        <v>1.8658399999999999</v>
      </c>
      <c r="FN132">
        <v>1.8635699999999999</v>
      </c>
      <c r="FO132">
        <v>1.8650100000000001</v>
      </c>
      <c r="FP132">
        <v>1.8605</v>
      </c>
      <c r="FQ132">
        <v>1.8646199999999999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-2.9980000000000002</v>
      </c>
      <c r="GF132">
        <v>-3.61E-2</v>
      </c>
      <c r="GG132">
        <v>-1.0266586982424319</v>
      </c>
      <c r="GH132">
        <v>-4.2007802117924311E-3</v>
      </c>
      <c r="GI132">
        <v>-6.0861072739944384E-7</v>
      </c>
      <c r="GJ132">
        <v>3.5383912140605349E-10</v>
      </c>
      <c r="GK132">
        <v>-6.8348115535315224E-2</v>
      </c>
      <c r="GL132">
        <v>6.6824845368682372E-3</v>
      </c>
      <c r="GM132">
        <v>-7.2003579865065575E-4</v>
      </c>
      <c r="GN132">
        <v>2.5150420026140491E-5</v>
      </c>
      <c r="GO132">
        <v>15</v>
      </c>
      <c r="GP132">
        <v>1944</v>
      </c>
      <c r="GQ132">
        <v>3</v>
      </c>
      <c r="GR132">
        <v>20</v>
      </c>
      <c r="GS132">
        <v>0</v>
      </c>
      <c r="GT132">
        <v>30.3</v>
      </c>
      <c r="GU132">
        <v>1.1462399999999999</v>
      </c>
      <c r="GV132">
        <v>2.48047</v>
      </c>
      <c r="GW132">
        <v>1.4477500000000001</v>
      </c>
      <c r="GX132">
        <v>2.2863799999999999</v>
      </c>
      <c r="GY132">
        <v>1.5515099999999999</v>
      </c>
      <c r="GZ132">
        <v>2.2936999999999999</v>
      </c>
      <c r="HA132">
        <v>42.138599999999997</v>
      </c>
      <c r="HB132">
        <v>24.07</v>
      </c>
      <c r="HC132">
        <v>18</v>
      </c>
      <c r="HD132">
        <v>196.27199999999999</v>
      </c>
      <c r="HE132">
        <v>195.26</v>
      </c>
      <c r="HF132">
        <v>21.999500000000001</v>
      </c>
      <c r="HG132">
        <v>25.602699999999999</v>
      </c>
      <c r="HH132">
        <v>30.000399999999999</v>
      </c>
      <c r="HI132">
        <v>25.652100000000001</v>
      </c>
      <c r="HJ132">
        <v>25.629200000000001</v>
      </c>
      <c r="HK132">
        <v>22.939800000000002</v>
      </c>
      <c r="HL132">
        <v>27.089400000000001</v>
      </c>
      <c r="HM132">
        <v>36.900100000000002</v>
      </c>
      <c r="HN132">
        <v>22</v>
      </c>
      <c r="HO132">
        <v>420</v>
      </c>
      <c r="HP132">
        <v>17.691800000000001</v>
      </c>
      <c r="HQ132">
        <v>99.323999999999998</v>
      </c>
      <c r="HR132">
        <v>101.036</v>
      </c>
    </row>
    <row r="133" spans="1:226" x14ac:dyDescent="0.2">
      <c r="A133">
        <v>117</v>
      </c>
      <c r="B133">
        <v>1714418236</v>
      </c>
      <c r="C133">
        <v>5276.9000000953674</v>
      </c>
      <c r="D133" t="s">
        <v>612</v>
      </c>
      <c r="E133" t="s">
        <v>613</v>
      </c>
      <c r="F133">
        <v>5</v>
      </c>
      <c r="G133" t="s">
        <v>1072</v>
      </c>
      <c r="H133" t="s">
        <v>604</v>
      </c>
      <c r="I133">
        <v>1714418230.7249999</v>
      </c>
      <c r="J133">
        <f t="shared" si="34"/>
        <v>1.7165809287320832E-6</v>
      </c>
      <c r="K133">
        <f t="shared" si="35"/>
        <v>1.7165809287320833E-3</v>
      </c>
      <c r="L133">
        <f t="shared" si="36"/>
        <v>6.6157224140074425E-2</v>
      </c>
      <c r="M133">
        <f t="shared" si="37"/>
        <v>419.89185000000009</v>
      </c>
      <c r="N133">
        <f t="shared" si="38"/>
        <v>-313.73624474046079</v>
      </c>
      <c r="O133">
        <f t="shared" si="39"/>
        <v>-31.813874848497363</v>
      </c>
      <c r="P133">
        <f t="shared" si="40"/>
        <v>42.578398223816293</v>
      </c>
      <c r="Q133">
        <f t="shared" si="41"/>
        <v>1.4448706038983324E-4</v>
      </c>
      <c r="R133">
        <f t="shared" si="42"/>
        <v>3</v>
      </c>
      <c r="S133">
        <f t="shared" si="43"/>
        <v>1.4448319448106265E-4</v>
      </c>
      <c r="T133">
        <f t="shared" si="44"/>
        <v>9.0302343869811427E-5</v>
      </c>
      <c r="U133">
        <f t="shared" si="45"/>
        <v>66.1547889</v>
      </c>
      <c r="V133">
        <f t="shared" si="46"/>
        <v>24.106548523479162</v>
      </c>
      <c r="W133">
        <f t="shared" si="47"/>
        <v>23.869</v>
      </c>
      <c r="X133">
        <f t="shared" si="48"/>
        <v>2.9714874584814743</v>
      </c>
      <c r="Y133">
        <f t="shared" si="49"/>
        <v>60.936229564487988</v>
      </c>
      <c r="Z133">
        <f t="shared" si="50"/>
        <v>1.7950474291079275</v>
      </c>
      <c r="AA133">
        <f t="shared" si="51"/>
        <v>2.9457802721585407</v>
      </c>
      <c r="AB133">
        <f t="shared" si="52"/>
        <v>1.1764400293735469</v>
      </c>
      <c r="AC133">
        <f t="shared" si="53"/>
        <v>-7.570121895708487E-2</v>
      </c>
      <c r="AD133">
        <f t="shared" si="54"/>
        <v>-23.358721799999721</v>
      </c>
      <c r="AE133">
        <f t="shared" si="55"/>
        <v>-1.6271089753400123</v>
      </c>
      <c r="AF133">
        <f t="shared" si="56"/>
        <v>41.093256905703193</v>
      </c>
      <c r="AG133">
        <f t="shared" si="57"/>
        <v>5.988852458685371E-2</v>
      </c>
      <c r="AH133">
        <f t="shared" si="58"/>
        <v>-4.2763306037086279E-4</v>
      </c>
      <c r="AI133">
        <f t="shared" si="59"/>
        <v>6.6157224140074425E-2</v>
      </c>
      <c r="AJ133">
        <v>427.54520463390031</v>
      </c>
      <c r="AK133">
        <v>427.46575151515162</v>
      </c>
      <c r="AL133">
        <v>2.633407651259443E-3</v>
      </c>
      <c r="AM133">
        <v>67.256020525047731</v>
      </c>
      <c r="AN133">
        <f t="shared" si="60"/>
        <v>1.7165809287320833E-3</v>
      </c>
      <c r="AO133">
        <v>17.702801415936499</v>
      </c>
      <c r="AP133">
        <v>17.70441515151515</v>
      </c>
      <c r="AQ133">
        <v>1.345120662481939E-5</v>
      </c>
      <c r="AR133">
        <v>78.478954606457236</v>
      </c>
      <c r="AS133">
        <v>10</v>
      </c>
      <c r="AT133">
        <v>2</v>
      </c>
      <c r="AU133">
        <f t="shared" si="61"/>
        <v>1</v>
      </c>
      <c r="AV133">
        <f t="shared" si="62"/>
        <v>0</v>
      </c>
      <c r="AW133">
        <f t="shared" si="63"/>
        <v>54335.393356427543</v>
      </c>
      <c r="AX133">
        <f t="shared" si="64"/>
        <v>399.99349999999998</v>
      </c>
      <c r="AY133">
        <f t="shared" si="65"/>
        <v>337.19444999999996</v>
      </c>
      <c r="AZ133">
        <f t="shared" si="66"/>
        <v>0.84299982374713578</v>
      </c>
      <c r="BA133">
        <f t="shared" si="67"/>
        <v>0.16538965983197226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1714418230.7249999</v>
      </c>
      <c r="BH133">
        <v>419.89185000000009</v>
      </c>
      <c r="BI133">
        <v>419.95155000000011</v>
      </c>
      <c r="BJ133">
        <v>17.702069999999999</v>
      </c>
      <c r="BK133">
        <v>17.702490000000001</v>
      </c>
      <c r="BL133">
        <v>422.78224999999998</v>
      </c>
      <c r="BM133">
        <v>17.738064999999999</v>
      </c>
      <c r="BN133">
        <v>600.09009999999989</v>
      </c>
      <c r="BO133">
        <v>101.30455000000001</v>
      </c>
      <c r="BP133">
        <v>9.8699965000000001E-2</v>
      </c>
      <c r="BQ133">
        <v>23.724575000000002</v>
      </c>
      <c r="BR133">
        <v>23.869</v>
      </c>
      <c r="BS133">
        <v>999.9000000000002</v>
      </c>
      <c r="BT133">
        <v>0</v>
      </c>
      <c r="BU133">
        <v>0</v>
      </c>
      <c r="BV133">
        <v>10034.112499999999</v>
      </c>
      <c r="BW133">
        <v>0</v>
      </c>
      <c r="BX133">
        <v>1674.6925000000001</v>
      </c>
      <c r="BY133">
        <v>-5.9690867500000001E-2</v>
      </c>
      <c r="BZ133">
        <v>427.45870000000002</v>
      </c>
      <c r="CA133">
        <v>427.51974999999999</v>
      </c>
      <c r="CB133">
        <v>-4.1980698000000009E-4</v>
      </c>
      <c r="CC133">
        <v>419.95155000000011</v>
      </c>
      <c r="CD133">
        <v>17.702490000000001</v>
      </c>
      <c r="CE133">
        <v>1.793299</v>
      </c>
      <c r="CF133">
        <v>1.793342</v>
      </c>
      <c r="CG133">
        <v>15.7285</v>
      </c>
      <c r="CH133">
        <v>15.72888</v>
      </c>
      <c r="CI133">
        <v>399.99349999999998</v>
      </c>
      <c r="CJ133">
        <v>0.90000595000000028</v>
      </c>
      <c r="CK133">
        <v>9.9994180000000016E-2</v>
      </c>
      <c r="CL133">
        <v>0</v>
      </c>
      <c r="CM133">
        <v>2.2702599999999999</v>
      </c>
      <c r="CN133">
        <v>0</v>
      </c>
      <c r="CO133">
        <v>1050.646</v>
      </c>
      <c r="CP133">
        <v>3702.1534999999999</v>
      </c>
      <c r="CQ133">
        <v>34.231099999999998</v>
      </c>
      <c r="CR133">
        <v>39.081000000000003</v>
      </c>
      <c r="CS133">
        <v>36.393500000000003</v>
      </c>
      <c r="CT133">
        <v>37.299799999999998</v>
      </c>
      <c r="CU133">
        <v>34.805999999999997</v>
      </c>
      <c r="CV133">
        <v>359.99650000000003</v>
      </c>
      <c r="CW133">
        <v>39.997</v>
      </c>
      <c r="CX133">
        <v>0</v>
      </c>
      <c r="CY133">
        <v>1714418323.2</v>
      </c>
      <c r="CZ133">
        <v>0</v>
      </c>
      <c r="DA133">
        <v>1714418225</v>
      </c>
      <c r="DB133" t="s">
        <v>609</v>
      </c>
      <c r="DC133">
        <v>1714418225</v>
      </c>
      <c r="DD133">
        <v>1714416408.5999999</v>
      </c>
      <c r="DE133">
        <v>4</v>
      </c>
      <c r="DF133">
        <v>0.113</v>
      </c>
      <c r="DG133">
        <v>4.0000000000000001E-3</v>
      </c>
      <c r="DH133">
        <v>-2.8849999999999998</v>
      </c>
      <c r="DI133">
        <v>-3.5000000000000003E-2</v>
      </c>
      <c r="DJ133">
        <v>420</v>
      </c>
      <c r="DK133">
        <v>18</v>
      </c>
      <c r="DL133">
        <v>0.77</v>
      </c>
      <c r="DM133">
        <v>0.13</v>
      </c>
      <c r="DN133">
        <v>-8.7682979268292688E-2</v>
      </c>
      <c r="DO133">
        <v>0.17865415296167231</v>
      </c>
      <c r="DP133">
        <v>4.8713115610954483E-2</v>
      </c>
      <c r="DQ133">
        <v>0</v>
      </c>
      <c r="DR133">
        <v>-7.5837989268292692E-4</v>
      </c>
      <c r="DS133">
        <v>1.138567404041812E-2</v>
      </c>
      <c r="DT133">
        <v>2.8612505077443172E-3</v>
      </c>
      <c r="DU133">
        <v>1</v>
      </c>
      <c r="DV133">
        <v>1</v>
      </c>
      <c r="DW133">
        <v>2</v>
      </c>
      <c r="DX133" t="s">
        <v>357</v>
      </c>
      <c r="DY133">
        <v>3.2298900000000001</v>
      </c>
      <c r="DZ133">
        <v>2.7044800000000002</v>
      </c>
      <c r="EA133">
        <v>0.10632</v>
      </c>
      <c r="EB133">
        <v>0.106124</v>
      </c>
      <c r="EC133">
        <v>9.3642400000000001E-2</v>
      </c>
      <c r="ED133">
        <v>9.4058600000000006E-2</v>
      </c>
      <c r="EE133">
        <v>29211</v>
      </c>
      <c r="EF133">
        <v>28553.599999999999</v>
      </c>
      <c r="EG133">
        <v>31299</v>
      </c>
      <c r="EH133">
        <v>30278.6</v>
      </c>
      <c r="EI133">
        <v>37996.9</v>
      </c>
      <c r="EJ133">
        <v>36271.699999999997</v>
      </c>
      <c r="EK133">
        <v>43864.4</v>
      </c>
      <c r="EL133">
        <v>42284.7</v>
      </c>
      <c r="EM133">
        <v>2.11558</v>
      </c>
      <c r="EN133">
        <v>1.8603499999999999</v>
      </c>
      <c r="EO133">
        <v>5.4091199999999999E-2</v>
      </c>
      <c r="EP133">
        <v>0</v>
      </c>
      <c r="EQ133">
        <v>22.978000000000002</v>
      </c>
      <c r="ER133">
        <v>999.9</v>
      </c>
      <c r="ES133">
        <v>37.1</v>
      </c>
      <c r="ET133">
        <v>36.200000000000003</v>
      </c>
      <c r="EU133">
        <v>22.100999999999999</v>
      </c>
      <c r="EV133">
        <v>61.487299999999998</v>
      </c>
      <c r="EW133">
        <v>23.5337</v>
      </c>
      <c r="EX133">
        <v>1</v>
      </c>
      <c r="EY133">
        <v>-0.118504</v>
      </c>
      <c r="EZ133">
        <v>0.67096999999999996</v>
      </c>
      <c r="FA133">
        <v>20.152999999999999</v>
      </c>
      <c r="FB133">
        <v>5.22403</v>
      </c>
      <c r="FC133">
        <v>11.997999999999999</v>
      </c>
      <c r="FD133">
        <v>4.96645</v>
      </c>
      <c r="FE133">
        <v>3.29623</v>
      </c>
      <c r="FF133">
        <v>9999</v>
      </c>
      <c r="FG133">
        <v>9999</v>
      </c>
      <c r="FH133">
        <v>9999</v>
      </c>
      <c r="FI133">
        <v>36.6</v>
      </c>
      <c r="FJ133">
        <v>4.9714799999999997</v>
      </c>
      <c r="FK133">
        <v>1.86829</v>
      </c>
      <c r="FL133">
        <v>1.8598399999999999</v>
      </c>
      <c r="FM133">
        <v>1.8658399999999999</v>
      </c>
      <c r="FN133">
        <v>1.8635699999999999</v>
      </c>
      <c r="FO133">
        <v>1.8649899999999999</v>
      </c>
      <c r="FP133">
        <v>1.8605100000000001</v>
      </c>
      <c r="FQ133">
        <v>1.8646199999999999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-2.8849999999999998</v>
      </c>
      <c r="GF133">
        <v>-3.5999999999999997E-2</v>
      </c>
      <c r="GG133">
        <v>-1.0266586982424319</v>
      </c>
      <c r="GH133">
        <v>-4.2007802117924311E-3</v>
      </c>
      <c r="GI133">
        <v>-6.0861072739944384E-7</v>
      </c>
      <c r="GJ133">
        <v>3.5383912140605349E-10</v>
      </c>
      <c r="GK133">
        <v>-6.8348115535315224E-2</v>
      </c>
      <c r="GL133">
        <v>6.6824845368682372E-3</v>
      </c>
      <c r="GM133">
        <v>-7.2003579865065575E-4</v>
      </c>
      <c r="GN133">
        <v>2.5150420026140491E-5</v>
      </c>
      <c r="GO133">
        <v>15</v>
      </c>
      <c r="GP133">
        <v>1944</v>
      </c>
      <c r="GQ133">
        <v>3</v>
      </c>
      <c r="GR133">
        <v>20</v>
      </c>
      <c r="GS133">
        <v>0.2</v>
      </c>
      <c r="GT133">
        <v>30.5</v>
      </c>
      <c r="GU133">
        <v>1.1462399999999999</v>
      </c>
      <c r="GV133">
        <v>2.48047</v>
      </c>
      <c r="GW133">
        <v>1.4477500000000001</v>
      </c>
      <c r="GX133">
        <v>2.2863799999999999</v>
      </c>
      <c r="GY133">
        <v>1.5515099999999999</v>
      </c>
      <c r="GZ133">
        <v>2.2460900000000001</v>
      </c>
      <c r="HA133">
        <v>42.112099999999998</v>
      </c>
      <c r="HB133">
        <v>24.07</v>
      </c>
      <c r="HC133">
        <v>18</v>
      </c>
      <c r="HD133">
        <v>580.04399999999998</v>
      </c>
      <c r="HE133">
        <v>423.33800000000002</v>
      </c>
      <c r="HF133">
        <v>22.000299999999999</v>
      </c>
      <c r="HG133">
        <v>25.6098</v>
      </c>
      <c r="HH133">
        <v>30.000299999999999</v>
      </c>
      <c r="HI133">
        <v>25.645099999999999</v>
      </c>
      <c r="HJ133">
        <v>25.614799999999999</v>
      </c>
      <c r="HK133">
        <v>22.944099999999999</v>
      </c>
      <c r="HL133">
        <v>27.089400000000001</v>
      </c>
      <c r="HM133">
        <v>36.900100000000002</v>
      </c>
      <c r="HN133">
        <v>22</v>
      </c>
      <c r="HO133">
        <v>420</v>
      </c>
      <c r="HP133">
        <v>17.691800000000001</v>
      </c>
      <c r="HQ133">
        <v>99.325900000000004</v>
      </c>
      <c r="HR133">
        <v>101.036</v>
      </c>
    </row>
    <row r="134" spans="1:226" x14ac:dyDescent="0.2">
      <c r="A134">
        <v>118</v>
      </c>
      <c r="B134">
        <v>1714418246</v>
      </c>
      <c r="C134">
        <v>5286.9000000953674</v>
      </c>
      <c r="D134" t="s">
        <v>614</v>
      </c>
      <c r="E134" t="s">
        <v>615</v>
      </c>
      <c r="F134">
        <v>5</v>
      </c>
      <c r="G134" t="s">
        <v>1072</v>
      </c>
      <c r="H134" t="s">
        <v>604</v>
      </c>
      <c r="I134">
        <v>1714418238.0666671</v>
      </c>
      <c r="J134">
        <f t="shared" si="34"/>
        <v>6.4838748623366748E-6</v>
      </c>
      <c r="K134">
        <f t="shared" si="35"/>
        <v>6.4838748623366749E-3</v>
      </c>
      <c r="L134">
        <f t="shared" si="36"/>
        <v>3.919869481685586E-2</v>
      </c>
      <c r="M134">
        <f t="shared" si="37"/>
        <v>419.92193333333341</v>
      </c>
      <c r="N134">
        <f t="shared" si="38"/>
        <v>298.19461840536098</v>
      </c>
      <c r="O134">
        <f t="shared" si="39"/>
        <v>30.238163606660084</v>
      </c>
      <c r="P134">
        <f t="shared" si="40"/>
        <v>42.581815158371967</v>
      </c>
      <c r="Q134">
        <f t="shared" si="41"/>
        <v>5.4588080842436272E-4</v>
      </c>
      <c r="R134">
        <f t="shared" si="42"/>
        <v>3</v>
      </c>
      <c r="S134">
        <f t="shared" si="43"/>
        <v>5.4582563188218113E-4</v>
      </c>
      <c r="T134">
        <f t="shared" si="44"/>
        <v>3.4114597673045699E-4</v>
      </c>
      <c r="U134">
        <f t="shared" si="45"/>
        <v>66.154860304214722</v>
      </c>
      <c r="V134">
        <f t="shared" si="46"/>
        <v>24.111870342061081</v>
      </c>
      <c r="W134">
        <f t="shared" si="47"/>
        <v>23.870683333333339</v>
      </c>
      <c r="X134">
        <f t="shared" si="48"/>
        <v>2.9717882392206239</v>
      </c>
      <c r="Y134">
        <f t="shared" si="49"/>
        <v>60.928352251777227</v>
      </c>
      <c r="Z134">
        <f t="shared" si="50"/>
        <v>1.7955218970316034</v>
      </c>
      <c r="AA134">
        <f t="shared" si="51"/>
        <v>2.9469398575098174</v>
      </c>
      <c r="AB134">
        <f t="shared" si="52"/>
        <v>1.1762663421890205</v>
      </c>
      <c r="AC134">
        <f t="shared" si="53"/>
        <v>-0.28593888142904733</v>
      </c>
      <c r="AD134">
        <f t="shared" si="54"/>
        <v>-22.573493519999854</v>
      </c>
      <c r="AE134">
        <f t="shared" si="55"/>
        <v>-1.5724773079877095</v>
      </c>
      <c r="AF134">
        <f t="shared" si="56"/>
        <v>41.722950594798107</v>
      </c>
      <c r="AG134">
        <f t="shared" si="57"/>
        <v>4.8379082286196667E-2</v>
      </c>
      <c r="AH134">
        <f t="shared" si="58"/>
        <v>2.9827106155080637E-3</v>
      </c>
      <c r="AI134">
        <f t="shared" si="59"/>
        <v>3.919869481685586E-2</v>
      </c>
      <c r="AJ134">
        <v>427.53625697159691</v>
      </c>
      <c r="AK134">
        <v>427.50242424242401</v>
      </c>
      <c r="AL134">
        <v>-1.3201788669096859E-3</v>
      </c>
      <c r="AM134">
        <v>67.256020525047731</v>
      </c>
      <c r="AN134">
        <f t="shared" si="60"/>
        <v>6.4838748623366749E-3</v>
      </c>
      <c r="AO134">
        <v>17.705334914248681</v>
      </c>
      <c r="AP134">
        <v>17.711651515151509</v>
      </c>
      <c r="AQ134">
        <v>9.8086771421870588E-6</v>
      </c>
      <c r="AR134">
        <v>78.478954606457236</v>
      </c>
      <c r="AS134">
        <v>9</v>
      </c>
      <c r="AT134">
        <v>1</v>
      </c>
      <c r="AU134">
        <f t="shared" si="61"/>
        <v>1</v>
      </c>
      <c r="AV134">
        <f t="shared" si="62"/>
        <v>0</v>
      </c>
      <c r="AW134">
        <f t="shared" si="63"/>
        <v>54218.828848263365</v>
      </c>
      <c r="AX134">
        <f t="shared" si="64"/>
        <v>399.99013333333329</v>
      </c>
      <c r="AY134">
        <f t="shared" si="65"/>
        <v>337.19193740114747</v>
      </c>
      <c r="AZ134">
        <f t="shared" si="66"/>
        <v>0.84300063751859422</v>
      </c>
      <c r="BA134">
        <f t="shared" si="67"/>
        <v>0.16539123041088696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1714418238.0666671</v>
      </c>
      <c r="BH134">
        <v>419.92193333333341</v>
      </c>
      <c r="BI134">
        <v>419.97156666666672</v>
      </c>
      <c r="BJ134">
        <v>17.70659666666667</v>
      </c>
      <c r="BK134">
        <v>17.70366666666667</v>
      </c>
      <c r="BL134">
        <v>422.80683333333337</v>
      </c>
      <c r="BM134">
        <v>17.742566666666669</v>
      </c>
      <c r="BN134">
        <v>599.97889999999995</v>
      </c>
      <c r="BO134">
        <v>101.30426666666661</v>
      </c>
      <c r="BP134">
        <v>9.9855810000000003E-2</v>
      </c>
      <c r="BQ134">
        <v>23.73111333333334</v>
      </c>
      <c r="BR134">
        <v>23.870683333333339</v>
      </c>
      <c r="BS134">
        <v>999.9000000000002</v>
      </c>
      <c r="BT134">
        <v>0</v>
      </c>
      <c r="BU134">
        <v>0</v>
      </c>
      <c r="BV134">
        <v>10011.916666666661</v>
      </c>
      <c r="BW134">
        <v>0</v>
      </c>
      <c r="BX134">
        <v>1674.450333333333</v>
      </c>
      <c r="BY134">
        <v>-4.9578875366666671E-2</v>
      </c>
      <c r="BZ134">
        <v>427.49136666666669</v>
      </c>
      <c r="CA134">
        <v>427.54050000000001</v>
      </c>
      <c r="CB134">
        <v>2.9246011666666672E-3</v>
      </c>
      <c r="CC134">
        <v>419.97156666666672</v>
      </c>
      <c r="CD134">
        <v>17.70366666666667</v>
      </c>
      <c r="CE134">
        <v>1.793753333333334</v>
      </c>
      <c r="CF134">
        <v>1.793458</v>
      </c>
      <c r="CG134">
        <v>15.73246333333333</v>
      </c>
      <c r="CH134">
        <v>15.72988333333333</v>
      </c>
      <c r="CI134">
        <v>399.99013333333329</v>
      </c>
      <c r="CJ134">
        <v>0.89997340000000037</v>
      </c>
      <c r="CK134">
        <v>0.1000266266666667</v>
      </c>
      <c r="CL134">
        <v>0</v>
      </c>
      <c r="CM134">
        <v>2.2829899999999999</v>
      </c>
      <c r="CN134">
        <v>0</v>
      </c>
      <c r="CO134">
        <v>1054.855333333333</v>
      </c>
      <c r="CP134">
        <v>3702.0830000000001</v>
      </c>
      <c r="CQ134">
        <v>34.291466666666658</v>
      </c>
      <c r="CR134">
        <v>39.272666666666652</v>
      </c>
      <c r="CS134">
        <v>36.489266666666673</v>
      </c>
      <c r="CT134">
        <v>37.453899999999997</v>
      </c>
      <c r="CU134">
        <v>34.880966666666673</v>
      </c>
      <c r="CV134">
        <v>359.98099999999988</v>
      </c>
      <c r="CW134">
        <v>40.007333333333342</v>
      </c>
      <c r="CX134">
        <v>0</v>
      </c>
      <c r="CY134">
        <v>1714418332.8</v>
      </c>
      <c r="CZ134">
        <v>0</v>
      </c>
      <c r="DA134">
        <v>1714418225</v>
      </c>
      <c r="DB134" t="s">
        <v>609</v>
      </c>
      <c r="DC134">
        <v>1714418225</v>
      </c>
      <c r="DD134">
        <v>1714416408.5999999</v>
      </c>
      <c r="DE134">
        <v>4</v>
      </c>
      <c r="DF134">
        <v>0.113</v>
      </c>
      <c r="DG134">
        <v>4.0000000000000001E-3</v>
      </c>
      <c r="DH134">
        <v>-2.8849999999999998</v>
      </c>
      <c r="DI134">
        <v>-3.5000000000000003E-2</v>
      </c>
      <c r="DJ134">
        <v>420</v>
      </c>
      <c r="DK134">
        <v>18</v>
      </c>
      <c r="DL134">
        <v>0.77</v>
      </c>
      <c r="DM134">
        <v>0.13</v>
      </c>
      <c r="DN134">
        <v>-5.5256160024390238E-2</v>
      </c>
      <c r="DO134">
        <v>0.15933471336585359</v>
      </c>
      <c r="DP134">
        <v>4.3526231095016667E-2</v>
      </c>
      <c r="DQ134">
        <v>0</v>
      </c>
      <c r="DR134">
        <v>9.9191464390243917E-4</v>
      </c>
      <c r="DS134">
        <v>2.752674816167246E-2</v>
      </c>
      <c r="DT134">
        <v>2.898394659566551E-3</v>
      </c>
      <c r="DU134">
        <v>1</v>
      </c>
      <c r="DV134">
        <v>1</v>
      </c>
      <c r="DW134">
        <v>2</v>
      </c>
      <c r="DX134" t="s">
        <v>357</v>
      </c>
      <c r="DY134">
        <v>3.2300599999999999</v>
      </c>
      <c r="DZ134">
        <v>2.7044700000000002</v>
      </c>
      <c r="EA134">
        <v>0.106323</v>
      </c>
      <c r="EB134">
        <v>0.106119</v>
      </c>
      <c r="EC134">
        <v>9.3670500000000004E-2</v>
      </c>
      <c r="ED134">
        <v>9.4064300000000003E-2</v>
      </c>
      <c r="EE134">
        <v>29211.1</v>
      </c>
      <c r="EF134">
        <v>28553.200000000001</v>
      </c>
      <c r="EG134">
        <v>31299.3</v>
      </c>
      <c r="EH134">
        <v>30278.1</v>
      </c>
      <c r="EI134">
        <v>37995.9</v>
      </c>
      <c r="EJ134">
        <v>36271</v>
      </c>
      <c r="EK134">
        <v>43864.6</v>
      </c>
      <c r="EL134">
        <v>42284.1</v>
      </c>
      <c r="EM134">
        <v>2.1175299999999999</v>
      </c>
      <c r="EN134">
        <v>1.8613</v>
      </c>
      <c r="EO134">
        <v>5.6587199999999997E-2</v>
      </c>
      <c r="EP134">
        <v>0</v>
      </c>
      <c r="EQ134">
        <v>22.956399999999999</v>
      </c>
      <c r="ER134">
        <v>999.9</v>
      </c>
      <c r="ES134">
        <v>37.1</v>
      </c>
      <c r="ET134">
        <v>36.200000000000003</v>
      </c>
      <c r="EU134">
        <v>22.100100000000001</v>
      </c>
      <c r="EV134">
        <v>61.2973</v>
      </c>
      <c r="EW134">
        <v>23.4495</v>
      </c>
      <c r="EX134">
        <v>1</v>
      </c>
      <c r="EY134">
        <v>-0.11787300000000001</v>
      </c>
      <c r="EZ134">
        <v>0.682195</v>
      </c>
      <c r="FA134">
        <v>20.1538</v>
      </c>
      <c r="FB134">
        <v>5.2282200000000003</v>
      </c>
      <c r="FC134">
        <v>11.997999999999999</v>
      </c>
      <c r="FD134">
        <v>4.9673499999999997</v>
      </c>
      <c r="FE134">
        <v>3.2970000000000002</v>
      </c>
      <c r="FF134">
        <v>9999</v>
      </c>
      <c r="FG134">
        <v>9999</v>
      </c>
      <c r="FH134">
        <v>9999</v>
      </c>
      <c r="FI134">
        <v>36.6</v>
      </c>
      <c r="FJ134">
        <v>4.9715100000000003</v>
      </c>
      <c r="FK134">
        <v>1.86829</v>
      </c>
      <c r="FL134">
        <v>1.8598399999999999</v>
      </c>
      <c r="FM134">
        <v>1.8658399999999999</v>
      </c>
      <c r="FN134">
        <v>1.8635600000000001</v>
      </c>
      <c r="FO134">
        <v>1.8650100000000001</v>
      </c>
      <c r="FP134">
        <v>1.8605</v>
      </c>
      <c r="FQ134">
        <v>1.8646199999999999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-2.8849999999999998</v>
      </c>
      <c r="GF134">
        <v>-3.5900000000000001E-2</v>
      </c>
      <c r="GG134">
        <v>-1.0266586982424319</v>
      </c>
      <c r="GH134">
        <v>-4.2007802117924311E-3</v>
      </c>
      <c r="GI134">
        <v>-6.0861072739944384E-7</v>
      </c>
      <c r="GJ134">
        <v>3.5383912140605349E-10</v>
      </c>
      <c r="GK134">
        <v>-6.8348115535315224E-2</v>
      </c>
      <c r="GL134">
        <v>6.6824845368682372E-3</v>
      </c>
      <c r="GM134">
        <v>-7.2003579865065575E-4</v>
      </c>
      <c r="GN134">
        <v>2.5150420026140491E-5</v>
      </c>
      <c r="GO134">
        <v>15</v>
      </c>
      <c r="GP134">
        <v>1944</v>
      </c>
      <c r="GQ134">
        <v>3</v>
      </c>
      <c r="GR134">
        <v>20</v>
      </c>
      <c r="GS134">
        <v>0.3</v>
      </c>
      <c r="GT134">
        <v>30.6</v>
      </c>
      <c r="GU134">
        <v>1.1462399999999999</v>
      </c>
      <c r="GV134">
        <v>2.4658199999999999</v>
      </c>
      <c r="GW134">
        <v>1.4477500000000001</v>
      </c>
      <c r="GX134">
        <v>2.2875999999999999</v>
      </c>
      <c r="GY134">
        <v>1.5515099999999999</v>
      </c>
      <c r="GZ134">
        <v>2.3840300000000001</v>
      </c>
      <c r="HA134">
        <v>42.112099999999998</v>
      </c>
      <c r="HB134">
        <v>24.078700000000001</v>
      </c>
      <c r="HC134">
        <v>18</v>
      </c>
      <c r="HD134">
        <v>581.43200000000002</v>
      </c>
      <c r="HE134">
        <v>423.928</v>
      </c>
      <c r="HF134">
        <v>22.001100000000001</v>
      </c>
      <c r="HG134">
        <v>25.617899999999999</v>
      </c>
      <c r="HH134">
        <v>30.000399999999999</v>
      </c>
      <c r="HI134">
        <v>25.650700000000001</v>
      </c>
      <c r="HJ134">
        <v>25.6204</v>
      </c>
      <c r="HK134">
        <v>22.945499999999999</v>
      </c>
      <c r="HL134">
        <v>27.089400000000001</v>
      </c>
      <c r="HM134">
        <v>36.900100000000002</v>
      </c>
      <c r="HN134">
        <v>22</v>
      </c>
      <c r="HO134">
        <v>420</v>
      </c>
      <c r="HP134">
        <v>17.691800000000001</v>
      </c>
      <c r="HQ134">
        <v>99.326400000000007</v>
      </c>
      <c r="HR134">
        <v>101.03400000000001</v>
      </c>
    </row>
    <row r="135" spans="1:226" x14ac:dyDescent="0.2">
      <c r="A135">
        <v>119</v>
      </c>
      <c r="B135">
        <v>1714418503</v>
      </c>
      <c r="C135">
        <v>5543.9000000953674</v>
      </c>
      <c r="D135" t="s">
        <v>616</v>
      </c>
      <c r="E135" t="s">
        <v>617</v>
      </c>
      <c r="F135">
        <v>5</v>
      </c>
      <c r="G135" t="s">
        <v>1072</v>
      </c>
      <c r="H135" t="s">
        <v>618</v>
      </c>
      <c r="I135">
        <v>1714418495</v>
      </c>
      <c r="J135">
        <f t="shared" si="34"/>
        <v>1.7555746678204158E-4</v>
      </c>
      <c r="K135">
        <f t="shared" si="35"/>
        <v>0.17555746678204159</v>
      </c>
      <c r="L135">
        <f t="shared" si="36"/>
        <v>1.0839141967554826</v>
      </c>
      <c r="M135">
        <f t="shared" si="37"/>
        <v>418.91970967741929</v>
      </c>
      <c r="N135">
        <f t="shared" si="38"/>
        <v>295.34508278323261</v>
      </c>
      <c r="O135">
        <f t="shared" si="39"/>
        <v>29.951049441985063</v>
      </c>
      <c r="P135">
        <f t="shared" si="40"/>
        <v>42.482796119477968</v>
      </c>
      <c r="Q135">
        <f t="shared" si="41"/>
        <v>1.4880938085865204E-2</v>
      </c>
      <c r="R135">
        <f t="shared" si="42"/>
        <v>3</v>
      </c>
      <c r="S135">
        <f t="shared" si="43"/>
        <v>1.4840051916203112E-2</v>
      </c>
      <c r="T135">
        <f t="shared" si="44"/>
        <v>9.2786964797011949E-3</v>
      </c>
      <c r="U135">
        <f t="shared" si="45"/>
        <v>66.15697040698673</v>
      </c>
      <c r="V135">
        <f t="shared" si="46"/>
        <v>24.495460931346738</v>
      </c>
      <c r="W135">
        <f t="shared" si="47"/>
        <v>24.095135483870969</v>
      </c>
      <c r="X135">
        <f t="shared" si="48"/>
        <v>3.0121329315319247</v>
      </c>
      <c r="Y135">
        <f t="shared" si="49"/>
        <v>60.894969072853087</v>
      </c>
      <c r="Z135">
        <f t="shared" si="50"/>
        <v>1.8411579747108318</v>
      </c>
      <c r="AA135">
        <f t="shared" si="51"/>
        <v>3.023497675987191</v>
      </c>
      <c r="AB135">
        <f t="shared" si="52"/>
        <v>1.170974956821093</v>
      </c>
      <c r="AC135">
        <f t="shared" si="53"/>
        <v>-7.7420842850880334</v>
      </c>
      <c r="AD135">
        <f t="shared" si="54"/>
        <v>10.14919486451522</v>
      </c>
      <c r="AE135">
        <f t="shared" si="55"/>
        <v>0.70932580585263016</v>
      </c>
      <c r="AF135">
        <f t="shared" si="56"/>
        <v>69.273406792266542</v>
      </c>
      <c r="AG135">
        <f t="shared" si="57"/>
        <v>0.99736379254712326</v>
      </c>
      <c r="AH135">
        <f t="shared" si="58"/>
        <v>0.17069244173202783</v>
      </c>
      <c r="AI135">
        <f t="shared" si="59"/>
        <v>1.0839141967554826</v>
      </c>
      <c r="AJ135">
        <v>427.65944412281482</v>
      </c>
      <c r="AK135">
        <v>426.62712727272702</v>
      </c>
      <c r="AL135">
        <v>-1.555463493012193E-2</v>
      </c>
      <c r="AM135">
        <v>67.246874442359697</v>
      </c>
      <c r="AN135">
        <f t="shared" si="60"/>
        <v>0.17555746678204159</v>
      </c>
      <c r="AO135">
        <v>17.97755715323644</v>
      </c>
      <c r="AP135">
        <v>18.150070303030301</v>
      </c>
      <c r="AQ135">
        <v>-2.6470693603540609E-5</v>
      </c>
      <c r="AR135">
        <v>78.498626359116102</v>
      </c>
      <c r="AS135">
        <v>9</v>
      </c>
      <c r="AT135">
        <v>1</v>
      </c>
      <c r="AU135">
        <f t="shared" si="61"/>
        <v>1</v>
      </c>
      <c r="AV135">
        <f t="shared" si="62"/>
        <v>0</v>
      </c>
      <c r="AW135">
        <f t="shared" si="63"/>
        <v>54045.176019567691</v>
      </c>
      <c r="AX135">
        <f t="shared" si="64"/>
        <v>400.0003225806451</v>
      </c>
      <c r="AY135">
        <f t="shared" si="65"/>
        <v>337.20074709370863</v>
      </c>
      <c r="AZ135">
        <f t="shared" si="66"/>
        <v>0.84300118789460399</v>
      </c>
      <c r="BA135">
        <f t="shared" si="67"/>
        <v>0.1653922926365857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1714418495</v>
      </c>
      <c r="BH135">
        <v>418.91970967741929</v>
      </c>
      <c r="BI135">
        <v>419.98858064516128</v>
      </c>
      <c r="BJ135">
        <v>18.155522580645162</v>
      </c>
      <c r="BK135">
        <v>17.987929032258069</v>
      </c>
      <c r="BL135">
        <v>421.80016129032259</v>
      </c>
      <c r="BM135">
        <v>18.189196774193551</v>
      </c>
      <c r="BN135">
        <v>599.99958064516136</v>
      </c>
      <c r="BO135">
        <v>101.31032258064521</v>
      </c>
      <c r="BP135">
        <v>0.1000315709677419</v>
      </c>
      <c r="BQ135">
        <v>24.157887096774189</v>
      </c>
      <c r="BR135">
        <v>24.095135483870969</v>
      </c>
      <c r="BS135">
        <v>999.90000000000032</v>
      </c>
      <c r="BT135">
        <v>0</v>
      </c>
      <c r="BU135">
        <v>0</v>
      </c>
      <c r="BV135">
        <v>9992.8258064516122</v>
      </c>
      <c r="BW135">
        <v>0</v>
      </c>
      <c r="BX135">
        <v>1692.8</v>
      </c>
      <c r="BY135">
        <v>-1.068813387096774</v>
      </c>
      <c r="BZ135">
        <v>426.66625806451623</v>
      </c>
      <c r="CA135">
        <v>427.68170967741929</v>
      </c>
      <c r="CB135">
        <v>0.16759183870967739</v>
      </c>
      <c r="CC135">
        <v>419.98858064516128</v>
      </c>
      <c r="CD135">
        <v>17.987929032258069</v>
      </c>
      <c r="CE135">
        <v>1.8393438709677421</v>
      </c>
      <c r="CF135">
        <v>1.8223648387096769</v>
      </c>
      <c r="CG135">
        <v>16.125219354838709</v>
      </c>
      <c r="CH135">
        <v>15.97995161290323</v>
      </c>
      <c r="CI135">
        <v>400.0003225806451</v>
      </c>
      <c r="CJ135">
        <v>0.89996374193548423</v>
      </c>
      <c r="CK135">
        <v>0.10003625483870961</v>
      </c>
      <c r="CL135">
        <v>0</v>
      </c>
      <c r="CM135">
        <v>2.3334999999999999</v>
      </c>
      <c r="CN135">
        <v>0</v>
      </c>
      <c r="CO135">
        <v>1487.2693548387099</v>
      </c>
      <c r="CP135">
        <v>3702.1658064516118</v>
      </c>
      <c r="CQ135">
        <v>34.786096774193553</v>
      </c>
      <c r="CR135">
        <v>39.14290322580645</v>
      </c>
      <c r="CS135">
        <v>36.798161290322568</v>
      </c>
      <c r="CT135">
        <v>37.693258064516122</v>
      </c>
      <c r="CU135">
        <v>35.102548387096768</v>
      </c>
      <c r="CV135">
        <v>359.98677419354829</v>
      </c>
      <c r="CW135">
        <v>40.016129032258057</v>
      </c>
      <c r="CX135">
        <v>0</v>
      </c>
      <c r="CY135">
        <v>1714418590.2</v>
      </c>
      <c r="CZ135">
        <v>0</v>
      </c>
      <c r="DA135">
        <v>1714418225</v>
      </c>
      <c r="DB135" t="s">
        <v>609</v>
      </c>
      <c r="DC135">
        <v>1714418225</v>
      </c>
      <c r="DD135">
        <v>1714416408.5999999</v>
      </c>
      <c r="DE135">
        <v>4</v>
      </c>
      <c r="DF135">
        <v>0.113</v>
      </c>
      <c r="DG135">
        <v>4.0000000000000001E-3</v>
      </c>
      <c r="DH135">
        <v>-2.8849999999999998</v>
      </c>
      <c r="DI135">
        <v>-3.5000000000000003E-2</v>
      </c>
      <c r="DJ135">
        <v>420</v>
      </c>
      <c r="DK135">
        <v>18</v>
      </c>
      <c r="DL135">
        <v>0.77</v>
      </c>
      <c r="DM135">
        <v>0.13</v>
      </c>
      <c r="DN135">
        <v>-1.0570903658536579</v>
      </c>
      <c r="DO135">
        <v>6.495645993031364E-2</v>
      </c>
      <c r="DP135">
        <v>5.6469007554870353E-2</v>
      </c>
      <c r="DQ135">
        <v>1</v>
      </c>
      <c r="DR135">
        <v>0.1641830243902439</v>
      </c>
      <c r="DS135">
        <v>9.1056501742160484E-2</v>
      </c>
      <c r="DT135">
        <v>1.0280670359863971E-2</v>
      </c>
      <c r="DU135">
        <v>1</v>
      </c>
      <c r="DV135">
        <v>2</v>
      </c>
      <c r="DW135">
        <v>2</v>
      </c>
      <c r="DX135" t="s">
        <v>368</v>
      </c>
      <c r="DY135">
        <v>3.2300800000000001</v>
      </c>
      <c r="DZ135">
        <v>2.7043200000000001</v>
      </c>
      <c r="EA135">
        <v>0.106056</v>
      </c>
      <c r="EB135">
        <v>0.106054</v>
      </c>
      <c r="EC135">
        <v>9.5261499999999999E-2</v>
      </c>
      <c r="ED135">
        <v>9.5046000000000005E-2</v>
      </c>
      <c r="EE135">
        <v>29203.200000000001</v>
      </c>
      <c r="EF135">
        <v>28533.8</v>
      </c>
      <c r="EG135">
        <v>31283.1</v>
      </c>
      <c r="EH135">
        <v>30257.200000000001</v>
      </c>
      <c r="EI135">
        <v>37908.400000000001</v>
      </c>
      <c r="EJ135">
        <v>36207.599999999999</v>
      </c>
      <c r="EK135">
        <v>43841.2</v>
      </c>
      <c r="EL135">
        <v>42256</v>
      </c>
      <c r="EM135">
        <v>2.1143299999999998</v>
      </c>
      <c r="EN135">
        <v>1.8583700000000001</v>
      </c>
      <c r="EO135">
        <v>3.0055599999999998E-2</v>
      </c>
      <c r="EP135">
        <v>0</v>
      </c>
      <c r="EQ135">
        <v>23.6096</v>
      </c>
      <c r="ER135">
        <v>999.9</v>
      </c>
      <c r="ES135">
        <v>37.299999999999997</v>
      </c>
      <c r="ET135">
        <v>36</v>
      </c>
      <c r="EU135">
        <v>21.9756</v>
      </c>
      <c r="EV135">
        <v>61.5473</v>
      </c>
      <c r="EW135">
        <v>23.774000000000001</v>
      </c>
      <c r="EX135">
        <v>1</v>
      </c>
      <c r="EY135">
        <v>-9.1338900000000001E-2</v>
      </c>
      <c r="EZ135">
        <v>0.87426199999999998</v>
      </c>
      <c r="FA135">
        <v>20.150400000000001</v>
      </c>
      <c r="FB135">
        <v>5.2238800000000003</v>
      </c>
      <c r="FC135">
        <v>11.997999999999999</v>
      </c>
      <c r="FD135">
        <v>4.9672499999999999</v>
      </c>
      <c r="FE135">
        <v>3.2970000000000002</v>
      </c>
      <c r="FF135">
        <v>9999</v>
      </c>
      <c r="FG135">
        <v>9999</v>
      </c>
      <c r="FH135">
        <v>9999</v>
      </c>
      <c r="FI135">
        <v>36.700000000000003</v>
      </c>
      <c r="FJ135">
        <v>4.9715299999999996</v>
      </c>
      <c r="FK135">
        <v>1.8683000000000001</v>
      </c>
      <c r="FL135">
        <v>1.8598399999999999</v>
      </c>
      <c r="FM135">
        <v>1.8658399999999999</v>
      </c>
      <c r="FN135">
        <v>1.8635699999999999</v>
      </c>
      <c r="FO135">
        <v>1.8650100000000001</v>
      </c>
      <c r="FP135">
        <v>1.8605</v>
      </c>
      <c r="FQ135">
        <v>1.8646199999999999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-2.88</v>
      </c>
      <c r="GF135">
        <v>-3.3700000000000001E-2</v>
      </c>
      <c r="GG135">
        <v>-1.0266586982424319</v>
      </c>
      <c r="GH135">
        <v>-4.2007802117924311E-3</v>
      </c>
      <c r="GI135">
        <v>-6.0861072739944384E-7</v>
      </c>
      <c r="GJ135">
        <v>3.5383912140605349E-10</v>
      </c>
      <c r="GK135">
        <v>-6.8348115535315224E-2</v>
      </c>
      <c r="GL135">
        <v>6.6824845368682372E-3</v>
      </c>
      <c r="GM135">
        <v>-7.2003579865065575E-4</v>
      </c>
      <c r="GN135">
        <v>2.5150420026140491E-5</v>
      </c>
      <c r="GO135">
        <v>15</v>
      </c>
      <c r="GP135">
        <v>1944</v>
      </c>
      <c r="GQ135">
        <v>3</v>
      </c>
      <c r="GR135">
        <v>20</v>
      </c>
      <c r="GS135">
        <v>4.5999999999999996</v>
      </c>
      <c r="GT135">
        <v>34.9</v>
      </c>
      <c r="GU135">
        <v>1.1462399999999999</v>
      </c>
      <c r="GV135">
        <v>2.47437</v>
      </c>
      <c r="GW135">
        <v>1.4477500000000001</v>
      </c>
      <c r="GX135">
        <v>2.2875999999999999</v>
      </c>
      <c r="GY135">
        <v>1.5515099999999999</v>
      </c>
      <c r="GZ135">
        <v>2.4694799999999999</v>
      </c>
      <c r="HA135">
        <v>41.743600000000001</v>
      </c>
      <c r="HB135">
        <v>24.07</v>
      </c>
      <c r="HC135">
        <v>18</v>
      </c>
      <c r="HD135">
        <v>582.06299999999999</v>
      </c>
      <c r="HE135">
        <v>424.34800000000001</v>
      </c>
      <c r="HF135">
        <v>21.999500000000001</v>
      </c>
      <c r="HG135">
        <v>25.915099999999999</v>
      </c>
      <c r="HH135">
        <v>30.000699999999998</v>
      </c>
      <c r="HI135">
        <v>25.928599999999999</v>
      </c>
      <c r="HJ135">
        <v>25.8962</v>
      </c>
      <c r="HK135">
        <v>22.958600000000001</v>
      </c>
      <c r="HL135">
        <v>25.410900000000002</v>
      </c>
      <c r="HM135">
        <v>36.1492</v>
      </c>
      <c r="HN135">
        <v>22</v>
      </c>
      <c r="HO135">
        <v>420</v>
      </c>
      <c r="HP135">
        <v>17.9343</v>
      </c>
      <c r="HQ135">
        <v>99.274100000000004</v>
      </c>
      <c r="HR135">
        <v>100.96599999999999</v>
      </c>
    </row>
    <row r="136" spans="1:226" x14ac:dyDescent="0.2">
      <c r="A136">
        <v>120</v>
      </c>
      <c r="B136">
        <v>1714418519.5</v>
      </c>
      <c r="C136">
        <v>5560.4000000953674</v>
      </c>
      <c r="D136" t="s">
        <v>619</v>
      </c>
      <c r="E136" t="s">
        <v>620</v>
      </c>
      <c r="F136">
        <v>5</v>
      </c>
      <c r="G136" t="s">
        <v>1072</v>
      </c>
      <c r="H136" t="s">
        <v>618</v>
      </c>
      <c r="I136">
        <v>1714418514</v>
      </c>
      <c r="J136">
        <f t="shared" si="34"/>
        <v>1.7484398125424631E-4</v>
      </c>
      <c r="K136">
        <f t="shared" si="35"/>
        <v>0.1748439812542463</v>
      </c>
      <c r="L136">
        <f t="shared" si="36"/>
        <v>1.0805664556356447</v>
      </c>
      <c r="M136">
        <f t="shared" si="37"/>
        <v>418.88295238095242</v>
      </c>
      <c r="N136">
        <f t="shared" si="38"/>
        <v>294.59863454494553</v>
      </c>
      <c r="O136">
        <f t="shared" si="39"/>
        <v>29.875595840182811</v>
      </c>
      <c r="P136">
        <f t="shared" si="40"/>
        <v>42.479415456240403</v>
      </c>
      <c r="Q136">
        <f t="shared" si="41"/>
        <v>1.4748284136287889E-2</v>
      </c>
      <c r="R136">
        <f t="shared" si="42"/>
        <v>3</v>
      </c>
      <c r="S136">
        <f t="shared" si="43"/>
        <v>1.4708122603109598E-2</v>
      </c>
      <c r="T136">
        <f t="shared" si="44"/>
        <v>9.1961758019110228E-3</v>
      </c>
      <c r="U136">
        <f t="shared" si="45"/>
        <v>66.156680659138516</v>
      </c>
      <c r="V136">
        <f t="shared" si="46"/>
        <v>24.53329321858218</v>
      </c>
      <c r="W136">
        <f t="shared" si="47"/>
        <v>24.124128571428571</v>
      </c>
      <c r="X136">
        <f t="shared" si="48"/>
        <v>3.0173791270278394</v>
      </c>
      <c r="Y136">
        <f t="shared" si="49"/>
        <v>60.743131663950166</v>
      </c>
      <c r="Z136">
        <f t="shared" si="50"/>
        <v>1.8407211311049556</v>
      </c>
      <c r="AA136">
        <f t="shared" si="51"/>
        <v>3.0303362383230348</v>
      </c>
      <c r="AB136">
        <f t="shared" si="52"/>
        <v>1.1766579959228838</v>
      </c>
      <c r="AC136">
        <f t="shared" si="53"/>
        <v>-7.710619573312262</v>
      </c>
      <c r="AD136">
        <f t="shared" si="54"/>
        <v>11.551031085714483</v>
      </c>
      <c r="AE136">
        <f t="shared" si="55"/>
        <v>0.8075716251125602</v>
      </c>
      <c r="AF136">
        <f t="shared" si="56"/>
        <v>70.804663796653287</v>
      </c>
      <c r="AG136">
        <f t="shared" si="57"/>
        <v>1.0306040570208843</v>
      </c>
      <c r="AH136">
        <f t="shared" si="58"/>
        <v>0.17211732589160289</v>
      </c>
      <c r="AI136">
        <f t="shared" si="59"/>
        <v>1.0805664556356447</v>
      </c>
      <c r="AJ136">
        <v>427.7173708292359</v>
      </c>
      <c r="AK136">
        <v>426.6194303030299</v>
      </c>
      <c r="AL136">
        <v>-5.2812042892933062E-4</v>
      </c>
      <c r="AM136">
        <v>67.246874442359697</v>
      </c>
      <c r="AN136">
        <f t="shared" si="60"/>
        <v>0.1748439812542463</v>
      </c>
      <c r="AO136">
        <v>17.982727209047091</v>
      </c>
      <c r="AP136">
        <v>18.154303030303019</v>
      </c>
      <c r="AQ136">
        <v>1.791350441082536E-5</v>
      </c>
      <c r="AR136">
        <v>78.498626359116102</v>
      </c>
      <c r="AS136">
        <v>8</v>
      </c>
      <c r="AT136">
        <v>1</v>
      </c>
      <c r="AU136">
        <f t="shared" si="61"/>
        <v>1</v>
      </c>
      <c r="AV136">
        <f t="shared" si="62"/>
        <v>0</v>
      </c>
      <c r="AW136">
        <f t="shared" si="63"/>
        <v>54097.625538244778</v>
      </c>
      <c r="AX136">
        <f t="shared" si="64"/>
        <v>399.9990476190477</v>
      </c>
      <c r="AY136">
        <f t="shared" si="65"/>
        <v>337.19963142960546</v>
      </c>
      <c r="AZ136">
        <f t="shared" si="66"/>
        <v>0.84300108571945565</v>
      </c>
      <c r="BA136">
        <f t="shared" si="67"/>
        <v>0.16539209543854969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1714418514</v>
      </c>
      <c r="BH136">
        <v>418.88295238095242</v>
      </c>
      <c r="BI136">
        <v>419.9856666666667</v>
      </c>
      <c r="BJ136">
        <v>18.151066666666669</v>
      </c>
      <c r="BK136">
        <v>17.98207142857142</v>
      </c>
      <c r="BL136">
        <v>421.76299999999998</v>
      </c>
      <c r="BM136">
        <v>18.184757142857141</v>
      </c>
      <c r="BN136">
        <v>599.99280952380946</v>
      </c>
      <c r="BO136">
        <v>101.3111904761905</v>
      </c>
      <c r="BP136">
        <v>9.9991847619047627E-2</v>
      </c>
      <c r="BQ136">
        <v>24.19554761904762</v>
      </c>
      <c r="BR136">
        <v>24.124128571428571</v>
      </c>
      <c r="BS136">
        <v>999.9000000000002</v>
      </c>
      <c r="BT136">
        <v>0</v>
      </c>
      <c r="BU136">
        <v>0</v>
      </c>
      <c r="BV136">
        <v>10004.169047619051</v>
      </c>
      <c r="BW136">
        <v>0</v>
      </c>
      <c r="BX136">
        <v>1691.7195238095239</v>
      </c>
      <c r="BY136">
        <v>-1.102802857142857</v>
      </c>
      <c r="BZ136">
        <v>426.62652380952369</v>
      </c>
      <c r="CA136">
        <v>427.6762857142856</v>
      </c>
      <c r="CB136">
        <v>0.16899619047619049</v>
      </c>
      <c r="CC136">
        <v>419.9856666666667</v>
      </c>
      <c r="CD136">
        <v>17.98207142857142</v>
      </c>
      <c r="CE136">
        <v>1.838905238095238</v>
      </c>
      <c r="CF136">
        <v>1.821784761904762</v>
      </c>
      <c r="CG136">
        <v>16.12149047619048</v>
      </c>
      <c r="CH136">
        <v>15.974976190476189</v>
      </c>
      <c r="CI136">
        <v>399.9990476190477</v>
      </c>
      <c r="CJ136">
        <v>0.89996300000000018</v>
      </c>
      <c r="CK136">
        <v>0.10003701904761909</v>
      </c>
      <c r="CL136">
        <v>0</v>
      </c>
      <c r="CM136">
        <v>2.1757</v>
      </c>
      <c r="CN136">
        <v>0</v>
      </c>
      <c r="CO136">
        <v>1480.514285714286</v>
      </c>
      <c r="CP136">
        <v>3702.152380952381</v>
      </c>
      <c r="CQ136">
        <v>34.585999999999999</v>
      </c>
      <c r="CR136">
        <v>38.821333333333342</v>
      </c>
      <c r="CS136">
        <v>36.583047619047619</v>
      </c>
      <c r="CT136">
        <v>37.339047619047619</v>
      </c>
      <c r="CU136">
        <v>34.883809523809518</v>
      </c>
      <c r="CV136">
        <v>359.9838095238095</v>
      </c>
      <c r="CW136">
        <v>40.014285714285712</v>
      </c>
      <c r="CX136">
        <v>0</v>
      </c>
      <c r="CY136">
        <v>1714418606.4000001</v>
      </c>
      <c r="CZ136">
        <v>0</v>
      </c>
      <c r="DA136">
        <v>1714418225</v>
      </c>
      <c r="DB136" t="s">
        <v>609</v>
      </c>
      <c r="DC136">
        <v>1714418225</v>
      </c>
      <c r="DD136">
        <v>1714416408.5999999</v>
      </c>
      <c r="DE136">
        <v>4</v>
      </c>
      <c r="DF136">
        <v>0.113</v>
      </c>
      <c r="DG136">
        <v>4.0000000000000001E-3</v>
      </c>
      <c r="DH136">
        <v>-2.8849999999999998</v>
      </c>
      <c r="DI136">
        <v>-3.5000000000000003E-2</v>
      </c>
      <c r="DJ136">
        <v>420</v>
      </c>
      <c r="DK136">
        <v>18</v>
      </c>
      <c r="DL136">
        <v>0.77</v>
      </c>
      <c r="DM136">
        <v>0.13</v>
      </c>
      <c r="DN136">
        <v>-1.087078317073171</v>
      </c>
      <c r="DO136">
        <v>-0.23457967944251051</v>
      </c>
      <c r="DP136">
        <v>4.2191451011554942E-2</v>
      </c>
      <c r="DQ136">
        <v>0</v>
      </c>
      <c r="DR136">
        <v>0.17050297560975611</v>
      </c>
      <c r="DS136">
        <v>-1.7935108013937169E-2</v>
      </c>
      <c r="DT136">
        <v>2.1528340537114669E-3</v>
      </c>
      <c r="DU136">
        <v>1</v>
      </c>
      <c r="DV136">
        <v>1</v>
      </c>
      <c r="DW136">
        <v>2</v>
      </c>
      <c r="DX136" t="s">
        <v>357</v>
      </c>
      <c r="DY136">
        <v>3.2298100000000001</v>
      </c>
      <c r="DZ136">
        <v>2.7040600000000001</v>
      </c>
      <c r="EA136">
        <v>0.10605000000000001</v>
      </c>
      <c r="EB136">
        <v>0.106055</v>
      </c>
      <c r="EC136">
        <v>9.5273300000000005E-2</v>
      </c>
      <c r="ED136">
        <v>9.5069399999999998E-2</v>
      </c>
      <c r="EE136">
        <v>29202.400000000001</v>
      </c>
      <c r="EF136">
        <v>28532.2</v>
      </c>
      <c r="EG136">
        <v>31282.2</v>
      </c>
      <c r="EH136">
        <v>30255.7</v>
      </c>
      <c r="EI136">
        <v>37906.400000000001</v>
      </c>
      <c r="EJ136">
        <v>36204.800000000003</v>
      </c>
      <c r="EK136">
        <v>43839.4</v>
      </c>
      <c r="EL136">
        <v>42253.8</v>
      </c>
      <c r="EM136">
        <v>2.11422</v>
      </c>
      <c r="EN136">
        <v>1.8583000000000001</v>
      </c>
      <c r="EO136">
        <v>2.9746399999999999E-2</v>
      </c>
      <c r="EP136">
        <v>0</v>
      </c>
      <c r="EQ136">
        <v>23.645700000000001</v>
      </c>
      <c r="ER136">
        <v>999.9</v>
      </c>
      <c r="ES136">
        <v>37.299999999999997</v>
      </c>
      <c r="ET136">
        <v>36</v>
      </c>
      <c r="EU136">
        <v>21.9772</v>
      </c>
      <c r="EV136">
        <v>61.777299999999997</v>
      </c>
      <c r="EW136">
        <v>23.742000000000001</v>
      </c>
      <c r="EX136">
        <v>1</v>
      </c>
      <c r="EY136">
        <v>-8.9235300000000004E-2</v>
      </c>
      <c r="EZ136">
        <v>0.88008699999999995</v>
      </c>
      <c r="FA136">
        <v>20.149899999999999</v>
      </c>
      <c r="FB136">
        <v>5.22058</v>
      </c>
      <c r="FC136">
        <v>11.997999999999999</v>
      </c>
      <c r="FD136">
        <v>4.9660000000000002</v>
      </c>
      <c r="FE136">
        <v>3.2963300000000002</v>
      </c>
      <c r="FF136">
        <v>9999</v>
      </c>
      <c r="FG136">
        <v>9999</v>
      </c>
      <c r="FH136">
        <v>9999</v>
      </c>
      <c r="FI136">
        <v>36.700000000000003</v>
      </c>
      <c r="FJ136">
        <v>4.9714900000000002</v>
      </c>
      <c r="FK136">
        <v>1.86829</v>
      </c>
      <c r="FL136">
        <v>1.85982</v>
      </c>
      <c r="FM136">
        <v>1.8658399999999999</v>
      </c>
      <c r="FN136">
        <v>1.8635699999999999</v>
      </c>
      <c r="FO136">
        <v>1.86497</v>
      </c>
      <c r="FP136">
        <v>1.8605100000000001</v>
      </c>
      <c r="FQ136">
        <v>1.8646199999999999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-2.88</v>
      </c>
      <c r="GF136">
        <v>-3.3700000000000001E-2</v>
      </c>
      <c r="GG136">
        <v>-1.0266586982424319</v>
      </c>
      <c r="GH136">
        <v>-4.2007802117924311E-3</v>
      </c>
      <c r="GI136">
        <v>-6.0861072739944384E-7</v>
      </c>
      <c r="GJ136">
        <v>3.5383912140605349E-10</v>
      </c>
      <c r="GK136">
        <v>-6.8348115535315224E-2</v>
      </c>
      <c r="GL136">
        <v>6.6824845368682372E-3</v>
      </c>
      <c r="GM136">
        <v>-7.2003579865065575E-4</v>
      </c>
      <c r="GN136">
        <v>2.5150420026140491E-5</v>
      </c>
      <c r="GO136">
        <v>15</v>
      </c>
      <c r="GP136">
        <v>1944</v>
      </c>
      <c r="GQ136">
        <v>3</v>
      </c>
      <c r="GR136">
        <v>20</v>
      </c>
      <c r="GS136">
        <v>4.9000000000000004</v>
      </c>
      <c r="GT136">
        <v>35.200000000000003</v>
      </c>
      <c r="GU136">
        <v>1.1474599999999999</v>
      </c>
      <c r="GV136">
        <v>2.48291</v>
      </c>
      <c r="GW136">
        <v>1.4477500000000001</v>
      </c>
      <c r="GX136">
        <v>2.2875999999999999</v>
      </c>
      <c r="GY136">
        <v>1.5515099999999999</v>
      </c>
      <c r="GZ136">
        <v>2.3095699999999999</v>
      </c>
      <c r="HA136">
        <v>41.743600000000001</v>
      </c>
      <c r="HB136">
        <v>24.07</v>
      </c>
      <c r="HC136">
        <v>18</v>
      </c>
      <c r="HD136">
        <v>582.23500000000001</v>
      </c>
      <c r="HE136">
        <v>424.48500000000001</v>
      </c>
      <c r="HF136">
        <v>22.000499999999999</v>
      </c>
      <c r="HG136">
        <v>25.94</v>
      </c>
      <c r="HH136">
        <v>30.000699999999998</v>
      </c>
      <c r="HI136">
        <v>25.952400000000001</v>
      </c>
      <c r="HJ136">
        <v>25.919899999999998</v>
      </c>
      <c r="HK136">
        <v>22.960100000000001</v>
      </c>
      <c r="HL136">
        <v>25.410900000000002</v>
      </c>
      <c r="HM136">
        <v>36.1492</v>
      </c>
      <c r="HN136">
        <v>22</v>
      </c>
      <c r="HO136">
        <v>420</v>
      </c>
      <c r="HP136">
        <v>17.982299999999999</v>
      </c>
      <c r="HQ136">
        <v>99.270600000000002</v>
      </c>
      <c r="HR136">
        <v>100.961</v>
      </c>
    </row>
    <row r="137" spans="1:226" x14ac:dyDescent="0.2">
      <c r="A137">
        <v>121</v>
      </c>
      <c r="B137">
        <v>1714418529.5</v>
      </c>
      <c r="C137">
        <v>5570.4000000953674</v>
      </c>
      <c r="D137" t="s">
        <v>621</v>
      </c>
      <c r="E137" t="s">
        <v>622</v>
      </c>
      <c r="F137">
        <v>5</v>
      </c>
      <c r="G137" t="s">
        <v>1072</v>
      </c>
      <c r="H137" t="s">
        <v>618</v>
      </c>
      <c r="I137">
        <v>1714418521.5666671</v>
      </c>
      <c r="J137">
        <f t="shared" si="34"/>
        <v>1.7363668523725405E-4</v>
      </c>
      <c r="K137">
        <f t="shared" si="35"/>
        <v>0.17363668523725406</v>
      </c>
      <c r="L137">
        <f t="shared" si="36"/>
        <v>1.0932479486584774</v>
      </c>
      <c r="M137">
        <f t="shared" si="37"/>
        <v>418.87803333333329</v>
      </c>
      <c r="N137">
        <f t="shared" si="38"/>
        <v>292.04144508302903</v>
      </c>
      <c r="O137">
        <f t="shared" si="39"/>
        <v>29.616083827608175</v>
      </c>
      <c r="P137">
        <f t="shared" si="40"/>
        <v>42.478652114656832</v>
      </c>
      <c r="Q137">
        <f t="shared" si="41"/>
        <v>1.4603265195903619E-2</v>
      </c>
      <c r="R137">
        <f t="shared" si="42"/>
        <v>3</v>
      </c>
      <c r="S137">
        <f t="shared" si="43"/>
        <v>1.4563888452859891E-2</v>
      </c>
      <c r="T137">
        <f t="shared" si="44"/>
        <v>9.1059592144707019E-3</v>
      </c>
      <c r="U137">
        <f t="shared" si="45"/>
        <v>66.156478417528348</v>
      </c>
      <c r="V137">
        <f t="shared" si="46"/>
        <v>24.549411907341742</v>
      </c>
      <c r="W137">
        <f t="shared" si="47"/>
        <v>24.14536</v>
      </c>
      <c r="X137">
        <f t="shared" si="48"/>
        <v>3.0212259433309283</v>
      </c>
      <c r="Y137">
        <f t="shared" si="49"/>
        <v>60.699782222129009</v>
      </c>
      <c r="Z137">
        <f t="shared" si="50"/>
        <v>1.8411531719898226</v>
      </c>
      <c r="AA137">
        <f t="shared" si="51"/>
        <v>3.0332121542910624</v>
      </c>
      <c r="AB137">
        <f t="shared" si="52"/>
        <v>1.1800727713411057</v>
      </c>
      <c r="AC137">
        <f t="shared" si="53"/>
        <v>-7.657377818962904</v>
      </c>
      <c r="AD137">
        <f t="shared" si="54"/>
        <v>10.675115119999619</v>
      </c>
      <c r="AE137">
        <f t="shared" si="55"/>
        <v>0.74647295544836378</v>
      </c>
      <c r="AF137">
        <f t="shared" si="56"/>
        <v>69.920688674013434</v>
      </c>
      <c r="AG137">
        <f t="shared" si="57"/>
        <v>1.0517094964097404</v>
      </c>
      <c r="AH137">
        <f t="shared" si="58"/>
        <v>0.17253272361457911</v>
      </c>
      <c r="AI137">
        <f t="shared" si="59"/>
        <v>1.0932479486584774</v>
      </c>
      <c r="AJ137">
        <v>427.72430046350212</v>
      </c>
      <c r="AK137">
        <v>426.61132121212108</v>
      </c>
      <c r="AL137">
        <v>-5.3598166411019009E-5</v>
      </c>
      <c r="AM137">
        <v>67.246874442359697</v>
      </c>
      <c r="AN137">
        <f t="shared" si="60"/>
        <v>0.17363668523725406</v>
      </c>
      <c r="AO137">
        <v>17.988635166265581</v>
      </c>
      <c r="AP137">
        <v>18.158999999999999</v>
      </c>
      <c r="AQ137">
        <v>2.0845697611946448E-5</v>
      </c>
      <c r="AR137">
        <v>78.498626359116102</v>
      </c>
      <c r="AS137">
        <v>8</v>
      </c>
      <c r="AT137">
        <v>1</v>
      </c>
      <c r="AU137">
        <f t="shared" si="61"/>
        <v>1</v>
      </c>
      <c r="AV137">
        <f t="shared" si="62"/>
        <v>0</v>
      </c>
      <c r="AW137">
        <f t="shared" si="63"/>
        <v>54052.425338826535</v>
      </c>
      <c r="AX137">
        <f t="shared" si="64"/>
        <v>399.99863333333337</v>
      </c>
      <c r="AY137">
        <f t="shared" si="65"/>
        <v>337.19921290027378</v>
      </c>
      <c r="AZ137">
        <f t="shared" si="66"/>
        <v>0.84300091250380205</v>
      </c>
      <c r="BA137">
        <f t="shared" si="67"/>
        <v>0.16539176113233806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1714418521.5666671</v>
      </c>
      <c r="BH137">
        <v>418.87803333333329</v>
      </c>
      <c r="BI137">
        <v>420.0019666666667</v>
      </c>
      <c r="BJ137">
        <v>18.155439999999999</v>
      </c>
      <c r="BK137">
        <v>17.98604666666667</v>
      </c>
      <c r="BL137">
        <v>421.75810000000001</v>
      </c>
      <c r="BM137">
        <v>18.189116666666671</v>
      </c>
      <c r="BN137">
        <v>600.02473333333342</v>
      </c>
      <c r="BO137">
        <v>101.31043333333329</v>
      </c>
      <c r="BP137">
        <v>0.1001175533333333</v>
      </c>
      <c r="BQ137">
        <v>24.211363333333331</v>
      </c>
      <c r="BR137">
        <v>24.14536</v>
      </c>
      <c r="BS137">
        <v>999.9000000000002</v>
      </c>
      <c r="BT137">
        <v>0</v>
      </c>
      <c r="BU137">
        <v>0</v>
      </c>
      <c r="BV137">
        <v>9996.0866666666643</v>
      </c>
      <c r="BW137">
        <v>0</v>
      </c>
      <c r="BX137">
        <v>1691.2739999999999</v>
      </c>
      <c r="BY137">
        <v>-1.124034</v>
      </c>
      <c r="BZ137">
        <v>426.62346666666662</v>
      </c>
      <c r="CA137">
        <v>427.69456666666667</v>
      </c>
      <c r="CB137">
        <v>0.1693939666666667</v>
      </c>
      <c r="CC137">
        <v>420.0019666666667</v>
      </c>
      <c r="CD137">
        <v>17.98604666666667</v>
      </c>
      <c r="CE137">
        <v>1.839337666666667</v>
      </c>
      <c r="CF137">
        <v>1.8221756666666671</v>
      </c>
      <c r="CG137">
        <v>16.12516333333333</v>
      </c>
      <c r="CH137">
        <v>15.97833</v>
      </c>
      <c r="CI137">
        <v>399.99863333333337</v>
      </c>
      <c r="CJ137">
        <v>0.89996776666666667</v>
      </c>
      <c r="CK137">
        <v>0.1000322433333333</v>
      </c>
      <c r="CL137">
        <v>0</v>
      </c>
      <c r="CM137">
        <v>2.2481033333333329</v>
      </c>
      <c r="CN137">
        <v>0</v>
      </c>
      <c r="CO137">
        <v>1479.584333333333</v>
      </c>
      <c r="CP137">
        <v>3702.1549999999988</v>
      </c>
      <c r="CQ137">
        <v>34.516366666666663</v>
      </c>
      <c r="CR137">
        <v>38.716433333333327</v>
      </c>
      <c r="CS137">
        <v>36.493366666666667</v>
      </c>
      <c r="CT137">
        <v>37.216366666666673</v>
      </c>
      <c r="CU137">
        <v>34.814399999999992</v>
      </c>
      <c r="CV137">
        <v>359.98633333333328</v>
      </c>
      <c r="CW137">
        <v>40.011999999999993</v>
      </c>
      <c r="CX137">
        <v>0</v>
      </c>
      <c r="CY137">
        <v>1714418616.5999999</v>
      </c>
      <c r="CZ137">
        <v>0</v>
      </c>
      <c r="DA137">
        <v>1714418225</v>
      </c>
      <c r="DB137" t="s">
        <v>609</v>
      </c>
      <c r="DC137">
        <v>1714418225</v>
      </c>
      <c r="DD137">
        <v>1714416408.5999999</v>
      </c>
      <c r="DE137">
        <v>4</v>
      </c>
      <c r="DF137">
        <v>0.113</v>
      </c>
      <c r="DG137">
        <v>4.0000000000000001E-3</v>
      </c>
      <c r="DH137">
        <v>-2.8849999999999998</v>
      </c>
      <c r="DI137">
        <v>-3.5000000000000003E-2</v>
      </c>
      <c r="DJ137">
        <v>420</v>
      </c>
      <c r="DK137">
        <v>18</v>
      </c>
      <c r="DL137">
        <v>0.77</v>
      </c>
      <c r="DM137">
        <v>0.13</v>
      </c>
      <c r="DN137">
        <v>-1.1141765853658541</v>
      </c>
      <c r="DO137">
        <v>-0.2108943554006974</v>
      </c>
      <c r="DP137">
        <v>3.7890588097693252E-2</v>
      </c>
      <c r="DQ137">
        <v>0</v>
      </c>
      <c r="DR137">
        <v>0.16917721951219511</v>
      </c>
      <c r="DS137">
        <v>2.4022787456448552E-3</v>
      </c>
      <c r="DT137">
        <v>1.018068748270291E-3</v>
      </c>
      <c r="DU137">
        <v>1</v>
      </c>
      <c r="DV137">
        <v>1</v>
      </c>
      <c r="DW137">
        <v>2</v>
      </c>
      <c r="DX137" t="s">
        <v>357</v>
      </c>
      <c r="DY137">
        <v>3.2299000000000002</v>
      </c>
      <c r="DZ137">
        <v>2.70444</v>
      </c>
      <c r="EA137">
        <v>0.106043</v>
      </c>
      <c r="EB137">
        <v>0.10603600000000001</v>
      </c>
      <c r="EC137">
        <v>9.5289600000000002E-2</v>
      </c>
      <c r="ED137">
        <v>9.5083600000000004E-2</v>
      </c>
      <c r="EE137">
        <v>29200.7</v>
      </c>
      <c r="EF137">
        <v>28531.5</v>
      </c>
      <c r="EG137">
        <v>31280.3</v>
      </c>
      <c r="EH137">
        <v>30254.400000000001</v>
      </c>
      <c r="EI137">
        <v>37903.5</v>
      </c>
      <c r="EJ137">
        <v>36202.400000000001</v>
      </c>
      <c r="EK137">
        <v>43836.9</v>
      </c>
      <c r="EL137">
        <v>42251.7</v>
      </c>
      <c r="EM137">
        <v>2.1143000000000001</v>
      </c>
      <c r="EN137">
        <v>1.8580000000000001</v>
      </c>
      <c r="EO137">
        <v>2.93367E-2</v>
      </c>
      <c r="EP137">
        <v>0</v>
      </c>
      <c r="EQ137">
        <v>23.677099999999999</v>
      </c>
      <c r="ER137">
        <v>999.9</v>
      </c>
      <c r="ES137">
        <v>37.299999999999997</v>
      </c>
      <c r="ET137">
        <v>36</v>
      </c>
      <c r="EU137">
        <v>21.974499999999999</v>
      </c>
      <c r="EV137">
        <v>61.527299999999997</v>
      </c>
      <c r="EW137">
        <v>23.353400000000001</v>
      </c>
      <c r="EX137">
        <v>1</v>
      </c>
      <c r="EY137">
        <v>-8.7665099999999996E-2</v>
      </c>
      <c r="EZ137">
        <v>0.881969</v>
      </c>
      <c r="FA137">
        <v>20.150500000000001</v>
      </c>
      <c r="FB137">
        <v>5.2244799999999998</v>
      </c>
      <c r="FC137">
        <v>11.997999999999999</v>
      </c>
      <c r="FD137">
        <v>4.9670500000000004</v>
      </c>
      <c r="FE137">
        <v>3.2970000000000002</v>
      </c>
      <c r="FF137">
        <v>9999</v>
      </c>
      <c r="FG137">
        <v>9999</v>
      </c>
      <c r="FH137">
        <v>9999</v>
      </c>
      <c r="FI137">
        <v>36.700000000000003</v>
      </c>
      <c r="FJ137">
        <v>4.9714999999999998</v>
      </c>
      <c r="FK137">
        <v>1.8683000000000001</v>
      </c>
      <c r="FL137">
        <v>1.8597699999999999</v>
      </c>
      <c r="FM137">
        <v>1.86582</v>
      </c>
      <c r="FN137">
        <v>1.8635600000000001</v>
      </c>
      <c r="FO137">
        <v>1.86496</v>
      </c>
      <c r="FP137">
        <v>1.8605</v>
      </c>
      <c r="FQ137">
        <v>1.8646199999999999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-2.88</v>
      </c>
      <c r="GF137">
        <v>-3.3599999999999998E-2</v>
      </c>
      <c r="GG137">
        <v>-1.0266586982424319</v>
      </c>
      <c r="GH137">
        <v>-4.2007802117924311E-3</v>
      </c>
      <c r="GI137">
        <v>-6.0861072739944384E-7</v>
      </c>
      <c r="GJ137">
        <v>3.5383912140605349E-10</v>
      </c>
      <c r="GK137">
        <v>-6.8348115535315224E-2</v>
      </c>
      <c r="GL137">
        <v>6.6824845368682372E-3</v>
      </c>
      <c r="GM137">
        <v>-7.2003579865065575E-4</v>
      </c>
      <c r="GN137">
        <v>2.5150420026140491E-5</v>
      </c>
      <c r="GO137">
        <v>15</v>
      </c>
      <c r="GP137">
        <v>1944</v>
      </c>
      <c r="GQ137">
        <v>3</v>
      </c>
      <c r="GR137">
        <v>20</v>
      </c>
      <c r="GS137">
        <v>5.0999999999999996</v>
      </c>
      <c r="GT137">
        <v>35.299999999999997</v>
      </c>
      <c r="GU137">
        <v>1.1462399999999999</v>
      </c>
      <c r="GV137">
        <v>2.48169</v>
      </c>
      <c r="GW137">
        <v>1.4477500000000001</v>
      </c>
      <c r="GX137">
        <v>2.2875999999999999</v>
      </c>
      <c r="GY137">
        <v>1.5515099999999999</v>
      </c>
      <c r="GZ137">
        <v>2.2473100000000001</v>
      </c>
      <c r="HA137">
        <v>41.717399999999998</v>
      </c>
      <c r="HB137">
        <v>24.061199999999999</v>
      </c>
      <c r="HC137">
        <v>18</v>
      </c>
      <c r="HD137">
        <v>582.43499999999995</v>
      </c>
      <c r="HE137">
        <v>424.42700000000002</v>
      </c>
      <c r="HF137">
        <v>22.000499999999999</v>
      </c>
      <c r="HG137">
        <v>25.956399999999999</v>
      </c>
      <c r="HH137">
        <v>30.000800000000002</v>
      </c>
      <c r="HI137">
        <v>25.967099999999999</v>
      </c>
      <c r="HJ137">
        <v>25.934999999999999</v>
      </c>
      <c r="HK137">
        <v>22.962199999999999</v>
      </c>
      <c r="HL137">
        <v>25.410900000000002</v>
      </c>
      <c r="HM137">
        <v>36.1492</v>
      </c>
      <c r="HN137">
        <v>22</v>
      </c>
      <c r="HO137">
        <v>420</v>
      </c>
      <c r="HP137">
        <v>18.0045</v>
      </c>
      <c r="HQ137">
        <v>99.264700000000005</v>
      </c>
      <c r="HR137">
        <v>100.956</v>
      </c>
    </row>
    <row r="138" spans="1:226" x14ac:dyDescent="0.2">
      <c r="A138">
        <v>122</v>
      </c>
      <c r="B138">
        <v>1714418539.5</v>
      </c>
      <c r="C138">
        <v>5580.4000000953674</v>
      </c>
      <c r="D138" t="s">
        <v>623</v>
      </c>
      <c r="E138" t="s">
        <v>624</v>
      </c>
      <c r="F138">
        <v>5</v>
      </c>
      <c r="G138" t="s">
        <v>1072</v>
      </c>
      <c r="H138" t="s">
        <v>618</v>
      </c>
      <c r="I138">
        <v>1714418531.5666671</v>
      </c>
      <c r="J138">
        <f t="shared" si="34"/>
        <v>1.7173581327286513E-4</v>
      </c>
      <c r="K138">
        <f t="shared" si="35"/>
        <v>0.17173581327286513</v>
      </c>
      <c r="L138">
        <f t="shared" si="36"/>
        <v>1.1195274473196184</v>
      </c>
      <c r="M138">
        <f t="shared" si="37"/>
        <v>418.86406666666659</v>
      </c>
      <c r="N138">
        <f t="shared" si="38"/>
        <v>287.54734754757368</v>
      </c>
      <c r="O138">
        <f t="shared" si="39"/>
        <v>29.16023989981975</v>
      </c>
      <c r="P138">
        <f t="shared" si="40"/>
        <v>42.477097332269075</v>
      </c>
      <c r="Q138">
        <f t="shared" si="41"/>
        <v>1.4412570056929423E-2</v>
      </c>
      <c r="R138">
        <f t="shared" si="42"/>
        <v>3</v>
      </c>
      <c r="S138">
        <f t="shared" si="43"/>
        <v>1.4374213534869548E-2</v>
      </c>
      <c r="T138">
        <f t="shared" si="44"/>
        <v>8.9873210707613754E-3</v>
      </c>
      <c r="U138">
        <f t="shared" si="45"/>
        <v>66.156617921591803</v>
      </c>
      <c r="V138">
        <f t="shared" si="46"/>
        <v>24.560684722179943</v>
      </c>
      <c r="W138">
        <f t="shared" si="47"/>
        <v>24.161326666666671</v>
      </c>
      <c r="X138">
        <f t="shared" si="48"/>
        <v>3.0241216877724186</v>
      </c>
      <c r="Y138">
        <f t="shared" si="49"/>
        <v>60.674919591186935</v>
      </c>
      <c r="Z138">
        <f t="shared" si="50"/>
        <v>1.8415903351274505</v>
      </c>
      <c r="AA138">
        <f t="shared" si="51"/>
        <v>3.0351755676573529</v>
      </c>
      <c r="AB138">
        <f t="shared" si="52"/>
        <v>1.1825313526449681</v>
      </c>
      <c r="AC138">
        <f t="shared" si="53"/>
        <v>-7.5735493653333519</v>
      </c>
      <c r="AD138">
        <f t="shared" si="54"/>
        <v>9.8378617599989457</v>
      </c>
      <c r="AE138">
        <f t="shared" si="55"/>
        <v>0.68801970604833629</v>
      </c>
      <c r="AF138">
        <f t="shared" si="56"/>
        <v>69.108950022305734</v>
      </c>
      <c r="AG138">
        <f t="shared" si="57"/>
        <v>1.0819088160140036</v>
      </c>
      <c r="AH138">
        <f t="shared" si="58"/>
        <v>0.17160980876350221</v>
      </c>
      <c r="AI138">
        <f t="shared" si="59"/>
        <v>1.1195274473196184</v>
      </c>
      <c r="AJ138">
        <v>427.77249181481528</v>
      </c>
      <c r="AK138">
        <v>426.63009090909082</v>
      </c>
      <c r="AL138">
        <v>5.194745398842003E-4</v>
      </c>
      <c r="AM138">
        <v>67.246874442359697</v>
      </c>
      <c r="AN138">
        <f t="shared" si="60"/>
        <v>0.17173581327286513</v>
      </c>
      <c r="AO138">
        <v>17.993683077721411</v>
      </c>
      <c r="AP138">
        <v>18.162292121212111</v>
      </c>
      <c r="AQ138">
        <v>7.9165195488116834E-7</v>
      </c>
      <c r="AR138">
        <v>78.498626359116102</v>
      </c>
      <c r="AS138">
        <v>8</v>
      </c>
      <c r="AT138">
        <v>1</v>
      </c>
      <c r="AU138">
        <f t="shared" si="61"/>
        <v>1</v>
      </c>
      <c r="AV138">
        <f t="shared" si="62"/>
        <v>0</v>
      </c>
      <c r="AW138">
        <f t="shared" si="63"/>
        <v>54093.979448627964</v>
      </c>
      <c r="AX138">
        <f t="shared" si="64"/>
        <v>399.99880000000007</v>
      </c>
      <c r="AY138">
        <f t="shared" si="65"/>
        <v>337.19941139978857</v>
      </c>
      <c r="AZ138">
        <f t="shared" si="66"/>
        <v>0.84300105750264376</v>
      </c>
      <c r="BA138">
        <f t="shared" si="67"/>
        <v>0.16539204098010243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1714418531.5666671</v>
      </c>
      <c r="BH138">
        <v>418.86406666666659</v>
      </c>
      <c r="BI138">
        <v>420.01783333333327</v>
      </c>
      <c r="BJ138">
        <v>18.15981</v>
      </c>
      <c r="BK138">
        <v>17.991320000000002</v>
      </c>
      <c r="BL138">
        <v>421.74406666666681</v>
      </c>
      <c r="BM138">
        <v>18.193466666666669</v>
      </c>
      <c r="BN138">
        <v>600.01213333333328</v>
      </c>
      <c r="BO138">
        <v>101.3102333333333</v>
      </c>
      <c r="BP138">
        <v>9.9987100000000009E-2</v>
      </c>
      <c r="BQ138">
        <v>24.222153333333331</v>
      </c>
      <c r="BR138">
        <v>24.161326666666671</v>
      </c>
      <c r="BS138">
        <v>999.9000000000002</v>
      </c>
      <c r="BT138">
        <v>0</v>
      </c>
      <c r="BU138">
        <v>0</v>
      </c>
      <c r="BV138">
        <v>10004.498333333329</v>
      </c>
      <c r="BW138">
        <v>0</v>
      </c>
      <c r="BX138">
        <v>1692.2266666666669</v>
      </c>
      <c r="BY138">
        <v>-1.153788666666667</v>
      </c>
      <c r="BZ138">
        <v>426.61120000000011</v>
      </c>
      <c r="CA138">
        <v>427.7129000000001</v>
      </c>
      <c r="CB138">
        <v>0.1684997</v>
      </c>
      <c r="CC138">
        <v>420.01783333333327</v>
      </c>
      <c r="CD138">
        <v>17.991320000000002</v>
      </c>
      <c r="CE138">
        <v>1.8397756666666669</v>
      </c>
      <c r="CF138">
        <v>1.822704333333333</v>
      </c>
      <c r="CG138">
        <v>16.12888666666667</v>
      </c>
      <c r="CH138">
        <v>15.98287</v>
      </c>
      <c r="CI138">
        <v>399.99880000000007</v>
      </c>
      <c r="CJ138">
        <v>0.89996593333333363</v>
      </c>
      <c r="CK138">
        <v>0.1000340666666666</v>
      </c>
      <c r="CL138">
        <v>0</v>
      </c>
      <c r="CM138">
        <v>2.291716666666666</v>
      </c>
      <c r="CN138">
        <v>0</v>
      </c>
      <c r="CO138">
        <v>1476.3330000000001</v>
      </c>
      <c r="CP138">
        <v>3702.1546666666668</v>
      </c>
      <c r="CQ138">
        <v>34.439266666666661</v>
      </c>
      <c r="CR138">
        <v>38.603900000000003</v>
      </c>
      <c r="CS138">
        <v>36.391366666666663</v>
      </c>
      <c r="CT138">
        <v>37.091433333333327</v>
      </c>
      <c r="CU138">
        <v>34.731033333333343</v>
      </c>
      <c r="CV138">
        <v>359.9849999999999</v>
      </c>
      <c r="CW138">
        <v>40.014000000000003</v>
      </c>
      <c r="CX138">
        <v>0</v>
      </c>
      <c r="CY138">
        <v>1714418626.2</v>
      </c>
      <c r="CZ138">
        <v>0</v>
      </c>
      <c r="DA138">
        <v>1714418225</v>
      </c>
      <c r="DB138" t="s">
        <v>609</v>
      </c>
      <c r="DC138">
        <v>1714418225</v>
      </c>
      <c r="DD138">
        <v>1714416408.5999999</v>
      </c>
      <c r="DE138">
        <v>4</v>
      </c>
      <c r="DF138">
        <v>0.113</v>
      </c>
      <c r="DG138">
        <v>4.0000000000000001E-3</v>
      </c>
      <c r="DH138">
        <v>-2.8849999999999998</v>
      </c>
      <c r="DI138">
        <v>-3.5000000000000003E-2</v>
      </c>
      <c r="DJ138">
        <v>420</v>
      </c>
      <c r="DK138">
        <v>18</v>
      </c>
      <c r="DL138">
        <v>0.77</v>
      </c>
      <c r="DM138">
        <v>0.13</v>
      </c>
      <c r="DN138">
        <v>-1.1408022499999999</v>
      </c>
      <c r="DO138">
        <v>-0.27205699812382439</v>
      </c>
      <c r="DP138">
        <v>4.4601078153308132E-2</v>
      </c>
      <c r="DQ138">
        <v>0</v>
      </c>
      <c r="DR138">
        <v>0.168782975</v>
      </c>
      <c r="DS138">
        <v>-6.9158611632275857E-3</v>
      </c>
      <c r="DT138">
        <v>1.1118153958166791E-3</v>
      </c>
      <c r="DU138">
        <v>1</v>
      </c>
      <c r="DV138">
        <v>1</v>
      </c>
      <c r="DW138">
        <v>2</v>
      </c>
      <c r="DX138" t="s">
        <v>357</v>
      </c>
      <c r="DY138">
        <v>3.2300200000000001</v>
      </c>
      <c r="DZ138">
        <v>2.7044000000000001</v>
      </c>
      <c r="EA138">
        <v>0.106043</v>
      </c>
      <c r="EB138">
        <v>0.10605000000000001</v>
      </c>
      <c r="EC138">
        <v>9.5300999999999997E-2</v>
      </c>
      <c r="ED138">
        <v>9.5101699999999997E-2</v>
      </c>
      <c r="EE138">
        <v>29199.4</v>
      </c>
      <c r="EF138">
        <v>28529.7</v>
      </c>
      <c r="EG138">
        <v>31278.9</v>
      </c>
      <c r="EH138">
        <v>30253.1</v>
      </c>
      <c r="EI138">
        <v>37901.300000000003</v>
      </c>
      <c r="EJ138">
        <v>36200.1</v>
      </c>
      <c r="EK138">
        <v>43834.9</v>
      </c>
      <c r="EL138">
        <v>42249.8</v>
      </c>
      <c r="EM138">
        <v>2.1141800000000002</v>
      </c>
      <c r="EN138">
        <v>1.85772</v>
      </c>
      <c r="EO138">
        <v>2.9087100000000001E-2</v>
      </c>
      <c r="EP138">
        <v>0</v>
      </c>
      <c r="EQ138">
        <v>23.700500000000002</v>
      </c>
      <c r="ER138">
        <v>999.9</v>
      </c>
      <c r="ES138">
        <v>37.299999999999997</v>
      </c>
      <c r="ET138">
        <v>36</v>
      </c>
      <c r="EU138">
        <v>21.973400000000002</v>
      </c>
      <c r="EV138">
        <v>61.607300000000002</v>
      </c>
      <c r="EW138">
        <v>23.217099999999999</v>
      </c>
      <c r="EX138">
        <v>1</v>
      </c>
      <c r="EY138">
        <v>-8.6346500000000007E-2</v>
      </c>
      <c r="EZ138">
        <v>0.90020699999999998</v>
      </c>
      <c r="FA138">
        <v>20.150700000000001</v>
      </c>
      <c r="FB138">
        <v>5.2244799999999998</v>
      </c>
      <c r="FC138">
        <v>11.997999999999999</v>
      </c>
      <c r="FD138">
        <v>4.9673999999999996</v>
      </c>
      <c r="FE138">
        <v>3.2970000000000002</v>
      </c>
      <c r="FF138">
        <v>9999</v>
      </c>
      <c r="FG138">
        <v>9999</v>
      </c>
      <c r="FH138">
        <v>9999</v>
      </c>
      <c r="FI138">
        <v>36.700000000000003</v>
      </c>
      <c r="FJ138">
        <v>4.9715100000000003</v>
      </c>
      <c r="FK138">
        <v>1.8683000000000001</v>
      </c>
      <c r="FL138">
        <v>1.8597900000000001</v>
      </c>
      <c r="FM138">
        <v>1.8658300000000001</v>
      </c>
      <c r="FN138">
        <v>1.8635699999999999</v>
      </c>
      <c r="FO138">
        <v>1.8649500000000001</v>
      </c>
      <c r="FP138">
        <v>1.8605100000000001</v>
      </c>
      <c r="FQ138">
        <v>1.8646199999999999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-2.88</v>
      </c>
      <c r="GF138">
        <v>-3.3599999999999998E-2</v>
      </c>
      <c r="GG138">
        <v>-1.0266586982424319</v>
      </c>
      <c r="GH138">
        <v>-4.2007802117924311E-3</v>
      </c>
      <c r="GI138">
        <v>-6.0861072739944384E-7</v>
      </c>
      <c r="GJ138">
        <v>3.5383912140605349E-10</v>
      </c>
      <c r="GK138">
        <v>-6.8348115535315224E-2</v>
      </c>
      <c r="GL138">
        <v>6.6824845368682372E-3</v>
      </c>
      <c r="GM138">
        <v>-7.2003579865065575E-4</v>
      </c>
      <c r="GN138">
        <v>2.5150420026140491E-5</v>
      </c>
      <c r="GO138">
        <v>15</v>
      </c>
      <c r="GP138">
        <v>1944</v>
      </c>
      <c r="GQ138">
        <v>3</v>
      </c>
      <c r="GR138">
        <v>20</v>
      </c>
      <c r="GS138">
        <v>5.2</v>
      </c>
      <c r="GT138">
        <v>35.5</v>
      </c>
      <c r="GU138">
        <v>1.1462399999999999</v>
      </c>
      <c r="GV138">
        <v>2.4670399999999999</v>
      </c>
      <c r="GW138">
        <v>1.4477500000000001</v>
      </c>
      <c r="GX138">
        <v>2.2875999999999999</v>
      </c>
      <c r="GY138">
        <v>1.5515099999999999</v>
      </c>
      <c r="GZ138">
        <v>2.32178</v>
      </c>
      <c r="HA138">
        <v>41.717399999999998</v>
      </c>
      <c r="HB138">
        <v>24.07</v>
      </c>
      <c r="HC138">
        <v>18</v>
      </c>
      <c r="HD138">
        <v>582.50300000000004</v>
      </c>
      <c r="HE138">
        <v>424.38600000000002</v>
      </c>
      <c r="HF138">
        <v>22.001799999999999</v>
      </c>
      <c r="HG138">
        <v>25.972799999999999</v>
      </c>
      <c r="HH138">
        <v>30.000699999999998</v>
      </c>
      <c r="HI138">
        <v>25.982299999999999</v>
      </c>
      <c r="HJ138">
        <v>25.950500000000002</v>
      </c>
      <c r="HK138">
        <v>22.958300000000001</v>
      </c>
      <c r="HL138">
        <v>25.410900000000002</v>
      </c>
      <c r="HM138">
        <v>36.1492</v>
      </c>
      <c r="HN138">
        <v>22</v>
      </c>
      <c r="HO138">
        <v>420</v>
      </c>
      <c r="HP138">
        <v>18.02</v>
      </c>
      <c r="HQ138">
        <v>99.260300000000001</v>
      </c>
      <c r="HR138">
        <v>100.952</v>
      </c>
    </row>
    <row r="139" spans="1:226" x14ac:dyDescent="0.2">
      <c r="A139">
        <v>123</v>
      </c>
      <c r="B139">
        <v>1714418549.5</v>
      </c>
      <c r="C139">
        <v>5590.4000000953674</v>
      </c>
      <c r="D139" t="s">
        <v>625</v>
      </c>
      <c r="E139" t="s">
        <v>626</v>
      </c>
      <c r="F139">
        <v>5</v>
      </c>
      <c r="G139" t="s">
        <v>1072</v>
      </c>
      <c r="H139" t="s">
        <v>618</v>
      </c>
      <c r="I139">
        <v>1714418541.5666671</v>
      </c>
      <c r="J139">
        <f t="shared" si="34"/>
        <v>1.7288462525981389E-4</v>
      </c>
      <c r="K139">
        <f t="shared" si="35"/>
        <v>0.17288462525981388</v>
      </c>
      <c r="L139">
        <f t="shared" si="36"/>
        <v>1.0832602298739149</v>
      </c>
      <c r="M139">
        <f t="shared" si="37"/>
        <v>418.85860000000002</v>
      </c>
      <c r="N139">
        <f t="shared" si="38"/>
        <v>292.14746529763835</v>
      </c>
      <c r="O139">
        <f t="shared" si="39"/>
        <v>29.626915852414943</v>
      </c>
      <c r="P139">
        <f t="shared" si="40"/>
        <v>42.476796721880184</v>
      </c>
      <c r="Q139">
        <f t="shared" si="41"/>
        <v>1.4487761869189453E-2</v>
      </c>
      <c r="R139">
        <f t="shared" si="42"/>
        <v>3</v>
      </c>
      <c r="S139">
        <f t="shared" si="43"/>
        <v>1.4449004664556064E-2</v>
      </c>
      <c r="T139">
        <f t="shared" si="44"/>
        <v>9.0341013924390198E-3</v>
      </c>
      <c r="U139">
        <f t="shared" si="45"/>
        <v>66.156071338410953</v>
      </c>
      <c r="V139">
        <f t="shared" si="46"/>
        <v>24.56506109204194</v>
      </c>
      <c r="W139">
        <f t="shared" si="47"/>
        <v>24.173323333333339</v>
      </c>
      <c r="X139">
        <f t="shared" si="48"/>
        <v>3.0262990218418628</v>
      </c>
      <c r="Y139">
        <f t="shared" si="49"/>
        <v>60.672320281657491</v>
      </c>
      <c r="Z139">
        <f t="shared" si="50"/>
        <v>1.8420276007548171</v>
      </c>
      <c r="AA139">
        <f t="shared" si="51"/>
        <v>3.0360263003023813</v>
      </c>
      <c r="AB139">
        <f t="shared" si="52"/>
        <v>1.1842714210870458</v>
      </c>
      <c r="AC139">
        <f t="shared" si="53"/>
        <v>-7.6242119739577925</v>
      </c>
      <c r="AD139">
        <f t="shared" si="54"/>
        <v>8.6534151199997336</v>
      </c>
      <c r="AE139">
        <f t="shared" si="55"/>
        <v>0.60523528426239082</v>
      </c>
      <c r="AF139">
        <f t="shared" si="56"/>
        <v>67.790509768715282</v>
      </c>
      <c r="AG139">
        <f t="shared" si="57"/>
        <v>1.0867097416792544</v>
      </c>
      <c r="AH139">
        <f t="shared" si="58"/>
        <v>0.17149113188387463</v>
      </c>
      <c r="AI139">
        <f t="shared" si="59"/>
        <v>1.0832602298739149</v>
      </c>
      <c r="AJ139">
        <v>427.69217939013458</v>
      </c>
      <c r="AK139">
        <v>426.58876363636358</v>
      </c>
      <c r="AL139">
        <v>6.0793672859460429E-5</v>
      </c>
      <c r="AM139">
        <v>67.246874442359697</v>
      </c>
      <c r="AN139">
        <f t="shared" si="60"/>
        <v>0.17288462525981388</v>
      </c>
      <c r="AO139">
        <v>17.99754081615518</v>
      </c>
      <c r="AP139">
        <v>18.167286666666659</v>
      </c>
      <c r="AQ139">
        <v>3.3512721123901131E-7</v>
      </c>
      <c r="AR139">
        <v>78.498626359116102</v>
      </c>
      <c r="AS139">
        <v>9</v>
      </c>
      <c r="AT139">
        <v>1</v>
      </c>
      <c r="AU139">
        <f t="shared" si="61"/>
        <v>1</v>
      </c>
      <c r="AV139">
        <f t="shared" si="62"/>
        <v>0</v>
      </c>
      <c r="AW139">
        <f t="shared" si="63"/>
        <v>54132.345247799189</v>
      </c>
      <c r="AX139">
        <f t="shared" si="64"/>
        <v>399.99466666666672</v>
      </c>
      <c r="AY139">
        <f t="shared" si="65"/>
        <v>337.19599799917671</v>
      </c>
      <c r="AZ139">
        <f t="shared" si="66"/>
        <v>0.84300123501440849</v>
      </c>
      <c r="BA139">
        <f t="shared" si="67"/>
        <v>0.16539238357780839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1714418541.5666671</v>
      </c>
      <c r="BH139">
        <v>418.85860000000002</v>
      </c>
      <c r="BI139">
        <v>420.01716666666658</v>
      </c>
      <c r="BJ139">
        <v>18.16401333333334</v>
      </c>
      <c r="BK139">
        <v>17.99563333333333</v>
      </c>
      <c r="BL139">
        <v>421.73866666666657</v>
      </c>
      <c r="BM139">
        <v>18.19764</v>
      </c>
      <c r="BN139">
        <v>599.98633333333339</v>
      </c>
      <c r="BO139">
        <v>101.3109333333333</v>
      </c>
      <c r="BP139">
        <v>9.9892950000000008E-2</v>
      </c>
      <c r="BQ139">
        <v>24.226826666666671</v>
      </c>
      <c r="BR139">
        <v>24.173323333333339</v>
      </c>
      <c r="BS139">
        <v>999.9000000000002</v>
      </c>
      <c r="BT139">
        <v>0</v>
      </c>
      <c r="BU139">
        <v>0</v>
      </c>
      <c r="BV139">
        <v>10011.99</v>
      </c>
      <c r="BW139">
        <v>0</v>
      </c>
      <c r="BX139">
        <v>1690.992</v>
      </c>
      <c r="BY139">
        <v>-1.158509666666667</v>
      </c>
      <c r="BZ139">
        <v>426.60756666666668</v>
      </c>
      <c r="CA139">
        <v>427.71416666666659</v>
      </c>
      <c r="CB139">
        <v>0.16838463333333339</v>
      </c>
      <c r="CC139">
        <v>420.01716666666658</v>
      </c>
      <c r="CD139">
        <v>17.99563333333333</v>
      </c>
      <c r="CE139">
        <v>1.840214333333333</v>
      </c>
      <c r="CF139">
        <v>1.8231546666666669</v>
      </c>
      <c r="CG139">
        <v>16.132629999999999</v>
      </c>
      <c r="CH139">
        <v>15.986739999999999</v>
      </c>
      <c r="CI139">
        <v>399.99466666666672</v>
      </c>
      <c r="CJ139">
        <v>0.89996180000000026</v>
      </c>
      <c r="CK139">
        <v>0.10003819666666661</v>
      </c>
      <c r="CL139">
        <v>0</v>
      </c>
      <c r="CM139">
        <v>2.3382200000000002</v>
      </c>
      <c r="CN139">
        <v>0</v>
      </c>
      <c r="CO139">
        <v>1472.555333333333</v>
      </c>
      <c r="CP139">
        <v>3702.11</v>
      </c>
      <c r="CQ139">
        <v>34.364299999999993</v>
      </c>
      <c r="CR139">
        <v>38.501833333333323</v>
      </c>
      <c r="CS139">
        <v>36.305999999999997</v>
      </c>
      <c r="CT139">
        <v>36.983033333333317</v>
      </c>
      <c r="CU139">
        <v>34.647733333333328</v>
      </c>
      <c r="CV139">
        <v>359.97933333333327</v>
      </c>
      <c r="CW139">
        <v>40.015999999999998</v>
      </c>
      <c r="CX139">
        <v>0</v>
      </c>
      <c r="CY139">
        <v>1714418636.4000001</v>
      </c>
      <c r="CZ139">
        <v>0</v>
      </c>
      <c r="DA139">
        <v>1714418225</v>
      </c>
      <c r="DB139" t="s">
        <v>609</v>
      </c>
      <c r="DC139">
        <v>1714418225</v>
      </c>
      <c r="DD139">
        <v>1714416408.5999999</v>
      </c>
      <c r="DE139">
        <v>4</v>
      </c>
      <c r="DF139">
        <v>0.113</v>
      </c>
      <c r="DG139">
        <v>4.0000000000000001E-3</v>
      </c>
      <c r="DH139">
        <v>-2.8849999999999998</v>
      </c>
      <c r="DI139">
        <v>-3.5000000000000003E-2</v>
      </c>
      <c r="DJ139">
        <v>420</v>
      </c>
      <c r="DK139">
        <v>18</v>
      </c>
      <c r="DL139">
        <v>0.77</v>
      </c>
      <c r="DM139">
        <v>0.13</v>
      </c>
      <c r="DN139">
        <v>-1.1475675000000001</v>
      </c>
      <c r="DO139">
        <v>-8.169343339587079E-2</v>
      </c>
      <c r="DP139">
        <v>3.6310987025279268E-2</v>
      </c>
      <c r="DQ139">
        <v>1</v>
      </c>
      <c r="DR139">
        <v>0.16849790000000001</v>
      </c>
      <c r="DS139">
        <v>-4.6811257035682472E-4</v>
      </c>
      <c r="DT139">
        <v>7.0798869341254234E-4</v>
      </c>
      <c r="DU139">
        <v>1</v>
      </c>
      <c r="DV139">
        <v>2</v>
      </c>
      <c r="DW139">
        <v>2</v>
      </c>
      <c r="DX139" t="s">
        <v>368</v>
      </c>
      <c r="DY139">
        <v>3.2301500000000001</v>
      </c>
      <c r="DZ139">
        <v>2.7043499999999998</v>
      </c>
      <c r="EA139">
        <v>0.10602499999999999</v>
      </c>
      <c r="EB139">
        <v>0.106027</v>
      </c>
      <c r="EC139">
        <v>9.5312499999999994E-2</v>
      </c>
      <c r="ED139">
        <v>9.5111000000000001E-2</v>
      </c>
      <c r="EE139">
        <v>29199.200000000001</v>
      </c>
      <c r="EF139">
        <v>28529.200000000001</v>
      </c>
      <c r="EG139">
        <v>31278.3</v>
      </c>
      <c r="EH139">
        <v>30251.9</v>
      </c>
      <c r="EI139">
        <v>37899.800000000003</v>
      </c>
      <c r="EJ139">
        <v>36198.400000000001</v>
      </c>
      <c r="EK139">
        <v>43833.8</v>
      </c>
      <c r="EL139">
        <v>42248.2</v>
      </c>
      <c r="EM139">
        <v>2.1138499999999998</v>
      </c>
      <c r="EN139">
        <v>1.85728</v>
      </c>
      <c r="EO139">
        <v>2.8114799999999999E-2</v>
      </c>
      <c r="EP139">
        <v>0</v>
      </c>
      <c r="EQ139">
        <v>23.715399999999999</v>
      </c>
      <c r="ER139">
        <v>999.9</v>
      </c>
      <c r="ES139">
        <v>37.299999999999997</v>
      </c>
      <c r="ET139">
        <v>36</v>
      </c>
      <c r="EU139">
        <v>21.9773</v>
      </c>
      <c r="EV139">
        <v>60.817300000000003</v>
      </c>
      <c r="EW139">
        <v>23.2973</v>
      </c>
      <c r="EX139">
        <v>1</v>
      </c>
      <c r="EY139">
        <v>-8.4845000000000004E-2</v>
      </c>
      <c r="EZ139">
        <v>0.92474100000000004</v>
      </c>
      <c r="FA139">
        <v>20.150400000000001</v>
      </c>
      <c r="FB139">
        <v>5.22478</v>
      </c>
      <c r="FC139">
        <v>11.997999999999999</v>
      </c>
      <c r="FD139">
        <v>4.9669999999999996</v>
      </c>
      <c r="FE139">
        <v>3.2970000000000002</v>
      </c>
      <c r="FF139">
        <v>9999</v>
      </c>
      <c r="FG139">
        <v>9999</v>
      </c>
      <c r="FH139">
        <v>9999</v>
      </c>
      <c r="FI139">
        <v>36.700000000000003</v>
      </c>
      <c r="FJ139">
        <v>4.9714799999999997</v>
      </c>
      <c r="FK139">
        <v>1.8683000000000001</v>
      </c>
      <c r="FL139">
        <v>1.8597999999999999</v>
      </c>
      <c r="FM139">
        <v>1.8658300000000001</v>
      </c>
      <c r="FN139">
        <v>1.8635900000000001</v>
      </c>
      <c r="FO139">
        <v>1.8649899999999999</v>
      </c>
      <c r="FP139">
        <v>1.86052</v>
      </c>
      <c r="FQ139">
        <v>1.8646199999999999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-2.88</v>
      </c>
      <c r="GF139">
        <v>-3.3599999999999998E-2</v>
      </c>
      <c r="GG139">
        <v>-1.0266586982424319</v>
      </c>
      <c r="GH139">
        <v>-4.2007802117924311E-3</v>
      </c>
      <c r="GI139">
        <v>-6.0861072739944384E-7</v>
      </c>
      <c r="GJ139">
        <v>3.5383912140605349E-10</v>
      </c>
      <c r="GK139">
        <v>-6.8348115535315224E-2</v>
      </c>
      <c r="GL139">
        <v>6.6824845368682372E-3</v>
      </c>
      <c r="GM139">
        <v>-7.2003579865065575E-4</v>
      </c>
      <c r="GN139">
        <v>2.5150420026140491E-5</v>
      </c>
      <c r="GO139">
        <v>15</v>
      </c>
      <c r="GP139">
        <v>1944</v>
      </c>
      <c r="GQ139">
        <v>3</v>
      </c>
      <c r="GR139">
        <v>20</v>
      </c>
      <c r="GS139">
        <v>5.4</v>
      </c>
      <c r="GT139">
        <v>35.700000000000003</v>
      </c>
      <c r="GU139">
        <v>1.1462399999999999</v>
      </c>
      <c r="GV139">
        <v>2.4621599999999999</v>
      </c>
      <c r="GW139">
        <v>1.4477500000000001</v>
      </c>
      <c r="GX139">
        <v>2.2875999999999999</v>
      </c>
      <c r="GY139">
        <v>1.5515099999999999</v>
      </c>
      <c r="GZ139">
        <v>2.47681</v>
      </c>
      <c r="HA139">
        <v>41.717399999999998</v>
      </c>
      <c r="HB139">
        <v>24.07</v>
      </c>
      <c r="HC139">
        <v>18</v>
      </c>
      <c r="HD139">
        <v>582.44000000000005</v>
      </c>
      <c r="HE139">
        <v>424.245</v>
      </c>
      <c r="HF139">
        <v>22.002199999999998</v>
      </c>
      <c r="HG139">
        <v>25.990300000000001</v>
      </c>
      <c r="HH139">
        <v>30.000800000000002</v>
      </c>
      <c r="HI139">
        <v>25.998100000000001</v>
      </c>
      <c r="HJ139">
        <v>25.966200000000001</v>
      </c>
      <c r="HK139">
        <v>22.9618</v>
      </c>
      <c r="HL139">
        <v>25.410900000000002</v>
      </c>
      <c r="HM139">
        <v>36.1492</v>
      </c>
      <c r="HN139">
        <v>22</v>
      </c>
      <c r="HO139">
        <v>420</v>
      </c>
      <c r="HP139">
        <v>18.0397</v>
      </c>
      <c r="HQ139">
        <v>99.257900000000006</v>
      </c>
      <c r="HR139">
        <v>100.94799999999999</v>
      </c>
    </row>
    <row r="140" spans="1:226" x14ac:dyDescent="0.2">
      <c r="A140">
        <v>124</v>
      </c>
      <c r="B140">
        <v>1714418559.5</v>
      </c>
      <c r="C140">
        <v>5600.4000000953674</v>
      </c>
      <c r="D140" t="s">
        <v>627</v>
      </c>
      <c r="E140" t="s">
        <v>628</v>
      </c>
      <c r="F140">
        <v>5</v>
      </c>
      <c r="G140" t="s">
        <v>1072</v>
      </c>
      <c r="H140" t="s">
        <v>618</v>
      </c>
      <c r="I140">
        <v>1714418551.5666671</v>
      </c>
      <c r="J140">
        <f t="shared" si="34"/>
        <v>1.6052341074502077E-4</v>
      </c>
      <c r="K140">
        <f t="shared" si="35"/>
        <v>0.16052341074502077</v>
      </c>
      <c r="L140">
        <f t="shared" si="36"/>
        <v>1.0821536073982552</v>
      </c>
      <c r="M140">
        <f t="shared" si="37"/>
        <v>418.83596666666659</v>
      </c>
      <c r="N140">
        <f t="shared" si="38"/>
        <v>283.21039847875159</v>
      </c>
      <c r="O140">
        <f t="shared" si="39"/>
        <v>28.720669094552019</v>
      </c>
      <c r="P140">
        <f t="shared" si="40"/>
        <v>42.474602868201778</v>
      </c>
      <c r="Q140">
        <f t="shared" si="41"/>
        <v>1.345976854323656E-2</v>
      </c>
      <c r="R140">
        <f t="shared" si="42"/>
        <v>3</v>
      </c>
      <c r="S140">
        <f t="shared" si="43"/>
        <v>1.3426309459138563E-2</v>
      </c>
      <c r="T140">
        <f t="shared" si="44"/>
        <v>8.3944425901903447E-3</v>
      </c>
      <c r="U140">
        <f t="shared" si="45"/>
        <v>66.157871043110276</v>
      </c>
      <c r="V140">
        <f t="shared" si="46"/>
        <v>24.560363369144799</v>
      </c>
      <c r="W140">
        <f t="shared" si="47"/>
        <v>24.168279999999999</v>
      </c>
      <c r="X140">
        <f t="shared" si="48"/>
        <v>3.0253835155383393</v>
      </c>
      <c r="Y140">
        <f t="shared" si="49"/>
        <v>60.700724916413705</v>
      </c>
      <c r="Z140">
        <f t="shared" si="50"/>
        <v>1.8420215196030822</v>
      </c>
      <c r="AA140">
        <f t="shared" si="51"/>
        <v>3.0345955870207288</v>
      </c>
      <c r="AB140">
        <f t="shared" si="52"/>
        <v>1.183361995935257</v>
      </c>
      <c r="AC140">
        <f t="shared" si="53"/>
        <v>-7.0790824138554163</v>
      </c>
      <c r="AD140">
        <f t="shared" si="54"/>
        <v>8.1978587200006992</v>
      </c>
      <c r="AE140">
        <f t="shared" si="55"/>
        <v>0.57333551702440577</v>
      </c>
      <c r="AF140">
        <f t="shared" si="56"/>
        <v>67.849982866279959</v>
      </c>
      <c r="AG140">
        <f t="shared" si="57"/>
        <v>1.0842878500984547</v>
      </c>
      <c r="AH140">
        <f t="shared" si="58"/>
        <v>0.16741891818197574</v>
      </c>
      <c r="AI140">
        <f t="shared" si="59"/>
        <v>1.0821536073982552</v>
      </c>
      <c r="AJ140">
        <v>427.6983846287855</v>
      </c>
      <c r="AK140">
        <v>426.59566666666672</v>
      </c>
      <c r="AL140">
        <v>1.6059780625397369E-4</v>
      </c>
      <c r="AM140">
        <v>67.246874442359697</v>
      </c>
      <c r="AN140">
        <f t="shared" si="60"/>
        <v>0.16052341074502077</v>
      </c>
      <c r="AO140">
        <v>18.00154725905016</v>
      </c>
      <c r="AP140">
        <v>18.15925151515151</v>
      </c>
      <c r="AQ140">
        <v>-1.8101948919528141E-5</v>
      </c>
      <c r="AR140">
        <v>78.498626359116102</v>
      </c>
      <c r="AS140">
        <v>9</v>
      </c>
      <c r="AT140">
        <v>1</v>
      </c>
      <c r="AU140">
        <f t="shared" si="61"/>
        <v>1</v>
      </c>
      <c r="AV140">
        <f t="shared" si="62"/>
        <v>0</v>
      </c>
      <c r="AW140">
        <f t="shared" si="63"/>
        <v>54076.38752875194</v>
      </c>
      <c r="AX140">
        <f t="shared" si="64"/>
        <v>400.0059333333333</v>
      </c>
      <c r="AY140">
        <f t="shared" si="65"/>
        <v>337.20546279953891</v>
      </c>
      <c r="AZ140">
        <f t="shared" si="66"/>
        <v>0.84300115248175223</v>
      </c>
      <c r="BA140">
        <f t="shared" si="67"/>
        <v>0.16539222428978206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1714418551.5666671</v>
      </c>
      <c r="BH140">
        <v>418.83596666666659</v>
      </c>
      <c r="BI140">
        <v>419.99036666666672</v>
      </c>
      <c r="BJ140">
        <v>18.163910000000001</v>
      </c>
      <c r="BK140">
        <v>17.999533333333328</v>
      </c>
      <c r="BL140">
        <v>421.71583333333342</v>
      </c>
      <c r="BM140">
        <v>18.19754</v>
      </c>
      <c r="BN140">
        <v>600.00463333333335</v>
      </c>
      <c r="BO140">
        <v>101.3110666666666</v>
      </c>
      <c r="BP140">
        <v>0.1000017433333333</v>
      </c>
      <c r="BQ140">
        <v>24.21896666666667</v>
      </c>
      <c r="BR140">
        <v>24.168279999999999</v>
      </c>
      <c r="BS140">
        <v>999.9000000000002</v>
      </c>
      <c r="BT140">
        <v>0</v>
      </c>
      <c r="BU140">
        <v>0</v>
      </c>
      <c r="BV140">
        <v>10000.908333333329</v>
      </c>
      <c r="BW140">
        <v>0</v>
      </c>
      <c r="BX140">
        <v>1689.8196666666661</v>
      </c>
      <c r="BY140">
        <v>-1.15452</v>
      </c>
      <c r="BZ140">
        <v>426.58440000000002</v>
      </c>
      <c r="CA140">
        <v>427.68860000000001</v>
      </c>
      <c r="CB140">
        <v>0.16439066666666671</v>
      </c>
      <c r="CC140">
        <v>419.99036666666672</v>
      </c>
      <c r="CD140">
        <v>17.999533333333328</v>
      </c>
      <c r="CE140">
        <v>1.840207333333334</v>
      </c>
      <c r="CF140">
        <v>1.823552666666667</v>
      </c>
      <c r="CG140">
        <v>16.132570000000001</v>
      </c>
      <c r="CH140">
        <v>15.99014333333333</v>
      </c>
      <c r="CI140">
        <v>400.0059333333333</v>
      </c>
      <c r="CJ140">
        <v>0.89995943333333328</v>
      </c>
      <c r="CK140">
        <v>0.10004058</v>
      </c>
      <c r="CL140">
        <v>0</v>
      </c>
      <c r="CM140">
        <v>2.2841366666666669</v>
      </c>
      <c r="CN140">
        <v>0</v>
      </c>
      <c r="CO140">
        <v>1471.829</v>
      </c>
      <c r="CP140">
        <v>3702.2110000000011</v>
      </c>
      <c r="CQ140">
        <v>34.262233333333327</v>
      </c>
      <c r="CR140">
        <v>38.40809999999999</v>
      </c>
      <c r="CS140">
        <v>36.199833333333331</v>
      </c>
      <c r="CT140">
        <v>36.885033333333332</v>
      </c>
      <c r="CU140">
        <v>34.591433333333327</v>
      </c>
      <c r="CV140">
        <v>359.99033333333341</v>
      </c>
      <c r="CW140">
        <v>40.015999999999998</v>
      </c>
      <c r="CX140">
        <v>0</v>
      </c>
      <c r="CY140">
        <v>1714418646.5999999</v>
      </c>
      <c r="CZ140">
        <v>0</v>
      </c>
      <c r="DA140">
        <v>1714418225</v>
      </c>
      <c r="DB140" t="s">
        <v>609</v>
      </c>
      <c r="DC140">
        <v>1714418225</v>
      </c>
      <c r="DD140">
        <v>1714416408.5999999</v>
      </c>
      <c r="DE140">
        <v>4</v>
      </c>
      <c r="DF140">
        <v>0.113</v>
      </c>
      <c r="DG140">
        <v>4.0000000000000001E-3</v>
      </c>
      <c r="DH140">
        <v>-2.8849999999999998</v>
      </c>
      <c r="DI140">
        <v>-3.5000000000000003E-2</v>
      </c>
      <c r="DJ140">
        <v>420</v>
      </c>
      <c r="DK140">
        <v>18</v>
      </c>
      <c r="DL140">
        <v>0.77</v>
      </c>
      <c r="DM140">
        <v>0.13</v>
      </c>
      <c r="DN140">
        <v>-1.1515329999999999</v>
      </c>
      <c r="DO140">
        <v>-9.7548517823638117E-2</v>
      </c>
      <c r="DP140">
        <v>2.6693773730965809E-2</v>
      </c>
      <c r="DQ140">
        <v>1</v>
      </c>
      <c r="DR140">
        <v>0.16605610000000001</v>
      </c>
      <c r="DS140">
        <v>-3.3094896810506647E-2</v>
      </c>
      <c r="DT140">
        <v>3.9508318541795727E-3</v>
      </c>
      <c r="DU140">
        <v>1</v>
      </c>
      <c r="DV140">
        <v>2</v>
      </c>
      <c r="DW140">
        <v>2</v>
      </c>
      <c r="DX140" t="s">
        <v>368</v>
      </c>
      <c r="DY140">
        <v>3.23</v>
      </c>
      <c r="DZ140">
        <v>2.7042999999999999</v>
      </c>
      <c r="EA140">
        <v>0.106027</v>
      </c>
      <c r="EB140">
        <v>0.10603899999999999</v>
      </c>
      <c r="EC140">
        <v>9.5277500000000001E-2</v>
      </c>
      <c r="ED140">
        <v>9.5132599999999998E-2</v>
      </c>
      <c r="EE140">
        <v>29198.400000000001</v>
      </c>
      <c r="EF140">
        <v>28527.599999999999</v>
      </c>
      <c r="EG140">
        <v>31277.5</v>
      </c>
      <c r="EH140">
        <v>30250.7</v>
      </c>
      <c r="EI140">
        <v>37900.300000000003</v>
      </c>
      <c r="EJ140">
        <v>36196.1</v>
      </c>
      <c r="EK140">
        <v>43832.6</v>
      </c>
      <c r="EL140">
        <v>42246.6</v>
      </c>
      <c r="EM140">
        <v>2.1135700000000002</v>
      </c>
      <c r="EN140">
        <v>1.8572500000000001</v>
      </c>
      <c r="EO140">
        <v>2.59057E-2</v>
      </c>
      <c r="EP140">
        <v>0</v>
      </c>
      <c r="EQ140">
        <v>23.723400000000002</v>
      </c>
      <c r="ER140">
        <v>999.9</v>
      </c>
      <c r="ES140">
        <v>37.299999999999997</v>
      </c>
      <c r="ET140">
        <v>36</v>
      </c>
      <c r="EU140">
        <v>21.975999999999999</v>
      </c>
      <c r="EV140">
        <v>61.167299999999997</v>
      </c>
      <c r="EW140">
        <v>23.5337</v>
      </c>
      <c r="EX140">
        <v>1</v>
      </c>
      <c r="EY140">
        <v>-8.3374000000000004E-2</v>
      </c>
      <c r="EZ140">
        <v>0.92769599999999997</v>
      </c>
      <c r="FA140">
        <v>20.150200000000002</v>
      </c>
      <c r="FB140">
        <v>5.22478</v>
      </c>
      <c r="FC140">
        <v>11.997999999999999</v>
      </c>
      <c r="FD140">
        <v>4.9657999999999998</v>
      </c>
      <c r="FE140">
        <v>3.2970000000000002</v>
      </c>
      <c r="FF140">
        <v>9999</v>
      </c>
      <c r="FG140">
        <v>9999</v>
      </c>
      <c r="FH140">
        <v>9999</v>
      </c>
      <c r="FI140">
        <v>36.700000000000003</v>
      </c>
      <c r="FJ140">
        <v>4.9714900000000002</v>
      </c>
      <c r="FK140">
        <v>1.86829</v>
      </c>
      <c r="FL140">
        <v>1.8597999999999999</v>
      </c>
      <c r="FM140">
        <v>1.8658399999999999</v>
      </c>
      <c r="FN140">
        <v>1.8635699999999999</v>
      </c>
      <c r="FO140">
        <v>1.8649800000000001</v>
      </c>
      <c r="FP140">
        <v>1.8605</v>
      </c>
      <c r="FQ140">
        <v>1.8646199999999999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-2.879</v>
      </c>
      <c r="GF140">
        <v>-3.3599999999999998E-2</v>
      </c>
      <c r="GG140">
        <v>-1.0266586982424319</v>
      </c>
      <c r="GH140">
        <v>-4.2007802117924311E-3</v>
      </c>
      <c r="GI140">
        <v>-6.0861072739944384E-7</v>
      </c>
      <c r="GJ140">
        <v>3.5383912140605349E-10</v>
      </c>
      <c r="GK140">
        <v>-6.8348115535315224E-2</v>
      </c>
      <c r="GL140">
        <v>6.6824845368682372E-3</v>
      </c>
      <c r="GM140">
        <v>-7.2003579865065575E-4</v>
      </c>
      <c r="GN140">
        <v>2.5150420026140491E-5</v>
      </c>
      <c r="GO140">
        <v>15</v>
      </c>
      <c r="GP140">
        <v>1944</v>
      </c>
      <c r="GQ140">
        <v>3</v>
      </c>
      <c r="GR140">
        <v>20</v>
      </c>
      <c r="GS140">
        <v>5.6</v>
      </c>
      <c r="GT140">
        <v>35.799999999999997</v>
      </c>
      <c r="GU140">
        <v>1.1474599999999999</v>
      </c>
      <c r="GV140">
        <v>2.4658199999999999</v>
      </c>
      <c r="GW140">
        <v>1.4477500000000001</v>
      </c>
      <c r="GX140">
        <v>2.2875999999999999</v>
      </c>
      <c r="GY140">
        <v>1.5515099999999999</v>
      </c>
      <c r="GZ140">
        <v>2.50366</v>
      </c>
      <c r="HA140">
        <v>41.717399999999998</v>
      </c>
      <c r="HB140">
        <v>24.07</v>
      </c>
      <c r="HC140">
        <v>18</v>
      </c>
      <c r="HD140">
        <v>582.41200000000003</v>
      </c>
      <c r="HE140">
        <v>424.339</v>
      </c>
      <c r="HF140">
        <v>22</v>
      </c>
      <c r="HG140">
        <v>26.0078</v>
      </c>
      <c r="HH140">
        <v>30.000800000000002</v>
      </c>
      <c r="HI140">
        <v>26.0139</v>
      </c>
      <c r="HJ140">
        <v>25.980499999999999</v>
      </c>
      <c r="HK140">
        <v>22.959</v>
      </c>
      <c r="HL140">
        <v>25.410900000000002</v>
      </c>
      <c r="HM140">
        <v>36.1492</v>
      </c>
      <c r="HN140">
        <v>22</v>
      </c>
      <c r="HO140">
        <v>420</v>
      </c>
      <c r="HP140">
        <v>18.068100000000001</v>
      </c>
      <c r="HQ140">
        <v>99.255300000000005</v>
      </c>
      <c r="HR140">
        <v>100.944</v>
      </c>
    </row>
    <row r="141" spans="1:226" x14ac:dyDescent="0.2">
      <c r="A141">
        <v>125</v>
      </c>
      <c r="B141">
        <v>1714418569.5</v>
      </c>
      <c r="C141">
        <v>5610.4000000953674</v>
      </c>
      <c r="D141" t="s">
        <v>629</v>
      </c>
      <c r="E141" t="s">
        <v>630</v>
      </c>
      <c r="F141">
        <v>5</v>
      </c>
      <c r="G141" t="s">
        <v>1072</v>
      </c>
      <c r="H141" t="s">
        <v>618</v>
      </c>
      <c r="I141">
        <v>1714418561.5666671</v>
      </c>
      <c r="J141">
        <f t="shared" si="34"/>
        <v>1.5926741600822198E-4</v>
      </c>
      <c r="K141">
        <f t="shared" si="35"/>
        <v>0.15926741600822197</v>
      </c>
      <c r="L141">
        <f t="shared" si="36"/>
        <v>1.124683267756148</v>
      </c>
      <c r="M141">
        <f t="shared" si="37"/>
        <v>418.83293333333319</v>
      </c>
      <c r="N141">
        <f t="shared" si="38"/>
        <v>277.60367587830069</v>
      </c>
      <c r="O141">
        <f t="shared" si="39"/>
        <v>28.152316918289259</v>
      </c>
      <c r="P141">
        <f t="shared" si="40"/>
        <v>42.474644608761764</v>
      </c>
      <c r="Q141">
        <f t="shared" si="41"/>
        <v>1.3398355739645018E-2</v>
      </c>
      <c r="R141">
        <f t="shared" si="42"/>
        <v>3</v>
      </c>
      <c r="S141">
        <f t="shared" si="43"/>
        <v>1.3365200880080608E-2</v>
      </c>
      <c r="T141">
        <f t="shared" si="44"/>
        <v>8.3562224896157871E-3</v>
      </c>
      <c r="U141">
        <f t="shared" si="45"/>
        <v>66.157863956953989</v>
      </c>
      <c r="V141">
        <f t="shared" si="46"/>
        <v>24.537105389555691</v>
      </c>
      <c r="W141">
        <f t="shared" si="47"/>
        <v>24.14542999999999</v>
      </c>
      <c r="X141">
        <f t="shared" si="48"/>
        <v>3.0212386333688368</v>
      </c>
      <c r="Y141">
        <f t="shared" si="49"/>
        <v>60.777058594302588</v>
      </c>
      <c r="Z141">
        <f t="shared" si="50"/>
        <v>1.8417310824963302</v>
      </c>
      <c r="AA141">
        <f t="shared" si="51"/>
        <v>3.0303063772635079</v>
      </c>
      <c r="AB141">
        <f t="shared" si="52"/>
        <v>1.1795075508725066</v>
      </c>
      <c r="AC141">
        <f t="shared" si="53"/>
        <v>-7.023693045962589</v>
      </c>
      <c r="AD141">
        <f t="shared" si="54"/>
        <v>8.0792523200007853</v>
      </c>
      <c r="AE141">
        <f t="shared" si="55"/>
        <v>0.56490810204516806</v>
      </c>
      <c r="AF141">
        <f t="shared" si="56"/>
        <v>67.778331333037357</v>
      </c>
      <c r="AG141">
        <f t="shared" si="57"/>
        <v>1.1046362156005058</v>
      </c>
      <c r="AH141">
        <f t="shared" si="58"/>
        <v>0.15778147149756647</v>
      </c>
      <c r="AI141">
        <f t="shared" si="59"/>
        <v>1.124683267756148</v>
      </c>
      <c r="AJ141">
        <v>427.73146509591618</v>
      </c>
      <c r="AK141">
        <v>426.58472727272732</v>
      </c>
      <c r="AL141">
        <v>3.161404598398741E-4</v>
      </c>
      <c r="AM141">
        <v>67.246874442359697</v>
      </c>
      <c r="AN141">
        <f t="shared" si="60"/>
        <v>0.15926741600822197</v>
      </c>
      <c r="AO141">
        <v>18.009748073795318</v>
      </c>
      <c r="AP141">
        <v>18.166013333333328</v>
      </c>
      <c r="AQ141">
        <v>1.980612622254917E-5</v>
      </c>
      <c r="AR141">
        <v>78.498626359116102</v>
      </c>
      <c r="AS141">
        <v>9</v>
      </c>
      <c r="AT141">
        <v>1</v>
      </c>
      <c r="AU141">
        <f t="shared" si="61"/>
        <v>1</v>
      </c>
      <c r="AV141">
        <f t="shared" si="62"/>
        <v>0</v>
      </c>
      <c r="AW141">
        <f t="shared" si="63"/>
        <v>54050.693050541522</v>
      </c>
      <c r="AX141">
        <f t="shared" si="64"/>
        <v>400.0109666666666</v>
      </c>
      <c r="AY141">
        <f t="shared" si="65"/>
        <v>337.2092708999761</v>
      </c>
      <c r="AZ141">
        <f t="shared" si="66"/>
        <v>0.84300006499815838</v>
      </c>
      <c r="BA141">
        <f t="shared" si="67"/>
        <v>0.16539012544644566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1714418561.5666671</v>
      </c>
      <c r="BH141">
        <v>418.83293333333319</v>
      </c>
      <c r="BI141">
        <v>420.00363333333331</v>
      </c>
      <c r="BJ141">
        <v>18.16089666666667</v>
      </c>
      <c r="BK141">
        <v>18.005983333333329</v>
      </c>
      <c r="BL141">
        <v>421.71280000000007</v>
      </c>
      <c r="BM141">
        <v>18.19454</v>
      </c>
      <c r="BN141">
        <v>600.0104</v>
      </c>
      <c r="BO141">
        <v>101.3118666666667</v>
      </c>
      <c r="BP141">
        <v>0.1000358566666667</v>
      </c>
      <c r="BQ141">
        <v>24.195383333333329</v>
      </c>
      <c r="BR141">
        <v>24.14542999999999</v>
      </c>
      <c r="BS141">
        <v>999.9000000000002</v>
      </c>
      <c r="BT141">
        <v>0</v>
      </c>
      <c r="BU141">
        <v>0</v>
      </c>
      <c r="BV141">
        <v>9995.0450000000001</v>
      </c>
      <c r="BW141">
        <v>0</v>
      </c>
      <c r="BX141">
        <v>1689.826</v>
      </c>
      <c r="BY141">
        <v>-1.170796666666666</v>
      </c>
      <c r="BZ141">
        <v>426.57996666666651</v>
      </c>
      <c r="CA141">
        <v>427.7048666666667</v>
      </c>
      <c r="CB141">
        <v>0.15491636666666669</v>
      </c>
      <c r="CC141">
        <v>420.00363333333331</v>
      </c>
      <c r="CD141">
        <v>18.005983333333329</v>
      </c>
      <c r="CE141">
        <v>1.839915</v>
      </c>
      <c r="CF141">
        <v>1.8242186666666671</v>
      </c>
      <c r="CG141">
        <v>16.13008</v>
      </c>
      <c r="CH141">
        <v>15.995876666666669</v>
      </c>
      <c r="CI141">
        <v>400.0109666666666</v>
      </c>
      <c r="CJ141">
        <v>0.89999933333333315</v>
      </c>
      <c r="CK141">
        <v>0.10000074333333341</v>
      </c>
      <c r="CL141">
        <v>0</v>
      </c>
      <c r="CM141">
        <v>2.2623533333333339</v>
      </c>
      <c r="CN141">
        <v>0</v>
      </c>
      <c r="CO141">
        <v>1476.997666666666</v>
      </c>
      <c r="CP141">
        <v>3702.3073333333332</v>
      </c>
      <c r="CQ141">
        <v>34.170633333333328</v>
      </c>
      <c r="CR141">
        <v>38.295699999999997</v>
      </c>
      <c r="CS141">
        <v>36.078899999999997</v>
      </c>
      <c r="CT141">
        <v>36.787233333333333</v>
      </c>
      <c r="CU141">
        <v>34.505966666666659</v>
      </c>
      <c r="CV141">
        <v>360.00933333333342</v>
      </c>
      <c r="CW141">
        <v>40.002000000000002</v>
      </c>
      <c r="CX141">
        <v>0</v>
      </c>
      <c r="CY141">
        <v>1714418656.2</v>
      </c>
      <c r="CZ141">
        <v>0</v>
      </c>
      <c r="DA141">
        <v>1714418225</v>
      </c>
      <c r="DB141" t="s">
        <v>609</v>
      </c>
      <c r="DC141">
        <v>1714418225</v>
      </c>
      <c r="DD141">
        <v>1714416408.5999999</v>
      </c>
      <c r="DE141">
        <v>4</v>
      </c>
      <c r="DF141">
        <v>0.113</v>
      </c>
      <c r="DG141">
        <v>4.0000000000000001E-3</v>
      </c>
      <c r="DH141">
        <v>-2.8849999999999998</v>
      </c>
      <c r="DI141">
        <v>-3.5000000000000003E-2</v>
      </c>
      <c r="DJ141">
        <v>420</v>
      </c>
      <c r="DK141">
        <v>18</v>
      </c>
      <c r="DL141">
        <v>0.77</v>
      </c>
      <c r="DM141">
        <v>0.13</v>
      </c>
      <c r="DN141">
        <v>-1.1653610000000001</v>
      </c>
      <c r="DO141">
        <v>-0.14945696060037339</v>
      </c>
      <c r="DP141">
        <v>3.4505859415467383E-2</v>
      </c>
      <c r="DQ141">
        <v>0</v>
      </c>
      <c r="DR141">
        <v>0.1574788</v>
      </c>
      <c r="DS141">
        <v>-5.2943527204502933E-2</v>
      </c>
      <c r="DT141">
        <v>5.7409391705538883E-3</v>
      </c>
      <c r="DU141">
        <v>1</v>
      </c>
      <c r="DV141">
        <v>1</v>
      </c>
      <c r="DW141">
        <v>2</v>
      </c>
      <c r="DX141" t="s">
        <v>357</v>
      </c>
      <c r="DY141">
        <v>3.23</v>
      </c>
      <c r="DZ141">
        <v>2.7042099999999998</v>
      </c>
      <c r="EA141">
        <v>0.106027</v>
      </c>
      <c r="EB141">
        <v>0.106032</v>
      </c>
      <c r="EC141">
        <v>9.5303700000000005E-2</v>
      </c>
      <c r="ED141">
        <v>9.5160099999999997E-2</v>
      </c>
      <c r="EE141">
        <v>29197.599999999999</v>
      </c>
      <c r="EF141">
        <v>28526.400000000001</v>
      </c>
      <c r="EG141">
        <v>31276.799999999999</v>
      </c>
      <c r="EH141">
        <v>30249.3</v>
      </c>
      <c r="EI141">
        <v>37898.300000000003</v>
      </c>
      <c r="EJ141">
        <v>36193.9</v>
      </c>
      <c r="EK141">
        <v>43831.6</v>
      </c>
      <c r="EL141">
        <v>42245.2</v>
      </c>
      <c r="EM141">
        <v>2.1132499999999999</v>
      </c>
      <c r="EN141">
        <v>1.8567</v>
      </c>
      <c r="EO141">
        <v>2.5100999999999998E-2</v>
      </c>
      <c r="EP141">
        <v>0</v>
      </c>
      <c r="EQ141">
        <v>23.721299999999999</v>
      </c>
      <c r="ER141">
        <v>999.9</v>
      </c>
      <c r="ES141">
        <v>37.299999999999997</v>
      </c>
      <c r="ET141">
        <v>36</v>
      </c>
      <c r="EU141">
        <v>21.974900000000002</v>
      </c>
      <c r="EV141">
        <v>61.7273</v>
      </c>
      <c r="EW141">
        <v>23.722000000000001</v>
      </c>
      <c r="EX141">
        <v>1</v>
      </c>
      <c r="EY141">
        <v>-8.2024899999999998E-2</v>
      </c>
      <c r="EZ141">
        <v>0.91946600000000001</v>
      </c>
      <c r="FA141">
        <v>20.150099999999998</v>
      </c>
      <c r="FB141">
        <v>5.2246300000000003</v>
      </c>
      <c r="FC141">
        <v>11.997999999999999</v>
      </c>
      <c r="FD141">
        <v>4.9657999999999998</v>
      </c>
      <c r="FE141">
        <v>3.2970000000000002</v>
      </c>
      <c r="FF141">
        <v>9999</v>
      </c>
      <c r="FG141">
        <v>9999</v>
      </c>
      <c r="FH141">
        <v>9999</v>
      </c>
      <c r="FI141">
        <v>36.700000000000003</v>
      </c>
      <c r="FJ141">
        <v>4.9715100000000003</v>
      </c>
      <c r="FK141">
        <v>1.86829</v>
      </c>
      <c r="FL141">
        <v>1.85978</v>
      </c>
      <c r="FM141">
        <v>1.8658399999999999</v>
      </c>
      <c r="FN141">
        <v>1.8635699999999999</v>
      </c>
      <c r="FO141">
        <v>1.86497</v>
      </c>
      <c r="FP141">
        <v>1.8605</v>
      </c>
      <c r="FQ141">
        <v>1.8646199999999999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-2.88</v>
      </c>
      <c r="GF141">
        <v>-3.3599999999999998E-2</v>
      </c>
      <c r="GG141">
        <v>-1.0266586982424319</v>
      </c>
      <c r="GH141">
        <v>-4.2007802117924311E-3</v>
      </c>
      <c r="GI141">
        <v>-6.0861072739944384E-7</v>
      </c>
      <c r="GJ141">
        <v>3.5383912140605349E-10</v>
      </c>
      <c r="GK141">
        <v>-6.8348115535315224E-2</v>
      </c>
      <c r="GL141">
        <v>6.6824845368682372E-3</v>
      </c>
      <c r="GM141">
        <v>-7.2003579865065575E-4</v>
      </c>
      <c r="GN141">
        <v>2.5150420026140491E-5</v>
      </c>
      <c r="GO141">
        <v>15</v>
      </c>
      <c r="GP141">
        <v>1944</v>
      </c>
      <c r="GQ141">
        <v>3</v>
      </c>
      <c r="GR141">
        <v>20</v>
      </c>
      <c r="GS141">
        <v>5.7</v>
      </c>
      <c r="GT141">
        <v>36</v>
      </c>
      <c r="GU141">
        <v>1.1462399999999999</v>
      </c>
      <c r="GV141">
        <v>2.47803</v>
      </c>
      <c r="GW141">
        <v>1.4477500000000001</v>
      </c>
      <c r="GX141">
        <v>2.2875999999999999</v>
      </c>
      <c r="GY141">
        <v>1.5515099999999999</v>
      </c>
      <c r="GZ141">
        <v>2.4731399999999999</v>
      </c>
      <c r="HA141">
        <v>41.691200000000002</v>
      </c>
      <c r="HB141">
        <v>24.078700000000001</v>
      </c>
      <c r="HC141">
        <v>18</v>
      </c>
      <c r="HD141">
        <v>582.32799999999997</v>
      </c>
      <c r="HE141">
        <v>424.11599999999999</v>
      </c>
      <c r="HF141">
        <v>21.999400000000001</v>
      </c>
      <c r="HG141">
        <v>26.023800000000001</v>
      </c>
      <c r="HH141">
        <v>30.000699999999998</v>
      </c>
      <c r="HI141">
        <v>26.0276</v>
      </c>
      <c r="HJ141">
        <v>25.992899999999999</v>
      </c>
      <c r="HK141">
        <v>22.961400000000001</v>
      </c>
      <c r="HL141">
        <v>25.410900000000002</v>
      </c>
      <c r="HM141">
        <v>36.1492</v>
      </c>
      <c r="HN141">
        <v>22</v>
      </c>
      <c r="HO141">
        <v>420</v>
      </c>
      <c r="HP141">
        <v>18.080200000000001</v>
      </c>
      <c r="HQ141">
        <v>99.253</v>
      </c>
      <c r="HR141">
        <v>100.94</v>
      </c>
    </row>
    <row r="142" spans="1:226" x14ac:dyDescent="0.2">
      <c r="A142">
        <v>126</v>
      </c>
      <c r="B142">
        <v>1714418916.0999999</v>
      </c>
      <c r="C142">
        <v>5957</v>
      </c>
      <c r="D142" t="s">
        <v>631</v>
      </c>
      <c r="E142" t="s">
        <v>632</v>
      </c>
      <c r="F142">
        <v>5</v>
      </c>
      <c r="G142" t="s">
        <v>1072</v>
      </c>
      <c r="H142" t="s">
        <v>633</v>
      </c>
      <c r="I142">
        <v>1714418908.099999</v>
      </c>
      <c r="J142">
        <f t="shared" si="34"/>
        <v>2.6210738931716702E-4</v>
      </c>
      <c r="K142">
        <f t="shared" si="35"/>
        <v>0.26210738931716704</v>
      </c>
      <c r="L142">
        <f t="shared" si="36"/>
        <v>2.0226725298713228</v>
      </c>
      <c r="M142">
        <f t="shared" si="37"/>
        <v>417.91170967741942</v>
      </c>
      <c r="N142">
        <f t="shared" si="38"/>
        <v>238.9322657789298</v>
      </c>
      <c r="O142">
        <f t="shared" si="39"/>
        <v>24.231487569431206</v>
      </c>
      <c r="P142">
        <f t="shared" si="40"/>
        <v>42.382816590948458</v>
      </c>
      <c r="Q142">
        <f t="shared" si="41"/>
        <v>1.8907871035167691E-2</v>
      </c>
      <c r="R142">
        <f t="shared" si="42"/>
        <v>3</v>
      </c>
      <c r="S142">
        <f t="shared" si="43"/>
        <v>1.8841915296508811E-2</v>
      </c>
      <c r="T142">
        <f t="shared" si="44"/>
        <v>1.178210365244578E-2</v>
      </c>
      <c r="U142">
        <f t="shared" si="45"/>
        <v>70.944153262568804</v>
      </c>
      <c r="V142">
        <f t="shared" si="46"/>
        <v>25.362879224618887</v>
      </c>
      <c r="W142">
        <f t="shared" si="47"/>
        <v>25.19615806451613</v>
      </c>
      <c r="X142">
        <f t="shared" si="48"/>
        <v>3.2170537351103361</v>
      </c>
      <c r="Y142">
        <f t="shared" si="49"/>
        <v>57.84469029161189</v>
      </c>
      <c r="Z142">
        <f t="shared" si="50"/>
        <v>1.8414572296124891</v>
      </c>
      <c r="AA142">
        <f t="shared" si="51"/>
        <v>3.1834507546486432</v>
      </c>
      <c r="AB142">
        <f t="shared" si="52"/>
        <v>1.375596505497847</v>
      </c>
      <c r="AC142">
        <f t="shared" si="53"/>
        <v>-11.558935868887065</v>
      </c>
      <c r="AD142">
        <f t="shared" si="54"/>
        <v>-28.508317780644933</v>
      </c>
      <c r="AE142">
        <f t="shared" si="55"/>
        <v>-2.0122530191719221</v>
      </c>
      <c r="AF142">
        <f t="shared" si="56"/>
        <v>28.864646593864887</v>
      </c>
      <c r="AG142">
        <f t="shared" si="57"/>
        <v>1.995978395656175</v>
      </c>
      <c r="AH142">
        <f t="shared" si="58"/>
        <v>0.23822486620848501</v>
      </c>
      <c r="AI142">
        <f t="shared" si="59"/>
        <v>2.0226725298713228</v>
      </c>
      <c r="AJ142">
        <v>427.69038821776832</v>
      </c>
      <c r="AK142">
        <v>425.63256363636378</v>
      </c>
      <c r="AL142">
        <v>-3.7389608450357268E-4</v>
      </c>
      <c r="AM142">
        <v>67.246146806413392</v>
      </c>
      <c r="AN142">
        <f t="shared" si="60"/>
        <v>0.26210738931716704</v>
      </c>
      <c r="AO142">
        <v>17.925286366737701</v>
      </c>
      <c r="AP142">
        <v>18.18049878787879</v>
      </c>
      <c r="AQ142">
        <v>3.9712123284605999E-4</v>
      </c>
      <c r="AR142">
        <v>78.499724750142775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53916.299740136405</v>
      </c>
      <c r="AX142">
        <f t="shared" si="64"/>
        <v>430.00687096774197</v>
      </c>
      <c r="AY142">
        <f t="shared" si="65"/>
        <v>362.40528283368934</v>
      </c>
      <c r="AZ142">
        <f t="shared" si="66"/>
        <v>0.84278951640490429</v>
      </c>
      <c r="BA142">
        <f t="shared" si="67"/>
        <v>0.16498376666146541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1714418908.099999</v>
      </c>
      <c r="BH142">
        <v>417.91170967741942</v>
      </c>
      <c r="BI142">
        <v>420.00719354838708</v>
      </c>
      <c r="BJ142">
        <v>18.157512903225811</v>
      </c>
      <c r="BK142">
        <v>17.92361935483871</v>
      </c>
      <c r="BL142">
        <v>420.72651612903218</v>
      </c>
      <c r="BM142">
        <v>18.186925806451612</v>
      </c>
      <c r="BN142">
        <v>600.01474193548393</v>
      </c>
      <c r="BO142">
        <v>101.31570967741931</v>
      </c>
      <c r="BP142">
        <v>0.1000095032258064</v>
      </c>
      <c r="BQ142">
        <v>25.019893548387099</v>
      </c>
      <c r="BR142">
        <v>25.19615806451613</v>
      </c>
      <c r="BS142">
        <v>999.90000000000032</v>
      </c>
      <c r="BT142">
        <v>0</v>
      </c>
      <c r="BU142">
        <v>0</v>
      </c>
      <c r="BV142">
        <v>9997.5774193548386</v>
      </c>
      <c r="BW142">
        <v>0</v>
      </c>
      <c r="BX142">
        <v>1884.536451612903</v>
      </c>
      <c r="BY142">
        <v>-2.095517419354838</v>
      </c>
      <c r="BZ142">
        <v>425.64019354838712</v>
      </c>
      <c r="CA142">
        <v>427.67261290322591</v>
      </c>
      <c r="CB142">
        <v>0.23388183870967741</v>
      </c>
      <c r="CC142">
        <v>420.00719354838708</v>
      </c>
      <c r="CD142">
        <v>17.92361935483871</v>
      </c>
      <c r="CE142">
        <v>1.839642258064516</v>
      </c>
      <c r="CF142">
        <v>1.815946774193548</v>
      </c>
      <c r="CG142">
        <v>16.127758064516129</v>
      </c>
      <c r="CH142">
        <v>15.92473225806452</v>
      </c>
      <c r="CI142">
        <v>430.00687096774197</v>
      </c>
      <c r="CJ142">
        <v>0.90701106451612923</v>
      </c>
      <c r="CK142">
        <v>9.2989348387096757E-2</v>
      </c>
      <c r="CL142">
        <v>0</v>
      </c>
      <c r="CM142">
        <v>2.3166580645161292</v>
      </c>
      <c r="CN142">
        <v>0</v>
      </c>
      <c r="CO142">
        <v>1464.0938709677421</v>
      </c>
      <c r="CP142">
        <v>3989.1641935483872</v>
      </c>
      <c r="CQ142">
        <v>34.213419354838713</v>
      </c>
      <c r="CR142">
        <v>38.594483870967721</v>
      </c>
      <c r="CS142">
        <v>36.185161290322583</v>
      </c>
      <c r="CT142">
        <v>36.776000000000003</v>
      </c>
      <c r="CU142">
        <v>34.552032258064507</v>
      </c>
      <c r="CV142">
        <v>390.0216129032259</v>
      </c>
      <c r="CW142">
        <v>39.983548387096782</v>
      </c>
      <c r="CX142">
        <v>0</v>
      </c>
      <c r="CY142">
        <v>1714419003</v>
      </c>
      <c r="CZ142">
        <v>0</v>
      </c>
      <c r="DA142">
        <v>1714418827.5999999</v>
      </c>
      <c r="DB142" t="s">
        <v>634</v>
      </c>
      <c r="DC142">
        <v>1714418824.5999999</v>
      </c>
      <c r="DD142">
        <v>1714418827.5999999</v>
      </c>
      <c r="DE142">
        <v>5</v>
      </c>
      <c r="DF142">
        <v>0.06</v>
      </c>
      <c r="DG142">
        <v>4.0000000000000001E-3</v>
      </c>
      <c r="DH142">
        <v>-2.8239999999999998</v>
      </c>
      <c r="DI142">
        <v>-3.3000000000000002E-2</v>
      </c>
      <c r="DJ142">
        <v>420</v>
      </c>
      <c r="DK142">
        <v>17</v>
      </c>
      <c r="DL142">
        <v>0.31</v>
      </c>
      <c r="DM142">
        <v>0.11</v>
      </c>
      <c r="DN142">
        <v>-2.0783978048780489</v>
      </c>
      <c r="DO142">
        <v>-0.30336898954704178</v>
      </c>
      <c r="DP142">
        <v>4.0154058963932912E-2</v>
      </c>
      <c r="DQ142">
        <v>0</v>
      </c>
      <c r="DR142">
        <v>0.22146414634146341</v>
      </c>
      <c r="DS142">
        <v>0.26009644599303161</v>
      </c>
      <c r="DT142">
        <v>2.6258661657201129E-2</v>
      </c>
      <c r="DU142">
        <v>0</v>
      </c>
      <c r="DV142">
        <v>0</v>
      </c>
      <c r="DW142">
        <v>2</v>
      </c>
      <c r="DX142" t="s">
        <v>363</v>
      </c>
      <c r="DY142">
        <v>3.2298200000000001</v>
      </c>
      <c r="DZ142">
        <v>2.70425</v>
      </c>
      <c r="EA142">
        <v>0.105729</v>
      </c>
      <c r="EB142">
        <v>0.105923</v>
      </c>
      <c r="EC142">
        <v>9.5254800000000001E-2</v>
      </c>
      <c r="ED142">
        <v>9.4740900000000003E-2</v>
      </c>
      <c r="EE142">
        <v>29192</v>
      </c>
      <c r="EF142">
        <v>28507.3</v>
      </c>
      <c r="EG142">
        <v>31262.400000000001</v>
      </c>
      <c r="EH142">
        <v>30227.7</v>
      </c>
      <c r="EI142">
        <v>37881.599999999999</v>
      </c>
      <c r="EJ142">
        <v>36186.1</v>
      </c>
      <c r="EK142">
        <v>43809.8</v>
      </c>
      <c r="EL142">
        <v>42215.9</v>
      </c>
      <c r="EM142">
        <v>2.1225499999999999</v>
      </c>
      <c r="EN142">
        <v>1.8530500000000001</v>
      </c>
      <c r="EO142">
        <v>6.2950000000000006E-2</v>
      </c>
      <c r="EP142">
        <v>0</v>
      </c>
      <c r="EQ142">
        <v>24.189499999999999</v>
      </c>
      <c r="ER142">
        <v>999.9</v>
      </c>
      <c r="ES142">
        <v>37.299999999999997</v>
      </c>
      <c r="ET142">
        <v>35.9</v>
      </c>
      <c r="EU142">
        <v>21.856200000000001</v>
      </c>
      <c r="EV142">
        <v>61.431800000000003</v>
      </c>
      <c r="EW142">
        <v>23.8462</v>
      </c>
      <c r="EX142">
        <v>1</v>
      </c>
      <c r="EY142">
        <v>-5.5010200000000002E-2</v>
      </c>
      <c r="EZ142">
        <v>1.32625E-2</v>
      </c>
      <c r="FA142">
        <v>20.152999999999999</v>
      </c>
      <c r="FB142">
        <v>5.2280699999999998</v>
      </c>
      <c r="FC142">
        <v>11.997999999999999</v>
      </c>
      <c r="FD142">
        <v>4.9671500000000002</v>
      </c>
      <c r="FE142">
        <v>3.2970000000000002</v>
      </c>
      <c r="FF142">
        <v>9999</v>
      </c>
      <c r="FG142">
        <v>9999</v>
      </c>
      <c r="FH142">
        <v>9999</v>
      </c>
      <c r="FI142">
        <v>36.799999999999997</v>
      </c>
      <c r="FJ142">
        <v>4.9715100000000003</v>
      </c>
      <c r="FK142">
        <v>1.86829</v>
      </c>
      <c r="FL142">
        <v>1.8597900000000001</v>
      </c>
      <c r="FM142">
        <v>1.8657600000000001</v>
      </c>
      <c r="FN142">
        <v>1.8635600000000001</v>
      </c>
      <c r="FO142">
        <v>1.86493</v>
      </c>
      <c r="FP142">
        <v>1.8605</v>
      </c>
      <c r="FQ142">
        <v>1.8646199999999999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-2.8149999999999999</v>
      </c>
      <c r="GF142">
        <v>-2.93E-2</v>
      </c>
      <c r="GG142">
        <v>-0.96608535647344218</v>
      </c>
      <c r="GH142">
        <v>-4.2007802117924311E-3</v>
      </c>
      <c r="GI142">
        <v>-6.0861072739944384E-7</v>
      </c>
      <c r="GJ142">
        <v>3.5383912140605349E-10</v>
      </c>
      <c r="GK142">
        <v>-6.4091010685644351E-2</v>
      </c>
      <c r="GL142">
        <v>6.6824845368682372E-3</v>
      </c>
      <c r="GM142">
        <v>-7.2003579865065575E-4</v>
      </c>
      <c r="GN142">
        <v>2.5150420026140491E-5</v>
      </c>
      <c r="GO142">
        <v>15</v>
      </c>
      <c r="GP142">
        <v>1944</v>
      </c>
      <c r="GQ142">
        <v>3</v>
      </c>
      <c r="GR142">
        <v>20</v>
      </c>
      <c r="GS142">
        <v>1.5</v>
      </c>
      <c r="GT142">
        <v>1.5</v>
      </c>
      <c r="GU142">
        <v>1.1462399999999999</v>
      </c>
      <c r="GV142">
        <v>2.48291</v>
      </c>
      <c r="GW142">
        <v>1.4489700000000001</v>
      </c>
      <c r="GX142">
        <v>2.2875999999999999</v>
      </c>
      <c r="GY142">
        <v>1.5515099999999999</v>
      </c>
      <c r="GZ142">
        <v>2.2790499999999998</v>
      </c>
      <c r="HA142">
        <v>41.456200000000003</v>
      </c>
      <c r="HB142">
        <v>24.061199999999999</v>
      </c>
      <c r="HC142">
        <v>18</v>
      </c>
      <c r="HD142">
        <v>592.755</v>
      </c>
      <c r="HE142">
        <v>425.03199999999998</v>
      </c>
      <c r="HF142">
        <v>24.003499999999999</v>
      </c>
      <c r="HG142">
        <v>26.4041</v>
      </c>
      <c r="HH142">
        <v>30.000499999999999</v>
      </c>
      <c r="HI142">
        <v>26.420999999999999</v>
      </c>
      <c r="HJ142">
        <v>26.392299999999999</v>
      </c>
      <c r="HK142">
        <v>22.962399999999999</v>
      </c>
      <c r="HL142">
        <v>25.2807</v>
      </c>
      <c r="HM142">
        <v>35.674999999999997</v>
      </c>
      <c r="HN142">
        <v>24</v>
      </c>
      <c r="HO142">
        <v>420</v>
      </c>
      <c r="HP142">
        <v>17.9635</v>
      </c>
      <c r="HQ142">
        <v>99.205299999999994</v>
      </c>
      <c r="HR142">
        <v>100.869</v>
      </c>
    </row>
    <row r="143" spans="1:226" x14ac:dyDescent="0.2">
      <c r="A143">
        <v>127</v>
      </c>
      <c r="B143">
        <v>1714418938.0999999</v>
      </c>
      <c r="C143">
        <v>5979</v>
      </c>
      <c r="D143" t="s">
        <v>635</v>
      </c>
      <c r="E143" t="s">
        <v>636</v>
      </c>
      <c r="F143">
        <v>5</v>
      </c>
      <c r="G143" t="s">
        <v>1072</v>
      </c>
      <c r="H143" t="s">
        <v>633</v>
      </c>
      <c r="I143">
        <v>1714418932.349999</v>
      </c>
      <c r="J143">
        <f t="shared" si="34"/>
        <v>2.7540191641928745E-4</v>
      </c>
      <c r="K143">
        <f t="shared" si="35"/>
        <v>0.27540191641928746</v>
      </c>
      <c r="L143">
        <f t="shared" si="36"/>
        <v>1.9649659558325026</v>
      </c>
      <c r="M143">
        <f t="shared" si="37"/>
        <v>417.83631818181823</v>
      </c>
      <c r="N143">
        <f t="shared" si="38"/>
        <v>250.56103455226364</v>
      </c>
      <c r="O143">
        <f t="shared" si="39"/>
        <v>25.410256266233379</v>
      </c>
      <c r="P143">
        <f t="shared" si="40"/>
        <v>42.374218087468819</v>
      </c>
      <c r="Q143">
        <f t="shared" si="41"/>
        <v>1.9736958963409042E-2</v>
      </c>
      <c r="R143">
        <f t="shared" si="42"/>
        <v>3</v>
      </c>
      <c r="S143">
        <f t="shared" si="43"/>
        <v>1.9665104112489486E-2</v>
      </c>
      <c r="T143">
        <f t="shared" si="44"/>
        <v>1.2297124040896482E-2</v>
      </c>
      <c r="U143">
        <f t="shared" si="45"/>
        <v>70.941734089504067</v>
      </c>
      <c r="V143">
        <f t="shared" si="46"/>
        <v>25.435345711985089</v>
      </c>
      <c r="W143">
        <f t="shared" si="47"/>
        <v>25.2682</v>
      </c>
      <c r="X143">
        <f t="shared" si="48"/>
        <v>3.2308767415426205</v>
      </c>
      <c r="Y143">
        <f t="shared" si="49"/>
        <v>57.731167656988248</v>
      </c>
      <c r="Z143">
        <f t="shared" si="50"/>
        <v>1.8461731190783195</v>
      </c>
      <c r="AA143">
        <f t="shared" si="51"/>
        <v>3.1978794020717229</v>
      </c>
      <c r="AB143">
        <f t="shared" si="52"/>
        <v>1.384703622464301</v>
      </c>
      <c r="AC143">
        <f t="shared" si="53"/>
        <v>-12.145224514090577</v>
      </c>
      <c r="AD143">
        <f t="shared" si="54"/>
        <v>-27.886962218182568</v>
      </c>
      <c r="AE143">
        <f t="shared" si="55"/>
        <v>-1.96986025687347</v>
      </c>
      <c r="AF143">
        <f t="shared" si="56"/>
        <v>28.939687100357446</v>
      </c>
      <c r="AG143">
        <f t="shared" si="57"/>
        <v>2.0354424849350621</v>
      </c>
      <c r="AH143">
        <f t="shared" si="58"/>
        <v>0.27282115761397074</v>
      </c>
      <c r="AI143">
        <f t="shared" si="59"/>
        <v>1.9649659558325026</v>
      </c>
      <c r="AJ143">
        <v>427.58373144150943</v>
      </c>
      <c r="AK143">
        <v>425.58789696969689</v>
      </c>
      <c r="AL143">
        <v>-1.081339783423942E-3</v>
      </c>
      <c r="AM143">
        <v>67.246146806413392</v>
      </c>
      <c r="AN143">
        <f t="shared" si="60"/>
        <v>0.27540191641928746</v>
      </c>
      <c r="AO143">
        <v>17.94116976696986</v>
      </c>
      <c r="AP143">
        <v>18.21127454545454</v>
      </c>
      <c r="AQ143">
        <v>5.097419654154012E-5</v>
      </c>
      <c r="AR143">
        <v>78.499724750142775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53856.834511977431</v>
      </c>
      <c r="AX143">
        <f t="shared" si="64"/>
        <v>429.98936363636358</v>
      </c>
      <c r="AY143">
        <f t="shared" si="65"/>
        <v>362.39077097430726</v>
      </c>
      <c r="AZ143">
        <f t="shared" si="66"/>
        <v>0.84279008185136506</v>
      </c>
      <c r="BA143">
        <f t="shared" si="67"/>
        <v>0.16498485797313481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1714418932.349999</v>
      </c>
      <c r="BH143">
        <v>417.83631818181823</v>
      </c>
      <c r="BI143">
        <v>419.98568181818189</v>
      </c>
      <c r="BJ143">
        <v>18.204422727272728</v>
      </c>
      <c r="BK143">
        <v>17.93657727272727</v>
      </c>
      <c r="BL143">
        <v>420.65068181818191</v>
      </c>
      <c r="BM143">
        <v>18.233581818181811</v>
      </c>
      <c r="BN143">
        <v>600.02049999999997</v>
      </c>
      <c r="BO143">
        <v>101.3133636363637</v>
      </c>
      <c r="BP143">
        <v>0.1000756545454546</v>
      </c>
      <c r="BQ143">
        <v>25.095777272727268</v>
      </c>
      <c r="BR143">
        <v>25.2682</v>
      </c>
      <c r="BS143">
        <v>999.90000000000032</v>
      </c>
      <c r="BT143">
        <v>0</v>
      </c>
      <c r="BU143">
        <v>0</v>
      </c>
      <c r="BV143">
        <v>9988.9750000000004</v>
      </c>
      <c r="BW143">
        <v>0</v>
      </c>
      <c r="BX143">
        <v>1884.736363636363</v>
      </c>
      <c r="BY143">
        <v>-2.149386818181819</v>
      </c>
      <c r="BZ143">
        <v>425.58381818181817</v>
      </c>
      <c r="CA143">
        <v>427.65636363636372</v>
      </c>
      <c r="CB143">
        <v>0.2678554090909091</v>
      </c>
      <c r="CC143">
        <v>419.98568181818189</v>
      </c>
      <c r="CD143">
        <v>17.93657727272727</v>
      </c>
      <c r="CE143">
        <v>1.8443522727272721</v>
      </c>
      <c r="CF143">
        <v>1.817214090909091</v>
      </c>
      <c r="CG143">
        <v>16.167845454545461</v>
      </c>
      <c r="CH143">
        <v>15.935663636363641</v>
      </c>
      <c r="CI143">
        <v>429.98936363636358</v>
      </c>
      <c r="CJ143">
        <v>0.90700268181818167</v>
      </c>
      <c r="CK143">
        <v>9.2997704545454543E-2</v>
      </c>
      <c r="CL143">
        <v>0</v>
      </c>
      <c r="CM143">
        <v>2.2462045454545461</v>
      </c>
      <c r="CN143">
        <v>0</v>
      </c>
      <c r="CO143">
        <v>1471.2959090909089</v>
      </c>
      <c r="CP143">
        <v>3988.9895454545458</v>
      </c>
      <c r="CQ143">
        <v>34.039454545454539</v>
      </c>
      <c r="CR143">
        <v>38.408818181818177</v>
      </c>
      <c r="CS143">
        <v>36.005454545454548</v>
      </c>
      <c r="CT143">
        <v>36.590636363636371</v>
      </c>
      <c r="CU143">
        <v>34.397545454545451</v>
      </c>
      <c r="CV143">
        <v>390.00181818181818</v>
      </c>
      <c r="CW143">
        <v>39.990454545454547</v>
      </c>
      <c r="CX143">
        <v>0</v>
      </c>
      <c r="CY143">
        <v>1714419025.2</v>
      </c>
      <c r="CZ143">
        <v>0</v>
      </c>
      <c r="DA143">
        <v>1714418827.5999999</v>
      </c>
      <c r="DB143" t="s">
        <v>634</v>
      </c>
      <c r="DC143">
        <v>1714418824.5999999</v>
      </c>
      <c r="DD143">
        <v>1714418827.5999999</v>
      </c>
      <c r="DE143">
        <v>5</v>
      </c>
      <c r="DF143">
        <v>0.06</v>
      </c>
      <c r="DG143">
        <v>4.0000000000000001E-3</v>
      </c>
      <c r="DH143">
        <v>-2.8239999999999998</v>
      </c>
      <c r="DI143">
        <v>-3.3000000000000002E-2</v>
      </c>
      <c r="DJ143">
        <v>420</v>
      </c>
      <c r="DK143">
        <v>17</v>
      </c>
      <c r="DL143">
        <v>0.31</v>
      </c>
      <c r="DM143">
        <v>0.11</v>
      </c>
      <c r="DN143">
        <v>-2.136142926829268</v>
      </c>
      <c r="DO143">
        <v>-6.226432055749398E-2</v>
      </c>
      <c r="DP143">
        <v>5.4678408510922559E-2</v>
      </c>
      <c r="DQ143">
        <v>1</v>
      </c>
      <c r="DR143">
        <v>0.26643509756097561</v>
      </c>
      <c r="DS143">
        <v>2.869908710801396E-2</v>
      </c>
      <c r="DT143">
        <v>4.785733069747217E-3</v>
      </c>
      <c r="DU143">
        <v>1</v>
      </c>
      <c r="DV143">
        <v>2</v>
      </c>
      <c r="DW143">
        <v>2</v>
      </c>
      <c r="DX143" t="s">
        <v>368</v>
      </c>
      <c r="DY143">
        <v>3.2297099999999999</v>
      </c>
      <c r="DZ143">
        <v>2.7044800000000002</v>
      </c>
      <c r="EA143">
        <v>0.10570599999999999</v>
      </c>
      <c r="EB143">
        <v>0.105909</v>
      </c>
      <c r="EC143">
        <v>9.5362500000000003E-2</v>
      </c>
      <c r="ED143">
        <v>9.48711E-2</v>
      </c>
      <c r="EE143">
        <v>29191.1</v>
      </c>
      <c r="EF143">
        <v>28505.5</v>
      </c>
      <c r="EG143">
        <v>31260.9</v>
      </c>
      <c r="EH143">
        <v>30225.5</v>
      </c>
      <c r="EI143">
        <v>37875.199999999997</v>
      </c>
      <c r="EJ143">
        <v>36178.1</v>
      </c>
      <c r="EK143">
        <v>43807.7</v>
      </c>
      <c r="EL143">
        <v>42212.800000000003</v>
      </c>
      <c r="EM143">
        <v>2.1225499999999999</v>
      </c>
      <c r="EN143">
        <v>1.8523799999999999</v>
      </c>
      <c r="EO143">
        <v>6.1407700000000003E-2</v>
      </c>
      <c r="EP143">
        <v>0</v>
      </c>
      <c r="EQ143">
        <v>24.2822</v>
      </c>
      <c r="ER143">
        <v>999.9</v>
      </c>
      <c r="ES143">
        <v>37.299999999999997</v>
      </c>
      <c r="ET143">
        <v>35.9</v>
      </c>
      <c r="EU143">
        <v>21.856000000000002</v>
      </c>
      <c r="EV143">
        <v>61.631799999999998</v>
      </c>
      <c r="EW143">
        <v>23.9663</v>
      </c>
      <c r="EX143">
        <v>1</v>
      </c>
      <c r="EY143">
        <v>-5.2624499999999998E-2</v>
      </c>
      <c r="EZ143">
        <v>6.5223299999999998E-2</v>
      </c>
      <c r="FA143">
        <v>20.152899999999999</v>
      </c>
      <c r="FB143">
        <v>5.2273199999999997</v>
      </c>
      <c r="FC143">
        <v>11.997999999999999</v>
      </c>
      <c r="FD143">
        <v>4.9671000000000003</v>
      </c>
      <c r="FE143">
        <v>3.2970000000000002</v>
      </c>
      <c r="FF143">
        <v>9999</v>
      </c>
      <c r="FG143">
        <v>9999</v>
      </c>
      <c r="FH143">
        <v>9999</v>
      </c>
      <c r="FI143">
        <v>36.799999999999997</v>
      </c>
      <c r="FJ143">
        <v>4.9714999999999998</v>
      </c>
      <c r="FK143">
        <v>1.8683000000000001</v>
      </c>
      <c r="FL143">
        <v>1.8597900000000001</v>
      </c>
      <c r="FM143">
        <v>1.8657999999999999</v>
      </c>
      <c r="FN143">
        <v>1.8635600000000001</v>
      </c>
      <c r="FO143">
        <v>1.86497</v>
      </c>
      <c r="FP143">
        <v>1.8605</v>
      </c>
      <c r="FQ143">
        <v>1.8646199999999999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-2.8140000000000001</v>
      </c>
      <c r="GF143">
        <v>-2.9100000000000001E-2</v>
      </c>
      <c r="GG143">
        <v>-0.96608535647344218</v>
      </c>
      <c r="GH143">
        <v>-4.2007802117924311E-3</v>
      </c>
      <c r="GI143">
        <v>-6.0861072739944384E-7</v>
      </c>
      <c r="GJ143">
        <v>3.5383912140605349E-10</v>
      </c>
      <c r="GK143">
        <v>-6.4091010685644351E-2</v>
      </c>
      <c r="GL143">
        <v>6.6824845368682372E-3</v>
      </c>
      <c r="GM143">
        <v>-7.2003579865065575E-4</v>
      </c>
      <c r="GN143">
        <v>2.5150420026140491E-5</v>
      </c>
      <c r="GO143">
        <v>15</v>
      </c>
      <c r="GP143">
        <v>1944</v>
      </c>
      <c r="GQ143">
        <v>3</v>
      </c>
      <c r="GR143">
        <v>20</v>
      </c>
      <c r="GS143">
        <v>1.9</v>
      </c>
      <c r="GT143">
        <v>1.8</v>
      </c>
      <c r="GU143">
        <v>1.1462399999999999</v>
      </c>
      <c r="GV143">
        <v>2.4597199999999999</v>
      </c>
      <c r="GW143">
        <v>1.4477500000000001</v>
      </c>
      <c r="GX143">
        <v>2.2875999999999999</v>
      </c>
      <c r="GY143">
        <v>1.5515099999999999</v>
      </c>
      <c r="GZ143">
        <v>2.4377399999999998</v>
      </c>
      <c r="HA143">
        <v>41.456200000000003</v>
      </c>
      <c r="HB143">
        <v>24.07</v>
      </c>
      <c r="HC143">
        <v>18</v>
      </c>
      <c r="HD143">
        <v>593.02800000000002</v>
      </c>
      <c r="HE143">
        <v>424.84800000000001</v>
      </c>
      <c r="HF143">
        <v>24.000800000000002</v>
      </c>
      <c r="HG143">
        <v>26.428699999999999</v>
      </c>
      <c r="HH143">
        <v>30.000599999999999</v>
      </c>
      <c r="HI143">
        <v>26.447600000000001</v>
      </c>
      <c r="HJ143">
        <v>26.419899999999998</v>
      </c>
      <c r="HK143">
        <v>22.962499999999999</v>
      </c>
      <c r="HL143">
        <v>25.004000000000001</v>
      </c>
      <c r="HM143">
        <v>35.674999999999997</v>
      </c>
      <c r="HN143">
        <v>24</v>
      </c>
      <c r="HO143">
        <v>420</v>
      </c>
      <c r="HP143">
        <v>18.0152</v>
      </c>
      <c r="HQ143">
        <v>99.200400000000002</v>
      </c>
      <c r="HR143">
        <v>100.86199999999999</v>
      </c>
    </row>
    <row r="144" spans="1:226" x14ac:dyDescent="0.2">
      <c r="A144">
        <v>128</v>
      </c>
      <c r="B144">
        <v>1714418948.0999999</v>
      </c>
      <c r="C144">
        <v>5989</v>
      </c>
      <c r="D144" t="s">
        <v>637</v>
      </c>
      <c r="E144" t="s">
        <v>638</v>
      </c>
      <c r="F144">
        <v>5</v>
      </c>
      <c r="G144" t="s">
        <v>1072</v>
      </c>
      <c r="H144" t="s">
        <v>633</v>
      </c>
      <c r="I144">
        <v>1714418940.4275861</v>
      </c>
      <c r="J144">
        <f t="shared" si="34"/>
        <v>2.7210382826271378E-4</v>
      </c>
      <c r="K144">
        <f t="shared" si="35"/>
        <v>0.27210382826271379</v>
      </c>
      <c r="L144">
        <f t="shared" si="36"/>
        <v>2.1045135975234128</v>
      </c>
      <c r="M144">
        <f t="shared" si="37"/>
        <v>417.82589655172421</v>
      </c>
      <c r="N144">
        <f t="shared" si="38"/>
        <v>236.87837953881711</v>
      </c>
      <c r="O144">
        <f t="shared" si="39"/>
        <v>24.022567286208002</v>
      </c>
      <c r="P144">
        <f t="shared" si="40"/>
        <v>42.373013245766408</v>
      </c>
      <c r="Q144">
        <f t="shared" si="41"/>
        <v>1.945627666788052E-2</v>
      </c>
      <c r="R144">
        <f t="shared" si="42"/>
        <v>3</v>
      </c>
      <c r="S144">
        <f t="shared" si="43"/>
        <v>1.9386447099411709E-2</v>
      </c>
      <c r="T144">
        <f t="shared" si="44"/>
        <v>1.2122782360804902E-2</v>
      </c>
      <c r="U144">
        <f t="shared" si="45"/>
        <v>70.942554855026529</v>
      </c>
      <c r="V144">
        <f t="shared" si="46"/>
        <v>25.450472016969837</v>
      </c>
      <c r="W144">
        <f t="shared" si="47"/>
        <v>25.291841379310341</v>
      </c>
      <c r="X144">
        <f t="shared" si="48"/>
        <v>3.2354242133479412</v>
      </c>
      <c r="Y144">
        <f t="shared" si="49"/>
        <v>57.729315063580614</v>
      </c>
      <c r="Z144">
        <f t="shared" si="50"/>
        <v>1.8476855644928805</v>
      </c>
      <c r="AA144">
        <f t="shared" si="51"/>
        <v>3.2006019168214936</v>
      </c>
      <c r="AB144">
        <f t="shared" si="52"/>
        <v>1.3877386488550607</v>
      </c>
      <c r="AC144">
        <f t="shared" si="53"/>
        <v>-11.999778826385677</v>
      </c>
      <c r="AD144">
        <f t="shared" si="54"/>
        <v>-29.400258537930203</v>
      </c>
      <c r="AE144">
        <f t="shared" si="55"/>
        <v>-2.077151714920388</v>
      </c>
      <c r="AF144">
        <f t="shared" si="56"/>
        <v>27.465365775790257</v>
      </c>
      <c r="AG144">
        <f t="shared" si="57"/>
        <v>2.0622534296688646</v>
      </c>
      <c r="AH144">
        <f t="shared" si="58"/>
        <v>0.26570017765990944</v>
      </c>
      <c r="AI144">
        <f t="shared" si="59"/>
        <v>2.1045135975234128</v>
      </c>
      <c r="AJ144">
        <v>427.74965313174488</v>
      </c>
      <c r="AK144">
        <v>425.60003030303011</v>
      </c>
      <c r="AL144">
        <v>1.460199824734994E-3</v>
      </c>
      <c r="AM144">
        <v>67.246146806413392</v>
      </c>
      <c r="AN144">
        <f t="shared" si="60"/>
        <v>0.27210382826271379</v>
      </c>
      <c r="AO144">
        <v>17.966842842868779</v>
      </c>
      <c r="AP144">
        <v>18.23361454545455</v>
      </c>
      <c r="AQ144">
        <v>6.7902199660350632E-5</v>
      </c>
      <c r="AR144">
        <v>78.499724750142775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53932.260426215951</v>
      </c>
      <c r="AX144">
        <f t="shared" si="64"/>
        <v>429.99475862068971</v>
      </c>
      <c r="AY144">
        <f t="shared" si="65"/>
        <v>362.39528189379615</v>
      </c>
      <c r="AZ144">
        <f t="shared" si="66"/>
        <v>0.84278999831594481</v>
      </c>
      <c r="BA144">
        <f t="shared" si="67"/>
        <v>0.16498469674977345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1714418940.4275861</v>
      </c>
      <c r="BH144">
        <v>417.82589655172421</v>
      </c>
      <c r="BI144">
        <v>419.99910344827589</v>
      </c>
      <c r="BJ144">
        <v>18.2194</v>
      </c>
      <c r="BK144">
        <v>17.958548275862061</v>
      </c>
      <c r="BL144">
        <v>420.64041379310351</v>
      </c>
      <c r="BM144">
        <v>18.248482758620689</v>
      </c>
      <c r="BN144">
        <v>600.01737931034484</v>
      </c>
      <c r="BO144">
        <v>101.3131379310345</v>
      </c>
      <c r="BP144">
        <v>9.9947268965517241E-2</v>
      </c>
      <c r="BQ144">
        <v>25.110062068965519</v>
      </c>
      <c r="BR144">
        <v>25.291841379310341</v>
      </c>
      <c r="BS144">
        <v>999.9000000000002</v>
      </c>
      <c r="BT144">
        <v>0</v>
      </c>
      <c r="BU144">
        <v>0</v>
      </c>
      <c r="BV144">
        <v>10004.082758620691</v>
      </c>
      <c r="BW144">
        <v>0</v>
      </c>
      <c r="BX144">
        <v>1885.500689655172</v>
      </c>
      <c r="BY144">
        <v>-2.1732127586206889</v>
      </c>
      <c r="BZ144">
        <v>425.57965517241382</v>
      </c>
      <c r="CA144">
        <v>427.67955172413792</v>
      </c>
      <c r="CB144">
        <v>0.26084706896551718</v>
      </c>
      <c r="CC144">
        <v>419.99910344827589</v>
      </c>
      <c r="CD144">
        <v>17.958548275862061</v>
      </c>
      <c r="CE144">
        <v>1.8458651724137931</v>
      </c>
      <c r="CF144">
        <v>1.819437931034483</v>
      </c>
      <c r="CG144">
        <v>16.180696551724139</v>
      </c>
      <c r="CH144">
        <v>15.954800000000001</v>
      </c>
      <c r="CI144">
        <v>429.99475862068971</v>
      </c>
      <c r="CJ144">
        <v>0.90700113793103454</v>
      </c>
      <c r="CK144">
        <v>9.2999206896551723E-2</v>
      </c>
      <c r="CL144">
        <v>0</v>
      </c>
      <c r="CM144">
        <v>2.1833</v>
      </c>
      <c r="CN144">
        <v>0</v>
      </c>
      <c r="CO144">
        <v>1478.1996551724139</v>
      </c>
      <c r="CP144">
        <v>3989.0389655172421</v>
      </c>
      <c r="CQ144">
        <v>33.978206896551733</v>
      </c>
      <c r="CR144">
        <v>38.353275862068948</v>
      </c>
      <c r="CS144">
        <v>35.945758620689659</v>
      </c>
      <c r="CT144">
        <v>36.517034482758618</v>
      </c>
      <c r="CU144">
        <v>34.34893103448276</v>
      </c>
      <c r="CV144">
        <v>390.00689655172408</v>
      </c>
      <c r="CW144">
        <v>39.989655172413798</v>
      </c>
      <c r="CX144">
        <v>0</v>
      </c>
      <c r="CY144">
        <v>1714419034.8</v>
      </c>
      <c r="CZ144">
        <v>0</v>
      </c>
      <c r="DA144">
        <v>1714418827.5999999</v>
      </c>
      <c r="DB144" t="s">
        <v>634</v>
      </c>
      <c r="DC144">
        <v>1714418824.5999999</v>
      </c>
      <c r="DD144">
        <v>1714418827.5999999</v>
      </c>
      <c r="DE144">
        <v>5</v>
      </c>
      <c r="DF144">
        <v>0.06</v>
      </c>
      <c r="DG144">
        <v>4.0000000000000001E-3</v>
      </c>
      <c r="DH144">
        <v>-2.8239999999999998</v>
      </c>
      <c r="DI144">
        <v>-3.3000000000000002E-2</v>
      </c>
      <c r="DJ144">
        <v>420</v>
      </c>
      <c r="DK144">
        <v>17</v>
      </c>
      <c r="DL144">
        <v>0.31</v>
      </c>
      <c r="DM144">
        <v>0.11</v>
      </c>
      <c r="DN144">
        <v>-2.17913625</v>
      </c>
      <c r="DO144">
        <v>-0.1804888930581619</v>
      </c>
      <c r="DP144">
        <v>6.1959908920506783E-2</v>
      </c>
      <c r="DQ144">
        <v>0</v>
      </c>
      <c r="DR144">
        <v>0.26327804999999999</v>
      </c>
      <c r="DS144">
        <v>-4.1581080675422218E-2</v>
      </c>
      <c r="DT144">
        <v>7.6322597962530112E-3</v>
      </c>
      <c r="DU144">
        <v>1</v>
      </c>
      <c r="DV144">
        <v>1</v>
      </c>
      <c r="DW144">
        <v>2</v>
      </c>
      <c r="DX144" t="s">
        <v>357</v>
      </c>
      <c r="DY144">
        <v>3.2297500000000001</v>
      </c>
      <c r="DZ144">
        <v>2.7043900000000001</v>
      </c>
      <c r="EA144">
        <v>0.10570599999999999</v>
      </c>
      <c r="EB144">
        <v>0.105921</v>
      </c>
      <c r="EC144">
        <v>9.5444000000000001E-2</v>
      </c>
      <c r="ED144">
        <v>9.4886499999999999E-2</v>
      </c>
      <c r="EE144">
        <v>29190.799999999999</v>
      </c>
      <c r="EF144">
        <v>28504.799999999999</v>
      </c>
      <c r="EG144">
        <v>31260.6</v>
      </c>
      <c r="EH144">
        <v>30225.3</v>
      </c>
      <c r="EI144">
        <v>37871.4</v>
      </c>
      <c r="EJ144">
        <v>36177.199999999997</v>
      </c>
      <c r="EK144">
        <v>43807.199999999997</v>
      </c>
      <c r="EL144">
        <v>42212.5</v>
      </c>
      <c r="EM144">
        <v>2.1220300000000001</v>
      </c>
      <c r="EN144">
        <v>1.8526499999999999</v>
      </c>
      <c r="EO144">
        <v>6.1511999999999997E-2</v>
      </c>
      <c r="EP144">
        <v>0</v>
      </c>
      <c r="EQ144">
        <v>24.2973</v>
      </c>
      <c r="ER144">
        <v>999.9</v>
      </c>
      <c r="ES144">
        <v>37.299999999999997</v>
      </c>
      <c r="ET144">
        <v>35.9</v>
      </c>
      <c r="EU144">
        <v>21.856100000000001</v>
      </c>
      <c r="EV144">
        <v>61.321800000000003</v>
      </c>
      <c r="EW144">
        <v>23.4575</v>
      </c>
      <c r="EX144">
        <v>1</v>
      </c>
      <c r="EY144">
        <v>-5.18191E-2</v>
      </c>
      <c r="EZ144">
        <v>5.7448300000000001E-2</v>
      </c>
      <c r="FA144">
        <v>20.153099999999998</v>
      </c>
      <c r="FB144">
        <v>5.2274700000000003</v>
      </c>
      <c r="FC144">
        <v>11.997999999999999</v>
      </c>
      <c r="FD144">
        <v>4.9671500000000002</v>
      </c>
      <c r="FE144">
        <v>3.2970000000000002</v>
      </c>
      <c r="FF144">
        <v>9999</v>
      </c>
      <c r="FG144">
        <v>9999</v>
      </c>
      <c r="FH144">
        <v>9999</v>
      </c>
      <c r="FI144">
        <v>36.799999999999997</v>
      </c>
      <c r="FJ144">
        <v>4.9715100000000003</v>
      </c>
      <c r="FK144">
        <v>1.86829</v>
      </c>
      <c r="FL144">
        <v>1.8597900000000001</v>
      </c>
      <c r="FM144">
        <v>1.86582</v>
      </c>
      <c r="FN144">
        <v>1.8635699999999999</v>
      </c>
      <c r="FO144">
        <v>1.865</v>
      </c>
      <c r="FP144">
        <v>1.8605</v>
      </c>
      <c r="FQ144">
        <v>1.8646199999999999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-2.8149999999999999</v>
      </c>
      <c r="GF144">
        <v>-2.9000000000000001E-2</v>
      </c>
      <c r="GG144">
        <v>-0.96608535647344218</v>
      </c>
      <c r="GH144">
        <v>-4.2007802117924311E-3</v>
      </c>
      <c r="GI144">
        <v>-6.0861072739944384E-7</v>
      </c>
      <c r="GJ144">
        <v>3.5383912140605349E-10</v>
      </c>
      <c r="GK144">
        <v>-6.4091010685644351E-2</v>
      </c>
      <c r="GL144">
        <v>6.6824845368682372E-3</v>
      </c>
      <c r="GM144">
        <v>-7.2003579865065575E-4</v>
      </c>
      <c r="GN144">
        <v>2.5150420026140491E-5</v>
      </c>
      <c r="GO144">
        <v>15</v>
      </c>
      <c r="GP144">
        <v>1944</v>
      </c>
      <c r="GQ144">
        <v>3</v>
      </c>
      <c r="GR144">
        <v>20</v>
      </c>
      <c r="GS144">
        <v>2.1</v>
      </c>
      <c r="GT144">
        <v>2</v>
      </c>
      <c r="GU144">
        <v>1.1462399999999999</v>
      </c>
      <c r="GV144">
        <v>2.47559</v>
      </c>
      <c r="GW144">
        <v>1.4477500000000001</v>
      </c>
      <c r="GX144">
        <v>2.2875999999999999</v>
      </c>
      <c r="GY144">
        <v>1.5515099999999999</v>
      </c>
      <c r="GZ144">
        <v>2.47925</v>
      </c>
      <c r="HA144">
        <v>41.456200000000003</v>
      </c>
      <c r="HB144">
        <v>24.07</v>
      </c>
      <c r="HC144">
        <v>18</v>
      </c>
      <c r="HD144">
        <v>592.77499999999998</v>
      </c>
      <c r="HE144">
        <v>425.1</v>
      </c>
      <c r="HF144">
        <v>23.999400000000001</v>
      </c>
      <c r="HG144">
        <v>26.439299999999999</v>
      </c>
      <c r="HH144">
        <v>30.000499999999999</v>
      </c>
      <c r="HI144">
        <v>26.4587</v>
      </c>
      <c r="HJ144">
        <v>26.431999999999999</v>
      </c>
      <c r="HK144">
        <v>22.962299999999999</v>
      </c>
      <c r="HL144">
        <v>25.004000000000001</v>
      </c>
      <c r="HM144">
        <v>35.674999999999997</v>
      </c>
      <c r="HN144">
        <v>24</v>
      </c>
      <c r="HO144">
        <v>420</v>
      </c>
      <c r="HP144">
        <v>18.008500000000002</v>
      </c>
      <c r="HQ144">
        <v>99.1995</v>
      </c>
      <c r="HR144">
        <v>100.861</v>
      </c>
    </row>
    <row r="145" spans="1:226" x14ac:dyDescent="0.2">
      <c r="A145">
        <v>129</v>
      </c>
      <c r="B145">
        <v>1714418958.0999999</v>
      </c>
      <c r="C145">
        <v>5999</v>
      </c>
      <c r="D145" t="s">
        <v>639</v>
      </c>
      <c r="E145" t="s">
        <v>640</v>
      </c>
      <c r="F145">
        <v>5</v>
      </c>
      <c r="G145" t="s">
        <v>1072</v>
      </c>
      <c r="H145" t="s">
        <v>633</v>
      </c>
      <c r="I145">
        <v>1714418950.166666</v>
      </c>
      <c r="J145">
        <f t="shared" ref="J145:J208" si="68">(K145)/1000</f>
        <v>2.8242170708893464E-4</v>
      </c>
      <c r="K145">
        <f t="shared" ref="K145:K208" si="69">IF(BF145, AN145, AH145)</f>
        <v>0.28242170708893466</v>
      </c>
      <c r="L145">
        <f t="shared" ref="L145:L208" si="70">IF(BF145, AI145, AG145)</f>
        <v>2.052647185494834</v>
      </c>
      <c r="M145">
        <f t="shared" ref="M145:M208" si="71">BH145 - IF(AU145&gt;1, L145*BB145*100/(AW145*BV145), 0)</f>
        <v>417.81943333333328</v>
      </c>
      <c r="N145">
        <f t="shared" ref="N145:N208" si="72">((T145-J145/2)*M145-L145)/(T145+J145/2)</f>
        <v>246.8904356989145</v>
      </c>
      <c r="O145">
        <f t="shared" ref="O145:O208" si="73">N145*(BO145+BP145)/1000</f>
        <v>25.037799117231632</v>
      </c>
      <c r="P145">
        <f t="shared" ref="P145:P208" si="74">(BH145 - IF(AU145&gt;1, L145*BB145*100/(AW145*BV145), 0))*(BO145+BP145)/1000</f>
        <v>42.372151879683152</v>
      </c>
      <c r="Q145">
        <f t="shared" ref="Q145:Q208" si="75">2/((1/S145-1/R145)+SIGN(S145)*SQRT((1/S145-1/R145)*(1/S145-1/R145) + 4*BC145/((BC145+1)*(BC145+1))*(2*1/S145*1/R145-1/R145*1/R145)))</f>
        <v>2.0156863516740023E-2</v>
      </c>
      <c r="R145">
        <f t="shared" ref="R145:R208" si="76">IF(LEFT(BD145,1)&lt;&gt;"0",IF(LEFT(BD145,1)="1",3,BE145),$D$5+$E$5*(BV145*BO145/($L$5*1000))+$F$5*(BV145*BO145/($L$5*1000))*MAX(MIN(BB145,$K$5),$J$5)*MAX(MIN(BB145,$K$5),$J$5)+$H$5*MAX(MIN(BB145,$K$5),$J$5)*(BV145*BO145/($L$5*1000))+$I$5*(BV145*BO145/($L$5*1000))*(BV145*BO145/($L$5*1000)))</f>
        <v>3</v>
      </c>
      <c r="S145">
        <f t="shared" ref="S145:S208" si="77">J145*(1000-(1000*0.61365*EXP(17.502*W145/(240.97+W145))/(BO145+BP145)+BJ145)/2)/(1000*0.61365*EXP(17.502*W145/(240.97+W145))/(BO145+BP145)-BJ145)</f>
        <v>2.0081924979186056E-2</v>
      </c>
      <c r="T145">
        <f t="shared" ref="T145:T208" si="78">1/((BC145+1)/(Q145/1.6)+1/(R145/1.37)) + BC145/((BC145+1)/(Q145/1.6) + BC145/(R145/1.37))</f>
        <v>1.255791271912356E-2</v>
      </c>
      <c r="U145">
        <f t="shared" ref="U145:U208" si="79">(AX145*BA145)</f>
        <v>70.937403766872322</v>
      </c>
      <c r="V145">
        <f t="shared" ref="V145:V208" si="80">(BQ145+(U145+2*0.95*0.0000000567*(((BQ145+$B$7)+273)^4-(BQ145+273)^4)-44100*J145)/(1.84*29.3*R145+8*0.95*0.0000000567*(BQ145+273)^3))</f>
        <v>25.465791652071459</v>
      </c>
      <c r="W145">
        <f t="shared" ref="W145:W208" si="81">($C$7*BR145+$D$7*BS145+$E$7*V145)</f>
        <v>25.314730000000001</v>
      </c>
      <c r="X145">
        <f t="shared" ref="X145:X208" si="82">0.61365*EXP(17.502*W145/(240.97+W145))</f>
        <v>3.2398322174962169</v>
      </c>
      <c r="Y145">
        <f t="shared" ref="Y145:Y208" si="83">(Z145/AA145*100)</f>
        <v>57.721170180242062</v>
      </c>
      <c r="Z145">
        <f t="shared" ref="Z145:Z208" si="84">BJ145*(BO145+BP145)/1000</f>
        <v>1.849404656121538</v>
      </c>
      <c r="AA145">
        <f t="shared" ref="AA145:AA208" si="85">0.61365*EXP(17.502*BQ145/(240.97+BQ145))</f>
        <v>3.204031814231286</v>
      </c>
      <c r="AB145">
        <f t="shared" ref="AB145:AB208" si="86">(X145-BJ145*(BO145+BP145)/1000)</f>
        <v>1.3904275613746788</v>
      </c>
      <c r="AC145">
        <f t="shared" ref="AC145:AC208" si="87">(-J145*44100)</f>
        <v>-12.454797282622017</v>
      </c>
      <c r="AD145">
        <f t="shared" ref="AD145:AD208" si="88">2*29.3*R145*0.92*(BQ145-W145)</f>
        <v>-30.19395472000058</v>
      </c>
      <c r="AE145">
        <f t="shared" ref="AE145:AE208" si="89">2*0.95*0.0000000567*(((BQ145+$B$7)+273)^4-(W145+273)^4)</f>
        <v>-2.1336655777347122</v>
      </c>
      <c r="AF145">
        <f t="shared" ref="AF145:AF208" si="90">U145+AE145+AC145+AD145</f>
        <v>26.154986186515007</v>
      </c>
      <c r="AG145">
        <f t="shared" ref="AG145:AG208" si="91">BN145*AU145*(BI145-BH145*(1000-AU145*BK145)/(1000-AU145*BJ145))/(100*BB145)</f>
        <v>2.0642675999887374</v>
      </c>
      <c r="AH145">
        <f t="shared" ref="AH145:AH208" si="92">1000*BN145*AU145*(BJ145-BK145)/(100*BB145*(1000-AU145*BJ145))</f>
        <v>0.27510249790561381</v>
      </c>
      <c r="AI145">
        <f t="shared" ref="AI145:AI208" si="93">(AJ145 - AK145 - BO145*1000/(8.314*(BQ145+273.15)) * AM145/BN145 * AL145) * BN145/(100*BB145) * (1000 - BK145)/1000</f>
        <v>2.052647185494834</v>
      </c>
      <c r="AJ145">
        <v>427.66492600499231</v>
      </c>
      <c r="AK145">
        <v>425.57634545454511</v>
      </c>
      <c r="AL145">
        <v>-3.7246041048290962E-4</v>
      </c>
      <c r="AM145">
        <v>67.246146806413392</v>
      </c>
      <c r="AN145">
        <f t="shared" ref="AN145:AN208" si="94">(AP145 - AO145 + BO145*1000/(8.314*(BQ145+273.15)) * AR145/BN145 * AQ145) * BN145/(100*BB145) * 1000/(1000 - AP145)</f>
        <v>0.28242170708893466</v>
      </c>
      <c r="AO145">
        <v>17.965737501351811</v>
      </c>
      <c r="AP145">
        <v>18.242912727272731</v>
      </c>
      <c r="AQ145">
        <v>1.976333136105604E-5</v>
      </c>
      <c r="AR145">
        <v>78.499724750142775</v>
      </c>
      <c r="AS145">
        <v>0</v>
      </c>
      <c r="AT145">
        <v>0</v>
      </c>
      <c r="AU145">
        <f t="shared" ref="AU145:AU208" si="95">IF(AS145*$I$13&gt;=AW145,1,(AW145/(AW145-AS145*$I$13)))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53918.850592232506</v>
      </c>
      <c r="AX145">
        <f t="shared" ref="AX145:AX208" si="98">$B$11*BW145+$C$11*BX145+$F$11*CI145*(1-CL145)</f>
        <v>429.96476666666672</v>
      </c>
      <c r="AY145">
        <f t="shared" ref="AY145:AY208" si="99">AX145*AZ145</f>
        <v>362.36989985848311</v>
      </c>
      <c r="AZ145">
        <f t="shared" ref="AZ145:AZ208" si="100">($B$11*$D$9+$C$11*$D$9+$F$11*((CV145+CN145)/MAX(CV145+CN145+CW145, 0.1)*$J$9+CW145/MAX(CV145+CN145+CW145, 0.1)*$K$9))/($B$11+$C$11+$F$11)</f>
        <v>0.84278975383909305</v>
      </c>
      <c r="BA145">
        <f t="shared" ref="BA145:BA208" si="101">($B$11*$L$9+$C$11*$L$9+$F$11*((CV145+CN145)/MAX(CV145+CN145+CW145, 0.1)*$Q$9+CW145/MAX(CV145+CN145+CW145, 0.1)*$R$9))/($B$11+$C$11+$F$11)</f>
        <v>0.1649842249094495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1714418950.166666</v>
      </c>
      <c r="BH145">
        <v>417.81943333333328</v>
      </c>
      <c r="BI145">
        <v>419.99873333333329</v>
      </c>
      <c r="BJ145">
        <v>18.236440000000002</v>
      </c>
      <c r="BK145">
        <v>17.966343333333331</v>
      </c>
      <c r="BL145">
        <v>420.63380000000001</v>
      </c>
      <c r="BM145">
        <v>18.26543666666667</v>
      </c>
      <c r="BN145">
        <v>599.9754333333334</v>
      </c>
      <c r="BO145">
        <v>101.3126666666666</v>
      </c>
      <c r="BP145">
        <v>9.9925710000000001E-2</v>
      </c>
      <c r="BQ145">
        <v>25.128043333333331</v>
      </c>
      <c r="BR145">
        <v>25.314730000000001</v>
      </c>
      <c r="BS145">
        <v>999.9000000000002</v>
      </c>
      <c r="BT145">
        <v>0</v>
      </c>
      <c r="BU145">
        <v>0</v>
      </c>
      <c r="BV145">
        <v>10002.16666666667</v>
      </c>
      <c r="BW145">
        <v>0</v>
      </c>
      <c r="BX145">
        <v>1885.398333333334</v>
      </c>
      <c r="BY145">
        <v>-2.1793346666666671</v>
      </c>
      <c r="BZ145">
        <v>425.58049999999997</v>
      </c>
      <c r="CA145">
        <v>427.68266666666659</v>
      </c>
      <c r="CB145">
        <v>0.2700882</v>
      </c>
      <c r="CC145">
        <v>419.99873333333329</v>
      </c>
      <c r="CD145">
        <v>17.966343333333331</v>
      </c>
      <c r="CE145">
        <v>1.8475809999999999</v>
      </c>
      <c r="CF145">
        <v>1.8202179999999999</v>
      </c>
      <c r="CG145">
        <v>16.195266666666669</v>
      </c>
      <c r="CH145">
        <v>15.961503333333329</v>
      </c>
      <c r="CI145">
        <v>429.96476666666672</v>
      </c>
      <c r="CJ145">
        <v>0.90700439999999993</v>
      </c>
      <c r="CK145">
        <v>9.2995839999999969E-2</v>
      </c>
      <c r="CL145">
        <v>0</v>
      </c>
      <c r="CM145">
        <v>2.213586666666667</v>
      </c>
      <c r="CN145">
        <v>0</v>
      </c>
      <c r="CO145">
        <v>1474.806</v>
      </c>
      <c r="CP145">
        <v>3988.7646666666669</v>
      </c>
      <c r="CQ145">
        <v>33.89973333333333</v>
      </c>
      <c r="CR145">
        <v>38.274833333333333</v>
      </c>
      <c r="CS145">
        <v>35.872599999999998</v>
      </c>
      <c r="CT145">
        <v>36.443499999999993</v>
      </c>
      <c r="CU145">
        <v>34.287199999999999</v>
      </c>
      <c r="CV145">
        <v>389.97966666666679</v>
      </c>
      <c r="CW145">
        <v>39.982999999999997</v>
      </c>
      <c r="CX145">
        <v>0</v>
      </c>
      <c r="CY145">
        <v>1714419045</v>
      </c>
      <c r="CZ145">
        <v>0</v>
      </c>
      <c r="DA145">
        <v>1714418827.5999999</v>
      </c>
      <c r="DB145" t="s">
        <v>634</v>
      </c>
      <c r="DC145">
        <v>1714418824.5999999</v>
      </c>
      <c r="DD145">
        <v>1714418827.5999999</v>
      </c>
      <c r="DE145">
        <v>5</v>
      </c>
      <c r="DF145">
        <v>0.06</v>
      </c>
      <c r="DG145">
        <v>4.0000000000000001E-3</v>
      </c>
      <c r="DH145">
        <v>-2.8239999999999998</v>
      </c>
      <c r="DI145">
        <v>-3.3000000000000002E-2</v>
      </c>
      <c r="DJ145">
        <v>420</v>
      </c>
      <c r="DK145">
        <v>17</v>
      </c>
      <c r="DL145">
        <v>0.31</v>
      </c>
      <c r="DM145">
        <v>0.11</v>
      </c>
      <c r="DN145">
        <v>-2.1824815000000002</v>
      </c>
      <c r="DO145">
        <v>0.1729742589118273</v>
      </c>
      <c r="DP145">
        <v>4.5743341895296601E-2</v>
      </c>
      <c r="DQ145">
        <v>0</v>
      </c>
      <c r="DR145">
        <v>0.26543375000000002</v>
      </c>
      <c r="DS145">
        <v>9.2318701688555674E-2</v>
      </c>
      <c r="DT145">
        <v>9.0310540324759492E-3</v>
      </c>
      <c r="DU145">
        <v>1</v>
      </c>
      <c r="DV145">
        <v>1</v>
      </c>
      <c r="DW145">
        <v>2</v>
      </c>
      <c r="DX145" t="s">
        <v>357</v>
      </c>
      <c r="DY145">
        <v>3.2298399999999998</v>
      </c>
      <c r="DZ145">
        <v>2.70444</v>
      </c>
      <c r="EA145">
        <v>0.105694</v>
      </c>
      <c r="EB145">
        <v>0.105916</v>
      </c>
      <c r="EC145">
        <v>9.5475199999999996E-2</v>
      </c>
      <c r="ED145">
        <v>9.4875699999999993E-2</v>
      </c>
      <c r="EE145">
        <v>29189.7</v>
      </c>
      <c r="EF145">
        <v>28503.9</v>
      </c>
      <c r="EG145">
        <v>31259</v>
      </c>
      <c r="EH145">
        <v>30224.2</v>
      </c>
      <c r="EI145">
        <v>37867.9</v>
      </c>
      <c r="EJ145">
        <v>36176.6</v>
      </c>
      <c r="EK145">
        <v>43804.800000000003</v>
      </c>
      <c r="EL145">
        <v>42211.1</v>
      </c>
      <c r="EM145">
        <v>2.1217800000000002</v>
      </c>
      <c r="EN145">
        <v>1.8525199999999999</v>
      </c>
      <c r="EO145">
        <v>6.3113900000000001E-2</v>
      </c>
      <c r="EP145">
        <v>0</v>
      </c>
      <c r="EQ145">
        <v>24.301100000000002</v>
      </c>
      <c r="ER145">
        <v>999.9</v>
      </c>
      <c r="ES145">
        <v>37.299999999999997</v>
      </c>
      <c r="ET145">
        <v>35.9</v>
      </c>
      <c r="EU145">
        <v>21.8537</v>
      </c>
      <c r="EV145">
        <v>61.311799999999998</v>
      </c>
      <c r="EW145">
        <v>23.413499999999999</v>
      </c>
      <c r="EX145">
        <v>1</v>
      </c>
      <c r="EY145">
        <v>-5.1082299999999997E-2</v>
      </c>
      <c r="EZ145">
        <v>4.92048E-2</v>
      </c>
      <c r="FA145">
        <v>20.1523</v>
      </c>
      <c r="FB145">
        <v>5.2220800000000001</v>
      </c>
      <c r="FC145">
        <v>11.997999999999999</v>
      </c>
      <c r="FD145">
        <v>4.9660500000000001</v>
      </c>
      <c r="FE145">
        <v>3.2962500000000001</v>
      </c>
      <c r="FF145">
        <v>9999</v>
      </c>
      <c r="FG145">
        <v>9999</v>
      </c>
      <c r="FH145">
        <v>9999</v>
      </c>
      <c r="FI145">
        <v>36.799999999999997</v>
      </c>
      <c r="FJ145">
        <v>4.9714900000000002</v>
      </c>
      <c r="FK145">
        <v>1.86829</v>
      </c>
      <c r="FL145">
        <v>1.8597999999999999</v>
      </c>
      <c r="FM145">
        <v>1.86581</v>
      </c>
      <c r="FN145">
        <v>1.86358</v>
      </c>
      <c r="FO145">
        <v>1.8649800000000001</v>
      </c>
      <c r="FP145">
        <v>1.8605</v>
      </c>
      <c r="FQ145">
        <v>1.8646199999999999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-2.8140000000000001</v>
      </c>
      <c r="GF145">
        <v>-2.9000000000000001E-2</v>
      </c>
      <c r="GG145">
        <v>-0.96608535647344218</v>
      </c>
      <c r="GH145">
        <v>-4.2007802117924311E-3</v>
      </c>
      <c r="GI145">
        <v>-6.0861072739944384E-7</v>
      </c>
      <c r="GJ145">
        <v>3.5383912140605349E-10</v>
      </c>
      <c r="GK145">
        <v>-6.4091010685644351E-2</v>
      </c>
      <c r="GL145">
        <v>6.6824845368682372E-3</v>
      </c>
      <c r="GM145">
        <v>-7.2003579865065575E-4</v>
      </c>
      <c r="GN145">
        <v>2.5150420026140491E-5</v>
      </c>
      <c r="GO145">
        <v>15</v>
      </c>
      <c r="GP145">
        <v>1944</v>
      </c>
      <c r="GQ145">
        <v>3</v>
      </c>
      <c r="GR145">
        <v>20</v>
      </c>
      <c r="GS145">
        <v>2.2000000000000002</v>
      </c>
      <c r="GT145">
        <v>2.2000000000000002</v>
      </c>
      <c r="GU145">
        <v>1.1474599999999999</v>
      </c>
      <c r="GV145">
        <v>2.47559</v>
      </c>
      <c r="GW145">
        <v>1.4477500000000001</v>
      </c>
      <c r="GX145">
        <v>2.2875999999999999</v>
      </c>
      <c r="GY145">
        <v>1.5515099999999999</v>
      </c>
      <c r="GZ145">
        <v>2.36084</v>
      </c>
      <c r="HA145">
        <v>41.456200000000003</v>
      </c>
      <c r="HB145">
        <v>24.07</v>
      </c>
      <c r="HC145">
        <v>18</v>
      </c>
      <c r="HD145">
        <v>592.71500000000003</v>
      </c>
      <c r="HE145">
        <v>425.11099999999999</v>
      </c>
      <c r="HF145">
        <v>23.999199999999998</v>
      </c>
      <c r="HG145">
        <v>26.450199999999999</v>
      </c>
      <c r="HH145">
        <v>30.000499999999999</v>
      </c>
      <c r="HI145">
        <v>26.469799999999999</v>
      </c>
      <c r="HJ145">
        <v>26.443000000000001</v>
      </c>
      <c r="HK145">
        <v>22.9617</v>
      </c>
      <c r="HL145">
        <v>25.004000000000001</v>
      </c>
      <c r="HM145">
        <v>35.674999999999997</v>
      </c>
      <c r="HN145">
        <v>24</v>
      </c>
      <c r="HO145">
        <v>420</v>
      </c>
      <c r="HP145">
        <v>18.005400000000002</v>
      </c>
      <c r="HQ145">
        <v>99.194199999999995</v>
      </c>
      <c r="HR145">
        <v>100.858</v>
      </c>
    </row>
    <row r="146" spans="1:226" x14ac:dyDescent="0.2">
      <c r="A146">
        <v>130</v>
      </c>
      <c r="B146">
        <v>1714418968.0999999</v>
      </c>
      <c r="C146">
        <v>6009</v>
      </c>
      <c r="D146" t="s">
        <v>641</v>
      </c>
      <c r="E146" t="s">
        <v>642</v>
      </c>
      <c r="F146">
        <v>5</v>
      </c>
      <c r="G146" t="s">
        <v>1072</v>
      </c>
      <c r="H146" t="s">
        <v>633</v>
      </c>
      <c r="I146">
        <v>1714418960.166666</v>
      </c>
      <c r="J146">
        <f t="shared" si="68"/>
        <v>2.8990252053219279E-4</v>
      </c>
      <c r="K146">
        <f t="shared" si="69"/>
        <v>0.28990252053219279</v>
      </c>
      <c r="L146">
        <f t="shared" si="70"/>
        <v>2.116959563279134</v>
      </c>
      <c r="M146">
        <f t="shared" si="71"/>
        <v>417.81036666666671</v>
      </c>
      <c r="N146">
        <f t="shared" si="72"/>
        <v>245.62002322288413</v>
      </c>
      <c r="O146">
        <f t="shared" si="73"/>
        <v>24.908845217735994</v>
      </c>
      <c r="P146">
        <f t="shared" si="74"/>
        <v>42.371031551534756</v>
      </c>
      <c r="Q146">
        <f t="shared" si="75"/>
        <v>2.0631706562113054E-2</v>
      </c>
      <c r="R146">
        <f t="shared" si="76"/>
        <v>3</v>
      </c>
      <c r="S146">
        <f t="shared" si="77"/>
        <v>2.0553203147490748E-2</v>
      </c>
      <c r="T146">
        <f t="shared" si="78"/>
        <v>1.2852780185754156E-2</v>
      </c>
      <c r="U146">
        <f t="shared" si="79"/>
        <v>70.941949267584931</v>
      </c>
      <c r="V146">
        <f t="shared" si="80"/>
        <v>25.481885304726653</v>
      </c>
      <c r="W146">
        <f t="shared" si="81"/>
        <v>25.340093333333339</v>
      </c>
      <c r="X146">
        <f t="shared" si="82"/>
        <v>3.2447229420937389</v>
      </c>
      <c r="Y146">
        <f t="shared" si="83"/>
        <v>57.685426063124268</v>
      </c>
      <c r="Z146">
        <f t="shared" si="84"/>
        <v>1.8502393000462671</v>
      </c>
      <c r="AA146">
        <f t="shared" si="85"/>
        <v>3.2074640447685678</v>
      </c>
      <c r="AB146">
        <f t="shared" si="86"/>
        <v>1.3944836420474718</v>
      </c>
      <c r="AC146">
        <f t="shared" si="87"/>
        <v>-12.784701155469703</v>
      </c>
      <c r="AD146">
        <f t="shared" si="88"/>
        <v>-31.388644640000937</v>
      </c>
      <c r="AE146">
        <f t="shared" si="89"/>
        <v>-2.2185723065599419</v>
      </c>
      <c r="AF146">
        <f t="shared" si="90"/>
        <v>24.550031165554355</v>
      </c>
      <c r="AG146">
        <f t="shared" si="91"/>
        <v>2.0827437453984099</v>
      </c>
      <c r="AH146">
        <f t="shared" si="92"/>
        <v>0.28650588131803495</v>
      </c>
      <c r="AI146">
        <f t="shared" si="93"/>
        <v>2.116959563279134</v>
      </c>
      <c r="AJ146">
        <v>427.74734934467477</v>
      </c>
      <c r="AK146">
        <v>425.58995757575741</v>
      </c>
      <c r="AL146">
        <v>3.7651371409462521E-4</v>
      </c>
      <c r="AM146">
        <v>67.246146806413392</v>
      </c>
      <c r="AN146">
        <f t="shared" si="94"/>
        <v>0.28990252053219279</v>
      </c>
      <c r="AO146">
        <v>17.961802807120701</v>
      </c>
      <c r="AP146">
        <v>18.246472727272721</v>
      </c>
      <c r="AQ146">
        <v>-1.1058969668604521E-5</v>
      </c>
      <c r="AR146">
        <v>78.499724750142775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53914.032416161637</v>
      </c>
      <c r="AX146">
        <f t="shared" si="98"/>
        <v>429.99143333333319</v>
      </c>
      <c r="AY146">
        <f t="shared" si="99"/>
        <v>362.39244985885222</v>
      </c>
      <c r="AZ146">
        <f t="shared" si="100"/>
        <v>0.84278992967267408</v>
      </c>
      <c r="BA146">
        <f t="shared" si="101"/>
        <v>0.16498456426826091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1714418960.166666</v>
      </c>
      <c r="BH146">
        <v>417.81036666666671</v>
      </c>
      <c r="BI146">
        <v>420.01280000000003</v>
      </c>
      <c r="BJ146">
        <v>18.244756666666671</v>
      </c>
      <c r="BK146">
        <v>17.963480000000001</v>
      </c>
      <c r="BL146">
        <v>420.62486666666661</v>
      </c>
      <c r="BM146">
        <v>18.27369666666667</v>
      </c>
      <c r="BN146">
        <v>600.00423333333333</v>
      </c>
      <c r="BO146">
        <v>101.3121666666667</v>
      </c>
      <c r="BP146">
        <v>9.9944980000000003E-2</v>
      </c>
      <c r="BQ146">
        <v>25.14602</v>
      </c>
      <c r="BR146">
        <v>25.340093333333339</v>
      </c>
      <c r="BS146">
        <v>999.9000000000002</v>
      </c>
      <c r="BT146">
        <v>0</v>
      </c>
      <c r="BU146">
        <v>0</v>
      </c>
      <c r="BV146">
        <v>10001.915000000001</v>
      </c>
      <c r="BW146">
        <v>0</v>
      </c>
      <c r="BX146">
        <v>1887.0476666666671</v>
      </c>
      <c r="BY146">
        <v>-2.202405666666666</v>
      </c>
      <c r="BZ146">
        <v>425.57493333333332</v>
      </c>
      <c r="CA146">
        <v>427.6957000000001</v>
      </c>
      <c r="CB146">
        <v>0.28126883333333341</v>
      </c>
      <c r="CC146">
        <v>420.01280000000003</v>
      </c>
      <c r="CD146">
        <v>17.963480000000001</v>
      </c>
      <c r="CE146">
        <v>1.848413333333333</v>
      </c>
      <c r="CF146">
        <v>1.8199179999999999</v>
      </c>
      <c r="CG146">
        <v>16.202323333333329</v>
      </c>
      <c r="CH146">
        <v>15.95892666666667</v>
      </c>
      <c r="CI146">
        <v>429.99143333333319</v>
      </c>
      <c r="CJ146">
        <v>0.90699863333333341</v>
      </c>
      <c r="CK146">
        <v>9.3001659999999972E-2</v>
      </c>
      <c r="CL146">
        <v>0</v>
      </c>
      <c r="CM146">
        <v>2.334646666666667</v>
      </c>
      <c r="CN146">
        <v>0</v>
      </c>
      <c r="CO146">
        <v>1468.443666666667</v>
      </c>
      <c r="CP146">
        <v>3989.003666666667</v>
      </c>
      <c r="CQ146">
        <v>33.814366666666658</v>
      </c>
      <c r="CR146">
        <v>38.212199999999982</v>
      </c>
      <c r="CS146">
        <v>35.793433333333333</v>
      </c>
      <c r="CT146">
        <v>36.364333333333327</v>
      </c>
      <c r="CU146">
        <v>34.220599999999997</v>
      </c>
      <c r="CV146">
        <v>390.00133333333332</v>
      </c>
      <c r="CW146">
        <v>39.987999999999992</v>
      </c>
      <c r="CX146">
        <v>0</v>
      </c>
      <c r="CY146">
        <v>1714419055.2</v>
      </c>
      <c r="CZ146">
        <v>0</v>
      </c>
      <c r="DA146">
        <v>1714418827.5999999</v>
      </c>
      <c r="DB146" t="s">
        <v>634</v>
      </c>
      <c r="DC146">
        <v>1714418824.5999999</v>
      </c>
      <c r="DD146">
        <v>1714418827.5999999</v>
      </c>
      <c r="DE146">
        <v>5</v>
      </c>
      <c r="DF146">
        <v>0.06</v>
      </c>
      <c r="DG146">
        <v>4.0000000000000001E-3</v>
      </c>
      <c r="DH146">
        <v>-2.8239999999999998</v>
      </c>
      <c r="DI146">
        <v>-3.3000000000000002E-2</v>
      </c>
      <c r="DJ146">
        <v>420</v>
      </c>
      <c r="DK146">
        <v>17</v>
      </c>
      <c r="DL146">
        <v>0.31</v>
      </c>
      <c r="DM146">
        <v>0.11</v>
      </c>
      <c r="DN146">
        <v>-2.1902469999999998</v>
      </c>
      <c r="DO146">
        <v>-0.31203669793620342</v>
      </c>
      <c r="DP146">
        <v>4.6033924783793971E-2</v>
      </c>
      <c r="DQ146">
        <v>0</v>
      </c>
      <c r="DR146">
        <v>0.27810380000000001</v>
      </c>
      <c r="DS146">
        <v>6.3999422138836623E-2</v>
      </c>
      <c r="DT146">
        <v>6.2693939826748814E-3</v>
      </c>
      <c r="DU146">
        <v>1</v>
      </c>
      <c r="DV146">
        <v>1</v>
      </c>
      <c r="DW146">
        <v>2</v>
      </c>
      <c r="DX146" t="s">
        <v>357</v>
      </c>
      <c r="DY146">
        <v>3.2297600000000002</v>
      </c>
      <c r="DZ146">
        <v>2.7044199999999998</v>
      </c>
      <c r="EA146">
        <v>0.105701</v>
      </c>
      <c r="EB146">
        <v>0.105915</v>
      </c>
      <c r="EC146">
        <v>9.5483999999999999E-2</v>
      </c>
      <c r="ED146">
        <v>9.4857200000000003E-2</v>
      </c>
      <c r="EE146">
        <v>29189.1</v>
      </c>
      <c r="EF146">
        <v>28503.599999999999</v>
      </c>
      <c r="EG146">
        <v>31258.7</v>
      </c>
      <c r="EH146">
        <v>30223.9</v>
      </c>
      <c r="EI146">
        <v>37866.9</v>
      </c>
      <c r="EJ146">
        <v>36176.9</v>
      </c>
      <c r="EK146">
        <v>43804</v>
      </c>
      <c r="EL146">
        <v>42210.7</v>
      </c>
      <c r="EM146">
        <v>2.1220699999999999</v>
      </c>
      <c r="EN146">
        <v>1.8522000000000001</v>
      </c>
      <c r="EO146">
        <v>6.4641199999999996E-2</v>
      </c>
      <c r="EP146">
        <v>0</v>
      </c>
      <c r="EQ146">
        <v>24.302900000000001</v>
      </c>
      <c r="ER146">
        <v>999.9</v>
      </c>
      <c r="ES146">
        <v>37.299999999999997</v>
      </c>
      <c r="ET146">
        <v>35.9</v>
      </c>
      <c r="EU146">
        <v>21.853999999999999</v>
      </c>
      <c r="EV146">
        <v>61.091799999999999</v>
      </c>
      <c r="EW146">
        <v>23.910299999999999</v>
      </c>
      <c r="EX146">
        <v>1</v>
      </c>
      <c r="EY146">
        <v>-5.0160099999999999E-2</v>
      </c>
      <c r="EZ146">
        <v>5.1413399999999998E-2</v>
      </c>
      <c r="FA146">
        <v>20.152899999999999</v>
      </c>
      <c r="FB146">
        <v>5.2243300000000001</v>
      </c>
      <c r="FC146">
        <v>11.997999999999999</v>
      </c>
      <c r="FD146">
        <v>4.9671500000000002</v>
      </c>
      <c r="FE146">
        <v>3.2970000000000002</v>
      </c>
      <c r="FF146">
        <v>9999</v>
      </c>
      <c r="FG146">
        <v>9999</v>
      </c>
      <c r="FH146">
        <v>9999</v>
      </c>
      <c r="FI146">
        <v>36.799999999999997</v>
      </c>
      <c r="FJ146">
        <v>4.9715100000000003</v>
      </c>
      <c r="FK146">
        <v>1.86829</v>
      </c>
      <c r="FL146">
        <v>1.85978</v>
      </c>
      <c r="FM146">
        <v>1.86581</v>
      </c>
      <c r="FN146">
        <v>1.8635600000000001</v>
      </c>
      <c r="FO146">
        <v>1.8650100000000001</v>
      </c>
      <c r="FP146">
        <v>1.8605100000000001</v>
      </c>
      <c r="FQ146">
        <v>1.8646199999999999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-2.8140000000000001</v>
      </c>
      <c r="GF146">
        <v>-2.8899999999999999E-2</v>
      </c>
      <c r="GG146">
        <v>-0.96608535647344218</v>
      </c>
      <c r="GH146">
        <v>-4.2007802117924311E-3</v>
      </c>
      <c r="GI146">
        <v>-6.0861072739944384E-7</v>
      </c>
      <c r="GJ146">
        <v>3.5383912140605349E-10</v>
      </c>
      <c r="GK146">
        <v>-6.4091010685644351E-2</v>
      </c>
      <c r="GL146">
        <v>6.6824845368682372E-3</v>
      </c>
      <c r="GM146">
        <v>-7.2003579865065575E-4</v>
      </c>
      <c r="GN146">
        <v>2.5150420026140491E-5</v>
      </c>
      <c r="GO146">
        <v>15</v>
      </c>
      <c r="GP146">
        <v>1944</v>
      </c>
      <c r="GQ146">
        <v>3</v>
      </c>
      <c r="GR146">
        <v>20</v>
      </c>
      <c r="GS146">
        <v>2.4</v>
      </c>
      <c r="GT146">
        <v>2.2999999999999998</v>
      </c>
      <c r="GU146">
        <v>1.1462399999999999</v>
      </c>
      <c r="GV146">
        <v>2.48169</v>
      </c>
      <c r="GW146">
        <v>1.4477500000000001</v>
      </c>
      <c r="GX146">
        <v>2.2875999999999999</v>
      </c>
      <c r="GY146">
        <v>1.5515099999999999</v>
      </c>
      <c r="GZ146">
        <v>2.2436500000000001</v>
      </c>
      <c r="HA146">
        <v>41.456200000000003</v>
      </c>
      <c r="HB146">
        <v>24.07</v>
      </c>
      <c r="HC146">
        <v>18</v>
      </c>
      <c r="HD146">
        <v>593.03700000000003</v>
      </c>
      <c r="HE146">
        <v>425.005</v>
      </c>
      <c r="HF146">
        <v>24.000599999999999</v>
      </c>
      <c r="HG146">
        <v>26.459900000000001</v>
      </c>
      <c r="HH146">
        <v>30.000499999999999</v>
      </c>
      <c r="HI146">
        <v>26.480899999999998</v>
      </c>
      <c r="HJ146">
        <v>26.4541</v>
      </c>
      <c r="HK146">
        <v>22.9587</v>
      </c>
      <c r="HL146">
        <v>25.004000000000001</v>
      </c>
      <c r="HM146">
        <v>35.674999999999997</v>
      </c>
      <c r="HN146">
        <v>24</v>
      </c>
      <c r="HO146">
        <v>420</v>
      </c>
      <c r="HP146">
        <v>18.005400000000002</v>
      </c>
      <c r="HQ146">
        <v>99.192700000000002</v>
      </c>
      <c r="HR146">
        <v>100.857</v>
      </c>
    </row>
    <row r="147" spans="1:226" x14ac:dyDescent="0.2">
      <c r="A147">
        <v>131</v>
      </c>
      <c r="B147">
        <v>1714418978.0999999</v>
      </c>
      <c r="C147">
        <v>6019</v>
      </c>
      <c r="D147" t="s">
        <v>643</v>
      </c>
      <c r="E147" t="s">
        <v>644</v>
      </c>
      <c r="F147">
        <v>5</v>
      </c>
      <c r="G147" t="s">
        <v>1072</v>
      </c>
      <c r="H147" t="s">
        <v>633</v>
      </c>
      <c r="I147">
        <v>1714418970.166666</v>
      </c>
      <c r="J147">
        <f t="shared" si="68"/>
        <v>2.8470762169442444E-4</v>
      </c>
      <c r="K147">
        <f t="shared" si="69"/>
        <v>0.28470762169442443</v>
      </c>
      <c r="L147">
        <f t="shared" si="70"/>
        <v>2.06427273831429</v>
      </c>
      <c r="M147">
        <f t="shared" si="71"/>
        <v>417.80970000000008</v>
      </c>
      <c r="N147">
        <f t="shared" si="72"/>
        <v>246.41767285159813</v>
      </c>
      <c r="O147">
        <f t="shared" si="73"/>
        <v>24.989931720306092</v>
      </c>
      <c r="P147">
        <f t="shared" si="74"/>
        <v>42.371294859884316</v>
      </c>
      <c r="Q147">
        <f t="shared" si="75"/>
        <v>2.0217950087418054E-2</v>
      </c>
      <c r="R147">
        <f t="shared" si="76"/>
        <v>3</v>
      </c>
      <c r="S147">
        <f t="shared" si="77"/>
        <v>2.0142557567271499E-2</v>
      </c>
      <c r="T147">
        <f t="shared" si="78"/>
        <v>1.2595848663599144E-2</v>
      </c>
      <c r="U147">
        <f t="shared" si="79"/>
        <v>70.946818609288911</v>
      </c>
      <c r="V147">
        <f t="shared" si="80"/>
        <v>25.501955620952444</v>
      </c>
      <c r="W147">
        <f t="shared" si="81"/>
        <v>25.357063333333329</v>
      </c>
      <c r="X147">
        <f t="shared" si="82"/>
        <v>3.2479988096224681</v>
      </c>
      <c r="Y147">
        <f t="shared" si="83"/>
        <v>57.63232223447384</v>
      </c>
      <c r="Z147">
        <f t="shared" si="84"/>
        <v>1.8505982162095502</v>
      </c>
      <c r="AA147">
        <f t="shared" si="85"/>
        <v>3.2110422493136683</v>
      </c>
      <c r="AB147">
        <f t="shared" si="86"/>
        <v>1.3974005934129179</v>
      </c>
      <c r="AC147">
        <f t="shared" si="87"/>
        <v>-12.555606116724118</v>
      </c>
      <c r="AD147">
        <f t="shared" si="88"/>
        <v>-31.105067519999796</v>
      </c>
      <c r="AE147">
        <f t="shared" si="89"/>
        <v>-2.1989235637307063</v>
      </c>
      <c r="AF147">
        <f t="shared" si="90"/>
        <v>25.087221408834292</v>
      </c>
      <c r="AG147">
        <f t="shared" si="91"/>
        <v>2.0878536264367673</v>
      </c>
      <c r="AH147">
        <f t="shared" si="92"/>
        <v>0.28779984876022174</v>
      </c>
      <c r="AI147">
        <f t="shared" si="93"/>
        <v>2.06427273831429</v>
      </c>
      <c r="AJ147">
        <v>427.65135363848481</v>
      </c>
      <c r="AK147">
        <v>425.55007878787859</v>
      </c>
      <c r="AL147">
        <v>-1.8051649840410589E-4</v>
      </c>
      <c r="AM147">
        <v>67.246146806413392</v>
      </c>
      <c r="AN147">
        <f t="shared" si="94"/>
        <v>0.28470762169442443</v>
      </c>
      <c r="AO147">
        <v>17.97610014709818</v>
      </c>
      <c r="AP147">
        <v>18.255494545454539</v>
      </c>
      <c r="AQ147">
        <v>2.3254708243228189E-5</v>
      </c>
      <c r="AR147">
        <v>78.499724750142775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53908.039758871339</v>
      </c>
      <c r="AX147">
        <f t="shared" si="98"/>
        <v>430.02106666666663</v>
      </c>
      <c r="AY147">
        <f t="shared" si="99"/>
        <v>362.41741432605642</v>
      </c>
      <c r="AZ147">
        <f t="shared" si="100"/>
        <v>0.84278990593497227</v>
      </c>
      <c r="BA147">
        <f t="shared" si="101"/>
        <v>0.16498451845449646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1714418970.166666</v>
      </c>
      <c r="BH147">
        <v>417.80970000000008</v>
      </c>
      <c r="BI147">
        <v>420.01786666666669</v>
      </c>
      <c r="BJ147">
        <v>18.248153333333331</v>
      </c>
      <c r="BK147">
        <v>17.96559666666667</v>
      </c>
      <c r="BL147">
        <v>420.62426666666659</v>
      </c>
      <c r="BM147">
        <v>18.27707333333333</v>
      </c>
      <c r="BN147">
        <v>599.98166666666668</v>
      </c>
      <c r="BO147">
        <v>101.3129666666667</v>
      </c>
      <c r="BP147">
        <v>9.9937006666666675E-2</v>
      </c>
      <c r="BQ147">
        <v>25.16474333333333</v>
      </c>
      <c r="BR147">
        <v>25.357063333333329</v>
      </c>
      <c r="BS147">
        <v>999.9000000000002</v>
      </c>
      <c r="BT147">
        <v>0</v>
      </c>
      <c r="BU147">
        <v>0</v>
      </c>
      <c r="BV147">
        <v>10001.328333333329</v>
      </c>
      <c r="BW147">
        <v>0</v>
      </c>
      <c r="BX147">
        <v>1884.794333333333</v>
      </c>
      <c r="BY147">
        <v>-2.208029666666667</v>
      </c>
      <c r="BZ147">
        <v>425.57573333333352</v>
      </c>
      <c r="CA147">
        <v>427.70166666666682</v>
      </c>
      <c r="CB147">
        <v>0.28254403333333339</v>
      </c>
      <c r="CC147">
        <v>420.01786666666669</v>
      </c>
      <c r="CD147">
        <v>17.96559666666667</v>
      </c>
      <c r="CE147">
        <v>1.848773</v>
      </c>
      <c r="CF147">
        <v>1.8201486666666671</v>
      </c>
      <c r="CG147">
        <v>16.205386666666669</v>
      </c>
      <c r="CH147">
        <v>15.960903333333331</v>
      </c>
      <c r="CI147">
        <v>430.02106666666663</v>
      </c>
      <c r="CJ147">
        <v>0.90700303333333343</v>
      </c>
      <c r="CK147">
        <v>9.2997330000000003E-2</v>
      </c>
      <c r="CL147">
        <v>0</v>
      </c>
      <c r="CM147">
        <v>2.293156666666667</v>
      </c>
      <c r="CN147">
        <v>0</v>
      </c>
      <c r="CO147">
        <v>1448.288333333333</v>
      </c>
      <c r="CP147">
        <v>3989.2843333333331</v>
      </c>
      <c r="CQ147">
        <v>33.743600000000001</v>
      </c>
      <c r="CR147">
        <v>38.147666666666659</v>
      </c>
      <c r="CS147">
        <v>35.708033333333333</v>
      </c>
      <c r="CT147">
        <v>36.314099999999989</v>
      </c>
      <c r="CU147">
        <v>34.162199999999999</v>
      </c>
      <c r="CV147">
        <v>390.03099999999989</v>
      </c>
      <c r="CW147">
        <v>39.990666666666669</v>
      </c>
      <c r="CX147">
        <v>0</v>
      </c>
      <c r="CY147">
        <v>1714419064.8</v>
      </c>
      <c r="CZ147">
        <v>0</v>
      </c>
      <c r="DA147">
        <v>1714418827.5999999</v>
      </c>
      <c r="DB147" t="s">
        <v>634</v>
      </c>
      <c r="DC147">
        <v>1714418824.5999999</v>
      </c>
      <c r="DD147">
        <v>1714418827.5999999</v>
      </c>
      <c r="DE147">
        <v>5</v>
      </c>
      <c r="DF147">
        <v>0.06</v>
      </c>
      <c r="DG147">
        <v>4.0000000000000001E-3</v>
      </c>
      <c r="DH147">
        <v>-2.8239999999999998</v>
      </c>
      <c r="DI147">
        <v>-3.3000000000000002E-2</v>
      </c>
      <c r="DJ147">
        <v>420</v>
      </c>
      <c r="DK147">
        <v>17</v>
      </c>
      <c r="DL147">
        <v>0.31</v>
      </c>
      <c r="DM147">
        <v>0.11</v>
      </c>
      <c r="DN147">
        <v>-2.2122039999999998</v>
      </c>
      <c r="DO147">
        <v>0.15334469043152529</v>
      </c>
      <c r="DP147">
        <v>3.3207400289694489E-2</v>
      </c>
      <c r="DQ147">
        <v>0</v>
      </c>
      <c r="DR147">
        <v>0.28305152500000003</v>
      </c>
      <c r="DS147">
        <v>-1.8484243902439881E-2</v>
      </c>
      <c r="DT147">
        <v>8.8809250109082079E-3</v>
      </c>
      <c r="DU147">
        <v>1</v>
      </c>
      <c r="DV147">
        <v>1</v>
      </c>
      <c r="DW147">
        <v>2</v>
      </c>
      <c r="DX147" t="s">
        <v>357</v>
      </c>
      <c r="DY147">
        <v>3.2296499999999999</v>
      </c>
      <c r="DZ147">
        <v>2.7040799999999998</v>
      </c>
      <c r="EA147">
        <v>0.105687</v>
      </c>
      <c r="EB147">
        <v>0.105894</v>
      </c>
      <c r="EC147">
        <v>9.5525899999999997E-2</v>
      </c>
      <c r="ED147">
        <v>9.5052800000000007E-2</v>
      </c>
      <c r="EE147">
        <v>29189.4</v>
      </c>
      <c r="EF147">
        <v>28503.7</v>
      </c>
      <c r="EG147">
        <v>31258.5</v>
      </c>
      <c r="EH147">
        <v>30223.4</v>
      </c>
      <c r="EI147">
        <v>37865.300000000003</v>
      </c>
      <c r="EJ147">
        <v>36168.699999999997</v>
      </c>
      <c r="EK147">
        <v>43804.2</v>
      </c>
      <c r="EL147">
        <v>42210.2</v>
      </c>
      <c r="EM147">
        <v>2.1216200000000001</v>
      </c>
      <c r="EN147">
        <v>1.85233</v>
      </c>
      <c r="EO147">
        <v>6.4060099999999995E-2</v>
      </c>
      <c r="EP147">
        <v>0</v>
      </c>
      <c r="EQ147">
        <v>24.319199999999999</v>
      </c>
      <c r="ER147">
        <v>999.9</v>
      </c>
      <c r="ES147">
        <v>37.299999999999997</v>
      </c>
      <c r="ET147">
        <v>35.9</v>
      </c>
      <c r="EU147">
        <v>21.855599999999999</v>
      </c>
      <c r="EV147">
        <v>61.8018</v>
      </c>
      <c r="EW147">
        <v>23.950299999999999</v>
      </c>
      <c r="EX147">
        <v>1</v>
      </c>
      <c r="EY147">
        <v>-4.9468999999999999E-2</v>
      </c>
      <c r="EZ147">
        <v>7.2595300000000001E-2</v>
      </c>
      <c r="FA147">
        <v>20.1523</v>
      </c>
      <c r="FB147">
        <v>5.2208800000000002</v>
      </c>
      <c r="FC147">
        <v>11.997999999999999</v>
      </c>
      <c r="FD147">
        <v>4.9662499999999996</v>
      </c>
      <c r="FE147">
        <v>3.2963499999999999</v>
      </c>
      <c r="FF147">
        <v>9999</v>
      </c>
      <c r="FG147">
        <v>9999</v>
      </c>
      <c r="FH147">
        <v>9999</v>
      </c>
      <c r="FI147">
        <v>36.799999999999997</v>
      </c>
      <c r="FJ147">
        <v>4.9715100000000003</v>
      </c>
      <c r="FK147">
        <v>1.86829</v>
      </c>
      <c r="FL147">
        <v>1.85981</v>
      </c>
      <c r="FM147">
        <v>1.86581</v>
      </c>
      <c r="FN147">
        <v>1.8635600000000001</v>
      </c>
      <c r="FO147">
        <v>1.86496</v>
      </c>
      <c r="FP147">
        <v>1.8605</v>
      </c>
      <c r="FQ147">
        <v>1.8646199999999999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-2.8140000000000001</v>
      </c>
      <c r="GF147">
        <v>-2.8899999999999999E-2</v>
      </c>
      <c r="GG147">
        <v>-0.96608535647344218</v>
      </c>
      <c r="GH147">
        <v>-4.2007802117924311E-3</v>
      </c>
      <c r="GI147">
        <v>-6.0861072739944384E-7</v>
      </c>
      <c r="GJ147">
        <v>3.5383912140605349E-10</v>
      </c>
      <c r="GK147">
        <v>-6.4091010685644351E-2</v>
      </c>
      <c r="GL147">
        <v>6.6824845368682372E-3</v>
      </c>
      <c r="GM147">
        <v>-7.2003579865065575E-4</v>
      </c>
      <c r="GN147">
        <v>2.5150420026140491E-5</v>
      </c>
      <c r="GO147">
        <v>15</v>
      </c>
      <c r="GP147">
        <v>1944</v>
      </c>
      <c r="GQ147">
        <v>3</v>
      </c>
      <c r="GR147">
        <v>20</v>
      </c>
      <c r="GS147">
        <v>2.6</v>
      </c>
      <c r="GT147">
        <v>2.5</v>
      </c>
      <c r="GU147">
        <v>1.1462399999999999</v>
      </c>
      <c r="GV147">
        <v>2.4633799999999999</v>
      </c>
      <c r="GW147">
        <v>1.4477500000000001</v>
      </c>
      <c r="GX147">
        <v>2.2875999999999999</v>
      </c>
      <c r="GY147">
        <v>1.5515099999999999</v>
      </c>
      <c r="GZ147">
        <v>2.4279799999999998</v>
      </c>
      <c r="HA147">
        <v>41.482199999999999</v>
      </c>
      <c r="HB147">
        <v>24.07</v>
      </c>
      <c r="HC147">
        <v>18</v>
      </c>
      <c r="HD147">
        <v>592.83699999999999</v>
      </c>
      <c r="HE147">
        <v>425.17</v>
      </c>
      <c r="HF147">
        <v>24.002099999999999</v>
      </c>
      <c r="HG147">
        <v>26.4694</v>
      </c>
      <c r="HH147">
        <v>30.000399999999999</v>
      </c>
      <c r="HI147">
        <v>26.492100000000001</v>
      </c>
      <c r="HJ147">
        <v>26.466200000000001</v>
      </c>
      <c r="HK147">
        <v>22.9618</v>
      </c>
      <c r="HL147">
        <v>24.4437</v>
      </c>
      <c r="HM147">
        <v>35.674999999999997</v>
      </c>
      <c r="HN147">
        <v>24</v>
      </c>
      <c r="HO147">
        <v>420</v>
      </c>
      <c r="HP147">
        <v>18.106999999999999</v>
      </c>
      <c r="HQ147">
        <v>99.192800000000005</v>
      </c>
      <c r="HR147">
        <v>100.855</v>
      </c>
    </row>
    <row r="148" spans="1:226" x14ac:dyDescent="0.2">
      <c r="A148">
        <v>132</v>
      </c>
      <c r="B148">
        <v>1714418988.0999999</v>
      </c>
      <c r="C148">
        <v>6029</v>
      </c>
      <c r="D148" t="s">
        <v>645</v>
      </c>
      <c r="E148" t="s">
        <v>646</v>
      </c>
      <c r="F148">
        <v>5</v>
      </c>
      <c r="G148" t="s">
        <v>1072</v>
      </c>
      <c r="H148" t="s">
        <v>633</v>
      </c>
      <c r="I148">
        <v>1714418980.166666</v>
      </c>
      <c r="J148">
        <f t="shared" si="68"/>
        <v>2.679589392191521E-4</v>
      </c>
      <c r="K148">
        <f t="shared" si="69"/>
        <v>0.26795893921915209</v>
      </c>
      <c r="L148">
        <f t="shared" si="70"/>
        <v>2.1166361996140135</v>
      </c>
      <c r="M148">
        <f t="shared" si="71"/>
        <v>417.78476666666671</v>
      </c>
      <c r="N148">
        <f t="shared" si="72"/>
        <v>231.87056676424356</v>
      </c>
      <c r="O148">
        <f t="shared" si="73"/>
        <v>23.514810874709617</v>
      </c>
      <c r="P148">
        <f t="shared" si="74"/>
        <v>42.369024717527537</v>
      </c>
      <c r="Q148">
        <f t="shared" si="75"/>
        <v>1.9022296994856375E-2</v>
      </c>
      <c r="R148">
        <f t="shared" si="76"/>
        <v>3</v>
      </c>
      <c r="S148">
        <f t="shared" si="77"/>
        <v>1.8955542064987237E-2</v>
      </c>
      <c r="T148">
        <f t="shared" si="78"/>
        <v>1.1853191836732842E-2</v>
      </c>
      <c r="U148">
        <f t="shared" si="79"/>
        <v>70.941849925407865</v>
      </c>
      <c r="V148">
        <f t="shared" si="80"/>
        <v>25.527857566220948</v>
      </c>
      <c r="W148">
        <f t="shared" si="81"/>
        <v>25.369356666666661</v>
      </c>
      <c r="X148">
        <f t="shared" si="82"/>
        <v>3.2503737037650704</v>
      </c>
      <c r="Y148">
        <f t="shared" si="83"/>
        <v>57.62785920891811</v>
      </c>
      <c r="Z148">
        <f t="shared" si="84"/>
        <v>1.8528439814835487</v>
      </c>
      <c r="AA148">
        <f t="shared" si="85"/>
        <v>3.215187943675712</v>
      </c>
      <c r="AB148">
        <f t="shared" si="86"/>
        <v>1.3975297222815217</v>
      </c>
      <c r="AC148">
        <f t="shared" si="87"/>
        <v>-11.816989219564608</v>
      </c>
      <c r="AD148">
        <f t="shared" si="88"/>
        <v>-29.588522959999558</v>
      </c>
      <c r="AE148">
        <f t="shared" si="89"/>
        <v>-2.0920711227304687</v>
      </c>
      <c r="AF148">
        <f t="shared" si="90"/>
        <v>27.444266623113229</v>
      </c>
      <c r="AG148">
        <f t="shared" si="91"/>
        <v>2.101364332352945</v>
      </c>
      <c r="AH148">
        <f t="shared" si="92"/>
        <v>0.26189412442345428</v>
      </c>
      <c r="AI148">
        <f t="shared" si="93"/>
        <v>2.1166361996140135</v>
      </c>
      <c r="AJ148">
        <v>427.7155549592818</v>
      </c>
      <c r="AK148">
        <v>425.5614727272727</v>
      </c>
      <c r="AL148">
        <v>-2.8459246044509678E-4</v>
      </c>
      <c r="AM148">
        <v>67.246146806413392</v>
      </c>
      <c r="AN148">
        <f t="shared" si="94"/>
        <v>0.26795893921915209</v>
      </c>
      <c r="AO148">
        <v>18.04725152144589</v>
      </c>
      <c r="AP148">
        <v>18.302967272727269</v>
      </c>
      <c r="AQ148">
        <v>1.371538528544077E-3</v>
      </c>
      <c r="AR148">
        <v>78.499724750142775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53905.275532998225</v>
      </c>
      <c r="AX148">
        <f t="shared" si="98"/>
        <v>429.99033333333341</v>
      </c>
      <c r="AY148">
        <f t="shared" si="99"/>
        <v>362.39156534995232</v>
      </c>
      <c r="AZ148">
        <f t="shared" si="100"/>
        <v>0.84279002865169583</v>
      </c>
      <c r="BA148">
        <f t="shared" si="101"/>
        <v>0.16498475529777301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1714418980.166666</v>
      </c>
      <c r="BH148">
        <v>417.78476666666671</v>
      </c>
      <c r="BI148">
        <v>419.99546666666657</v>
      </c>
      <c r="BJ148">
        <v>18.270186666666671</v>
      </c>
      <c r="BK148">
        <v>18.01308666666667</v>
      </c>
      <c r="BL148">
        <v>420.59906666666672</v>
      </c>
      <c r="BM148">
        <v>18.298983333333339</v>
      </c>
      <c r="BN148">
        <v>600.02163333333328</v>
      </c>
      <c r="BO148">
        <v>101.3134666666667</v>
      </c>
      <c r="BP148">
        <v>0.1000555533333333</v>
      </c>
      <c r="BQ148">
        <v>25.186413333333331</v>
      </c>
      <c r="BR148">
        <v>25.369356666666661</v>
      </c>
      <c r="BS148">
        <v>999.9000000000002</v>
      </c>
      <c r="BT148">
        <v>0</v>
      </c>
      <c r="BU148">
        <v>0</v>
      </c>
      <c r="BV148">
        <v>10001.5</v>
      </c>
      <c r="BW148">
        <v>0</v>
      </c>
      <c r="BX148">
        <v>1882.918333333334</v>
      </c>
      <c r="BY148">
        <v>-2.2105980000000001</v>
      </c>
      <c r="BZ148">
        <v>425.55990000000003</v>
      </c>
      <c r="CA148">
        <v>427.69959999999998</v>
      </c>
      <c r="CB148">
        <v>0.2570892666666667</v>
      </c>
      <c r="CC148">
        <v>419.99546666666657</v>
      </c>
      <c r="CD148">
        <v>18.01308666666667</v>
      </c>
      <c r="CE148">
        <v>1.8510139999999999</v>
      </c>
      <c r="CF148">
        <v>1.8249686666666669</v>
      </c>
      <c r="CG148">
        <v>16.224376666666661</v>
      </c>
      <c r="CH148">
        <v>16.00227666666667</v>
      </c>
      <c r="CI148">
        <v>429.99033333333341</v>
      </c>
      <c r="CJ148">
        <v>0.90700310000000028</v>
      </c>
      <c r="CK148">
        <v>9.2997266666666648E-2</v>
      </c>
      <c r="CL148">
        <v>0</v>
      </c>
      <c r="CM148">
        <v>2.2465133333333331</v>
      </c>
      <c r="CN148">
        <v>0</v>
      </c>
      <c r="CO148">
        <v>1439.1146666666659</v>
      </c>
      <c r="CP148">
        <v>3988.9986666666659</v>
      </c>
      <c r="CQ148">
        <v>33.69336666666667</v>
      </c>
      <c r="CR148">
        <v>38.078866666666663</v>
      </c>
      <c r="CS148">
        <v>35.63519999999999</v>
      </c>
      <c r="CT148">
        <v>36.299599999999991</v>
      </c>
      <c r="CU148">
        <v>34.11866666666667</v>
      </c>
      <c r="CV148">
        <v>390.00233333333318</v>
      </c>
      <c r="CW148">
        <v>39.989666666666672</v>
      </c>
      <c r="CX148">
        <v>0</v>
      </c>
      <c r="CY148">
        <v>1714419075</v>
      </c>
      <c r="CZ148">
        <v>0</v>
      </c>
      <c r="DA148">
        <v>1714418827.5999999</v>
      </c>
      <c r="DB148" t="s">
        <v>634</v>
      </c>
      <c r="DC148">
        <v>1714418824.5999999</v>
      </c>
      <c r="DD148">
        <v>1714418827.5999999</v>
      </c>
      <c r="DE148">
        <v>5</v>
      </c>
      <c r="DF148">
        <v>0.06</v>
      </c>
      <c r="DG148">
        <v>4.0000000000000001E-3</v>
      </c>
      <c r="DH148">
        <v>-2.8239999999999998</v>
      </c>
      <c r="DI148">
        <v>-3.3000000000000002E-2</v>
      </c>
      <c r="DJ148">
        <v>420</v>
      </c>
      <c r="DK148">
        <v>17</v>
      </c>
      <c r="DL148">
        <v>0.31</v>
      </c>
      <c r="DM148">
        <v>0.11</v>
      </c>
      <c r="DN148">
        <v>-2.2178514634146338</v>
      </c>
      <c r="DO148">
        <v>-6.8029965156796449E-2</v>
      </c>
      <c r="DP148">
        <v>4.5192741137454299E-2</v>
      </c>
      <c r="DQ148">
        <v>1</v>
      </c>
      <c r="DR148">
        <v>0.26634819512195118</v>
      </c>
      <c r="DS148">
        <v>-0.18208398606271811</v>
      </c>
      <c r="DT148">
        <v>1.997166001041685E-2</v>
      </c>
      <c r="DU148">
        <v>0</v>
      </c>
      <c r="DV148">
        <v>1</v>
      </c>
      <c r="DW148">
        <v>2</v>
      </c>
      <c r="DX148" t="s">
        <v>357</v>
      </c>
      <c r="DY148">
        <v>3.22986</v>
      </c>
      <c r="DZ148">
        <v>2.7043200000000001</v>
      </c>
      <c r="EA148">
        <v>0.105682</v>
      </c>
      <c r="EB148">
        <v>0.105888</v>
      </c>
      <c r="EC148">
        <v>9.5698099999999994E-2</v>
      </c>
      <c r="ED148">
        <v>9.5192299999999994E-2</v>
      </c>
      <c r="EE148">
        <v>29189</v>
      </c>
      <c r="EF148">
        <v>28503.5</v>
      </c>
      <c r="EG148">
        <v>31258.1</v>
      </c>
      <c r="EH148">
        <v>30223</v>
      </c>
      <c r="EI148">
        <v>37857.300000000003</v>
      </c>
      <c r="EJ148">
        <v>36162.5</v>
      </c>
      <c r="EK148">
        <v>43803.4</v>
      </c>
      <c r="EL148">
        <v>42209.599999999999</v>
      </c>
      <c r="EM148">
        <v>2.1214499999999998</v>
      </c>
      <c r="EN148">
        <v>1.8522799999999999</v>
      </c>
      <c r="EO148">
        <v>6.2316700000000003E-2</v>
      </c>
      <c r="EP148">
        <v>0</v>
      </c>
      <c r="EQ148">
        <v>24.357900000000001</v>
      </c>
      <c r="ER148">
        <v>999.9</v>
      </c>
      <c r="ES148">
        <v>37.299999999999997</v>
      </c>
      <c r="ET148">
        <v>35.9</v>
      </c>
      <c r="EU148">
        <v>21.857199999999999</v>
      </c>
      <c r="EV148">
        <v>61.521799999999999</v>
      </c>
      <c r="EW148">
        <v>23.357399999999998</v>
      </c>
      <c r="EX148">
        <v>1</v>
      </c>
      <c r="EY148">
        <v>-4.8358699999999998E-2</v>
      </c>
      <c r="EZ148">
        <v>0.10375</v>
      </c>
      <c r="FA148">
        <v>20.152799999999999</v>
      </c>
      <c r="FB148">
        <v>5.2237299999999998</v>
      </c>
      <c r="FC148">
        <v>11.997999999999999</v>
      </c>
      <c r="FD148">
        <v>4.9671000000000003</v>
      </c>
      <c r="FE148">
        <v>3.2970000000000002</v>
      </c>
      <c r="FF148">
        <v>9999</v>
      </c>
      <c r="FG148">
        <v>9999</v>
      </c>
      <c r="FH148">
        <v>9999</v>
      </c>
      <c r="FI148">
        <v>36.799999999999997</v>
      </c>
      <c r="FJ148">
        <v>4.9715299999999996</v>
      </c>
      <c r="FK148">
        <v>1.8683000000000001</v>
      </c>
      <c r="FL148">
        <v>1.85981</v>
      </c>
      <c r="FM148">
        <v>1.86582</v>
      </c>
      <c r="FN148">
        <v>1.8635699999999999</v>
      </c>
      <c r="FO148">
        <v>1.8649899999999999</v>
      </c>
      <c r="FP148">
        <v>1.86053</v>
      </c>
      <c r="FQ148">
        <v>1.8646199999999999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-2.8140000000000001</v>
      </c>
      <c r="GF148">
        <v>-2.86E-2</v>
      </c>
      <c r="GG148">
        <v>-0.96608535647344218</v>
      </c>
      <c r="GH148">
        <v>-4.2007802117924311E-3</v>
      </c>
      <c r="GI148">
        <v>-6.0861072739944384E-7</v>
      </c>
      <c r="GJ148">
        <v>3.5383912140605349E-10</v>
      </c>
      <c r="GK148">
        <v>-6.4091010685644351E-2</v>
      </c>
      <c r="GL148">
        <v>6.6824845368682372E-3</v>
      </c>
      <c r="GM148">
        <v>-7.2003579865065575E-4</v>
      </c>
      <c r="GN148">
        <v>2.5150420026140491E-5</v>
      </c>
      <c r="GO148">
        <v>15</v>
      </c>
      <c r="GP148">
        <v>1944</v>
      </c>
      <c r="GQ148">
        <v>3</v>
      </c>
      <c r="GR148">
        <v>20</v>
      </c>
      <c r="GS148">
        <v>2.7</v>
      </c>
      <c r="GT148">
        <v>2.7</v>
      </c>
      <c r="GU148">
        <v>1.1474599999999999</v>
      </c>
      <c r="GV148">
        <v>2.47437</v>
      </c>
      <c r="GW148">
        <v>1.4477500000000001</v>
      </c>
      <c r="GX148">
        <v>2.2875999999999999</v>
      </c>
      <c r="GY148">
        <v>1.5515099999999999</v>
      </c>
      <c r="GZ148">
        <v>2.48169</v>
      </c>
      <c r="HA148">
        <v>41.456200000000003</v>
      </c>
      <c r="HB148">
        <v>24.078700000000001</v>
      </c>
      <c r="HC148">
        <v>18</v>
      </c>
      <c r="HD148">
        <v>592.82899999999995</v>
      </c>
      <c r="HE148">
        <v>425.22500000000002</v>
      </c>
      <c r="HF148">
        <v>24.003299999999999</v>
      </c>
      <c r="HG148">
        <v>26.4801</v>
      </c>
      <c r="HH148">
        <v>30.000599999999999</v>
      </c>
      <c r="HI148">
        <v>26.5032</v>
      </c>
      <c r="HJ148">
        <v>26.477399999999999</v>
      </c>
      <c r="HK148">
        <v>22.960899999999999</v>
      </c>
      <c r="HL148">
        <v>24.4437</v>
      </c>
      <c r="HM148">
        <v>35.674999999999997</v>
      </c>
      <c r="HN148">
        <v>24</v>
      </c>
      <c r="HO148">
        <v>420</v>
      </c>
      <c r="HP148">
        <v>18.110600000000002</v>
      </c>
      <c r="HQ148">
        <v>99.191000000000003</v>
      </c>
      <c r="HR148">
        <v>100.854</v>
      </c>
    </row>
    <row r="149" spans="1:226" x14ac:dyDescent="0.2">
      <c r="A149">
        <v>133</v>
      </c>
      <c r="B149">
        <v>1714419154.0999999</v>
      </c>
      <c r="C149">
        <v>6195</v>
      </c>
      <c r="D149" t="s">
        <v>647</v>
      </c>
      <c r="E149" t="s">
        <v>648</v>
      </c>
      <c r="F149">
        <v>5</v>
      </c>
      <c r="G149" t="s">
        <v>1072</v>
      </c>
      <c r="H149" t="s">
        <v>649</v>
      </c>
      <c r="I149">
        <v>1714419146.099999</v>
      </c>
      <c r="J149">
        <f t="shared" si="68"/>
        <v>3.0713579855409751E-4</v>
      </c>
      <c r="K149">
        <f t="shared" si="69"/>
        <v>0.30713579855409751</v>
      </c>
      <c r="L149">
        <f t="shared" si="70"/>
        <v>1.536470974834151</v>
      </c>
      <c r="M149">
        <f t="shared" si="71"/>
        <v>418.40906451612898</v>
      </c>
      <c r="N149">
        <f t="shared" si="72"/>
        <v>298.3237269386114</v>
      </c>
      <c r="O149">
        <f t="shared" si="73"/>
        <v>30.253441688416281</v>
      </c>
      <c r="P149">
        <f t="shared" si="74"/>
        <v>42.431469883883302</v>
      </c>
      <c r="Q149">
        <f t="shared" si="75"/>
        <v>2.2014800435407367E-2</v>
      </c>
      <c r="R149">
        <f t="shared" si="76"/>
        <v>3</v>
      </c>
      <c r="S149">
        <f t="shared" si="77"/>
        <v>2.1925443518715487E-2</v>
      </c>
      <c r="T149">
        <f t="shared" si="78"/>
        <v>1.3711400219014713E-2</v>
      </c>
      <c r="U149">
        <f t="shared" si="79"/>
        <v>70.942145399937431</v>
      </c>
      <c r="V149">
        <f t="shared" si="80"/>
        <v>25.626028591428781</v>
      </c>
      <c r="W149">
        <f t="shared" si="81"/>
        <v>25.429425806451611</v>
      </c>
      <c r="X149">
        <f t="shared" si="82"/>
        <v>3.2620000244459511</v>
      </c>
      <c r="Y149">
        <f t="shared" si="83"/>
        <v>58.017112316838947</v>
      </c>
      <c r="Z149">
        <f t="shared" si="84"/>
        <v>1.8774059641042085</v>
      </c>
      <c r="AA149">
        <f t="shared" si="85"/>
        <v>3.2359520995313447</v>
      </c>
      <c r="AB149">
        <f t="shared" si="86"/>
        <v>1.3845940603417426</v>
      </c>
      <c r="AC149">
        <f t="shared" si="87"/>
        <v>-13.544688716235701</v>
      </c>
      <c r="AD149">
        <f t="shared" si="88"/>
        <v>-21.808795277418003</v>
      </c>
      <c r="AE149">
        <f t="shared" si="89"/>
        <v>-1.5433065562736319</v>
      </c>
      <c r="AF149">
        <f t="shared" si="90"/>
        <v>34.045354850010099</v>
      </c>
      <c r="AG149">
        <f t="shared" si="91"/>
        <v>1.4742957707010582</v>
      </c>
      <c r="AH149">
        <f t="shared" si="92"/>
        <v>0.32343879483663551</v>
      </c>
      <c r="AI149">
        <f t="shared" si="93"/>
        <v>1.536470974834151</v>
      </c>
      <c r="AJ149">
        <v>427.82367263116743</v>
      </c>
      <c r="AK149">
        <v>426.26550909090912</v>
      </c>
      <c r="AL149">
        <v>-1.4930795452435901E-3</v>
      </c>
      <c r="AM149">
        <v>67.243975140532442</v>
      </c>
      <c r="AN149">
        <f t="shared" si="94"/>
        <v>0.30713579855409751</v>
      </c>
      <c r="AO149">
        <v>18.187229925364189</v>
      </c>
      <c r="AP149">
        <v>18.49025515151515</v>
      </c>
      <c r="AQ149">
        <v>-2.9176574921281671E-4</v>
      </c>
      <c r="AR149">
        <v>78.503028108846678</v>
      </c>
      <c r="AS149">
        <v>5</v>
      </c>
      <c r="AT149">
        <v>1</v>
      </c>
      <c r="AU149">
        <f t="shared" si="95"/>
        <v>1</v>
      </c>
      <c r="AV149">
        <f t="shared" si="96"/>
        <v>0</v>
      </c>
      <c r="AW149">
        <f t="shared" si="97"/>
        <v>53905.483754938527</v>
      </c>
      <c r="AX149">
        <f t="shared" si="98"/>
        <v>429.99161290322593</v>
      </c>
      <c r="AY149">
        <f t="shared" si="99"/>
        <v>362.39268747113596</v>
      </c>
      <c r="AZ149">
        <f t="shared" si="100"/>
        <v>0.84279013031050953</v>
      </c>
      <c r="BA149">
        <f t="shared" si="101"/>
        <v>0.16498495149928355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1714419146.099999</v>
      </c>
      <c r="BH149">
        <v>418.40906451612898</v>
      </c>
      <c r="BI149">
        <v>420.01874193548389</v>
      </c>
      <c r="BJ149">
        <v>18.51276129032258</v>
      </c>
      <c r="BK149">
        <v>18.1953</v>
      </c>
      <c r="BL149">
        <v>421.22619354838707</v>
      </c>
      <c r="BM149">
        <v>18.540170967741929</v>
      </c>
      <c r="BN149">
        <v>599.98064516129023</v>
      </c>
      <c r="BO149">
        <v>101.31154838709681</v>
      </c>
      <c r="BP149">
        <v>9.9901512903225811E-2</v>
      </c>
      <c r="BQ149">
        <v>25.294583870967749</v>
      </c>
      <c r="BR149">
        <v>25.429425806451611</v>
      </c>
      <c r="BS149">
        <v>999.90000000000032</v>
      </c>
      <c r="BT149">
        <v>0</v>
      </c>
      <c r="BU149">
        <v>0</v>
      </c>
      <c r="BV149">
        <v>10005.520967741941</v>
      </c>
      <c r="BW149">
        <v>0</v>
      </c>
      <c r="BX149">
        <v>1883.1787096774201</v>
      </c>
      <c r="BY149">
        <v>-1.6095138709677419</v>
      </c>
      <c r="BZ149">
        <v>426.30122580645161</v>
      </c>
      <c r="CA149">
        <v>427.80267741935478</v>
      </c>
      <c r="CB149">
        <v>0.31743696774193542</v>
      </c>
      <c r="CC149">
        <v>420.01874193548389</v>
      </c>
      <c r="CD149">
        <v>18.1953</v>
      </c>
      <c r="CE149">
        <v>1.875557096774193</v>
      </c>
      <c r="CF149">
        <v>1.843398064516129</v>
      </c>
      <c r="CG149">
        <v>16.43113870967742</v>
      </c>
      <c r="CH149">
        <v>16.159722580645159</v>
      </c>
      <c r="CI149">
        <v>429.99161290322593</v>
      </c>
      <c r="CJ149">
        <v>0.90699348387096768</v>
      </c>
      <c r="CK149">
        <v>9.3006587096774188E-2</v>
      </c>
      <c r="CL149">
        <v>0</v>
      </c>
      <c r="CM149">
        <v>2.2743516129032262</v>
      </c>
      <c r="CN149">
        <v>0</v>
      </c>
      <c r="CO149">
        <v>1603.8254838709679</v>
      </c>
      <c r="CP149">
        <v>3988.9993548387092</v>
      </c>
      <c r="CQ149">
        <v>35.035999999999987</v>
      </c>
      <c r="CR149">
        <v>41.913064516129019</v>
      </c>
      <c r="CS149">
        <v>37.529903225806457</v>
      </c>
      <c r="CT149">
        <v>39.340451612903223</v>
      </c>
      <c r="CU149">
        <v>35.89487096774193</v>
      </c>
      <c r="CV149">
        <v>389.99935483870968</v>
      </c>
      <c r="CW149">
        <v>39.990967741935478</v>
      </c>
      <c r="CX149">
        <v>0</v>
      </c>
      <c r="CY149">
        <v>1714419241.2</v>
      </c>
      <c r="CZ149">
        <v>0</v>
      </c>
      <c r="DA149">
        <v>1714418827.5999999</v>
      </c>
      <c r="DB149" t="s">
        <v>634</v>
      </c>
      <c r="DC149">
        <v>1714418824.5999999</v>
      </c>
      <c r="DD149">
        <v>1714418827.5999999</v>
      </c>
      <c r="DE149">
        <v>5</v>
      </c>
      <c r="DF149">
        <v>0.06</v>
      </c>
      <c r="DG149">
        <v>4.0000000000000001E-3</v>
      </c>
      <c r="DH149">
        <v>-2.8239999999999998</v>
      </c>
      <c r="DI149">
        <v>-3.3000000000000002E-2</v>
      </c>
      <c r="DJ149">
        <v>420</v>
      </c>
      <c r="DK149">
        <v>17</v>
      </c>
      <c r="DL149">
        <v>0.31</v>
      </c>
      <c r="DM149">
        <v>0.11</v>
      </c>
      <c r="DN149">
        <v>-1.575760243902439</v>
      </c>
      <c r="DO149">
        <v>-0.60645094076655015</v>
      </c>
      <c r="DP149">
        <v>6.8459554642808826E-2</v>
      </c>
      <c r="DQ149">
        <v>0</v>
      </c>
      <c r="DR149">
        <v>0.31841951219512188</v>
      </c>
      <c r="DS149">
        <v>-5.1379337979093567E-2</v>
      </c>
      <c r="DT149">
        <v>8.1252867150070993E-3</v>
      </c>
      <c r="DU149">
        <v>1</v>
      </c>
      <c r="DV149">
        <v>1</v>
      </c>
      <c r="DW149">
        <v>2</v>
      </c>
      <c r="DX149" t="s">
        <v>357</v>
      </c>
      <c r="DY149">
        <v>3.23</v>
      </c>
      <c r="DZ149">
        <v>2.7043699999999999</v>
      </c>
      <c r="EA149">
        <v>0.105764</v>
      </c>
      <c r="EB149">
        <v>0.105875</v>
      </c>
      <c r="EC149">
        <v>9.6354300000000004E-2</v>
      </c>
      <c r="ED149">
        <v>9.5632900000000007E-2</v>
      </c>
      <c r="EE149">
        <v>29183</v>
      </c>
      <c r="EF149">
        <v>28499.4</v>
      </c>
      <c r="EG149">
        <v>31255.1</v>
      </c>
      <c r="EH149">
        <v>30219</v>
      </c>
      <c r="EI149">
        <v>37825.9</v>
      </c>
      <c r="EJ149">
        <v>36140.6</v>
      </c>
      <c r="EK149">
        <v>43799</v>
      </c>
      <c r="EL149">
        <v>42204.5</v>
      </c>
      <c r="EM149">
        <v>2.11083</v>
      </c>
      <c r="EN149">
        <v>1.85168</v>
      </c>
      <c r="EO149">
        <v>5.6214600000000003E-2</v>
      </c>
      <c r="EP149">
        <v>0</v>
      </c>
      <c r="EQ149">
        <v>24.5227</v>
      </c>
      <c r="ER149">
        <v>999.9</v>
      </c>
      <c r="ES149">
        <v>37.200000000000003</v>
      </c>
      <c r="ET149">
        <v>35.9</v>
      </c>
      <c r="EU149">
        <v>21.7971</v>
      </c>
      <c r="EV149">
        <v>61.211799999999997</v>
      </c>
      <c r="EW149">
        <v>23.553699999999999</v>
      </c>
      <c r="EX149">
        <v>1</v>
      </c>
      <c r="EY149">
        <v>-4.2179899999999999E-2</v>
      </c>
      <c r="EZ149">
        <v>0.137819</v>
      </c>
      <c r="FA149">
        <v>20.1523</v>
      </c>
      <c r="FB149">
        <v>5.2250800000000002</v>
      </c>
      <c r="FC149">
        <v>11.997999999999999</v>
      </c>
      <c r="FD149">
        <v>4.9660000000000002</v>
      </c>
      <c r="FE149">
        <v>3.2970000000000002</v>
      </c>
      <c r="FF149">
        <v>9999</v>
      </c>
      <c r="FG149">
        <v>9999</v>
      </c>
      <c r="FH149">
        <v>9999</v>
      </c>
      <c r="FI149">
        <v>36.9</v>
      </c>
      <c r="FJ149">
        <v>4.9714999999999998</v>
      </c>
      <c r="FK149">
        <v>1.86829</v>
      </c>
      <c r="FL149">
        <v>1.8598399999999999</v>
      </c>
      <c r="FM149">
        <v>1.8657999999999999</v>
      </c>
      <c r="FN149">
        <v>1.8635699999999999</v>
      </c>
      <c r="FO149">
        <v>1.8649500000000001</v>
      </c>
      <c r="FP149">
        <v>1.8605100000000001</v>
      </c>
      <c r="FQ149">
        <v>1.8646199999999999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-2.8170000000000002</v>
      </c>
      <c r="GF149">
        <v>-2.76E-2</v>
      </c>
      <c r="GG149">
        <v>-0.96608535647344218</v>
      </c>
      <c r="GH149">
        <v>-4.2007802117924311E-3</v>
      </c>
      <c r="GI149">
        <v>-6.0861072739944384E-7</v>
      </c>
      <c r="GJ149">
        <v>3.5383912140605349E-10</v>
      </c>
      <c r="GK149">
        <v>-6.4091010685644351E-2</v>
      </c>
      <c r="GL149">
        <v>6.6824845368682372E-3</v>
      </c>
      <c r="GM149">
        <v>-7.2003579865065575E-4</v>
      </c>
      <c r="GN149">
        <v>2.5150420026140491E-5</v>
      </c>
      <c r="GO149">
        <v>15</v>
      </c>
      <c r="GP149">
        <v>1944</v>
      </c>
      <c r="GQ149">
        <v>3</v>
      </c>
      <c r="GR149">
        <v>20</v>
      </c>
      <c r="GS149">
        <v>5.5</v>
      </c>
      <c r="GT149">
        <v>5.4</v>
      </c>
      <c r="GU149">
        <v>1.1462399999999999</v>
      </c>
      <c r="GV149">
        <v>2.47803</v>
      </c>
      <c r="GW149">
        <v>1.4489700000000001</v>
      </c>
      <c r="GX149">
        <v>2.2888199999999999</v>
      </c>
      <c r="GY149">
        <v>1.5515099999999999</v>
      </c>
      <c r="GZ149">
        <v>2.2753899999999998</v>
      </c>
      <c r="HA149">
        <v>41.534399999999998</v>
      </c>
      <c r="HB149">
        <v>24.061199999999999</v>
      </c>
      <c r="HC149">
        <v>18</v>
      </c>
      <c r="HD149">
        <v>586.73900000000003</v>
      </c>
      <c r="HE149">
        <v>425.84399999999999</v>
      </c>
      <c r="HF149">
        <v>23.9999</v>
      </c>
      <c r="HG149">
        <v>26.590199999999999</v>
      </c>
      <c r="HH149">
        <v>30.0001</v>
      </c>
      <c r="HI149">
        <v>26.629799999999999</v>
      </c>
      <c r="HJ149">
        <v>26.605399999999999</v>
      </c>
      <c r="HK149">
        <v>22.953499999999998</v>
      </c>
      <c r="HL149">
        <v>24.046900000000001</v>
      </c>
      <c r="HM149">
        <v>36.046100000000003</v>
      </c>
      <c r="HN149">
        <v>24</v>
      </c>
      <c r="HO149">
        <v>420</v>
      </c>
      <c r="HP149">
        <v>18.108499999999999</v>
      </c>
      <c r="HQ149">
        <v>99.181299999999993</v>
      </c>
      <c r="HR149">
        <v>100.84099999999999</v>
      </c>
    </row>
    <row r="150" spans="1:226" x14ac:dyDescent="0.2">
      <c r="A150">
        <v>134</v>
      </c>
      <c r="B150">
        <v>1714419171.0999999</v>
      </c>
      <c r="C150">
        <v>6212</v>
      </c>
      <c r="D150" t="s">
        <v>650</v>
      </c>
      <c r="E150" t="s">
        <v>651</v>
      </c>
      <c r="F150">
        <v>5</v>
      </c>
      <c r="G150" t="s">
        <v>1072</v>
      </c>
      <c r="H150" t="s">
        <v>649</v>
      </c>
      <c r="I150">
        <v>1714419164.5999999</v>
      </c>
      <c r="J150">
        <f t="shared" si="68"/>
        <v>3.2440641260472682E-4</v>
      </c>
      <c r="K150">
        <f t="shared" si="69"/>
        <v>0.3244064126047268</v>
      </c>
      <c r="L150">
        <f t="shared" si="70"/>
        <v>1.5272050881610122</v>
      </c>
      <c r="M150">
        <f t="shared" si="71"/>
        <v>418.31824</v>
      </c>
      <c r="N150">
        <f t="shared" si="72"/>
        <v>303.69195573854074</v>
      </c>
      <c r="O150">
        <f t="shared" si="73"/>
        <v>30.797798776363155</v>
      </c>
      <c r="P150">
        <f t="shared" si="74"/>
        <v>42.422200313708885</v>
      </c>
      <c r="Q150">
        <f t="shared" si="75"/>
        <v>2.3035859571550174E-2</v>
      </c>
      <c r="R150">
        <f t="shared" si="76"/>
        <v>3</v>
      </c>
      <c r="S150">
        <f t="shared" si="77"/>
        <v>2.2938041462656725E-2</v>
      </c>
      <c r="T150">
        <f t="shared" si="78"/>
        <v>1.4345029741539561E-2</v>
      </c>
      <c r="U150">
        <f t="shared" si="79"/>
        <v>70.949293293600178</v>
      </c>
      <c r="V150">
        <f t="shared" si="80"/>
        <v>25.671249123895109</v>
      </c>
      <c r="W150">
        <f t="shared" si="81"/>
        <v>25.471579999999999</v>
      </c>
      <c r="X150">
        <f t="shared" si="82"/>
        <v>3.2701806049029116</v>
      </c>
      <c r="Y150">
        <f t="shared" si="83"/>
        <v>57.689323786591537</v>
      </c>
      <c r="Z150">
        <f t="shared" si="84"/>
        <v>1.8723127834747784</v>
      </c>
      <c r="AA150">
        <f t="shared" si="85"/>
        <v>3.2455100191518476</v>
      </c>
      <c r="AB150">
        <f t="shared" si="86"/>
        <v>1.3978678214281333</v>
      </c>
      <c r="AC150">
        <f t="shared" si="87"/>
        <v>-14.306322795868452</v>
      </c>
      <c r="AD150">
        <f t="shared" si="88"/>
        <v>-20.606460287999852</v>
      </c>
      <c r="AE150">
        <f t="shared" si="89"/>
        <v>-1.458895597542456</v>
      </c>
      <c r="AF150">
        <f t="shared" si="90"/>
        <v>34.577614612189421</v>
      </c>
      <c r="AG150">
        <f t="shared" si="91"/>
        <v>1.548984886529144</v>
      </c>
      <c r="AH150">
        <f t="shared" si="92"/>
        <v>0.32870162217524879</v>
      </c>
      <c r="AI150">
        <f t="shared" si="93"/>
        <v>1.5272050881610122</v>
      </c>
      <c r="AJ150">
        <v>427.72733513539981</v>
      </c>
      <c r="AK150">
        <v>426.16769696969669</v>
      </c>
      <c r="AL150">
        <v>9.3133916711564478E-4</v>
      </c>
      <c r="AM150">
        <v>67.243975140532442</v>
      </c>
      <c r="AN150">
        <f t="shared" si="94"/>
        <v>0.3244064126047268</v>
      </c>
      <c r="AO150">
        <v>18.13781495352681</v>
      </c>
      <c r="AP150">
        <v>18.45643272727272</v>
      </c>
      <c r="AQ150">
        <v>-3.886369091372195E-5</v>
      </c>
      <c r="AR150">
        <v>78.503028108846678</v>
      </c>
      <c r="AS150">
        <v>5</v>
      </c>
      <c r="AT150">
        <v>1</v>
      </c>
      <c r="AU150">
        <f t="shared" si="95"/>
        <v>1</v>
      </c>
      <c r="AV150">
        <f t="shared" si="96"/>
        <v>0</v>
      </c>
      <c r="AW150">
        <f t="shared" si="97"/>
        <v>53875.112047499111</v>
      </c>
      <c r="AX150">
        <f t="shared" si="98"/>
        <v>430.03572000000008</v>
      </c>
      <c r="AY150">
        <f t="shared" si="99"/>
        <v>362.42979359875665</v>
      </c>
      <c r="AZ150">
        <f t="shared" si="100"/>
        <v>0.84278997474618289</v>
      </c>
      <c r="BA150">
        <f t="shared" si="101"/>
        <v>0.16498465126013293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1714419164.5999999</v>
      </c>
      <c r="BH150">
        <v>418.31824</v>
      </c>
      <c r="BI150">
        <v>420.00468000000001</v>
      </c>
      <c r="BJ150">
        <v>18.462564</v>
      </c>
      <c r="BK150">
        <v>18.139939999999999</v>
      </c>
      <c r="BL150">
        <v>421.13495999999992</v>
      </c>
      <c r="BM150">
        <v>18.490264</v>
      </c>
      <c r="BN150">
        <v>600.01663999999994</v>
      </c>
      <c r="BO150">
        <v>101.31124</v>
      </c>
      <c r="BP150">
        <v>0.10006904</v>
      </c>
      <c r="BQ150">
        <v>25.344172</v>
      </c>
      <c r="BR150">
        <v>25.471579999999999</v>
      </c>
      <c r="BS150">
        <v>999.9</v>
      </c>
      <c r="BT150">
        <v>0</v>
      </c>
      <c r="BU150">
        <v>0</v>
      </c>
      <c r="BV150">
        <v>10001.407999999999</v>
      </c>
      <c r="BW150">
        <v>0</v>
      </c>
      <c r="BX150">
        <v>1881.6192000000001</v>
      </c>
      <c r="BY150">
        <v>-1.6864631999999999</v>
      </c>
      <c r="BZ150">
        <v>426.18680000000001</v>
      </c>
      <c r="CA150">
        <v>427.76436000000001</v>
      </c>
      <c r="CB150">
        <v>0.32262812000000002</v>
      </c>
      <c r="CC150">
        <v>420.00468000000001</v>
      </c>
      <c r="CD150">
        <v>18.139939999999999</v>
      </c>
      <c r="CE150">
        <v>1.8704635999999999</v>
      </c>
      <c r="CF150">
        <v>1.8377760000000001</v>
      </c>
      <c r="CG150">
        <v>16.38842</v>
      </c>
      <c r="CH150">
        <v>16.111851999999999</v>
      </c>
      <c r="CI150">
        <v>430.03572000000008</v>
      </c>
      <c r="CJ150">
        <v>0.90699967999999997</v>
      </c>
      <c r="CK150">
        <v>9.3000315999999986E-2</v>
      </c>
      <c r="CL150">
        <v>0</v>
      </c>
      <c r="CM150">
        <v>2.3280759999999998</v>
      </c>
      <c r="CN150">
        <v>0</v>
      </c>
      <c r="CO150">
        <v>1615.3607999999999</v>
      </c>
      <c r="CP150">
        <v>3989.4148</v>
      </c>
      <c r="CQ150">
        <v>35.0124</v>
      </c>
      <c r="CR150">
        <v>41.152199999999993</v>
      </c>
      <c r="CS150">
        <v>37.362279999999998</v>
      </c>
      <c r="CT150">
        <v>38.85472</v>
      </c>
      <c r="CU150">
        <v>35.622199999999999</v>
      </c>
      <c r="CV150">
        <v>390.04119999999989</v>
      </c>
      <c r="CW150">
        <v>39.992800000000003</v>
      </c>
      <c r="CX150">
        <v>0</v>
      </c>
      <c r="CY150">
        <v>1714419258</v>
      </c>
      <c r="CZ150">
        <v>0</v>
      </c>
      <c r="DA150">
        <v>1714418827.5999999</v>
      </c>
      <c r="DB150" t="s">
        <v>634</v>
      </c>
      <c r="DC150">
        <v>1714418824.5999999</v>
      </c>
      <c r="DD150">
        <v>1714418827.5999999</v>
      </c>
      <c r="DE150">
        <v>5</v>
      </c>
      <c r="DF150">
        <v>0.06</v>
      </c>
      <c r="DG150">
        <v>4.0000000000000001E-3</v>
      </c>
      <c r="DH150">
        <v>-2.8239999999999998</v>
      </c>
      <c r="DI150">
        <v>-3.3000000000000002E-2</v>
      </c>
      <c r="DJ150">
        <v>420</v>
      </c>
      <c r="DK150">
        <v>17</v>
      </c>
      <c r="DL150">
        <v>0.31</v>
      </c>
      <c r="DM150">
        <v>0.11</v>
      </c>
      <c r="DN150">
        <v>-1.6811417073170729</v>
      </c>
      <c r="DO150">
        <v>-5.6539860627178522E-2</v>
      </c>
      <c r="DP150">
        <v>3.5321111278711452E-2</v>
      </c>
      <c r="DQ150">
        <v>1</v>
      </c>
      <c r="DR150">
        <v>0.32100824390243898</v>
      </c>
      <c r="DS150">
        <v>1.8616013937282499E-2</v>
      </c>
      <c r="DT150">
        <v>7.4438099731334731E-3</v>
      </c>
      <c r="DU150">
        <v>1</v>
      </c>
      <c r="DV150">
        <v>2</v>
      </c>
      <c r="DW150">
        <v>2</v>
      </c>
      <c r="DX150" t="s">
        <v>368</v>
      </c>
      <c r="DY150">
        <v>3.2297099999999999</v>
      </c>
      <c r="DZ150">
        <v>2.70411</v>
      </c>
      <c r="EA150">
        <v>0.10574600000000001</v>
      </c>
      <c r="EB150">
        <v>0.10585899999999999</v>
      </c>
      <c r="EC150">
        <v>9.6230499999999997E-2</v>
      </c>
      <c r="ED150">
        <v>9.5492099999999996E-2</v>
      </c>
      <c r="EE150">
        <v>29184.2</v>
      </c>
      <c r="EF150">
        <v>28499.8</v>
      </c>
      <c r="EG150">
        <v>31255.8</v>
      </c>
      <c r="EH150">
        <v>30218.9</v>
      </c>
      <c r="EI150">
        <v>37831.800000000003</v>
      </c>
      <c r="EJ150">
        <v>36145.9</v>
      </c>
      <c r="EK150">
        <v>43799.9</v>
      </c>
      <c r="EL150">
        <v>42204.2</v>
      </c>
      <c r="EM150">
        <v>2.11083</v>
      </c>
      <c r="EN150">
        <v>1.8514999999999999</v>
      </c>
      <c r="EO150">
        <v>5.6199699999999998E-2</v>
      </c>
      <c r="EP150">
        <v>0</v>
      </c>
      <c r="EQ150">
        <v>24.5578</v>
      </c>
      <c r="ER150">
        <v>999.9</v>
      </c>
      <c r="ES150">
        <v>37.200000000000003</v>
      </c>
      <c r="ET150">
        <v>35.9</v>
      </c>
      <c r="EU150">
        <v>21.796099999999999</v>
      </c>
      <c r="EV150">
        <v>60.951799999999999</v>
      </c>
      <c r="EW150">
        <v>23.850200000000001</v>
      </c>
      <c r="EX150">
        <v>1</v>
      </c>
      <c r="EY150">
        <v>-4.1539600000000003E-2</v>
      </c>
      <c r="EZ150">
        <v>0.18443100000000001</v>
      </c>
      <c r="FA150">
        <v>20.1524</v>
      </c>
      <c r="FB150">
        <v>5.2250800000000002</v>
      </c>
      <c r="FC150">
        <v>11.997999999999999</v>
      </c>
      <c r="FD150">
        <v>4.9659000000000004</v>
      </c>
      <c r="FE150">
        <v>3.2970000000000002</v>
      </c>
      <c r="FF150">
        <v>9999</v>
      </c>
      <c r="FG150">
        <v>9999</v>
      </c>
      <c r="FH150">
        <v>9999</v>
      </c>
      <c r="FI150">
        <v>36.9</v>
      </c>
      <c r="FJ150">
        <v>4.9715100000000003</v>
      </c>
      <c r="FK150">
        <v>1.86829</v>
      </c>
      <c r="FL150">
        <v>1.8598300000000001</v>
      </c>
      <c r="FM150">
        <v>1.8657999999999999</v>
      </c>
      <c r="FN150">
        <v>1.8635600000000001</v>
      </c>
      <c r="FO150">
        <v>1.86494</v>
      </c>
      <c r="FP150">
        <v>1.86052</v>
      </c>
      <c r="FQ150">
        <v>1.8646199999999999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-2.8170000000000002</v>
      </c>
      <c r="GF150">
        <v>-2.7799999999999998E-2</v>
      </c>
      <c r="GG150">
        <v>-0.96608535647344218</v>
      </c>
      <c r="GH150">
        <v>-4.2007802117924311E-3</v>
      </c>
      <c r="GI150">
        <v>-6.0861072739944384E-7</v>
      </c>
      <c r="GJ150">
        <v>3.5383912140605349E-10</v>
      </c>
      <c r="GK150">
        <v>-6.4091010685644351E-2</v>
      </c>
      <c r="GL150">
        <v>6.6824845368682372E-3</v>
      </c>
      <c r="GM150">
        <v>-7.2003579865065575E-4</v>
      </c>
      <c r="GN150">
        <v>2.5150420026140491E-5</v>
      </c>
      <c r="GO150">
        <v>15</v>
      </c>
      <c r="GP150">
        <v>1944</v>
      </c>
      <c r="GQ150">
        <v>3</v>
      </c>
      <c r="GR150">
        <v>20</v>
      </c>
      <c r="GS150">
        <v>5.8</v>
      </c>
      <c r="GT150">
        <v>5.7</v>
      </c>
      <c r="GU150">
        <v>1.1462399999999999</v>
      </c>
      <c r="GV150">
        <v>2.4609399999999999</v>
      </c>
      <c r="GW150">
        <v>1.4477500000000001</v>
      </c>
      <c r="GX150">
        <v>2.2888199999999999</v>
      </c>
      <c r="GY150">
        <v>1.5515099999999999</v>
      </c>
      <c r="GZ150">
        <v>2.4011200000000001</v>
      </c>
      <c r="HA150">
        <v>41.586599999999997</v>
      </c>
      <c r="HB150">
        <v>24.07</v>
      </c>
      <c r="HC150">
        <v>18</v>
      </c>
      <c r="HD150">
        <v>586.83100000000002</v>
      </c>
      <c r="HE150">
        <v>425.834</v>
      </c>
      <c r="HF150">
        <v>24.003</v>
      </c>
      <c r="HG150">
        <v>26.595800000000001</v>
      </c>
      <c r="HH150">
        <v>30.000299999999999</v>
      </c>
      <c r="HI150">
        <v>26.638999999999999</v>
      </c>
      <c r="HJ150">
        <v>26.6175</v>
      </c>
      <c r="HK150">
        <v>22.954799999999999</v>
      </c>
      <c r="HL150">
        <v>24.046900000000001</v>
      </c>
      <c r="HM150">
        <v>36.046100000000003</v>
      </c>
      <c r="HN150">
        <v>24</v>
      </c>
      <c r="HO150">
        <v>420</v>
      </c>
      <c r="HP150">
        <v>18.2105</v>
      </c>
      <c r="HQ150">
        <v>99.183300000000003</v>
      </c>
      <c r="HR150">
        <v>100.84099999999999</v>
      </c>
    </row>
    <row r="151" spans="1:226" x14ac:dyDescent="0.2">
      <c r="A151">
        <v>135</v>
      </c>
      <c r="B151">
        <v>1714419181.0999999</v>
      </c>
      <c r="C151">
        <v>6222</v>
      </c>
      <c r="D151" t="s">
        <v>652</v>
      </c>
      <c r="E151" t="s">
        <v>653</v>
      </c>
      <c r="F151">
        <v>5</v>
      </c>
      <c r="G151" t="s">
        <v>1072</v>
      </c>
      <c r="H151" t="s">
        <v>649</v>
      </c>
      <c r="I151">
        <v>1714419173.166666</v>
      </c>
      <c r="J151">
        <f t="shared" si="68"/>
        <v>3.0792547356230983E-4</v>
      </c>
      <c r="K151">
        <f t="shared" si="69"/>
        <v>0.30792547356230981</v>
      </c>
      <c r="L151">
        <f t="shared" si="70"/>
        <v>1.7901118741348068</v>
      </c>
      <c r="M151">
        <f t="shared" si="71"/>
        <v>418.25599999999997</v>
      </c>
      <c r="N151">
        <f t="shared" si="72"/>
        <v>278.59782361120847</v>
      </c>
      <c r="O151">
        <f t="shared" si="73"/>
        <v>28.252989212286163</v>
      </c>
      <c r="P151">
        <f t="shared" si="74"/>
        <v>42.415917334892427</v>
      </c>
      <c r="Q151">
        <f t="shared" si="75"/>
        <v>2.1812826319350279E-2</v>
      </c>
      <c r="R151">
        <f t="shared" si="76"/>
        <v>3</v>
      </c>
      <c r="S151">
        <f t="shared" si="77"/>
        <v>2.1725097959308423E-2</v>
      </c>
      <c r="T151">
        <f t="shared" si="78"/>
        <v>1.358603874843865E-2</v>
      </c>
      <c r="U151">
        <f t="shared" si="79"/>
        <v>70.945776814203967</v>
      </c>
      <c r="V151">
        <f t="shared" si="80"/>
        <v>25.689283962846581</v>
      </c>
      <c r="W151">
        <f t="shared" si="81"/>
        <v>25.482209999999991</v>
      </c>
      <c r="X151">
        <f t="shared" si="82"/>
        <v>3.2722463249555385</v>
      </c>
      <c r="Y151">
        <f t="shared" si="83"/>
        <v>57.611276794362624</v>
      </c>
      <c r="Z151">
        <f t="shared" si="84"/>
        <v>1.871321510492534</v>
      </c>
      <c r="AA151">
        <f t="shared" si="85"/>
        <v>3.2481861444800448</v>
      </c>
      <c r="AB151">
        <f t="shared" si="86"/>
        <v>1.4009248144630044</v>
      </c>
      <c r="AC151">
        <f t="shared" si="87"/>
        <v>-13.579513384097863</v>
      </c>
      <c r="AD151">
        <f t="shared" si="88"/>
        <v>-20.083837359998913</v>
      </c>
      <c r="AE151">
        <f t="shared" si="89"/>
        <v>-1.4220700075945172</v>
      </c>
      <c r="AF151">
        <f t="shared" si="90"/>
        <v>35.860356062512679</v>
      </c>
      <c r="AG151">
        <f t="shared" si="91"/>
        <v>1.5977621699154123</v>
      </c>
      <c r="AH151">
        <f t="shared" si="92"/>
        <v>0.31740651621855592</v>
      </c>
      <c r="AI151">
        <f t="shared" si="93"/>
        <v>1.7901118741348068</v>
      </c>
      <c r="AJ151">
        <v>427.74190507385049</v>
      </c>
      <c r="AK151">
        <v>426.02189696969691</v>
      </c>
      <c r="AL151">
        <v>-2.2541111407606972E-2</v>
      </c>
      <c r="AM151">
        <v>67.243975140532442</v>
      </c>
      <c r="AN151">
        <f t="shared" si="94"/>
        <v>0.30792547356230981</v>
      </c>
      <c r="AO151">
        <v>18.14714859971852</v>
      </c>
      <c r="AP151">
        <v>18.449598181818178</v>
      </c>
      <c r="AQ151">
        <v>-4.0145201093838653E-5</v>
      </c>
      <c r="AR151">
        <v>78.503028108846678</v>
      </c>
      <c r="AS151">
        <v>5</v>
      </c>
      <c r="AT151">
        <v>1</v>
      </c>
      <c r="AU151">
        <f t="shared" si="95"/>
        <v>1</v>
      </c>
      <c r="AV151">
        <f t="shared" si="96"/>
        <v>0</v>
      </c>
      <c r="AW151">
        <f t="shared" si="97"/>
        <v>53838.66331943532</v>
      </c>
      <c r="AX151">
        <f t="shared" si="98"/>
        <v>430.01406666666668</v>
      </c>
      <c r="AY151">
        <f t="shared" si="99"/>
        <v>362.4115733959606</v>
      </c>
      <c r="AZ151">
        <f t="shared" si="100"/>
        <v>0.84279004220782994</v>
      </c>
      <c r="BA151">
        <f t="shared" si="101"/>
        <v>0.16498478146111181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1714419173.166666</v>
      </c>
      <c r="BH151">
        <v>418.25599999999997</v>
      </c>
      <c r="BI151">
        <v>419.98646666666662</v>
      </c>
      <c r="BJ151">
        <v>18.452776666666669</v>
      </c>
      <c r="BK151">
        <v>18.141236666666661</v>
      </c>
      <c r="BL151">
        <v>421.0723333333334</v>
      </c>
      <c r="BM151">
        <v>18.48054333333333</v>
      </c>
      <c r="BN151">
        <v>600.0182666666667</v>
      </c>
      <c r="BO151">
        <v>101.3113</v>
      </c>
      <c r="BP151">
        <v>0.1000780433333333</v>
      </c>
      <c r="BQ151">
        <v>25.358033333333331</v>
      </c>
      <c r="BR151">
        <v>25.482209999999991</v>
      </c>
      <c r="BS151">
        <v>999.9000000000002</v>
      </c>
      <c r="BT151">
        <v>0</v>
      </c>
      <c r="BU151">
        <v>0</v>
      </c>
      <c r="BV151">
        <v>9994.8316666666669</v>
      </c>
      <c r="BW151">
        <v>0</v>
      </c>
      <c r="BX151">
        <v>1883.8119999999999</v>
      </c>
      <c r="BY151">
        <v>-1.7305716666666671</v>
      </c>
      <c r="BZ151">
        <v>426.11900000000003</v>
      </c>
      <c r="CA151">
        <v>427.74633333333333</v>
      </c>
      <c r="CB151">
        <v>0.31154043333333331</v>
      </c>
      <c r="CC151">
        <v>419.98646666666662</v>
      </c>
      <c r="CD151">
        <v>18.141236666666661</v>
      </c>
      <c r="CE151">
        <v>1.869475</v>
      </c>
      <c r="CF151">
        <v>1.837911000000001</v>
      </c>
      <c r="CG151">
        <v>16.380130000000001</v>
      </c>
      <c r="CH151">
        <v>16.113009999999999</v>
      </c>
      <c r="CI151">
        <v>430.01406666666668</v>
      </c>
      <c r="CJ151">
        <v>0.90699893333333348</v>
      </c>
      <c r="CK151">
        <v>9.3001199999999992E-2</v>
      </c>
      <c r="CL151">
        <v>0</v>
      </c>
      <c r="CM151">
        <v>2.3656233333333332</v>
      </c>
      <c r="CN151">
        <v>0</v>
      </c>
      <c r="CO151">
        <v>1631.9013333333339</v>
      </c>
      <c r="CP151">
        <v>3989.2130000000011</v>
      </c>
      <c r="CQ151">
        <v>34.9664</v>
      </c>
      <c r="CR151">
        <v>40.824733333333327</v>
      </c>
      <c r="CS151">
        <v>37.247633333333333</v>
      </c>
      <c r="CT151">
        <v>38.649766666666657</v>
      </c>
      <c r="CU151">
        <v>35.503900000000002</v>
      </c>
      <c r="CV151">
        <v>390.02300000000002</v>
      </c>
      <c r="CW151">
        <v>39.991999999999997</v>
      </c>
      <c r="CX151">
        <v>0</v>
      </c>
      <c r="CY151">
        <v>1714419268.2</v>
      </c>
      <c r="CZ151">
        <v>0</v>
      </c>
      <c r="DA151">
        <v>1714418827.5999999</v>
      </c>
      <c r="DB151" t="s">
        <v>634</v>
      </c>
      <c r="DC151">
        <v>1714418824.5999999</v>
      </c>
      <c r="DD151">
        <v>1714418827.5999999</v>
      </c>
      <c r="DE151">
        <v>5</v>
      </c>
      <c r="DF151">
        <v>0.06</v>
      </c>
      <c r="DG151">
        <v>4.0000000000000001E-3</v>
      </c>
      <c r="DH151">
        <v>-2.8239999999999998</v>
      </c>
      <c r="DI151">
        <v>-3.3000000000000002E-2</v>
      </c>
      <c r="DJ151">
        <v>420</v>
      </c>
      <c r="DK151">
        <v>17</v>
      </c>
      <c r="DL151">
        <v>0.31</v>
      </c>
      <c r="DM151">
        <v>0.11</v>
      </c>
      <c r="DN151">
        <v>-1.707626341463415</v>
      </c>
      <c r="DO151">
        <v>-0.2487359581881548</v>
      </c>
      <c r="DP151">
        <v>4.4413772515449923E-2</v>
      </c>
      <c r="DQ151">
        <v>0</v>
      </c>
      <c r="DR151">
        <v>0.31660858536585368</v>
      </c>
      <c r="DS151">
        <v>-7.4534341463414797E-2</v>
      </c>
      <c r="DT151">
        <v>8.1664068970732969E-3</v>
      </c>
      <c r="DU151">
        <v>1</v>
      </c>
      <c r="DV151">
        <v>1</v>
      </c>
      <c r="DW151">
        <v>2</v>
      </c>
      <c r="DX151" t="s">
        <v>357</v>
      </c>
      <c r="DY151">
        <v>3.2297600000000002</v>
      </c>
      <c r="DZ151">
        <v>2.70417</v>
      </c>
      <c r="EA151">
        <v>0.10571899999999999</v>
      </c>
      <c r="EB151">
        <v>0.105868</v>
      </c>
      <c r="EC151">
        <v>9.62113E-2</v>
      </c>
      <c r="ED151">
        <v>9.5598299999999997E-2</v>
      </c>
      <c r="EE151">
        <v>29184</v>
      </c>
      <c r="EF151">
        <v>28499.3</v>
      </c>
      <c r="EG151">
        <v>31254.7</v>
      </c>
      <c r="EH151">
        <v>30218.7</v>
      </c>
      <c r="EI151">
        <v>37831.800000000003</v>
      </c>
      <c r="EJ151">
        <v>36141.4</v>
      </c>
      <c r="EK151">
        <v>43798.9</v>
      </c>
      <c r="EL151">
        <v>42203.9</v>
      </c>
      <c r="EM151">
        <v>2.1107499999999999</v>
      </c>
      <c r="EN151">
        <v>1.8513299999999999</v>
      </c>
      <c r="EO151">
        <v>5.5655799999999998E-2</v>
      </c>
      <c r="EP151">
        <v>0</v>
      </c>
      <c r="EQ151">
        <v>24.582699999999999</v>
      </c>
      <c r="ER151">
        <v>999.9</v>
      </c>
      <c r="ES151">
        <v>37.200000000000003</v>
      </c>
      <c r="ET151">
        <v>35.9</v>
      </c>
      <c r="EU151">
        <v>21.7956</v>
      </c>
      <c r="EV151">
        <v>61.4818</v>
      </c>
      <c r="EW151">
        <v>23.261199999999999</v>
      </c>
      <c r="EX151">
        <v>1</v>
      </c>
      <c r="EY151">
        <v>-4.0904500000000003E-2</v>
      </c>
      <c r="EZ151">
        <v>0.20860600000000001</v>
      </c>
      <c r="FA151">
        <v>20.1524</v>
      </c>
      <c r="FB151">
        <v>5.22478</v>
      </c>
      <c r="FC151">
        <v>11.997999999999999</v>
      </c>
      <c r="FD151">
        <v>4.9659000000000004</v>
      </c>
      <c r="FE151">
        <v>3.2970000000000002</v>
      </c>
      <c r="FF151">
        <v>9999</v>
      </c>
      <c r="FG151">
        <v>9999</v>
      </c>
      <c r="FH151">
        <v>9999</v>
      </c>
      <c r="FI151">
        <v>36.9</v>
      </c>
      <c r="FJ151">
        <v>4.9714900000000002</v>
      </c>
      <c r="FK151">
        <v>1.86829</v>
      </c>
      <c r="FL151">
        <v>1.8598399999999999</v>
      </c>
      <c r="FM151">
        <v>1.86581</v>
      </c>
      <c r="FN151">
        <v>1.86358</v>
      </c>
      <c r="FO151">
        <v>1.8649899999999999</v>
      </c>
      <c r="FP151">
        <v>1.8605100000000001</v>
      </c>
      <c r="FQ151">
        <v>1.8646199999999999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-2.8159999999999998</v>
      </c>
      <c r="GF151">
        <v>-2.7699999999999999E-2</v>
      </c>
      <c r="GG151">
        <v>-0.96608535647344218</v>
      </c>
      <c r="GH151">
        <v>-4.2007802117924311E-3</v>
      </c>
      <c r="GI151">
        <v>-6.0861072739944384E-7</v>
      </c>
      <c r="GJ151">
        <v>3.5383912140605349E-10</v>
      </c>
      <c r="GK151">
        <v>-6.4091010685644351E-2</v>
      </c>
      <c r="GL151">
        <v>6.6824845368682372E-3</v>
      </c>
      <c r="GM151">
        <v>-7.2003579865065575E-4</v>
      </c>
      <c r="GN151">
        <v>2.5150420026140491E-5</v>
      </c>
      <c r="GO151">
        <v>15</v>
      </c>
      <c r="GP151">
        <v>1944</v>
      </c>
      <c r="GQ151">
        <v>3</v>
      </c>
      <c r="GR151">
        <v>20</v>
      </c>
      <c r="GS151">
        <v>5.9</v>
      </c>
      <c r="GT151">
        <v>5.9</v>
      </c>
      <c r="GU151">
        <v>1.1462399999999999</v>
      </c>
      <c r="GV151">
        <v>2.4719199999999999</v>
      </c>
      <c r="GW151">
        <v>1.4477500000000001</v>
      </c>
      <c r="GX151">
        <v>2.2875999999999999</v>
      </c>
      <c r="GY151">
        <v>1.5515099999999999</v>
      </c>
      <c r="GZ151">
        <v>2.47925</v>
      </c>
      <c r="HA151">
        <v>41.586599999999997</v>
      </c>
      <c r="HB151">
        <v>24.07</v>
      </c>
      <c r="HC151">
        <v>18</v>
      </c>
      <c r="HD151">
        <v>586.83600000000001</v>
      </c>
      <c r="HE151">
        <v>425.78199999999998</v>
      </c>
      <c r="HF151">
        <v>24.002400000000002</v>
      </c>
      <c r="HG151">
        <v>26.600899999999999</v>
      </c>
      <c r="HH151">
        <v>30.000399999999999</v>
      </c>
      <c r="HI151">
        <v>26.644600000000001</v>
      </c>
      <c r="HJ151">
        <v>26.624199999999998</v>
      </c>
      <c r="HK151">
        <v>22.955100000000002</v>
      </c>
      <c r="HL151">
        <v>23.770099999999999</v>
      </c>
      <c r="HM151">
        <v>36.046100000000003</v>
      </c>
      <c r="HN151">
        <v>24</v>
      </c>
      <c r="HO151">
        <v>420</v>
      </c>
      <c r="HP151">
        <v>18.2516</v>
      </c>
      <c r="HQ151">
        <v>99.180700000000002</v>
      </c>
      <c r="HR151">
        <v>100.84</v>
      </c>
    </row>
    <row r="152" spans="1:226" x14ac:dyDescent="0.2">
      <c r="A152">
        <v>136</v>
      </c>
      <c r="B152">
        <v>1714419191.0999999</v>
      </c>
      <c r="C152">
        <v>6232</v>
      </c>
      <c r="D152" t="s">
        <v>654</v>
      </c>
      <c r="E152" t="s">
        <v>655</v>
      </c>
      <c r="F152">
        <v>5</v>
      </c>
      <c r="G152" t="s">
        <v>1072</v>
      </c>
      <c r="H152" t="s">
        <v>649</v>
      </c>
      <c r="I152">
        <v>1714419183.166666</v>
      </c>
      <c r="J152">
        <f t="shared" si="68"/>
        <v>2.967438205026003E-4</v>
      </c>
      <c r="K152">
        <f t="shared" si="69"/>
        <v>0.29674382050260029</v>
      </c>
      <c r="L152">
        <f t="shared" si="70"/>
        <v>1.6177881618401151</v>
      </c>
      <c r="M152">
        <f t="shared" si="71"/>
        <v>418.18130000000008</v>
      </c>
      <c r="N152">
        <f t="shared" si="72"/>
        <v>286.380945383631</v>
      </c>
      <c r="O152">
        <f t="shared" si="73"/>
        <v>29.042322978240634</v>
      </c>
      <c r="P152">
        <f t="shared" si="74"/>
        <v>42.408395439128704</v>
      </c>
      <c r="Q152">
        <f t="shared" si="75"/>
        <v>2.0977824417571636E-2</v>
      </c>
      <c r="R152">
        <f t="shared" si="76"/>
        <v>3</v>
      </c>
      <c r="S152">
        <f t="shared" si="77"/>
        <v>2.0896670552549387E-2</v>
      </c>
      <c r="T152">
        <f t="shared" si="78"/>
        <v>1.3067684173474328E-2</v>
      </c>
      <c r="U152">
        <f t="shared" si="79"/>
        <v>70.950380523643062</v>
      </c>
      <c r="V152">
        <f t="shared" si="80"/>
        <v>25.707137928171861</v>
      </c>
      <c r="W152">
        <f t="shared" si="81"/>
        <v>25.499960000000002</v>
      </c>
      <c r="X152">
        <f t="shared" si="82"/>
        <v>3.275698210500507</v>
      </c>
      <c r="Y152">
        <f t="shared" si="83"/>
        <v>57.58552415545077</v>
      </c>
      <c r="Z152">
        <f t="shared" si="84"/>
        <v>1.8721520667216502</v>
      </c>
      <c r="AA152">
        <f t="shared" si="85"/>
        <v>3.251081055835872</v>
      </c>
      <c r="AB152">
        <f t="shared" si="86"/>
        <v>1.4035461437788568</v>
      </c>
      <c r="AC152">
        <f t="shared" si="87"/>
        <v>-13.086402484164672</v>
      </c>
      <c r="AD152">
        <f t="shared" si="88"/>
        <v>-20.531306960001128</v>
      </c>
      <c r="AE152">
        <f t="shared" si="89"/>
        <v>-1.4539930546250321</v>
      </c>
      <c r="AF152">
        <f t="shared" si="90"/>
        <v>35.878678024852235</v>
      </c>
      <c r="AG152">
        <f t="shared" si="91"/>
        <v>1.679587434598349</v>
      </c>
      <c r="AH152">
        <f t="shared" si="92"/>
        <v>0.296016223766014</v>
      </c>
      <c r="AI152">
        <f t="shared" si="93"/>
        <v>1.6177881618401151</v>
      </c>
      <c r="AJ152">
        <v>427.72224887163259</v>
      </c>
      <c r="AK152">
        <v>426.0640121212121</v>
      </c>
      <c r="AL152">
        <v>2.2989351313433331E-3</v>
      </c>
      <c r="AM152">
        <v>67.243975140532442</v>
      </c>
      <c r="AN152">
        <f t="shared" si="94"/>
        <v>0.29674382050260029</v>
      </c>
      <c r="AO152">
        <v>18.195938698047531</v>
      </c>
      <c r="AP152">
        <v>18.486036363636359</v>
      </c>
      <c r="AQ152">
        <v>2.170189947496822E-4</v>
      </c>
      <c r="AR152">
        <v>78.503028108846678</v>
      </c>
      <c r="AS152">
        <v>5</v>
      </c>
      <c r="AT152">
        <v>1</v>
      </c>
      <c r="AU152">
        <f t="shared" si="95"/>
        <v>1</v>
      </c>
      <c r="AV152">
        <f t="shared" si="96"/>
        <v>0</v>
      </c>
      <c r="AW152">
        <f t="shared" si="97"/>
        <v>53860.625309881485</v>
      </c>
      <c r="AX152">
        <f t="shared" si="98"/>
        <v>430.04003333333338</v>
      </c>
      <c r="AY152">
        <f t="shared" si="99"/>
        <v>362.43362344230218</v>
      </c>
      <c r="AZ152">
        <f t="shared" si="100"/>
        <v>0.84279042728417797</v>
      </c>
      <c r="BA152">
        <f t="shared" si="101"/>
        <v>0.16498552465846333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1714419183.166666</v>
      </c>
      <c r="BH152">
        <v>418.18130000000008</v>
      </c>
      <c r="BI152">
        <v>419.98466666666661</v>
      </c>
      <c r="BJ152">
        <v>18.460943333333329</v>
      </c>
      <c r="BK152">
        <v>18.17039333333334</v>
      </c>
      <c r="BL152">
        <v>420.99733333333342</v>
      </c>
      <c r="BM152">
        <v>18.488669999999999</v>
      </c>
      <c r="BN152">
        <v>600.00306666666665</v>
      </c>
      <c r="BO152">
        <v>101.31156666666671</v>
      </c>
      <c r="BP152">
        <v>9.9939393333333335E-2</v>
      </c>
      <c r="BQ152">
        <v>25.373016666666661</v>
      </c>
      <c r="BR152">
        <v>25.499960000000002</v>
      </c>
      <c r="BS152">
        <v>999.9000000000002</v>
      </c>
      <c r="BT152">
        <v>0</v>
      </c>
      <c r="BU152">
        <v>0</v>
      </c>
      <c r="BV152">
        <v>9999.5783333333347</v>
      </c>
      <c r="BW152">
        <v>0</v>
      </c>
      <c r="BX152">
        <v>1884.560333333334</v>
      </c>
      <c r="BY152">
        <v>-1.803467666666666</v>
      </c>
      <c r="BZ152">
        <v>426.04646666666667</v>
      </c>
      <c r="CA152">
        <v>427.75716666666659</v>
      </c>
      <c r="CB152">
        <v>0.29055246666666668</v>
      </c>
      <c r="CC152">
        <v>419.98466666666661</v>
      </c>
      <c r="CD152">
        <v>18.17039333333334</v>
      </c>
      <c r="CE152">
        <v>1.8703073333333331</v>
      </c>
      <c r="CF152">
        <v>1.840870666666667</v>
      </c>
      <c r="CG152">
        <v>16.387113333333328</v>
      </c>
      <c r="CH152">
        <v>16.13822</v>
      </c>
      <c r="CI152">
        <v>430.04003333333338</v>
      </c>
      <c r="CJ152">
        <v>0.906986766666667</v>
      </c>
      <c r="CK152">
        <v>9.3013393333333319E-2</v>
      </c>
      <c r="CL152">
        <v>0</v>
      </c>
      <c r="CM152">
        <v>2.3230200000000001</v>
      </c>
      <c r="CN152">
        <v>0</v>
      </c>
      <c r="CO152">
        <v>1629.124333333333</v>
      </c>
      <c r="CP152">
        <v>3989.440333333333</v>
      </c>
      <c r="CQ152">
        <v>34.903933333333327</v>
      </c>
      <c r="CR152">
        <v>40.495599999999989</v>
      </c>
      <c r="CS152">
        <v>37.110133333333337</v>
      </c>
      <c r="CT152">
        <v>38.426799999999993</v>
      </c>
      <c r="CU152">
        <v>35.378899999999987</v>
      </c>
      <c r="CV152">
        <v>390.04166666666669</v>
      </c>
      <c r="CW152">
        <v>40</v>
      </c>
      <c r="CX152">
        <v>0</v>
      </c>
      <c r="CY152">
        <v>1714419277.8</v>
      </c>
      <c r="CZ152">
        <v>0</v>
      </c>
      <c r="DA152">
        <v>1714418827.5999999</v>
      </c>
      <c r="DB152" t="s">
        <v>634</v>
      </c>
      <c r="DC152">
        <v>1714418824.5999999</v>
      </c>
      <c r="DD152">
        <v>1714418827.5999999</v>
      </c>
      <c r="DE152">
        <v>5</v>
      </c>
      <c r="DF152">
        <v>0.06</v>
      </c>
      <c r="DG152">
        <v>4.0000000000000001E-3</v>
      </c>
      <c r="DH152">
        <v>-2.8239999999999998</v>
      </c>
      <c r="DI152">
        <v>-3.3000000000000002E-2</v>
      </c>
      <c r="DJ152">
        <v>420</v>
      </c>
      <c r="DK152">
        <v>17</v>
      </c>
      <c r="DL152">
        <v>0.31</v>
      </c>
      <c r="DM152">
        <v>0.11</v>
      </c>
      <c r="DN152">
        <v>-1.7884405000000001</v>
      </c>
      <c r="DO152">
        <v>-0.39125853658536303</v>
      </c>
      <c r="DP152">
        <v>6.5147439587062816E-2</v>
      </c>
      <c r="DQ152">
        <v>0</v>
      </c>
      <c r="DR152">
        <v>0.29705162499999999</v>
      </c>
      <c r="DS152">
        <v>-0.13976905440900639</v>
      </c>
      <c r="DT152">
        <v>1.413786632184556E-2</v>
      </c>
      <c r="DU152">
        <v>0</v>
      </c>
      <c r="DV152">
        <v>0</v>
      </c>
      <c r="DW152">
        <v>2</v>
      </c>
      <c r="DX152" t="s">
        <v>363</v>
      </c>
      <c r="DY152">
        <v>3.2299799999999999</v>
      </c>
      <c r="DZ152">
        <v>2.7043599999999999</v>
      </c>
      <c r="EA152">
        <v>0.105724</v>
      </c>
      <c r="EB152">
        <v>0.105852</v>
      </c>
      <c r="EC152">
        <v>9.6344799999999994E-2</v>
      </c>
      <c r="ED152">
        <v>9.5766100000000007E-2</v>
      </c>
      <c r="EE152">
        <v>29182.9</v>
      </c>
      <c r="EF152">
        <v>28499.1</v>
      </c>
      <c r="EG152">
        <v>31253.599999999999</v>
      </c>
      <c r="EH152">
        <v>30217.9</v>
      </c>
      <c r="EI152">
        <v>37824.400000000001</v>
      </c>
      <c r="EJ152">
        <v>36134</v>
      </c>
      <c r="EK152">
        <v>43796.800000000003</v>
      </c>
      <c r="EL152">
        <v>42203.1</v>
      </c>
      <c r="EM152">
        <v>2.11077</v>
      </c>
      <c r="EN152">
        <v>1.8512200000000001</v>
      </c>
      <c r="EO152">
        <v>5.5663299999999999E-2</v>
      </c>
      <c r="EP152">
        <v>0</v>
      </c>
      <c r="EQ152">
        <v>24.600999999999999</v>
      </c>
      <c r="ER152">
        <v>999.9</v>
      </c>
      <c r="ES152">
        <v>37.200000000000003</v>
      </c>
      <c r="ET152">
        <v>36</v>
      </c>
      <c r="EU152">
        <v>21.917999999999999</v>
      </c>
      <c r="EV152">
        <v>61.531799999999997</v>
      </c>
      <c r="EW152">
        <v>23.465499999999999</v>
      </c>
      <c r="EX152">
        <v>1</v>
      </c>
      <c r="EY152">
        <v>-4.0294700000000003E-2</v>
      </c>
      <c r="EZ152">
        <v>0.232048</v>
      </c>
      <c r="FA152">
        <v>20.1524</v>
      </c>
      <c r="FB152">
        <v>5.22478</v>
      </c>
      <c r="FC152">
        <v>11.997999999999999</v>
      </c>
      <c r="FD152">
        <v>4.9657999999999998</v>
      </c>
      <c r="FE152">
        <v>3.2970000000000002</v>
      </c>
      <c r="FF152">
        <v>9999</v>
      </c>
      <c r="FG152">
        <v>9999</v>
      </c>
      <c r="FH152">
        <v>9999</v>
      </c>
      <c r="FI152">
        <v>36.9</v>
      </c>
      <c r="FJ152">
        <v>4.9715199999999999</v>
      </c>
      <c r="FK152">
        <v>1.86829</v>
      </c>
      <c r="FL152">
        <v>1.8598399999999999</v>
      </c>
      <c r="FM152">
        <v>1.8657999999999999</v>
      </c>
      <c r="FN152">
        <v>1.86358</v>
      </c>
      <c r="FO152">
        <v>1.86497</v>
      </c>
      <c r="FP152">
        <v>1.8605</v>
      </c>
      <c r="FQ152">
        <v>1.8646199999999999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-2.8159999999999998</v>
      </c>
      <c r="GF152">
        <v>-2.75E-2</v>
      </c>
      <c r="GG152">
        <v>-0.96608535647344218</v>
      </c>
      <c r="GH152">
        <v>-4.2007802117924311E-3</v>
      </c>
      <c r="GI152">
        <v>-6.0861072739944384E-7</v>
      </c>
      <c r="GJ152">
        <v>3.5383912140605349E-10</v>
      </c>
      <c r="GK152">
        <v>-6.4091010685644351E-2</v>
      </c>
      <c r="GL152">
        <v>6.6824845368682372E-3</v>
      </c>
      <c r="GM152">
        <v>-7.2003579865065575E-4</v>
      </c>
      <c r="GN152">
        <v>2.5150420026140491E-5</v>
      </c>
      <c r="GO152">
        <v>15</v>
      </c>
      <c r="GP152">
        <v>1944</v>
      </c>
      <c r="GQ152">
        <v>3</v>
      </c>
      <c r="GR152">
        <v>20</v>
      </c>
      <c r="GS152">
        <v>6.1</v>
      </c>
      <c r="GT152">
        <v>6.1</v>
      </c>
      <c r="GU152">
        <v>1.1462399999999999</v>
      </c>
      <c r="GV152">
        <v>2.48047</v>
      </c>
      <c r="GW152">
        <v>1.4477500000000001</v>
      </c>
      <c r="GX152">
        <v>2.2875999999999999</v>
      </c>
      <c r="GY152">
        <v>1.5515099999999999</v>
      </c>
      <c r="GZ152">
        <v>2.323</v>
      </c>
      <c r="HA152">
        <v>41.612699999999997</v>
      </c>
      <c r="HB152">
        <v>24.07</v>
      </c>
      <c r="HC152">
        <v>18</v>
      </c>
      <c r="HD152">
        <v>586.91999999999996</v>
      </c>
      <c r="HE152">
        <v>425.779</v>
      </c>
      <c r="HF152">
        <v>24.002400000000002</v>
      </c>
      <c r="HG152">
        <v>26.605899999999998</v>
      </c>
      <c r="HH152">
        <v>30.000499999999999</v>
      </c>
      <c r="HI152">
        <v>26.651299999999999</v>
      </c>
      <c r="HJ152">
        <v>26.631399999999999</v>
      </c>
      <c r="HK152">
        <v>22.956700000000001</v>
      </c>
      <c r="HL152">
        <v>23.497</v>
      </c>
      <c r="HM152">
        <v>36.046100000000003</v>
      </c>
      <c r="HN152">
        <v>24</v>
      </c>
      <c r="HO152">
        <v>420</v>
      </c>
      <c r="HP152">
        <v>18.245100000000001</v>
      </c>
      <c r="HQ152">
        <v>99.176500000000004</v>
      </c>
      <c r="HR152">
        <v>100.83799999999999</v>
      </c>
    </row>
    <row r="153" spans="1:226" x14ac:dyDescent="0.2">
      <c r="A153">
        <v>137</v>
      </c>
      <c r="B153">
        <v>1714419201.0999999</v>
      </c>
      <c r="C153">
        <v>6242</v>
      </c>
      <c r="D153" t="s">
        <v>656</v>
      </c>
      <c r="E153" t="s">
        <v>657</v>
      </c>
      <c r="F153">
        <v>5</v>
      </c>
      <c r="G153" t="s">
        <v>1072</v>
      </c>
      <c r="H153" t="s">
        <v>649</v>
      </c>
      <c r="I153">
        <v>1714419193.166666</v>
      </c>
      <c r="J153">
        <f t="shared" si="68"/>
        <v>2.9870731326474297E-4</v>
      </c>
      <c r="K153">
        <f t="shared" si="69"/>
        <v>0.29870731326474298</v>
      </c>
      <c r="L153">
        <f t="shared" si="70"/>
        <v>1.733768291267324</v>
      </c>
      <c r="M153">
        <f t="shared" si="71"/>
        <v>418.16816666666671</v>
      </c>
      <c r="N153">
        <f t="shared" si="72"/>
        <v>278.4455684525106</v>
      </c>
      <c r="O153">
        <f t="shared" si="73"/>
        <v>28.237462013488411</v>
      </c>
      <c r="P153">
        <f t="shared" si="74"/>
        <v>42.406879689715623</v>
      </c>
      <c r="Q153">
        <f t="shared" si="75"/>
        <v>2.1115688887943275E-2</v>
      </c>
      <c r="R153">
        <f t="shared" si="76"/>
        <v>3</v>
      </c>
      <c r="S153">
        <f t="shared" si="77"/>
        <v>2.103346710202925E-2</v>
      </c>
      <c r="T153">
        <f t="shared" si="78"/>
        <v>1.3153277446579209E-2</v>
      </c>
      <c r="U153">
        <f t="shared" si="79"/>
        <v>70.953518566905217</v>
      </c>
      <c r="V153">
        <f t="shared" si="80"/>
        <v>25.724422115063739</v>
      </c>
      <c r="W153">
        <f t="shared" si="81"/>
        <v>25.516183333333331</v>
      </c>
      <c r="X153">
        <f t="shared" si="82"/>
        <v>3.2788559836273188</v>
      </c>
      <c r="Y153">
        <f t="shared" si="83"/>
        <v>57.620291057433768</v>
      </c>
      <c r="Z153">
        <f t="shared" si="84"/>
        <v>1.8752623393039629</v>
      </c>
      <c r="AA153">
        <f t="shared" si="85"/>
        <v>3.2545172974478223</v>
      </c>
      <c r="AB153">
        <f t="shared" si="86"/>
        <v>1.4035936443233559</v>
      </c>
      <c r="AC153">
        <f t="shared" si="87"/>
        <v>-13.172992514975165</v>
      </c>
      <c r="AD153">
        <f t="shared" si="88"/>
        <v>-20.28115528000064</v>
      </c>
      <c r="AE153">
        <f t="shared" si="89"/>
        <v>-1.4365231388484798</v>
      </c>
      <c r="AF153">
        <f t="shared" si="90"/>
        <v>36.062847633080928</v>
      </c>
      <c r="AG153">
        <f t="shared" si="91"/>
        <v>1.7074134657076221</v>
      </c>
      <c r="AH153">
        <f t="shared" si="92"/>
        <v>0.29011418041420317</v>
      </c>
      <c r="AI153">
        <f t="shared" si="93"/>
        <v>1.733768291267324</v>
      </c>
      <c r="AJ153">
        <v>427.84721122712023</v>
      </c>
      <c r="AK153">
        <v>426.07607878787883</v>
      </c>
      <c r="AL153">
        <v>1.138674833191033E-3</v>
      </c>
      <c r="AM153">
        <v>67.243975140532442</v>
      </c>
      <c r="AN153">
        <f t="shared" si="94"/>
        <v>0.29870731326474298</v>
      </c>
      <c r="AO153">
        <v>18.216294434377531</v>
      </c>
      <c r="AP153">
        <v>18.509232121212118</v>
      </c>
      <c r="AQ153">
        <v>4.5187227228470672E-5</v>
      </c>
      <c r="AR153">
        <v>78.503028108846678</v>
      </c>
      <c r="AS153">
        <v>5</v>
      </c>
      <c r="AT153">
        <v>1</v>
      </c>
      <c r="AU153">
        <f t="shared" si="95"/>
        <v>1</v>
      </c>
      <c r="AV153">
        <f t="shared" si="96"/>
        <v>0</v>
      </c>
      <c r="AW153">
        <f t="shared" si="97"/>
        <v>53870.961989461503</v>
      </c>
      <c r="AX153">
        <f t="shared" si="98"/>
        <v>430.0605333333333</v>
      </c>
      <c r="AY153">
        <f t="shared" si="99"/>
        <v>362.45077413829279</v>
      </c>
      <c r="AZ153">
        <f t="shared" si="100"/>
        <v>0.84279013312147566</v>
      </c>
      <c r="BA153">
        <f t="shared" si="101"/>
        <v>0.1649849569244482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1714419193.166666</v>
      </c>
      <c r="BH153">
        <v>418.16816666666671</v>
      </c>
      <c r="BI153">
        <v>419.99689999999998</v>
      </c>
      <c r="BJ153">
        <v>18.49169333333333</v>
      </c>
      <c r="BK153">
        <v>18.206943333333331</v>
      </c>
      <c r="BL153">
        <v>420.98416666666668</v>
      </c>
      <c r="BM153">
        <v>18.519226666666668</v>
      </c>
      <c r="BN153">
        <v>599.99890000000016</v>
      </c>
      <c r="BO153">
        <v>101.3111</v>
      </c>
      <c r="BP153">
        <v>9.9966336666666669E-2</v>
      </c>
      <c r="BQ153">
        <v>25.39078666666666</v>
      </c>
      <c r="BR153">
        <v>25.516183333333331</v>
      </c>
      <c r="BS153">
        <v>999.9000000000002</v>
      </c>
      <c r="BT153">
        <v>0</v>
      </c>
      <c r="BU153">
        <v>0</v>
      </c>
      <c r="BV153">
        <v>10002.248333333329</v>
      </c>
      <c r="BW153">
        <v>0</v>
      </c>
      <c r="BX153">
        <v>1882.6003333333331</v>
      </c>
      <c r="BY153">
        <v>-1.828819666666667</v>
      </c>
      <c r="BZ153">
        <v>426.04626666666661</v>
      </c>
      <c r="CA153">
        <v>427.78553333333338</v>
      </c>
      <c r="CB153">
        <v>0.28475123333333341</v>
      </c>
      <c r="CC153">
        <v>419.99689999999998</v>
      </c>
      <c r="CD153">
        <v>18.206943333333331</v>
      </c>
      <c r="CE153">
        <v>1.873413</v>
      </c>
      <c r="CF153">
        <v>1.844565</v>
      </c>
      <c r="CG153">
        <v>16.413166666666669</v>
      </c>
      <c r="CH153">
        <v>16.169653333333329</v>
      </c>
      <c r="CI153">
        <v>430.0605333333333</v>
      </c>
      <c r="CJ153">
        <v>0.90699260000000026</v>
      </c>
      <c r="CK153">
        <v>9.3007639999999975E-2</v>
      </c>
      <c r="CL153">
        <v>0</v>
      </c>
      <c r="CM153">
        <v>2.219406666666667</v>
      </c>
      <c r="CN153">
        <v>0</v>
      </c>
      <c r="CO153">
        <v>1626.7086666666671</v>
      </c>
      <c r="CP153">
        <v>3989.637666666667</v>
      </c>
      <c r="CQ153">
        <v>34.828933333333332</v>
      </c>
      <c r="CR153">
        <v>40.206033333333338</v>
      </c>
      <c r="CS153">
        <v>36.976799999999997</v>
      </c>
      <c r="CT153">
        <v>38.220566666666663</v>
      </c>
      <c r="CU153">
        <v>35.289366666666673</v>
      </c>
      <c r="CV153">
        <v>390.06099999999998</v>
      </c>
      <c r="CW153">
        <v>39.997333333333337</v>
      </c>
      <c r="CX153">
        <v>0</v>
      </c>
      <c r="CY153">
        <v>1714419288</v>
      </c>
      <c r="CZ153">
        <v>0</v>
      </c>
      <c r="DA153">
        <v>1714418827.5999999</v>
      </c>
      <c r="DB153" t="s">
        <v>634</v>
      </c>
      <c r="DC153">
        <v>1714418824.5999999</v>
      </c>
      <c r="DD153">
        <v>1714418827.5999999</v>
      </c>
      <c r="DE153">
        <v>5</v>
      </c>
      <c r="DF153">
        <v>0.06</v>
      </c>
      <c r="DG153">
        <v>4.0000000000000001E-3</v>
      </c>
      <c r="DH153">
        <v>-2.8239999999999998</v>
      </c>
      <c r="DI153">
        <v>-3.3000000000000002E-2</v>
      </c>
      <c r="DJ153">
        <v>420</v>
      </c>
      <c r="DK153">
        <v>17</v>
      </c>
      <c r="DL153">
        <v>0.31</v>
      </c>
      <c r="DM153">
        <v>0.11</v>
      </c>
      <c r="DN153">
        <v>-1.834993414634146</v>
      </c>
      <c r="DO153">
        <v>2.8030662020922768E-3</v>
      </c>
      <c r="DP153">
        <v>4.421030718634518E-2</v>
      </c>
      <c r="DQ153">
        <v>1</v>
      </c>
      <c r="DR153">
        <v>0.28521968292682931</v>
      </c>
      <c r="DS153">
        <v>-3.8878745644522502E-4</v>
      </c>
      <c r="DT153">
        <v>5.0122213635299074E-3</v>
      </c>
      <c r="DU153">
        <v>1</v>
      </c>
      <c r="DV153">
        <v>2</v>
      </c>
      <c r="DW153">
        <v>2</v>
      </c>
      <c r="DX153" t="s">
        <v>368</v>
      </c>
      <c r="DY153">
        <v>3.2296399999999998</v>
      </c>
      <c r="DZ153">
        <v>2.7042899999999999</v>
      </c>
      <c r="EA153">
        <v>0.105725</v>
      </c>
      <c r="EB153">
        <v>0.10587100000000001</v>
      </c>
      <c r="EC153">
        <v>9.6428100000000003E-2</v>
      </c>
      <c r="ED153">
        <v>9.5787600000000001E-2</v>
      </c>
      <c r="EE153">
        <v>29183.3</v>
      </c>
      <c r="EF153">
        <v>28498.3</v>
      </c>
      <c r="EG153">
        <v>31254.1</v>
      </c>
      <c r="EH153">
        <v>30217.8</v>
      </c>
      <c r="EI153">
        <v>37821.300000000003</v>
      </c>
      <c r="EJ153">
        <v>36132.800000000003</v>
      </c>
      <c r="EK153">
        <v>43797.3</v>
      </c>
      <c r="EL153">
        <v>42202.7</v>
      </c>
      <c r="EM153">
        <v>2.1104799999999999</v>
      </c>
      <c r="EN153">
        <v>1.85128</v>
      </c>
      <c r="EO153">
        <v>5.5201399999999998E-2</v>
      </c>
      <c r="EP153">
        <v>0</v>
      </c>
      <c r="EQ153">
        <v>24.621700000000001</v>
      </c>
      <c r="ER153">
        <v>999.9</v>
      </c>
      <c r="ES153">
        <v>37.200000000000003</v>
      </c>
      <c r="ET153">
        <v>36</v>
      </c>
      <c r="EU153">
        <v>21.916399999999999</v>
      </c>
      <c r="EV153">
        <v>61.281799999999997</v>
      </c>
      <c r="EW153">
        <v>23.882200000000001</v>
      </c>
      <c r="EX153">
        <v>1</v>
      </c>
      <c r="EY153">
        <v>-3.9530000000000003E-2</v>
      </c>
      <c r="EZ153">
        <v>0.25282700000000002</v>
      </c>
      <c r="FA153">
        <v>20.1523</v>
      </c>
      <c r="FB153">
        <v>5.2271700000000001</v>
      </c>
      <c r="FC153">
        <v>11.997999999999999</v>
      </c>
      <c r="FD153">
        <v>4.9669499999999998</v>
      </c>
      <c r="FE153">
        <v>3.2970000000000002</v>
      </c>
      <c r="FF153">
        <v>9999</v>
      </c>
      <c r="FG153">
        <v>9999</v>
      </c>
      <c r="FH153">
        <v>9999</v>
      </c>
      <c r="FI153">
        <v>36.9</v>
      </c>
      <c r="FJ153">
        <v>4.9714999999999998</v>
      </c>
      <c r="FK153">
        <v>1.86829</v>
      </c>
      <c r="FL153">
        <v>1.85978</v>
      </c>
      <c r="FM153">
        <v>1.86581</v>
      </c>
      <c r="FN153">
        <v>1.8635600000000001</v>
      </c>
      <c r="FO153">
        <v>1.86496</v>
      </c>
      <c r="FP153">
        <v>1.8605</v>
      </c>
      <c r="FQ153">
        <v>1.8646199999999999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-2.8159999999999998</v>
      </c>
      <c r="GF153">
        <v>-2.7400000000000001E-2</v>
      </c>
      <c r="GG153">
        <v>-0.96608535647344218</v>
      </c>
      <c r="GH153">
        <v>-4.2007802117924311E-3</v>
      </c>
      <c r="GI153">
        <v>-6.0861072739944384E-7</v>
      </c>
      <c r="GJ153">
        <v>3.5383912140605349E-10</v>
      </c>
      <c r="GK153">
        <v>-6.4091010685644351E-2</v>
      </c>
      <c r="GL153">
        <v>6.6824845368682372E-3</v>
      </c>
      <c r="GM153">
        <v>-7.2003579865065575E-4</v>
      </c>
      <c r="GN153">
        <v>2.5150420026140491E-5</v>
      </c>
      <c r="GO153">
        <v>15</v>
      </c>
      <c r="GP153">
        <v>1944</v>
      </c>
      <c r="GQ153">
        <v>3</v>
      </c>
      <c r="GR153">
        <v>20</v>
      </c>
      <c r="GS153">
        <v>6.3</v>
      </c>
      <c r="GT153">
        <v>6.2</v>
      </c>
      <c r="GU153">
        <v>1.1462399999999999</v>
      </c>
      <c r="GV153">
        <v>2.4658199999999999</v>
      </c>
      <c r="GW153">
        <v>1.4477500000000001</v>
      </c>
      <c r="GX153">
        <v>2.2875999999999999</v>
      </c>
      <c r="GY153">
        <v>1.5515099999999999</v>
      </c>
      <c r="GZ153">
        <v>2.3339799999999999</v>
      </c>
      <c r="HA153">
        <v>41.612699999999997</v>
      </c>
      <c r="HB153">
        <v>24.07</v>
      </c>
      <c r="HC153">
        <v>18</v>
      </c>
      <c r="HD153">
        <v>586.78</v>
      </c>
      <c r="HE153">
        <v>425.86200000000002</v>
      </c>
      <c r="HF153">
        <v>24.002199999999998</v>
      </c>
      <c r="HG153">
        <v>26.612100000000002</v>
      </c>
      <c r="HH153">
        <v>30.000499999999999</v>
      </c>
      <c r="HI153">
        <v>26.658000000000001</v>
      </c>
      <c r="HJ153">
        <v>26.6386</v>
      </c>
      <c r="HK153">
        <v>22.9526</v>
      </c>
      <c r="HL153">
        <v>23.497</v>
      </c>
      <c r="HM153">
        <v>36.046100000000003</v>
      </c>
      <c r="HN153">
        <v>24</v>
      </c>
      <c r="HO153">
        <v>420</v>
      </c>
      <c r="HP153">
        <v>18.2425</v>
      </c>
      <c r="HQ153">
        <v>99.177800000000005</v>
      </c>
      <c r="HR153">
        <v>100.837</v>
      </c>
    </row>
    <row r="154" spans="1:226" x14ac:dyDescent="0.2">
      <c r="A154">
        <v>138</v>
      </c>
      <c r="B154">
        <v>1714419211.0999999</v>
      </c>
      <c r="C154">
        <v>6252</v>
      </c>
      <c r="D154" t="s">
        <v>658</v>
      </c>
      <c r="E154" t="s">
        <v>659</v>
      </c>
      <c r="F154">
        <v>5</v>
      </c>
      <c r="G154" t="s">
        <v>1072</v>
      </c>
      <c r="H154" t="s">
        <v>649</v>
      </c>
      <c r="I154">
        <v>1714419203.166666</v>
      </c>
      <c r="J154">
        <f t="shared" si="68"/>
        <v>3.0897643922681408E-4</v>
      </c>
      <c r="K154">
        <f t="shared" si="69"/>
        <v>0.30897643922681406</v>
      </c>
      <c r="L154">
        <f t="shared" si="70"/>
        <v>1.7237825586140862</v>
      </c>
      <c r="M154">
        <f t="shared" si="71"/>
        <v>418.17750000000012</v>
      </c>
      <c r="N154">
        <f t="shared" si="72"/>
        <v>283.51328430925639</v>
      </c>
      <c r="O154">
        <f t="shared" si="73"/>
        <v>28.751092859702965</v>
      </c>
      <c r="P154">
        <f t="shared" si="74"/>
        <v>42.407396054231029</v>
      </c>
      <c r="Q154">
        <f t="shared" si="75"/>
        <v>2.1844318124038767E-2</v>
      </c>
      <c r="R154">
        <f t="shared" si="76"/>
        <v>3</v>
      </c>
      <c r="S154">
        <f t="shared" si="77"/>
        <v>2.175633682072188E-2</v>
      </c>
      <c r="T154">
        <f t="shared" si="78"/>
        <v>1.3605585635376005E-2</v>
      </c>
      <c r="U154">
        <f t="shared" si="79"/>
        <v>70.946948905645172</v>
      </c>
      <c r="V154">
        <f t="shared" si="80"/>
        <v>25.729034302481473</v>
      </c>
      <c r="W154">
        <f t="shared" si="81"/>
        <v>25.527480000000001</v>
      </c>
      <c r="X154">
        <f t="shared" si="82"/>
        <v>3.2810563813834848</v>
      </c>
      <c r="Y154">
        <f t="shared" si="83"/>
        <v>57.663947233007441</v>
      </c>
      <c r="Z154">
        <f t="shared" si="84"/>
        <v>1.8774939454573247</v>
      </c>
      <c r="AA154">
        <f t="shared" si="85"/>
        <v>3.2559233898275832</v>
      </c>
      <c r="AB154">
        <f t="shared" si="86"/>
        <v>1.40356243592616</v>
      </c>
      <c r="AC154">
        <f t="shared" si="87"/>
        <v>-13.625860969902501</v>
      </c>
      <c r="AD154">
        <f t="shared" si="88"/>
        <v>-20.932951360000672</v>
      </c>
      <c r="AE154">
        <f t="shared" si="89"/>
        <v>-1.4828284815899553</v>
      </c>
      <c r="AF154">
        <f t="shared" si="90"/>
        <v>34.905308094152034</v>
      </c>
      <c r="AG154">
        <f t="shared" si="91"/>
        <v>1.7154569706140053</v>
      </c>
      <c r="AH154">
        <f t="shared" si="92"/>
        <v>0.30070246552376062</v>
      </c>
      <c r="AI154">
        <f t="shared" si="93"/>
        <v>1.7237825586140862</v>
      </c>
      <c r="AJ154">
        <v>427.82586465377102</v>
      </c>
      <c r="AK154">
        <v>426.06890303030309</v>
      </c>
      <c r="AL154">
        <v>2.5426788896847871E-4</v>
      </c>
      <c r="AM154">
        <v>67.243975140532442</v>
      </c>
      <c r="AN154">
        <f t="shared" si="94"/>
        <v>0.30897643922681406</v>
      </c>
      <c r="AO154">
        <v>18.221769221950989</v>
      </c>
      <c r="AP154">
        <v>18.524727878787871</v>
      </c>
      <c r="AQ154">
        <v>5.5972496985584968E-5</v>
      </c>
      <c r="AR154">
        <v>78.503028108846678</v>
      </c>
      <c r="AS154">
        <v>5</v>
      </c>
      <c r="AT154">
        <v>1</v>
      </c>
      <c r="AU154">
        <f t="shared" si="95"/>
        <v>1</v>
      </c>
      <c r="AV154">
        <f t="shared" si="96"/>
        <v>0</v>
      </c>
      <c r="AW154">
        <f t="shared" si="97"/>
        <v>53852.140513526203</v>
      </c>
      <c r="AX154">
        <f t="shared" si="98"/>
        <v>430.02163333333323</v>
      </c>
      <c r="AY154">
        <f t="shared" si="99"/>
        <v>362.4179109770181</v>
      </c>
      <c r="AZ154">
        <f t="shared" si="100"/>
        <v>0.84278995028161341</v>
      </c>
      <c r="BA154">
        <f t="shared" si="101"/>
        <v>0.16498460404351406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1714419203.166666</v>
      </c>
      <c r="BH154">
        <v>418.17750000000012</v>
      </c>
      <c r="BI154">
        <v>420.01873333333327</v>
      </c>
      <c r="BJ154">
        <v>18.513886666666671</v>
      </c>
      <c r="BK154">
        <v>18.218746666666672</v>
      </c>
      <c r="BL154">
        <v>420.99363333333332</v>
      </c>
      <c r="BM154">
        <v>18.541296666666671</v>
      </c>
      <c r="BN154">
        <v>599.99043333333316</v>
      </c>
      <c r="BO154">
        <v>101.3100666666667</v>
      </c>
      <c r="BP154">
        <v>9.9971066666666664E-2</v>
      </c>
      <c r="BQ154">
        <v>25.39805333333333</v>
      </c>
      <c r="BR154">
        <v>25.527480000000001</v>
      </c>
      <c r="BS154">
        <v>999.9000000000002</v>
      </c>
      <c r="BT154">
        <v>0</v>
      </c>
      <c r="BU154">
        <v>0</v>
      </c>
      <c r="BV154">
        <v>9998.9649999999983</v>
      </c>
      <c r="BW154">
        <v>0</v>
      </c>
      <c r="BX154">
        <v>1882.799</v>
      </c>
      <c r="BY154">
        <v>-1.841089</v>
      </c>
      <c r="BZ154">
        <v>426.06560000000002</v>
      </c>
      <c r="CA154">
        <v>427.81293333333332</v>
      </c>
      <c r="CB154">
        <v>0.29515160000000001</v>
      </c>
      <c r="CC154">
        <v>420.01873333333327</v>
      </c>
      <c r="CD154">
        <v>18.218746666666672</v>
      </c>
      <c r="CE154">
        <v>1.875644333333333</v>
      </c>
      <c r="CF154">
        <v>1.8457429999999999</v>
      </c>
      <c r="CG154">
        <v>16.43187</v>
      </c>
      <c r="CH154">
        <v>16.17965666666667</v>
      </c>
      <c r="CI154">
        <v>430.02163333333323</v>
      </c>
      <c r="CJ154">
        <v>0.90700420000000015</v>
      </c>
      <c r="CK154">
        <v>9.2996159999999994E-2</v>
      </c>
      <c r="CL154">
        <v>0</v>
      </c>
      <c r="CM154">
        <v>2.2498300000000002</v>
      </c>
      <c r="CN154">
        <v>0</v>
      </c>
      <c r="CO154">
        <v>1624.521</v>
      </c>
      <c r="CP154">
        <v>3989.291666666667</v>
      </c>
      <c r="CQ154">
        <v>34.74346666666667</v>
      </c>
      <c r="CR154">
        <v>39.937233333333317</v>
      </c>
      <c r="CS154">
        <v>36.855933333333333</v>
      </c>
      <c r="CT154">
        <v>38.041366666666647</v>
      </c>
      <c r="CU154">
        <v>35.193566666666662</v>
      </c>
      <c r="CV154">
        <v>390.0306666666666</v>
      </c>
      <c r="CW154">
        <v>39.991333333333337</v>
      </c>
      <c r="CX154">
        <v>0</v>
      </c>
      <c r="CY154">
        <v>1714419298.2</v>
      </c>
      <c r="CZ154">
        <v>0</v>
      </c>
      <c r="DA154">
        <v>1714418827.5999999</v>
      </c>
      <c r="DB154" t="s">
        <v>634</v>
      </c>
      <c r="DC154">
        <v>1714418824.5999999</v>
      </c>
      <c r="DD154">
        <v>1714418827.5999999</v>
      </c>
      <c r="DE154">
        <v>5</v>
      </c>
      <c r="DF154">
        <v>0.06</v>
      </c>
      <c r="DG154">
        <v>4.0000000000000001E-3</v>
      </c>
      <c r="DH154">
        <v>-2.8239999999999998</v>
      </c>
      <c r="DI154">
        <v>-3.3000000000000002E-2</v>
      </c>
      <c r="DJ154">
        <v>420</v>
      </c>
      <c r="DK154">
        <v>17</v>
      </c>
      <c r="DL154">
        <v>0.31</v>
      </c>
      <c r="DM154">
        <v>0.11</v>
      </c>
      <c r="DN154">
        <v>-1.831119512195122</v>
      </c>
      <c r="DO154">
        <v>-6.9676097560974037E-2</v>
      </c>
      <c r="DP154">
        <v>4.2172327301276E-2</v>
      </c>
      <c r="DQ154">
        <v>1</v>
      </c>
      <c r="DR154">
        <v>0.29160312195121951</v>
      </c>
      <c r="DS154">
        <v>7.0709101045296416E-2</v>
      </c>
      <c r="DT154">
        <v>7.2561817957807941E-3</v>
      </c>
      <c r="DU154">
        <v>1</v>
      </c>
      <c r="DV154">
        <v>2</v>
      </c>
      <c r="DW154">
        <v>2</v>
      </c>
      <c r="DX154" t="s">
        <v>368</v>
      </c>
      <c r="DY154">
        <v>3.2297400000000001</v>
      </c>
      <c r="DZ154">
        <v>2.7040500000000001</v>
      </c>
      <c r="EA154">
        <v>0.105716</v>
      </c>
      <c r="EB154">
        <v>0.10585899999999999</v>
      </c>
      <c r="EC154">
        <v>9.6478400000000006E-2</v>
      </c>
      <c r="ED154">
        <v>9.5808599999999994E-2</v>
      </c>
      <c r="EE154">
        <v>29183.200000000001</v>
      </c>
      <c r="EF154">
        <v>28498.1</v>
      </c>
      <c r="EG154">
        <v>31253.8</v>
      </c>
      <c r="EH154">
        <v>30217.200000000001</v>
      </c>
      <c r="EI154">
        <v>37819</v>
      </c>
      <c r="EJ154">
        <v>36131.4</v>
      </c>
      <c r="EK154">
        <v>43797.1</v>
      </c>
      <c r="EL154">
        <v>42202</v>
      </c>
      <c r="EM154">
        <v>2.1103000000000001</v>
      </c>
      <c r="EN154">
        <v>1.8514200000000001</v>
      </c>
      <c r="EO154">
        <v>5.5178999999999999E-2</v>
      </c>
      <c r="EP154">
        <v>0</v>
      </c>
      <c r="EQ154">
        <v>24.628499999999999</v>
      </c>
      <c r="ER154">
        <v>999.9</v>
      </c>
      <c r="ES154">
        <v>37.200000000000003</v>
      </c>
      <c r="ET154">
        <v>36</v>
      </c>
      <c r="EU154">
        <v>21.916699999999999</v>
      </c>
      <c r="EV154">
        <v>61.391800000000003</v>
      </c>
      <c r="EW154">
        <v>23.349399999999999</v>
      </c>
      <c r="EX154">
        <v>1</v>
      </c>
      <c r="EY154">
        <v>-3.9093000000000003E-2</v>
      </c>
      <c r="EZ154">
        <v>0.26895400000000003</v>
      </c>
      <c r="FA154">
        <v>20.151499999999999</v>
      </c>
      <c r="FB154">
        <v>5.2229799999999997</v>
      </c>
      <c r="FC154">
        <v>11.997999999999999</v>
      </c>
      <c r="FD154">
        <v>4.9658499999999997</v>
      </c>
      <c r="FE154">
        <v>3.2963300000000002</v>
      </c>
      <c r="FF154">
        <v>9999</v>
      </c>
      <c r="FG154">
        <v>9999</v>
      </c>
      <c r="FH154">
        <v>9999</v>
      </c>
      <c r="FI154">
        <v>36.9</v>
      </c>
      <c r="FJ154">
        <v>4.9715199999999999</v>
      </c>
      <c r="FK154">
        <v>1.86829</v>
      </c>
      <c r="FL154">
        <v>1.85981</v>
      </c>
      <c r="FM154">
        <v>1.86582</v>
      </c>
      <c r="FN154">
        <v>1.8635699999999999</v>
      </c>
      <c r="FO154">
        <v>1.8650100000000001</v>
      </c>
      <c r="FP154">
        <v>1.8605100000000001</v>
      </c>
      <c r="FQ154">
        <v>1.8646199999999999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-2.8159999999999998</v>
      </c>
      <c r="GF154">
        <v>-2.7300000000000001E-2</v>
      </c>
      <c r="GG154">
        <v>-0.96608535647344218</v>
      </c>
      <c r="GH154">
        <v>-4.2007802117924311E-3</v>
      </c>
      <c r="GI154">
        <v>-6.0861072739944384E-7</v>
      </c>
      <c r="GJ154">
        <v>3.5383912140605349E-10</v>
      </c>
      <c r="GK154">
        <v>-6.4091010685644351E-2</v>
      </c>
      <c r="GL154">
        <v>6.6824845368682372E-3</v>
      </c>
      <c r="GM154">
        <v>-7.2003579865065575E-4</v>
      </c>
      <c r="GN154">
        <v>2.5150420026140491E-5</v>
      </c>
      <c r="GO154">
        <v>15</v>
      </c>
      <c r="GP154">
        <v>1944</v>
      </c>
      <c r="GQ154">
        <v>3</v>
      </c>
      <c r="GR154">
        <v>20</v>
      </c>
      <c r="GS154">
        <v>6.4</v>
      </c>
      <c r="GT154">
        <v>6.4</v>
      </c>
      <c r="GU154">
        <v>1.1462399999999999</v>
      </c>
      <c r="GV154">
        <v>2.4682599999999999</v>
      </c>
      <c r="GW154">
        <v>1.4477500000000001</v>
      </c>
      <c r="GX154">
        <v>2.2875999999999999</v>
      </c>
      <c r="GY154">
        <v>1.5515099999999999</v>
      </c>
      <c r="GZ154">
        <v>2.47803</v>
      </c>
      <c r="HA154">
        <v>41.6389</v>
      </c>
      <c r="HB154">
        <v>24.07</v>
      </c>
      <c r="HC154">
        <v>18</v>
      </c>
      <c r="HD154">
        <v>586.71500000000003</v>
      </c>
      <c r="HE154">
        <v>425.99200000000002</v>
      </c>
      <c r="HF154">
        <v>24.0016</v>
      </c>
      <c r="HG154">
        <v>26.618300000000001</v>
      </c>
      <c r="HH154">
        <v>30.000299999999999</v>
      </c>
      <c r="HI154">
        <v>26.663599999999999</v>
      </c>
      <c r="HJ154">
        <v>26.644200000000001</v>
      </c>
      <c r="HK154">
        <v>22.9527</v>
      </c>
      <c r="HL154">
        <v>23.497</v>
      </c>
      <c r="HM154">
        <v>36.046100000000003</v>
      </c>
      <c r="HN154">
        <v>24</v>
      </c>
      <c r="HO154">
        <v>420</v>
      </c>
      <c r="HP154">
        <v>18.305</v>
      </c>
      <c r="HQ154">
        <v>99.177099999999996</v>
      </c>
      <c r="HR154">
        <v>100.83499999999999</v>
      </c>
    </row>
    <row r="155" spans="1:226" x14ac:dyDescent="0.2">
      <c r="A155">
        <v>139</v>
      </c>
      <c r="B155">
        <v>1714419221.0999999</v>
      </c>
      <c r="C155">
        <v>6262</v>
      </c>
      <c r="D155" t="s">
        <v>660</v>
      </c>
      <c r="E155" t="s">
        <v>661</v>
      </c>
      <c r="F155">
        <v>5</v>
      </c>
      <c r="G155" t="s">
        <v>1072</v>
      </c>
      <c r="H155" t="s">
        <v>649</v>
      </c>
      <c r="I155">
        <v>1714419213.166666</v>
      </c>
      <c r="J155">
        <f t="shared" si="68"/>
        <v>3.0138453825343328E-4</v>
      </c>
      <c r="K155">
        <f t="shared" si="69"/>
        <v>0.30138453825343325</v>
      </c>
      <c r="L155">
        <f t="shared" si="70"/>
        <v>1.7556959922322404</v>
      </c>
      <c r="M155">
        <f t="shared" si="71"/>
        <v>418.1466666666667</v>
      </c>
      <c r="N155">
        <f t="shared" si="72"/>
        <v>277.98784990106691</v>
      </c>
      <c r="O155">
        <f t="shared" si="73"/>
        <v>28.190752803871053</v>
      </c>
      <c r="P155">
        <f t="shared" si="74"/>
        <v>42.404260905495882</v>
      </c>
      <c r="Q155">
        <f t="shared" si="75"/>
        <v>2.1311639522254133E-2</v>
      </c>
      <c r="R155">
        <f t="shared" si="76"/>
        <v>3</v>
      </c>
      <c r="S155">
        <f t="shared" si="77"/>
        <v>2.1227887909511627E-2</v>
      </c>
      <c r="T155">
        <f t="shared" si="78"/>
        <v>1.3274927151125342E-2</v>
      </c>
      <c r="U155">
        <f t="shared" si="79"/>
        <v>70.943069032640011</v>
      </c>
      <c r="V155">
        <f t="shared" si="80"/>
        <v>25.733621178078142</v>
      </c>
      <c r="W155">
        <f t="shared" si="81"/>
        <v>25.531880000000001</v>
      </c>
      <c r="X155">
        <f t="shared" si="82"/>
        <v>3.281913775267371</v>
      </c>
      <c r="Y155">
        <f t="shared" si="83"/>
        <v>57.694021036210955</v>
      </c>
      <c r="Z155">
        <f t="shared" si="84"/>
        <v>1.8787720185196499</v>
      </c>
      <c r="AA155">
        <f t="shared" si="85"/>
        <v>3.256441455762741</v>
      </c>
      <c r="AB155">
        <f t="shared" si="86"/>
        <v>1.4031417567477211</v>
      </c>
      <c r="AC155">
        <f t="shared" si="87"/>
        <v>-13.291058136976408</v>
      </c>
      <c r="AD155">
        <f t="shared" si="88"/>
        <v>-21.211676400000268</v>
      </c>
      <c r="AE155">
        <f t="shared" si="89"/>
        <v>-1.5026259830267543</v>
      </c>
      <c r="AF155">
        <f t="shared" si="90"/>
        <v>34.937708512636576</v>
      </c>
      <c r="AG155">
        <f t="shared" si="91"/>
        <v>1.7267396817895095</v>
      </c>
      <c r="AH155">
        <f t="shared" si="92"/>
        <v>0.30315339976226102</v>
      </c>
      <c r="AI155">
        <f t="shared" si="93"/>
        <v>1.7556959922322404</v>
      </c>
      <c r="AJ155">
        <v>427.79911286935271</v>
      </c>
      <c r="AK155">
        <v>425.99970303030301</v>
      </c>
      <c r="AL155">
        <v>2.430374132966632E-3</v>
      </c>
      <c r="AM155">
        <v>67.243975140532442</v>
      </c>
      <c r="AN155">
        <f t="shared" si="94"/>
        <v>0.30138453825343325</v>
      </c>
      <c r="AO155">
        <v>18.2411315134839</v>
      </c>
      <c r="AP155">
        <v>18.53672242424242</v>
      </c>
      <c r="AQ155">
        <v>3.868467531646491E-5</v>
      </c>
      <c r="AR155">
        <v>78.503028108846678</v>
      </c>
      <c r="AS155">
        <v>5</v>
      </c>
      <c r="AT155">
        <v>1</v>
      </c>
      <c r="AU155">
        <f t="shared" si="95"/>
        <v>1</v>
      </c>
      <c r="AV155">
        <f t="shared" si="96"/>
        <v>0</v>
      </c>
      <c r="AW155">
        <f t="shared" si="97"/>
        <v>53825.532699100295</v>
      </c>
      <c r="AX155">
        <f t="shared" si="98"/>
        <v>429.99786666666671</v>
      </c>
      <c r="AY155">
        <f t="shared" si="99"/>
        <v>362.39790204800005</v>
      </c>
      <c r="AZ155">
        <f t="shared" si="100"/>
        <v>0.84279000000000004</v>
      </c>
      <c r="BA155">
        <f t="shared" si="101"/>
        <v>0.16498470000000001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1714419213.166666</v>
      </c>
      <c r="BH155">
        <v>418.1466666666667</v>
      </c>
      <c r="BI155">
        <v>420.00016666666659</v>
      </c>
      <c r="BJ155">
        <v>18.526493333333331</v>
      </c>
      <c r="BK155">
        <v>18.228956666666669</v>
      </c>
      <c r="BL155">
        <v>420.96256666666659</v>
      </c>
      <c r="BM155">
        <v>18.553836666666669</v>
      </c>
      <c r="BN155">
        <v>600.00073333333319</v>
      </c>
      <c r="BO155">
        <v>101.3099666666667</v>
      </c>
      <c r="BP155">
        <v>0.1000511233333333</v>
      </c>
      <c r="BQ155">
        <v>25.400729999999999</v>
      </c>
      <c r="BR155">
        <v>25.531880000000001</v>
      </c>
      <c r="BS155">
        <v>999.9000000000002</v>
      </c>
      <c r="BT155">
        <v>0</v>
      </c>
      <c r="BU155">
        <v>0</v>
      </c>
      <c r="BV155">
        <v>9993.9183333333331</v>
      </c>
      <c r="BW155">
        <v>0</v>
      </c>
      <c r="BX155">
        <v>1883.261666666667</v>
      </c>
      <c r="BY155">
        <v>-1.8535433333333331</v>
      </c>
      <c r="BZ155">
        <v>426.03969999999998</v>
      </c>
      <c r="CA155">
        <v>427.79853333333341</v>
      </c>
      <c r="CB155">
        <v>0.29755206666666673</v>
      </c>
      <c r="CC155">
        <v>420.00016666666659</v>
      </c>
      <c r="CD155">
        <v>18.228956666666669</v>
      </c>
      <c r="CE155">
        <v>1.8769206666666669</v>
      </c>
      <c r="CF155">
        <v>1.846775666666667</v>
      </c>
      <c r="CG155">
        <v>16.442550000000001</v>
      </c>
      <c r="CH155">
        <v>16.18843</v>
      </c>
      <c r="CI155">
        <v>429.99786666666671</v>
      </c>
      <c r="CJ155">
        <v>0.90700410000000031</v>
      </c>
      <c r="CK155">
        <v>9.2996349999999978E-2</v>
      </c>
      <c r="CL155">
        <v>0</v>
      </c>
      <c r="CM155">
        <v>2.2294633333333329</v>
      </c>
      <c r="CN155">
        <v>0</v>
      </c>
      <c r="CO155">
        <v>1624.386666666667</v>
      </c>
      <c r="CP155">
        <v>3989.070333333334</v>
      </c>
      <c r="CQ155">
        <v>34.655966666666657</v>
      </c>
      <c r="CR155">
        <v>39.70809999999998</v>
      </c>
      <c r="CS155">
        <v>36.739266666666673</v>
      </c>
      <c r="CT155">
        <v>37.8581</v>
      </c>
      <c r="CU155">
        <v>35.106000000000002</v>
      </c>
      <c r="CV155">
        <v>390.01</v>
      </c>
      <c r="CW155">
        <v>39.99</v>
      </c>
      <c r="CX155">
        <v>0</v>
      </c>
      <c r="CY155">
        <v>1714419307.8</v>
      </c>
      <c r="CZ155">
        <v>0</v>
      </c>
      <c r="DA155">
        <v>1714418827.5999999</v>
      </c>
      <c r="DB155" t="s">
        <v>634</v>
      </c>
      <c r="DC155">
        <v>1714418824.5999999</v>
      </c>
      <c r="DD155">
        <v>1714418827.5999999</v>
      </c>
      <c r="DE155">
        <v>5</v>
      </c>
      <c r="DF155">
        <v>0.06</v>
      </c>
      <c r="DG155">
        <v>4.0000000000000001E-3</v>
      </c>
      <c r="DH155">
        <v>-2.8239999999999998</v>
      </c>
      <c r="DI155">
        <v>-3.3000000000000002E-2</v>
      </c>
      <c r="DJ155">
        <v>420</v>
      </c>
      <c r="DK155">
        <v>17</v>
      </c>
      <c r="DL155">
        <v>0.31</v>
      </c>
      <c r="DM155">
        <v>0.11</v>
      </c>
      <c r="DN155">
        <v>-1.8437600000000001</v>
      </c>
      <c r="DO155">
        <v>-0.16806376306620299</v>
      </c>
      <c r="DP155">
        <v>3.9003225882845792E-2</v>
      </c>
      <c r="DQ155">
        <v>0</v>
      </c>
      <c r="DR155">
        <v>0.29791778048780482</v>
      </c>
      <c r="DS155">
        <v>6.0132125435544579E-3</v>
      </c>
      <c r="DT155">
        <v>5.1253005504362584E-3</v>
      </c>
      <c r="DU155">
        <v>1</v>
      </c>
      <c r="DV155">
        <v>1</v>
      </c>
      <c r="DW155">
        <v>2</v>
      </c>
      <c r="DX155" t="s">
        <v>357</v>
      </c>
      <c r="DY155">
        <v>3.2299199999999999</v>
      </c>
      <c r="DZ155">
        <v>2.7044299999999999</v>
      </c>
      <c r="EA155">
        <v>0.105702</v>
      </c>
      <c r="EB155">
        <v>0.105848</v>
      </c>
      <c r="EC155">
        <v>9.6527799999999997E-2</v>
      </c>
      <c r="ED155">
        <v>9.5948500000000006E-2</v>
      </c>
      <c r="EE155">
        <v>29183.5</v>
      </c>
      <c r="EF155">
        <v>28497.8</v>
      </c>
      <c r="EG155">
        <v>31253.7</v>
      </c>
      <c r="EH155">
        <v>30216.5</v>
      </c>
      <c r="EI155">
        <v>37816.6</v>
      </c>
      <c r="EJ155">
        <v>36125</v>
      </c>
      <c r="EK155">
        <v>43796.7</v>
      </c>
      <c r="EL155">
        <v>42201.2</v>
      </c>
      <c r="EM155">
        <v>2.11097</v>
      </c>
      <c r="EN155">
        <v>1.85128</v>
      </c>
      <c r="EO155">
        <v>5.4799E-2</v>
      </c>
      <c r="EP155">
        <v>0</v>
      </c>
      <c r="EQ155">
        <v>24.630299999999998</v>
      </c>
      <c r="ER155">
        <v>999.9</v>
      </c>
      <c r="ES155">
        <v>37.200000000000003</v>
      </c>
      <c r="ET155">
        <v>36</v>
      </c>
      <c r="EU155">
        <v>21.915199999999999</v>
      </c>
      <c r="EV155">
        <v>61.2318</v>
      </c>
      <c r="EW155">
        <v>23.401399999999999</v>
      </c>
      <c r="EX155">
        <v>1</v>
      </c>
      <c r="EY155">
        <v>-3.85823E-2</v>
      </c>
      <c r="EZ155">
        <v>0.280806</v>
      </c>
      <c r="FA155">
        <v>20.152200000000001</v>
      </c>
      <c r="FB155">
        <v>5.2274700000000003</v>
      </c>
      <c r="FC155">
        <v>11.997999999999999</v>
      </c>
      <c r="FD155">
        <v>4.9671000000000003</v>
      </c>
      <c r="FE155">
        <v>3.2970000000000002</v>
      </c>
      <c r="FF155">
        <v>9999</v>
      </c>
      <c r="FG155">
        <v>9999</v>
      </c>
      <c r="FH155">
        <v>9999</v>
      </c>
      <c r="FI155">
        <v>36.9</v>
      </c>
      <c r="FJ155">
        <v>4.9714999999999998</v>
      </c>
      <c r="FK155">
        <v>1.86829</v>
      </c>
      <c r="FL155">
        <v>1.85981</v>
      </c>
      <c r="FM155">
        <v>1.8657900000000001</v>
      </c>
      <c r="FN155">
        <v>1.8635600000000001</v>
      </c>
      <c r="FO155">
        <v>1.8649899999999999</v>
      </c>
      <c r="FP155">
        <v>1.8605100000000001</v>
      </c>
      <c r="FQ155">
        <v>1.8646199999999999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-2.8149999999999999</v>
      </c>
      <c r="GF155">
        <v>-2.7199999999999998E-2</v>
      </c>
      <c r="GG155">
        <v>-0.96608535647344218</v>
      </c>
      <c r="GH155">
        <v>-4.2007802117924311E-3</v>
      </c>
      <c r="GI155">
        <v>-6.0861072739944384E-7</v>
      </c>
      <c r="GJ155">
        <v>3.5383912140605349E-10</v>
      </c>
      <c r="GK155">
        <v>-6.4091010685644351E-2</v>
      </c>
      <c r="GL155">
        <v>6.6824845368682372E-3</v>
      </c>
      <c r="GM155">
        <v>-7.2003579865065575E-4</v>
      </c>
      <c r="GN155">
        <v>2.5150420026140491E-5</v>
      </c>
      <c r="GO155">
        <v>15</v>
      </c>
      <c r="GP155">
        <v>1944</v>
      </c>
      <c r="GQ155">
        <v>3</v>
      </c>
      <c r="GR155">
        <v>20</v>
      </c>
      <c r="GS155">
        <v>6.6</v>
      </c>
      <c r="GT155">
        <v>6.6</v>
      </c>
      <c r="GU155">
        <v>1.1462399999999999</v>
      </c>
      <c r="GV155">
        <v>2.47681</v>
      </c>
      <c r="GW155">
        <v>1.4489700000000001</v>
      </c>
      <c r="GX155">
        <v>2.2888199999999999</v>
      </c>
      <c r="GY155">
        <v>1.5515099999999999</v>
      </c>
      <c r="GZ155">
        <v>2.32422</v>
      </c>
      <c r="HA155">
        <v>41.6389</v>
      </c>
      <c r="HB155">
        <v>24.07</v>
      </c>
      <c r="HC155">
        <v>18</v>
      </c>
      <c r="HD155">
        <v>587.23900000000003</v>
      </c>
      <c r="HE155">
        <v>425.94200000000001</v>
      </c>
      <c r="HF155">
        <v>24.001100000000001</v>
      </c>
      <c r="HG155">
        <v>26.6233</v>
      </c>
      <c r="HH155">
        <v>30.000299999999999</v>
      </c>
      <c r="HI155">
        <v>26.6692</v>
      </c>
      <c r="HJ155">
        <v>26.6492</v>
      </c>
      <c r="HK155">
        <v>22.9557</v>
      </c>
      <c r="HL155">
        <v>23.217700000000001</v>
      </c>
      <c r="HM155">
        <v>36.046100000000003</v>
      </c>
      <c r="HN155">
        <v>24</v>
      </c>
      <c r="HO155">
        <v>420</v>
      </c>
      <c r="HP155">
        <v>18.343599999999999</v>
      </c>
      <c r="HQ155">
        <v>99.176500000000004</v>
      </c>
      <c r="HR155">
        <v>100.833</v>
      </c>
    </row>
    <row r="156" spans="1:226" x14ac:dyDescent="0.2">
      <c r="A156">
        <v>140</v>
      </c>
      <c r="B156">
        <v>1714419344.0999999</v>
      </c>
      <c r="C156">
        <v>6385</v>
      </c>
      <c r="D156" t="s">
        <v>662</v>
      </c>
      <c r="E156" t="s">
        <v>663</v>
      </c>
      <c r="F156">
        <v>5</v>
      </c>
      <c r="G156" t="s">
        <v>1072</v>
      </c>
      <c r="H156" t="s">
        <v>664</v>
      </c>
      <c r="I156">
        <v>1714419336.099999</v>
      </c>
      <c r="J156">
        <f t="shared" si="68"/>
        <v>1.4239861569394552E-4</v>
      </c>
      <c r="K156">
        <f t="shared" si="69"/>
        <v>0.14239861569394552</v>
      </c>
      <c r="L156">
        <f t="shared" si="70"/>
        <v>0.80490199632842019</v>
      </c>
      <c r="M156">
        <f t="shared" si="71"/>
        <v>419.24722580645158</v>
      </c>
      <c r="N156">
        <f t="shared" si="72"/>
        <v>286.64983473152364</v>
      </c>
      <c r="O156">
        <f t="shared" si="73"/>
        <v>29.069156539817129</v>
      </c>
      <c r="P156">
        <f t="shared" si="74"/>
        <v>42.515856488339871</v>
      </c>
      <c r="Q156">
        <f t="shared" si="75"/>
        <v>1.0335801719883304E-2</v>
      </c>
      <c r="R156">
        <f t="shared" si="76"/>
        <v>3</v>
      </c>
      <c r="S156">
        <f t="shared" si="77"/>
        <v>1.0316059415640202E-2</v>
      </c>
      <c r="T156">
        <f t="shared" si="78"/>
        <v>6.4493077240615048E-3</v>
      </c>
      <c r="U156">
        <f t="shared" si="79"/>
        <v>70.942872480935847</v>
      </c>
      <c r="V156">
        <f t="shared" si="80"/>
        <v>25.704088349987234</v>
      </c>
      <c r="W156">
        <f t="shared" si="81"/>
        <v>25.414209677419361</v>
      </c>
      <c r="X156">
        <f t="shared" si="82"/>
        <v>3.2590515274774154</v>
      </c>
      <c r="Y156">
        <f t="shared" si="83"/>
        <v>58.429023892101725</v>
      </c>
      <c r="Z156">
        <f t="shared" si="84"/>
        <v>1.8948008247185322</v>
      </c>
      <c r="AA156">
        <f t="shared" si="85"/>
        <v>3.2429102841381989</v>
      </c>
      <c r="AB156">
        <f t="shared" si="86"/>
        <v>1.3642507027588833</v>
      </c>
      <c r="AC156">
        <f t="shared" si="87"/>
        <v>-6.2797789521029976</v>
      </c>
      <c r="AD156">
        <f t="shared" si="88"/>
        <v>-13.507042916129528</v>
      </c>
      <c r="AE156">
        <f t="shared" si="89"/>
        <v>-0.95593071603449242</v>
      </c>
      <c r="AF156">
        <f t="shared" si="90"/>
        <v>50.200119896668831</v>
      </c>
      <c r="AG156">
        <f t="shared" si="91"/>
        <v>0.74969149608458963</v>
      </c>
      <c r="AH156">
        <f t="shared" si="92"/>
        <v>3.2821583473113848E-2</v>
      </c>
      <c r="AI156">
        <f t="shared" si="93"/>
        <v>0.80490199632842019</v>
      </c>
      <c r="AJ156">
        <v>428.0072265655258</v>
      </c>
      <c r="AK156">
        <v>427.19312121212079</v>
      </c>
      <c r="AL156">
        <v>-1.3396663944972289E-3</v>
      </c>
      <c r="AM156">
        <v>67.243431729563255</v>
      </c>
      <c r="AN156">
        <f t="shared" si="94"/>
        <v>0.14239861569394552</v>
      </c>
      <c r="AO156">
        <v>18.576744360743479</v>
      </c>
      <c r="AP156">
        <v>18.7193090909091</v>
      </c>
      <c r="AQ156">
        <v>-5.2901270121297921E-4</v>
      </c>
      <c r="AR156">
        <v>78.503853449367426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53868.837357225173</v>
      </c>
      <c r="AX156">
        <f t="shared" si="98"/>
        <v>429.99632258064509</v>
      </c>
      <c r="AY156">
        <f t="shared" si="99"/>
        <v>362.39663086259412</v>
      </c>
      <c r="AZ156">
        <f t="shared" si="100"/>
        <v>0.84279007012816309</v>
      </c>
      <c r="BA156">
        <f t="shared" si="101"/>
        <v>0.16498483534735495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1714419336.099999</v>
      </c>
      <c r="BH156">
        <v>419.24722580645158</v>
      </c>
      <c r="BI156">
        <v>420.01070967741941</v>
      </c>
      <c r="BJ156">
        <v>18.684558064516128</v>
      </c>
      <c r="BK156">
        <v>18.652348387096779</v>
      </c>
      <c r="BL156">
        <v>422.06819354838711</v>
      </c>
      <c r="BM156">
        <v>18.710948387096771</v>
      </c>
      <c r="BN156">
        <v>599.97483870967744</v>
      </c>
      <c r="BO156">
        <v>101.3100645161291</v>
      </c>
      <c r="BP156">
        <v>9.9924319354838698E-2</v>
      </c>
      <c r="BQ156">
        <v>25.330696774193552</v>
      </c>
      <c r="BR156">
        <v>25.414209677419361</v>
      </c>
      <c r="BS156">
        <v>999.90000000000032</v>
      </c>
      <c r="BT156">
        <v>0</v>
      </c>
      <c r="BU156">
        <v>0</v>
      </c>
      <c r="BV156">
        <v>9999.8435483870981</v>
      </c>
      <c r="BW156">
        <v>0</v>
      </c>
      <c r="BX156">
        <v>1800.7683870967739</v>
      </c>
      <c r="BY156">
        <v>-0.76345141935483862</v>
      </c>
      <c r="BZ156">
        <v>427.22993548387097</v>
      </c>
      <c r="CA156">
        <v>427.9937419354838</v>
      </c>
      <c r="CB156">
        <v>3.2213835161290318E-2</v>
      </c>
      <c r="CC156">
        <v>420.01070967741941</v>
      </c>
      <c r="CD156">
        <v>18.652348387096779</v>
      </c>
      <c r="CE156">
        <v>1.8929316129032261</v>
      </c>
      <c r="CF156">
        <v>1.889668709677419</v>
      </c>
      <c r="CG156">
        <v>16.57604516129032</v>
      </c>
      <c r="CH156">
        <v>16.54889032258064</v>
      </c>
      <c r="CI156">
        <v>429.99632258064509</v>
      </c>
      <c r="CJ156">
        <v>0.90699609677419391</v>
      </c>
      <c r="CK156">
        <v>9.3004380645161269E-2</v>
      </c>
      <c r="CL156">
        <v>0</v>
      </c>
      <c r="CM156">
        <v>2.3092709677419352</v>
      </c>
      <c r="CN156">
        <v>0</v>
      </c>
      <c r="CO156">
        <v>1172.7474193548389</v>
      </c>
      <c r="CP156">
        <v>3989.0464516129032</v>
      </c>
      <c r="CQ156">
        <v>33.669161290322577</v>
      </c>
      <c r="CR156">
        <v>38.033999999999978</v>
      </c>
      <c r="CS156">
        <v>35.540096774193543</v>
      </c>
      <c r="CT156">
        <v>36.42512903225807</v>
      </c>
      <c r="CU156">
        <v>34.166999999999987</v>
      </c>
      <c r="CV156">
        <v>390.00548387096768</v>
      </c>
      <c r="CW156">
        <v>39.990645161290317</v>
      </c>
      <c r="CX156">
        <v>0</v>
      </c>
      <c r="CY156">
        <v>1714419431.4000001</v>
      </c>
      <c r="CZ156">
        <v>0</v>
      </c>
      <c r="DA156">
        <v>1714418827.5999999</v>
      </c>
      <c r="DB156" t="s">
        <v>634</v>
      </c>
      <c r="DC156">
        <v>1714418824.5999999</v>
      </c>
      <c r="DD156">
        <v>1714418827.5999999</v>
      </c>
      <c r="DE156">
        <v>5</v>
      </c>
      <c r="DF156">
        <v>0.06</v>
      </c>
      <c r="DG156">
        <v>4.0000000000000001E-3</v>
      </c>
      <c r="DH156">
        <v>-2.8239999999999998</v>
      </c>
      <c r="DI156">
        <v>-3.3000000000000002E-2</v>
      </c>
      <c r="DJ156">
        <v>420</v>
      </c>
      <c r="DK156">
        <v>17</v>
      </c>
      <c r="DL156">
        <v>0.31</v>
      </c>
      <c r="DM156">
        <v>0.11</v>
      </c>
      <c r="DN156">
        <v>-0.67684104999999994</v>
      </c>
      <c r="DO156">
        <v>-1.819920675422138</v>
      </c>
      <c r="DP156">
        <v>0.18492331025170269</v>
      </c>
      <c r="DQ156">
        <v>0</v>
      </c>
      <c r="DR156">
        <v>-3.0333877749999998E-2</v>
      </c>
      <c r="DS156">
        <v>1.3905755195121949</v>
      </c>
      <c r="DT156">
        <v>0.13405538799050901</v>
      </c>
      <c r="DU156">
        <v>0</v>
      </c>
      <c r="DV156">
        <v>0</v>
      </c>
      <c r="DW156">
        <v>2</v>
      </c>
      <c r="DX156" t="s">
        <v>363</v>
      </c>
      <c r="DY156">
        <v>3.2298100000000001</v>
      </c>
      <c r="DZ156">
        <v>2.70425</v>
      </c>
      <c r="EA156">
        <v>0.105895</v>
      </c>
      <c r="EB156">
        <v>0.105846</v>
      </c>
      <c r="EC156">
        <v>9.7172999999999995E-2</v>
      </c>
      <c r="ED156">
        <v>9.6940100000000001E-2</v>
      </c>
      <c r="EE156">
        <v>29174.9</v>
      </c>
      <c r="EF156">
        <v>28493.8</v>
      </c>
      <c r="EG156">
        <v>31251.4</v>
      </c>
      <c r="EH156">
        <v>30212.5</v>
      </c>
      <c r="EI156">
        <v>37786.800000000003</v>
      </c>
      <c r="EJ156">
        <v>36080.5</v>
      </c>
      <c r="EK156">
        <v>43793.8</v>
      </c>
      <c r="EL156">
        <v>42195.7</v>
      </c>
      <c r="EM156">
        <v>2.1300300000000001</v>
      </c>
      <c r="EN156">
        <v>1.8518699999999999</v>
      </c>
      <c r="EO156">
        <v>4.5821099999999997E-2</v>
      </c>
      <c r="EP156">
        <v>0</v>
      </c>
      <c r="EQ156">
        <v>24.646000000000001</v>
      </c>
      <c r="ER156">
        <v>999.9</v>
      </c>
      <c r="ES156">
        <v>37.200000000000003</v>
      </c>
      <c r="ET156">
        <v>36.1</v>
      </c>
      <c r="EU156">
        <v>22.036100000000001</v>
      </c>
      <c r="EV156">
        <v>61.201799999999999</v>
      </c>
      <c r="EW156">
        <v>23.477599999999999</v>
      </c>
      <c r="EX156">
        <v>1</v>
      </c>
      <c r="EY156">
        <v>-3.4674799999999999E-2</v>
      </c>
      <c r="EZ156">
        <v>0.31335499999999999</v>
      </c>
      <c r="FA156">
        <v>20.1538</v>
      </c>
      <c r="FB156">
        <v>5.2222299999999997</v>
      </c>
      <c r="FC156">
        <v>11.997999999999999</v>
      </c>
      <c r="FD156">
        <v>4.9662499999999996</v>
      </c>
      <c r="FE156">
        <v>3.2962500000000001</v>
      </c>
      <c r="FF156">
        <v>9999</v>
      </c>
      <c r="FG156">
        <v>9999</v>
      </c>
      <c r="FH156">
        <v>9999</v>
      </c>
      <c r="FI156">
        <v>36.9</v>
      </c>
      <c r="FJ156">
        <v>4.9714999999999998</v>
      </c>
      <c r="FK156">
        <v>1.8683099999999999</v>
      </c>
      <c r="FL156">
        <v>1.8598699999999999</v>
      </c>
      <c r="FM156">
        <v>1.86582</v>
      </c>
      <c r="FN156">
        <v>1.8635900000000001</v>
      </c>
      <c r="FO156">
        <v>1.8649500000000001</v>
      </c>
      <c r="FP156">
        <v>1.86052</v>
      </c>
      <c r="FQ156">
        <v>1.8646199999999999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-2.82</v>
      </c>
      <c r="GF156">
        <v>-2.6200000000000001E-2</v>
      </c>
      <c r="GG156">
        <v>-0.96608535647344218</v>
      </c>
      <c r="GH156">
        <v>-4.2007802117924311E-3</v>
      </c>
      <c r="GI156">
        <v>-6.0861072739944384E-7</v>
      </c>
      <c r="GJ156">
        <v>3.5383912140605349E-10</v>
      </c>
      <c r="GK156">
        <v>-6.4091010685644351E-2</v>
      </c>
      <c r="GL156">
        <v>6.6824845368682372E-3</v>
      </c>
      <c r="GM156">
        <v>-7.2003579865065575E-4</v>
      </c>
      <c r="GN156">
        <v>2.5150420026140491E-5</v>
      </c>
      <c r="GO156">
        <v>15</v>
      </c>
      <c r="GP156">
        <v>1944</v>
      </c>
      <c r="GQ156">
        <v>3</v>
      </c>
      <c r="GR156">
        <v>20</v>
      </c>
      <c r="GS156">
        <v>8.6999999999999993</v>
      </c>
      <c r="GT156">
        <v>8.6</v>
      </c>
      <c r="GU156">
        <v>1.1462399999999999</v>
      </c>
      <c r="GV156">
        <v>2.48047</v>
      </c>
      <c r="GW156">
        <v>1.4477500000000001</v>
      </c>
      <c r="GX156">
        <v>2.2875999999999999</v>
      </c>
      <c r="GY156">
        <v>1.5515099999999999</v>
      </c>
      <c r="GZ156">
        <v>2.2595200000000002</v>
      </c>
      <c r="HA156">
        <v>41.874899999999997</v>
      </c>
      <c r="HB156">
        <v>24.061199999999999</v>
      </c>
      <c r="HC156">
        <v>18</v>
      </c>
      <c r="HD156">
        <v>601.11</v>
      </c>
      <c r="HE156">
        <v>426.67200000000003</v>
      </c>
      <c r="HF156">
        <v>23.999500000000001</v>
      </c>
      <c r="HG156">
        <v>26.673200000000001</v>
      </c>
      <c r="HH156">
        <v>30</v>
      </c>
      <c r="HI156">
        <v>26.7239</v>
      </c>
      <c r="HJ156">
        <v>26.699300000000001</v>
      </c>
      <c r="HK156">
        <v>22.948899999999998</v>
      </c>
      <c r="HL156">
        <v>23.579499999999999</v>
      </c>
      <c r="HM156">
        <v>36.811</v>
      </c>
      <c r="HN156">
        <v>24</v>
      </c>
      <c r="HO156">
        <v>420</v>
      </c>
      <c r="HP156">
        <v>18.343399999999999</v>
      </c>
      <c r="HQ156">
        <v>99.169600000000003</v>
      </c>
      <c r="HR156">
        <v>100.82</v>
      </c>
    </row>
    <row r="157" spans="1:226" x14ac:dyDescent="0.2">
      <c r="A157">
        <v>141</v>
      </c>
      <c r="B157">
        <v>1714419372.0999999</v>
      </c>
      <c r="C157">
        <v>6413</v>
      </c>
      <c r="D157" t="s">
        <v>665</v>
      </c>
      <c r="E157" t="s">
        <v>666</v>
      </c>
      <c r="F157">
        <v>5</v>
      </c>
      <c r="G157" t="s">
        <v>1072</v>
      </c>
      <c r="H157" t="s">
        <v>664</v>
      </c>
      <c r="I157">
        <v>1714419364.099999</v>
      </c>
      <c r="J157">
        <f t="shared" si="68"/>
        <v>2.0264630566787337E-4</v>
      </c>
      <c r="K157">
        <f t="shared" si="69"/>
        <v>0.20264630566787337</v>
      </c>
      <c r="L157">
        <f t="shared" si="70"/>
        <v>0.86080051121757117</v>
      </c>
      <c r="M157">
        <f t="shared" si="71"/>
        <v>419.11345161290319</v>
      </c>
      <c r="N157">
        <f t="shared" si="72"/>
        <v>316.51749670168545</v>
      </c>
      <c r="O157">
        <f t="shared" si="73"/>
        <v>32.09786048464872</v>
      </c>
      <c r="P157">
        <f t="shared" si="74"/>
        <v>42.502058297868828</v>
      </c>
      <c r="Q157">
        <f t="shared" si="75"/>
        <v>1.4620536676028688E-2</v>
      </c>
      <c r="R157">
        <f t="shared" si="76"/>
        <v>3</v>
      </c>
      <c r="S157">
        <f t="shared" si="77"/>
        <v>1.4581066870990783E-2</v>
      </c>
      <c r="T157">
        <f t="shared" si="78"/>
        <v>9.1167040555587761E-3</v>
      </c>
      <c r="U157">
        <f t="shared" si="79"/>
        <v>70.940813899807651</v>
      </c>
      <c r="V157">
        <f t="shared" si="80"/>
        <v>25.674444136108271</v>
      </c>
      <c r="W157">
        <f t="shared" si="81"/>
        <v>25.404861290322579</v>
      </c>
      <c r="X157">
        <f t="shared" si="82"/>
        <v>3.2572412038938121</v>
      </c>
      <c r="Y157">
        <f t="shared" si="83"/>
        <v>58.132586584780142</v>
      </c>
      <c r="Z157">
        <f t="shared" si="84"/>
        <v>1.8835857139833263</v>
      </c>
      <c r="AA157">
        <f t="shared" si="85"/>
        <v>3.2401546613383845</v>
      </c>
      <c r="AB157">
        <f t="shared" si="86"/>
        <v>1.3736554899104858</v>
      </c>
      <c r="AC157">
        <f t="shared" si="87"/>
        <v>-8.936702079953216</v>
      </c>
      <c r="AD157">
        <f t="shared" si="88"/>
        <v>-14.306853522580575</v>
      </c>
      <c r="AE157">
        <f t="shared" si="89"/>
        <v>-1.0124151834912598</v>
      </c>
      <c r="AF157">
        <f t="shared" si="90"/>
        <v>46.684843113782605</v>
      </c>
      <c r="AG157">
        <f t="shared" si="91"/>
        <v>0.79674149816590467</v>
      </c>
      <c r="AH157">
        <f t="shared" si="92"/>
        <v>0.22803684842280997</v>
      </c>
      <c r="AI157">
        <f t="shared" si="93"/>
        <v>0.86080051121757117</v>
      </c>
      <c r="AJ157">
        <v>427.85474501845539</v>
      </c>
      <c r="AK157">
        <v>426.97425454545453</v>
      </c>
      <c r="AL157">
        <v>7.8484550380022013E-4</v>
      </c>
      <c r="AM157">
        <v>67.243431729563255</v>
      </c>
      <c r="AN157">
        <f t="shared" si="94"/>
        <v>0.20264630566787337</v>
      </c>
      <c r="AO157">
        <v>18.34763306197452</v>
      </c>
      <c r="AP157">
        <v>18.548996363636359</v>
      </c>
      <c r="AQ157">
        <v>-4.631673179608334E-4</v>
      </c>
      <c r="AR157">
        <v>78.503853449367426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53852.731964298167</v>
      </c>
      <c r="AX157">
        <f t="shared" si="98"/>
        <v>429.9837741935483</v>
      </c>
      <c r="AY157">
        <f t="shared" si="99"/>
        <v>362.38606127518023</v>
      </c>
      <c r="AZ157">
        <f t="shared" si="100"/>
        <v>0.8427900842417827</v>
      </c>
      <c r="BA157">
        <f t="shared" si="101"/>
        <v>0.16498486258664058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1714419364.099999</v>
      </c>
      <c r="BH157">
        <v>419.11345161290319</v>
      </c>
      <c r="BI157">
        <v>420.00577419354829</v>
      </c>
      <c r="BJ157">
        <v>18.57406774193548</v>
      </c>
      <c r="BK157">
        <v>18.35026451612903</v>
      </c>
      <c r="BL157">
        <v>421.93374193548391</v>
      </c>
      <c r="BM157">
        <v>18.601125806451609</v>
      </c>
      <c r="BN157">
        <v>599.99477419354855</v>
      </c>
      <c r="BO157">
        <v>101.3094516129032</v>
      </c>
      <c r="BP157">
        <v>9.9983312903225846E-2</v>
      </c>
      <c r="BQ157">
        <v>25.31640322580645</v>
      </c>
      <c r="BR157">
        <v>25.404861290322579</v>
      </c>
      <c r="BS157">
        <v>999.90000000000032</v>
      </c>
      <c r="BT157">
        <v>0</v>
      </c>
      <c r="BU157">
        <v>0</v>
      </c>
      <c r="BV157">
        <v>9996.2903225806458</v>
      </c>
      <c r="BW157">
        <v>0</v>
      </c>
      <c r="BX157">
        <v>1801.3764516129031</v>
      </c>
      <c r="BY157">
        <v>-0.89238325806451613</v>
      </c>
      <c r="BZ157">
        <v>427.04545161290321</v>
      </c>
      <c r="CA157">
        <v>427.85722580645171</v>
      </c>
      <c r="CB157">
        <v>0.22380038709677411</v>
      </c>
      <c r="CC157">
        <v>420.00577419354829</v>
      </c>
      <c r="CD157">
        <v>18.35026451612903</v>
      </c>
      <c r="CE157">
        <v>1.881727096774193</v>
      </c>
      <c r="CF157">
        <v>1.859054838709677</v>
      </c>
      <c r="CG157">
        <v>16.48273870967742</v>
      </c>
      <c r="CH157">
        <v>16.29237419354839</v>
      </c>
      <c r="CI157">
        <v>429.9837741935483</v>
      </c>
      <c r="CJ157">
        <v>0.90699832258064517</v>
      </c>
      <c r="CK157">
        <v>9.3001632258064529E-2</v>
      </c>
      <c r="CL157">
        <v>0</v>
      </c>
      <c r="CM157">
        <v>2.3017322580645172</v>
      </c>
      <c r="CN157">
        <v>0</v>
      </c>
      <c r="CO157">
        <v>1130.930967741936</v>
      </c>
      <c r="CP157">
        <v>3988.9322580645162</v>
      </c>
      <c r="CQ157">
        <v>33.854580645161292</v>
      </c>
      <c r="CR157">
        <v>38.969516129032243</v>
      </c>
      <c r="CS157">
        <v>35.933161290322573</v>
      </c>
      <c r="CT157">
        <v>37.001806451612907</v>
      </c>
      <c r="CU157">
        <v>34.542096774193553</v>
      </c>
      <c r="CV157">
        <v>389.99387096774211</v>
      </c>
      <c r="CW157">
        <v>39.989677419354841</v>
      </c>
      <c r="CX157">
        <v>0</v>
      </c>
      <c r="CY157">
        <v>1714419459</v>
      </c>
      <c r="CZ157">
        <v>0</v>
      </c>
      <c r="DA157">
        <v>1714418827.5999999</v>
      </c>
      <c r="DB157" t="s">
        <v>634</v>
      </c>
      <c r="DC157">
        <v>1714418824.5999999</v>
      </c>
      <c r="DD157">
        <v>1714418827.5999999</v>
      </c>
      <c r="DE157">
        <v>5</v>
      </c>
      <c r="DF157">
        <v>0.06</v>
      </c>
      <c r="DG157">
        <v>4.0000000000000001E-3</v>
      </c>
      <c r="DH157">
        <v>-2.8239999999999998</v>
      </c>
      <c r="DI157">
        <v>-3.3000000000000002E-2</v>
      </c>
      <c r="DJ157">
        <v>420</v>
      </c>
      <c r="DK157">
        <v>17</v>
      </c>
      <c r="DL157">
        <v>0.31</v>
      </c>
      <c r="DM157">
        <v>0.11</v>
      </c>
      <c r="DN157">
        <v>-0.88556136585365863</v>
      </c>
      <c r="DO157">
        <v>-0.24299006968641129</v>
      </c>
      <c r="DP157">
        <v>4.0579491686075837E-2</v>
      </c>
      <c r="DQ157">
        <v>0</v>
      </c>
      <c r="DR157">
        <v>0.22539658536585369</v>
      </c>
      <c r="DS157">
        <v>-0.1205255540069687</v>
      </c>
      <c r="DT157">
        <v>1.6010386458027659E-2</v>
      </c>
      <c r="DU157">
        <v>0</v>
      </c>
      <c r="DV157">
        <v>0</v>
      </c>
      <c r="DW157">
        <v>2</v>
      </c>
      <c r="DX157" t="s">
        <v>363</v>
      </c>
      <c r="DY157">
        <v>3.2299899999999999</v>
      </c>
      <c r="DZ157">
        <v>2.7042099999999998</v>
      </c>
      <c r="EA157">
        <v>0.105869</v>
      </c>
      <c r="EB157">
        <v>0.105841</v>
      </c>
      <c r="EC157">
        <v>9.65506E-2</v>
      </c>
      <c r="ED157">
        <v>9.6265500000000004E-2</v>
      </c>
      <c r="EE157">
        <v>29176.2</v>
      </c>
      <c r="EF157">
        <v>28494.3</v>
      </c>
      <c r="EG157">
        <v>31251.9</v>
      </c>
      <c r="EH157">
        <v>30212.9</v>
      </c>
      <c r="EI157">
        <v>37813.599999999999</v>
      </c>
      <c r="EJ157">
        <v>36108.199999999997</v>
      </c>
      <c r="EK157">
        <v>43794.400000000001</v>
      </c>
      <c r="EL157">
        <v>42196.3</v>
      </c>
      <c r="EM157">
        <v>2.1307999999999998</v>
      </c>
      <c r="EN157">
        <v>1.8507800000000001</v>
      </c>
      <c r="EO157">
        <v>4.8384099999999999E-2</v>
      </c>
      <c r="EP157">
        <v>0</v>
      </c>
      <c r="EQ157">
        <v>24.6252</v>
      </c>
      <c r="ER157">
        <v>999.9</v>
      </c>
      <c r="ES157">
        <v>37.1</v>
      </c>
      <c r="ET157">
        <v>36.200000000000003</v>
      </c>
      <c r="EU157">
        <v>22.100200000000001</v>
      </c>
      <c r="EV157">
        <v>60.921799999999998</v>
      </c>
      <c r="EW157">
        <v>22.992799999999999</v>
      </c>
      <c r="EX157">
        <v>1</v>
      </c>
      <c r="EY157">
        <v>-3.51753E-2</v>
      </c>
      <c r="EZ157">
        <v>0.30757099999999998</v>
      </c>
      <c r="FA157">
        <v>20.154299999999999</v>
      </c>
      <c r="FB157">
        <v>5.22403</v>
      </c>
      <c r="FC157">
        <v>11.997999999999999</v>
      </c>
      <c r="FD157">
        <v>4.9670500000000004</v>
      </c>
      <c r="FE157">
        <v>3.2970000000000002</v>
      </c>
      <c r="FF157">
        <v>9999</v>
      </c>
      <c r="FG157">
        <v>9999</v>
      </c>
      <c r="FH157">
        <v>9999</v>
      </c>
      <c r="FI157">
        <v>36.9</v>
      </c>
      <c r="FJ157">
        <v>4.9714999999999998</v>
      </c>
      <c r="FK157">
        <v>1.8683099999999999</v>
      </c>
      <c r="FL157">
        <v>1.85985</v>
      </c>
      <c r="FM157">
        <v>1.8658300000000001</v>
      </c>
      <c r="FN157">
        <v>1.8635699999999999</v>
      </c>
      <c r="FO157">
        <v>1.8650100000000001</v>
      </c>
      <c r="FP157">
        <v>1.8605100000000001</v>
      </c>
      <c r="FQ157">
        <v>1.8646199999999999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-2.82</v>
      </c>
      <c r="GF157">
        <v>-2.7199999999999998E-2</v>
      </c>
      <c r="GG157">
        <v>-0.96608535647344218</v>
      </c>
      <c r="GH157">
        <v>-4.2007802117924311E-3</v>
      </c>
      <c r="GI157">
        <v>-6.0861072739944384E-7</v>
      </c>
      <c r="GJ157">
        <v>3.5383912140605349E-10</v>
      </c>
      <c r="GK157">
        <v>-6.4091010685644351E-2</v>
      </c>
      <c r="GL157">
        <v>6.6824845368682372E-3</v>
      </c>
      <c r="GM157">
        <v>-7.2003579865065575E-4</v>
      </c>
      <c r="GN157">
        <v>2.5150420026140491E-5</v>
      </c>
      <c r="GO157">
        <v>15</v>
      </c>
      <c r="GP157">
        <v>1944</v>
      </c>
      <c r="GQ157">
        <v>3</v>
      </c>
      <c r="GR157">
        <v>20</v>
      </c>
      <c r="GS157">
        <v>9.1</v>
      </c>
      <c r="GT157">
        <v>9.1</v>
      </c>
      <c r="GU157">
        <v>1.1462399999999999</v>
      </c>
      <c r="GV157">
        <v>2.47803</v>
      </c>
      <c r="GW157">
        <v>1.4477500000000001</v>
      </c>
      <c r="GX157">
        <v>2.2875999999999999</v>
      </c>
      <c r="GY157">
        <v>1.5515099999999999</v>
      </c>
      <c r="GZ157">
        <v>2.3584000000000001</v>
      </c>
      <c r="HA157">
        <v>41.874899999999997</v>
      </c>
      <c r="HB157">
        <v>24.07</v>
      </c>
      <c r="HC157">
        <v>18</v>
      </c>
      <c r="HD157">
        <v>601.65700000000004</v>
      </c>
      <c r="HE157">
        <v>426.029</v>
      </c>
      <c r="HF157">
        <v>24</v>
      </c>
      <c r="HG157">
        <v>26.670999999999999</v>
      </c>
      <c r="HH157">
        <v>30</v>
      </c>
      <c r="HI157">
        <v>26.7239</v>
      </c>
      <c r="HJ157">
        <v>26.699300000000001</v>
      </c>
      <c r="HK157">
        <v>22.945599999999999</v>
      </c>
      <c r="HL157">
        <v>24.154699999999998</v>
      </c>
      <c r="HM157">
        <v>36.811</v>
      </c>
      <c r="HN157">
        <v>24</v>
      </c>
      <c r="HO157">
        <v>420</v>
      </c>
      <c r="HP157">
        <v>18.3277</v>
      </c>
      <c r="HQ157">
        <v>99.171000000000006</v>
      </c>
      <c r="HR157">
        <v>100.821</v>
      </c>
    </row>
    <row r="158" spans="1:226" x14ac:dyDescent="0.2">
      <c r="A158">
        <v>142</v>
      </c>
      <c r="B158">
        <v>1714419382.0999999</v>
      </c>
      <c r="C158">
        <v>6423</v>
      </c>
      <c r="D158" t="s">
        <v>667</v>
      </c>
      <c r="E158" t="s">
        <v>668</v>
      </c>
      <c r="F158">
        <v>5</v>
      </c>
      <c r="G158" t="s">
        <v>1072</v>
      </c>
      <c r="H158" t="s">
        <v>664</v>
      </c>
      <c r="I158">
        <v>1714419374.4275861</v>
      </c>
      <c r="J158">
        <f t="shared" si="68"/>
        <v>1.9379426237337954E-4</v>
      </c>
      <c r="K158">
        <f t="shared" si="69"/>
        <v>0.19379426237337954</v>
      </c>
      <c r="L158">
        <f t="shared" si="70"/>
        <v>0.86237724824221373</v>
      </c>
      <c r="M158">
        <f t="shared" si="71"/>
        <v>419.04541379310348</v>
      </c>
      <c r="N158">
        <f t="shared" si="72"/>
        <v>311.67708624632263</v>
      </c>
      <c r="O158">
        <f t="shared" si="73"/>
        <v>31.606940617052242</v>
      </c>
      <c r="P158">
        <f t="shared" si="74"/>
        <v>42.495082552007702</v>
      </c>
      <c r="Q158">
        <f t="shared" si="75"/>
        <v>1.3936982317024119E-2</v>
      </c>
      <c r="R158">
        <f t="shared" si="76"/>
        <v>3</v>
      </c>
      <c r="S158">
        <f t="shared" si="77"/>
        <v>1.3901112014687911E-2</v>
      </c>
      <c r="T158">
        <f t="shared" si="78"/>
        <v>8.6914100602247801E-3</v>
      </c>
      <c r="U158">
        <f t="shared" si="79"/>
        <v>70.941439318258304</v>
      </c>
      <c r="V158">
        <f t="shared" si="80"/>
        <v>25.682790377054172</v>
      </c>
      <c r="W158">
        <f t="shared" si="81"/>
        <v>25.412362068965521</v>
      </c>
      <c r="X158">
        <f t="shared" si="82"/>
        <v>3.2586936667532163</v>
      </c>
      <c r="Y158">
        <f t="shared" si="83"/>
        <v>58.024976301908552</v>
      </c>
      <c r="Z158">
        <f t="shared" si="84"/>
        <v>1.8807800740646137</v>
      </c>
      <c r="AA158">
        <f t="shared" si="85"/>
        <v>3.241328465657213</v>
      </c>
      <c r="AB158">
        <f t="shared" si="86"/>
        <v>1.3779135926886026</v>
      </c>
      <c r="AC158">
        <f t="shared" si="87"/>
        <v>-8.546326970666037</v>
      </c>
      <c r="AD158">
        <f t="shared" si="88"/>
        <v>-14.535047006896402</v>
      </c>
      <c r="AE158">
        <f t="shared" si="89"/>
        <v>-1.0286334275853186</v>
      </c>
      <c r="AF158">
        <f t="shared" si="90"/>
        <v>46.831431913110549</v>
      </c>
      <c r="AG158">
        <f t="shared" si="91"/>
        <v>0.8556462418536811</v>
      </c>
      <c r="AH158">
        <f t="shared" si="92"/>
        <v>0.20232853868629985</v>
      </c>
      <c r="AI158">
        <f t="shared" si="93"/>
        <v>0.86237724824221373</v>
      </c>
      <c r="AJ158">
        <v>427.82077823323527</v>
      </c>
      <c r="AK158">
        <v>426.94284242424237</v>
      </c>
      <c r="AL158">
        <v>-1.188546316596812E-4</v>
      </c>
      <c r="AM158">
        <v>67.243431729563255</v>
      </c>
      <c r="AN158">
        <f t="shared" si="94"/>
        <v>0.19379426237337954</v>
      </c>
      <c r="AO158">
        <v>18.3479797776826</v>
      </c>
      <c r="AP158">
        <v>18.538926666666661</v>
      </c>
      <c r="AQ158">
        <v>-1.4019602278405731E-4</v>
      </c>
      <c r="AR158">
        <v>78.503853449367426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53854.411931999886</v>
      </c>
      <c r="AX158">
        <f t="shared" si="98"/>
        <v>429.98827586206897</v>
      </c>
      <c r="AY158">
        <f t="shared" si="99"/>
        <v>362.38979446541879</v>
      </c>
      <c r="AZ158">
        <f t="shared" si="100"/>
        <v>0.84278994290920084</v>
      </c>
      <c r="BA158">
        <f t="shared" si="101"/>
        <v>0.16498458981475764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1714419374.4275861</v>
      </c>
      <c r="BH158">
        <v>419.04541379310348</v>
      </c>
      <c r="BI158">
        <v>419.98582758620688</v>
      </c>
      <c r="BJ158">
        <v>18.54643448275862</v>
      </c>
      <c r="BK158">
        <v>18.347862068965519</v>
      </c>
      <c r="BL158">
        <v>421.86544827586209</v>
      </c>
      <c r="BM158">
        <v>18.573662068965518</v>
      </c>
      <c r="BN158">
        <v>600.01103448275865</v>
      </c>
      <c r="BO158">
        <v>101.30917241379311</v>
      </c>
      <c r="BP158">
        <v>0.10008098275862071</v>
      </c>
      <c r="BQ158">
        <v>25.322493103448281</v>
      </c>
      <c r="BR158">
        <v>25.412362068965521</v>
      </c>
      <c r="BS158">
        <v>999.9000000000002</v>
      </c>
      <c r="BT158">
        <v>0</v>
      </c>
      <c r="BU158">
        <v>0</v>
      </c>
      <c r="BV158">
        <v>9996.8568965517225</v>
      </c>
      <c r="BW158">
        <v>0</v>
      </c>
      <c r="BX158">
        <v>1800.5806896551719</v>
      </c>
      <c r="BY158">
        <v>-0.94027062068965517</v>
      </c>
      <c r="BZ158">
        <v>426.96403448275862</v>
      </c>
      <c r="CA158">
        <v>427.83562068965517</v>
      </c>
      <c r="CB158">
        <v>0.1985727586206896</v>
      </c>
      <c r="CC158">
        <v>419.98582758620688</v>
      </c>
      <c r="CD158">
        <v>18.347862068965519</v>
      </c>
      <c r="CE158">
        <v>1.878921379310345</v>
      </c>
      <c r="CF158">
        <v>1.858804482758621</v>
      </c>
      <c r="CG158">
        <v>16.459299999999999</v>
      </c>
      <c r="CH158">
        <v>16.290262068965511</v>
      </c>
      <c r="CI158">
        <v>429.98827586206897</v>
      </c>
      <c r="CJ158">
        <v>0.90699837931034477</v>
      </c>
      <c r="CK158">
        <v>9.3001610344827623E-2</v>
      </c>
      <c r="CL158">
        <v>0</v>
      </c>
      <c r="CM158">
        <v>2.2694206896551732</v>
      </c>
      <c r="CN158">
        <v>0</v>
      </c>
      <c r="CO158">
        <v>1154.490689655172</v>
      </c>
      <c r="CP158">
        <v>3988.9768965517242</v>
      </c>
      <c r="CQ158">
        <v>33.954517241379307</v>
      </c>
      <c r="CR158">
        <v>39.301448275862079</v>
      </c>
      <c r="CS158">
        <v>36.092413793103439</v>
      </c>
      <c r="CT158">
        <v>37.226103448275857</v>
      </c>
      <c r="CU158">
        <v>34.678655172413791</v>
      </c>
      <c r="CV158">
        <v>389.99862068965518</v>
      </c>
      <c r="CW158">
        <v>39.987931034482763</v>
      </c>
      <c r="CX158">
        <v>0</v>
      </c>
      <c r="CY158">
        <v>1714419469.2</v>
      </c>
      <c r="CZ158">
        <v>0</v>
      </c>
      <c r="DA158">
        <v>1714418827.5999999</v>
      </c>
      <c r="DB158" t="s">
        <v>634</v>
      </c>
      <c r="DC158">
        <v>1714418824.5999999</v>
      </c>
      <c r="DD158">
        <v>1714418827.5999999</v>
      </c>
      <c r="DE158">
        <v>5</v>
      </c>
      <c r="DF158">
        <v>0.06</v>
      </c>
      <c r="DG158">
        <v>4.0000000000000001E-3</v>
      </c>
      <c r="DH158">
        <v>-2.8239999999999998</v>
      </c>
      <c r="DI158">
        <v>-3.3000000000000002E-2</v>
      </c>
      <c r="DJ158">
        <v>420</v>
      </c>
      <c r="DK158">
        <v>17</v>
      </c>
      <c r="DL158">
        <v>0.31</v>
      </c>
      <c r="DM158">
        <v>0.11</v>
      </c>
      <c r="DN158">
        <v>-0.92743431707317081</v>
      </c>
      <c r="DO158">
        <v>-0.28126406968641321</v>
      </c>
      <c r="DP158">
        <v>4.0995647758553189E-2</v>
      </c>
      <c r="DQ158">
        <v>0</v>
      </c>
      <c r="DR158">
        <v>0.20443304878048779</v>
      </c>
      <c r="DS158">
        <v>-0.1056300627177702</v>
      </c>
      <c r="DT158">
        <v>1.107491256795576E-2</v>
      </c>
      <c r="DU158">
        <v>0</v>
      </c>
      <c r="DV158">
        <v>0</v>
      </c>
      <c r="DW158">
        <v>2</v>
      </c>
      <c r="DX158" t="s">
        <v>363</v>
      </c>
      <c r="DY158">
        <v>3.22994</v>
      </c>
      <c r="DZ158">
        <v>2.7042799999999998</v>
      </c>
      <c r="EA158">
        <v>0.105863</v>
      </c>
      <c r="EB158">
        <v>0.105847</v>
      </c>
      <c r="EC158">
        <v>9.6513600000000005E-2</v>
      </c>
      <c r="ED158">
        <v>9.6261600000000003E-2</v>
      </c>
      <c r="EE158">
        <v>29176.2</v>
      </c>
      <c r="EF158">
        <v>28494.2</v>
      </c>
      <c r="EG158">
        <v>31251.7</v>
      </c>
      <c r="EH158">
        <v>30213</v>
      </c>
      <c r="EI158">
        <v>37815</v>
      </c>
      <c r="EJ158">
        <v>36108.6</v>
      </c>
      <c r="EK158">
        <v>43794.2</v>
      </c>
      <c r="EL158">
        <v>42196.6</v>
      </c>
      <c r="EM158">
        <v>2.1305299999999998</v>
      </c>
      <c r="EN158">
        <v>1.8510200000000001</v>
      </c>
      <c r="EO158">
        <v>4.8413900000000003E-2</v>
      </c>
      <c r="EP158">
        <v>0</v>
      </c>
      <c r="EQ158">
        <v>24.616900000000001</v>
      </c>
      <c r="ER158">
        <v>999.9</v>
      </c>
      <c r="ES158">
        <v>37.1</v>
      </c>
      <c r="ET158">
        <v>36.200000000000003</v>
      </c>
      <c r="EU158">
        <v>22.1</v>
      </c>
      <c r="EV158">
        <v>61.151800000000001</v>
      </c>
      <c r="EW158">
        <v>23.293299999999999</v>
      </c>
      <c r="EX158">
        <v>1</v>
      </c>
      <c r="EY158">
        <v>-3.5198199999999999E-2</v>
      </c>
      <c r="EZ158">
        <v>0.30026399999999998</v>
      </c>
      <c r="FA158">
        <v>20.154299999999999</v>
      </c>
      <c r="FB158">
        <v>5.2237299999999998</v>
      </c>
      <c r="FC158">
        <v>11.997999999999999</v>
      </c>
      <c r="FD158">
        <v>4.9672000000000001</v>
      </c>
      <c r="FE158">
        <v>3.2970000000000002</v>
      </c>
      <c r="FF158">
        <v>9999</v>
      </c>
      <c r="FG158">
        <v>9999</v>
      </c>
      <c r="FH158">
        <v>9999</v>
      </c>
      <c r="FI158">
        <v>36.9</v>
      </c>
      <c r="FJ158">
        <v>4.9714999999999998</v>
      </c>
      <c r="FK158">
        <v>1.86829</v>
      </c>
      <c r="FL158">
        <v>1.8598300000000001</v>
      </c>
      <c r="FM158">
        <v>1.8657999999999999</v>
      </c>
      <c r="FN158">
        <v>1.8635600000000001</v>
      </c>
      <c r="FO158">
        <v>1.86496</v>
      </c>
      <c r="FP158">
        <v>1.8605100000000001</v>
      </c>
      <c r="FQ158">
        <v>1.8646199999999999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-2.819</v>
      </c>
      <c r="GF158">
        <v>-2.7300000000000001E-2</v>
      </c>
      <c r="GG158">
        <v>-0.96608535647344218</v>
      </c>
      <c r="GH158">
        <v>-4.2007802117924311E-3</v>
      </c>
      <c r="GI158">
        <v>-6.0861072739944384E-7</v>
      </c>
      <c r="GJ158">
        <v>3.5383912140605349E-10</v>
      </c>
      <c r="GK158">
        <v>-6.4091010685644351E-2</v>
      </c>
      <c r="GL158">
        <v>6.6824845368682372E-3</v>
      </c>
      <c r="GM158">
        <v>-7.2003579865065575E-4</v>
      </c>
      <c r="GN158">
        <v>2.5150420026140491E-5</v>
      </c>
      <c r="GO158">
        <v>15</v>
      </c>
      <c r="GP158">
        <v>1944</v>
      </c>
      <c r="GQ158">
        <v>3</v>
      </c>
      <c r="GR158">
        <v>20</v>
      </c>
      <c r="GS158">
        <v>9.3000000000000007</v>
      </c>
      <c r="GT158">
        <v>9.1999999999999993</v>
      </c>
      <c r="GU158">
        <v>1.1462399999999999</v>
      </c>
      <c r="GV158">
        <v>2.48047</v>
      </c>
      <c r="GW158">
        <v>1.4477500000000001</v>
      </c>
      <c r="GX158">
        <v>2.2875999999999999</v>
      </c>
      <c r="GY158">
        <v>1.5515099999999999</v>
      </c>
      <c r="GZ158">
        <v>2.2839399999999999</v>
      </c>
      <c r="HA158">
        <v>41.901200000000003</v>
      </c>
      <c r="HB158">
        <v>24.061199999999999</v>
      </c>
      <c r="HC158">
        <v>18</v>
      </c>
      <c r="HD158">
        <v>601.46299999999997</v>
      </c>
      <c r="HE158">
        <v>426.17500000000001</v>
      </c>
      <c r="HF158">
        <v>23.999300000000002</v>
      </c>
      <c r="HG158">
        <v>26.670999999999999</v>
      </c>
      <c r="HH158">
        <v>30</v>
      </c>
      <c r="HI158">
        <v>26.7239</v>
      </c>
      <c r="HJ158">
        <v>26.699300000000001</v>
      </c>
      <c r="HK158">
        <v>22.946999999999999</v>
      </c>
      <c r="HL158">
        <v>24.154699999999998</v>
      </c>
      <c r="HM158">
        <v>36.811</v>
      </c>
      <c r="HN158">
        <v>24</v>
      </c>
      <c r="HO158">
        <v>420</v>
      </c>
      <c r="HP158">
        <v>18.3277</v>
      </c>
      <c r="HQ158">
        <v>99.170599999999993</v>
      </c>
      <c r="HR158">
        <v>100.822</v>
      </c>
    </row>
    <row r="159" spans="1:226" x14ac:dyDescent="0.2">
      <c r="A159">
        <v>143</v>
      </c>
      <c r="B159">
        <v>1714419392.0999999</v>
      </c>
      <c r="C159">
        <v>6433</v>
      </c>
      <c r="D159" t="s">
        <v>669</v>
      </c>
      <c r="E159" t="s">
        <v>670</v>
      </c>
      <c r="F159">
        <v>5</v>
      </c>
      <c r="G159" t="s">
        <v>1072</v>
      </c>
      <c r="H159" t="s">
        <v>664</v>
      </c>
      <c r="I159">
        <v>1714419384.166666</v>
      </c>
      <c r="J159">
        <f t="shared" si="68"/>
        <v>1.8670891938745275E-4</v>
      </c>
      <c r="K159">
        <f t="shared" si="69"/>
        <v>0.18670891938745277</v>
      </c>
      <c r="L159">
        <f t="shared" si="70"/>
        <v>0.91612833920186509</v>
      </c>
      <c r="M159">
        <f t="shared" si="71"/>
        <v>419.02420000000012</v>
      </c>
      <c r="N159">
        <f t="shared" si="72"/>
        <v>301.60420930809141</v>
      </c>
      <c r="O159">
        <f t="shared" si="73"/>
        <v>30.585584603282143</v>
      </c>
      <c r="P159">
        <f t="shared" si="74"/>
        <v>42.493107603915632</v>
      </c>
      <c r="Q159">
        <f t="shared" si="75"/>
        <v>1.3428661671145948E-2</v>
      </c>
      <c r="R159">
        <f t="shared" si="76"/>
        <v>3</v>
      </c>
      <c r="S159">
        <f t="shared" si="77"/>
        <v>1.3395356856329596E-2</v>
      </c>
      <c r="T159">
        <f t="shared" si="78"/>
        <v>8.3750834010288891E-3</v>
      </c>
      <c r="U159">
        <f t="shared" si="79"/>
        <v>70.948400286556975</v>
      </c>
      <c r="V159">
        <f t="shared" si="80"/>
        <v>25.674417566064303</v>
      </c>
      <c r="W159">
        <f t="shared" si="81"/>
        <v>25.404943333333339</v>
      </c>
      <c r="X159">
        <f t="shared" si="82"/>
        <v>3.2572570877745859</v>
      </c>
      <c r="Y159">
        <f t="shared" si="83"/>
        <v>58.023053008242101</v>
      </c>
      <c r="Z159">
        <f t="shared" si="84"/>
        <v>1.8795749022019212</v>
      </c>
      <c r="AA159">
        <f t="shared" si="85"/>
        <v>3.2393588492059009</v>
      </c>
      <c r="AB159">
        <f t="shared" si="86"/>
        <v>1.3776821855726646</v>
      </c>
      <c r="AC159">
        <f t="shared" si="87"/>
        <v>-8.2338633449866663</v>
      </c>
      <c r="AD159">
        <f t="shared" si="88"/>
        <v>-14.988075120001444</v>
      </c>
      <c r="AE159">
        <f t="shared" si="89"/>
        <v>-1.0605998050181433</v>
      </c>
      <c r="AF159">
        <f t="shared" si="90"/>
        <v>46.665862016550719</v>
      </c>
      <c r="AG159">
        <f t="shared" si="91"/>
        <v>0.90179184753718122</v>
      </c>
      <c r="AH159">
        <f t="shared" si="92"/>
        <v>0.19349764146845824</v>
      </c>
      <c r="AI159">
        <f t="shared" si="93"/>
        <v>0.91612833920186509</v>
      </c>
      <c r="AJ159">
        <v>427.86902572526589</v>
      </c>
      <c r="AK159">
        <v>426.93380606060617</v>
      </c>
      <c r="AL159">
        <v>4.2501263868415439E-4</v>
      </c>
      <c r="AM159">
        <v>67.243431729563255</v>
      </c>
      <c r="AN159">
        <f t="shared" si="94"/>
        <v>0.18670891938745277</v>
      </c>
      <c r="AO159">
        <v>18.340965303508622</v>
      </c>
      <c r="AP159">
        <v>18.524743636363631</v>
      </c>
      <c r="AQ159">
        <v>-9.7891495274048568E-5</v>
      </c>
      <c r="AR159">
        <v>78.503853449367426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53822.581107019287</v>
      </c>
      <c r="AX159">
        <f t="shared" si="98"/>
        <v>430.02923333333342</v>
      </c>
      <c r="AY159">
        <f t="shared" si="99"/>
        <v>362.42441851116945</v>
      </c>
      <c r="AZ159">
        <f t="shared" si="100"/>
        <v>0.84279018824341023</v>
      </c>
      <c r="BA159">
        <f t="shared" si="101"/>
        <v>0.16498506330978188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1714419384.166666</v>
      </c>
      <c r="BH159">
        <v>419.02420000000012</v>
      </c>
      <c r="BI159">
        <v>420.00709999999998</v>
      </c>
      <c r="BJ159">
        <v>18.534473333333342</v>
      </c>
      <c r="BK159">
        <v>18.344556666666669</v>
      </c>
      <c r="BL159">
        <v>421.84413333333328</v>
      </c>
      <c r="BM159">
        <v>18.561769999999999</v>
      </c>
      <c r="BN159">
        <v>599.98293333333334</v>
      </c>
      <c r="BO159">
        <v>101.3096333333333</v>
      </c>
      <c r="BP159">
        <v>0.1000408666666666</v>
      </c>
      <c r="BQ159">
        <v>25.31227333333333</v>
      </c>
      <c r="BR159">
        <v>25.404943333333339</v>
      </c>
      <c r="BS159">
        <v>999.9000000000002</v>
      </c>
      <c r="BT159">
        <v>0</v>
      </c>
      <c r="BU159">
        <v>0</v>
      </c>
      <c r="BV159">
        <v>9990.2933333333331</v>
      </c>
      <c r="BW159">
        <v>0</v>
      </c>
      <c r="BX159">
        <v>1800.807</v>
      </c>
      <c r="BY159">
        <v>-0.98289133333333334</v>
      </c>
      <c r="BZ159">
        <v>426.93720000000002</v>
      </c>
      <c r="CA159">
        <v>427.85596666666669</v>
      </c>
      <c r="CB159">
        <v>0.1899241666666667</v>
      </c>
      <c r="CC159">
        <v>420.00709999999998</v>
      </c>
      <c r="CD159">
        <v>18.344556666666669</v>
      </c>
      <c r="CE159">
        <v>1.8777189999999999</v>
      </c>
      <c r="CF159">
        <v>1.858476333333333</v>
      </c>
      <c r="CG159">
        <v>16.449233333333328</v>
      </c>
      <c r="CH159">
        <v>16.28749333333333</v>
      </c>
      <c r="CI159">
        <v>430.02923333333342</v>
      </c>
      <c r="CJ159">
        <v>0.90699300000000005</v>
      </c>
      <c r="CK159">
        <v>9.3007086666666669E-2</v>
      </c>
      <c r="CL159">
        <v>0</v>
      </c>
      <c r="CM159">
        <v>2.266623333333333</v>
      </c>
      <c r="CN159">
        <v>0</v>
      </c>
      <c r="CO159">
        <v>1162.968333333333</v>
      </c>
      <c r="CP159">
        <v>3989.3473333333332</v>
      </c>
      <c r="CQ159">
        <v>34.047666666666657</v>
      </c>
      <c r="CR159">
        <v>39.589299999999987</v>
      </c>
      <c r="CS159">
        <v>36.23513333333333</v>
      </c>
      <c r="CT159">
        <v>37.403966666666648</v>
      </c>
      <c r="CU159">
        <v>34.797699999999999</v>
      </c>
      <c r="CV159">
        <v>390.03300000000002</v>
      </c>
      <c r="CW159">
        <v>39.995333333333328</v>
      </c>
      <c r="CX159">
        <v>0</v>
      </c>
      <c r="CY159">
        <v>1714419478.8</v>
      </c>
      <c r="CZ159">
        <v>0</v>
      </c>
      <c r="DA159">
        <v>1714418827.5999999</v>
      </c>
      <c r="DB159" t="s">
        <v>634</v>
      </c>
      <c r="DC159">
        <v>1714418824.5999999</v>
      </c>
      <c r="DD159">
        <v>1714418827.5999999</v>
      </c>
      <c r="DE159">
        <v>5</v>
      </c>
      <c r="DF159">
        <v>0.06</v>
      </c>
      <c r="DG159">
        <v>4.0000000000000001E-3</v>
      </c>
      <c r="DH159">
        <v>-2.8239999999999998</v>
      </c>
      <c r="DI159">
        <v>-3.3000000000000002E-2</v>
      </c>
      <c r="DJ159">
        <v>420</v>
      </c>
      <c r="DK159">
        <v>17</v>
      </c>
      <c r="DL159">
        <v>0.31</v>
      </c>
      <c r="DM159">
        <v>0.11</v>
      </c>
      <c r="DN159">
        <v>-0.97303189999999995</v>
      </c>
      <c r="DO159">
        <v>-0.25360520825516031</v>
      </c>
      <c r="DP159">
        <v>3.2007613711271879E-2</v>
      </c>
      <c r="DQ159">
        <v>0</v>
      </c>
      <c r="DR159">
        <v>0.19211162500000001</v>
      </c>
      <c r="DS159">
        <v>-4.7382540337711769E-2</v>
      </c>
      <c r="DT159">
        <v>4.5891839998386426E-3</v>
      </c>
      <c r="DU159">
        <v>1</v>
      </c>
      <c r="DV159">
        <v>1</v>
      </c>
      <c r="DW159">
        <v>2</v>
      </c>
      <c r="DX159" t="s">
        <v>357</v>
      </c>
      <c r="DY159">
        <v>3.2297799999999999</v>
      </c>
      <c r="DZ159">
        <v>2.7044199999999998</v>
      </c>
      <c r="EA159">
        <v>0.105862</v>
      </c>
      <c r="EB159">
        <v>0.10584499999999999</v>
      </c>
      <c r="EC159">
        <v>9.64613E-2</v>
      </c>
      <c r="ED159">
        <v>9.6238199999999996E-2</v>
      </c>
      <c r="EE159">
        <v>29176</v>
      </c>
      <c r="EF159">
        <v>28493.8</v>
      </c>
      <c r="EG159">
        <v>31251.5</v>
      </c>
      <c r="EH159">
        <v>30212.5</v>
      </c>
      <c r="EI159">
        <v>37816.800000000003</v>
      </c>
      <c r="EJ159">
        <v>36109</v>
      </c>
      <c r="EK159">
        <v>43793.7</v>
      </c>
      <c r="EL159">
        <v>42196</v>
      </c>
      <c r="EM159">
        <v>2.13063</v>
      </c>
      <c r="EN159">
        <v>1.8505499999999999</v>
      </c>
      <c r="EO159">
        <v>4.8957800000000003E-2</v>
      </c>
      <c r="EP159">
        <v>0</v>
      </c>
      <c r="EQ159">
        <v>24.590399999999999</v>
      </c>
      <c r="ER159">
        <v>999.9</v>
      </c>
      <c r="ES159">
        <v>37.1</v>
      </c>
      <c r="ET159">
        <v>36.200000000000003</v>
      </c>
      <c r="EU159">
        <v>22.1007</v>
      </c>
      <c r="EV159">
        <v>61.471800000000002</v>
      </c>
      <c r="EW159">
        <v>23.601800000000001</v>
      </c>
      <c r="EX159">
        <v>1</v>
      </c>
      <c r="EY159">
        <v>-3.5205800000000002E-2</v>
      </c>
      <c r="EZ159">
        <v>0.28262799999999999</v>
      </c>
      <c r="FA159">
        <v>20.154299999999999</v>
      </c>
      <c r="FB159">
        <v>5.2262700000000004</v>
      </c>
      <c r="FC159">
        <v>11.997999999999999</v>
      </c>
      <c r="FD159">
        <v>4.9669499999999998</v>
      </c>
      <c r="FE159">
        <v>3.2970000000000002</v>
      </c>
      <c r="FF159">
        <v>9999</v>
      </c>
      <c r="FG159">
        <v>9999</v>
      </c>
      <c r="FH159">
        <v>9999</v>
      </c>
      <c r="FI159">
        <v>36.9</v>
      </c>
      <c r="FJ159">
        <v>4.9715199999999999</v>
      </c>
      <c r="FK159">
        <v>1.8683000000000001</v>
      </c>
      <c r="FL159">
        <v>1.8598399999999999</v>
      </c>
      <c r="FM159">
        <v>1.86582</v>
      </c>
      <c r="FN159">
        <v>1.86358</v>
      </c>
      <c r="FO159">
        <v>1.86497</v>
      </c>
      <c r="FP159">
        <v>1.8605400000000001</v>
      </c>
      <c r="FQ159">
        <v>1.8646199999999999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-2.82</v>
      </c>
      <c r="GF159">
        <v>-2.7400000000000001E-2</v>
      </c>
      <c r="GG159">
        <v>-0.96608535647344218</v>
      </c>
      <c r="GH159">
        <v>-4.2007802117924311E-3</v>
      </c>
      <c r="GI159">
        <v>-6.0861072739944384E-7</v>
      </c>
      <c r="GJ159">
        <v>3.5383912140605349E-10</v>
      </c>
      <c r="GK159">
        <v>-6.4091010685644351E-2</v>
      </c>
      <c r="GL159">
        <v>6.6824845368682372E-3</v>
      </c>
      <c r="GM159">
        <v>-7.2003579865065575E-4</v>
      </c>
      <c r="GN159">
        <v>2.5150420026140491E-5</v>
      </c>
      <c r="GO159">
        <v>15</v>
      </c>
      <c r="GP159">
        <v>1944</v>
      </c>
      <c r="GQ159">
        <v>3</v>
      </c>
      <c r="GR159">
        <v>20</v>
      </c>
      <c r="GS159">
        <v>9.5</v>
      </c>
      <c r="GT159">
        <v>9.4</v>
      </c>
      <c r="GU159">
        <v>1.1462399999999999</v>
      </c>
      <c r="GV159">
        <v>2.47803</v>
      </c>
      <c r="GW159">
        <v>1.4477500000000001</v>
      </c>
      <c r="GX159">
        <v>2.2875999999999999</v>
      </c>
      <c r="GY159">
        <v>1.5515099999999999</v>
      </c>
      <c r="GZ159">
        <v>2.2338900000000002</v>
      </c>
      <c r="HA159">
        <v>41.901200000000003</v>
      </c>
      <c r="HB159">
        <v>24.07</v>
      </c>
      <c r="HC159">
        <v>18</v>
      </c>
      <c r="HD159">
        <v>601.53399999999999</v>
      </c>
      <c r="HE159">
        <v>425.91500000000002</v>
      </c>
      <c r="HF159">
        <v>23.998100000000001</v>
      </c>
      <c r="HG159">
        <v>26.670999999999999</v>
      </c>
      <c r="HH159">
        <v>30</v>
      </c>
      <c r="HI159">
        <v>26.7239</v>
      </c>
      <c r="HJ159">
        <v>26.701499999999999</v>
      </c>
      <c r="HK159">
        <v>22.944099999999999</v>
      </c>
      <c r="HL159">
        <v>24.154699999999998</v>
      </c>
      <c r="HM159">
        <v>36.811</v>
      </c>
      <c r="HN159">
        <v>24</v>
      </c>
      <c r="HO159">
        <v>420</v>
      </c>
      <c r="HP159">
        <v>18.3277</v>
      </c>
      <c r="HQ159">
        <v>99.169600000000003</v>
      </c>
      <c r="HR159">
        <v>100.82</v>
      </c>
    </row>
    <row r="160" spans="1:226" x14ac:dyDescent="0.2">
      <c r="A160">
        <v>144</v>
      </c>
      <c r="B160">
        <v>1714419402.0999999</v>
      </c>
      <c r="C160">
        <v>6443</v>
      </c>
      <c r="D160" t="s">
        <v>671</v>
      </c>
      <c r="E160" t="s">
        <v>672</v>
      </c>
      <c r="F160">
        <v>5</v>
      </c>
      <c r="G160" t="s">
        <v>1072</v>
      </c>
      <c r="H160" t="s">
        <v>664</v>
      </c>
      <c r="I160">
        <v>1714419394.166666</v>
      </c>
      <c r="J160">
        <f t="shared" si="68"/>
        <v>1.8219979599247779E-4</v>
      </c>
      <c r="K160">
        <f t="shared" si="69"/>
        <v>0.18219979599247779</v>
      </c>
      <c r="L160">
        <f t="shared" si="70"/>
        <v>1.0119607718773889</v>
      </c>
      <c r="M160">
        <f t="shared" si="71"/>
        <v>419.01353333333338</v>
      </c>
      <c r="N160">
        <f t="shared" si="72"/>
        <v>287.55796984813298</v>
      </c>
      <c r="O160">
        <f t="shared" si="73"/>
        <v>29.160956727635273</v>
      </c>
      <c r="P160">
        <f t="shared" si="74"/>
        <v>42.491729651172548</v>
      </c>
      <c r="Q160">
        <f t="shared" si="75"/>
        <v>1.3127714863513457E-2</v>
      </c>
      <c r="R160">
        <f t="shared" si="76"/>
        <v>3</v>
      </c>
      <c r="S160">
        <f t="shared" si="77"/>
        <v>1.3095884185225571E-2</v>
      </c>
      <c r="T160">
        <f t="shared" si="78"/>
        <v>8.1877809900791736E-3</v>
      </c>
      <c r="U160">
        <f t="shared" si="79"/>
        <v>70.951164712549826</v>
      </c>
      <c r="V160">
        <f t="shared" si="80"/>
        <v>25.647835163782474</v>
      </c>
      <c r="W160">
        <f t="shared" si="81"/>
        <v>25.384963333333339</v>
      </c>
      <c r="X160">
        <f t="shared" si="82"/>
        <v>3.253390871514017</v>
      </c>
      <c r="Y160">
        <f t="shared" si="83"/>
        <v>58.076730054723924</v>
      </c>
      <c r="Z160">
        <f t="shared" si="84"/>
        <v>1.8782103545177038</v>
      </c>
      <c r="AA160">
        <f t="shared" si="85"/>
        <v>3.2340153323851459</v>
      </c>
      <c r="AB160">
        <f t="shared" si="86"/>
        <v>1.3751805169963132</v>
      </c>
      <c r="AC160">
        <f t="shared" si="87"/>
        <v>-8.03501100326827</v>
      </c>
      <c r="AD160">
        <f t="shared" si="88"/>
        <v>-16.245302960002498</v>
      </c>
      <c r="AE160">
        <f t="shared" si="89"/>
        <v>-1.1492890597383048</v>
      </c>
      <c r="AF160">
        <f t="shared" si="90"/>
        <v>45.521561689540754</v>
      </c>
      <c r="AG160">
        <f t="shared" si="91"/>
        <v>0.93280640604392417</v>
      </c>
      <c r="AH160">
        <f t="shared" si="92"/>
        <v>0.18692923909354561</v>
      </c>
      <c r="AI160">
        <f t="shared" si="93"/>
        <v>1.0119607718773889</v>
      </c>
      <c r="AJ160">
        <v>427.92394429981061</v>
      </c>
      <c r="AK160">
        <v>426.89590909090907</v>
      </c>
      <c r="AL160">
        <v>-6.2590931640809267E-4</v>
      </c>
      <c r="AM160">
        <v>67.243431729563255</v>
      </c>
      <c r="AN160">
        <f t="shared" si="94"/>
        <v>0.18219979599247779</v>
      </c>
      <c r="AO160">
        <v>18.332636194591899</v>
      </c>
      <c r="AP160">
        <v>18.511766060606071</v>
      </c>
      <c r="AQ160">
        <v>-5.5560213736024928E-5</v>
      </c>
      <c r="AR160">
        <v>78.503853449367426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53832.84002391086</v>
      </c>
      <c r="AX160">
        <f t="shared" si="98"/>
        <v>430.04480000000012</v>
      </c>
      <c r="AY160">
        <f t="shared" si="99"/>
        <v>362.43763958163214</v>
      </c>
      <c r="AZ160">
        <f t="shared" si="100"/>
        <v>0.84279042458281561</v>
      </c>
      <c r="BA160">
        <f t="shared" si="101"/>
        <v>0.16498551944483414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1714419394.166666</v>
      </c>
      <c r="BH160">
        <v>419.01353333333338</v>
      </c>
      <c r="BI160">
        <v>420.02469999999988</v>
      </c>
      <c r="BJ160">
        <v>18.52114666666667</v>
      </c>
      <c r="BK160">
        <v>18.337673333333331</v>
      </c>
      <c r="BL160">
        <v>421.83339999999998</v>
      </c>
      <c r="BM160">
        <v>18.548513333333329</v>
      </c>
      <c r="BN160">
        <v>599.97960000000012</v>
      </c>
      <c r="BO160">
        <v>101.309</v>
      </c>
      <c r="BP160">
        <v>9.9967183333333334E-2</v>
      </c>
      <c r="BQ160">
        <v>25.28451999999999</v>
      </c>
      <c r="BR160">
        <v>25.384963333333339</v>
      </c>
      <c r="BS160">
        <v>999.9000000000002</v>
      </c>
      <c r="BT160">
        <v>0</v>
      </c>
      <c r="BU160">
        <v>0</v>
      </c>
      <c r="BV160">
        <v>9991.374333333335</v>
      </c>
      <c r="BW160">
        <v>0</v>
      </c>
      <c r="BX160">
        <v>1801.02</v>
      </c>
      <c r="BY160">
        <v>-1.011152933333334</v>
      </c>
      <c r="BZ160">
        <v>426.92056666666667</v>
      </c>
      <c r="CA160">
        <v>427.87083333333339</v>
      </c>
      <c r="CB160">
        <v>0.1834629333333333</v>
      </c>
      <c r="CC160">
        <v>420.02469999999988</v>
      </c>
      <c r="CD160">
        <v>18.337673333333331</v>
      </c>
      <c r="CE160">
        <v>1.876358</v>
      </c>
      <c r="CF160">
        <v>1.8577706666666669</v>
      </c>
      <c r="CG160">
        <v>16.437846666666669</v>
      </c>
      <c r="CH160">
        <v>16.28154</v>
      </c>
      <c r="CI160">
        <v>430.04480000000012</v>
      </c>
      <c r="CJ160">
        <v>0.90698730000000005</v>
      </c>
      <c r="CK160">
        <v>9.3012826666666631E-2</v>
      </c>
      <c r="CL160">
        <v>0</v>
      </c>
      <c r="CM160">
        <v>2.3444766666666661</v>
      </c>
      <c r="CN160">
        <v>0</v>
      </c>
      <c r="CO160">
        <v>1160.701333333333</v>
      </c>
      <c r="CP160">
        <v>3989.4836666666661</v>
      </c>
      <c r="CQ160">
        <v>34.130966666666673</v>
      </c>
      <c r="CR160">
        <v>39.860166666666657</v>
      </c>
      <c r="CS160">
        <v>36.370499999999993</v>
      </c>
      <c r="CT160">
        <v>37.578899999999997</v>
      </c>
      <c r="CU160">
        <v>34.910166666666662</v>
      </c>
      <c r="CV160">
        <v>390.04533333333342</v>
      </c>
      <c r="CW160">
        <v>40.00033333333333</v>
      </c>
      <c r="CX160">
        <v>0</v>
      </c>
      <c r="CY160">
        <v>1714419489</v>
      </c>
      <c r="CZ160">
        <v>0</v>
      </c>
      <c r="DA160">
        <v>1714418827.5999999</v>
      </c>
      <c r="DB160" t="s">
        <v>634</v>
      </c>
      <c r="DC160">
        <v>1714418824.5999999</v>
      </c>
      <c r="DD160">
        <v>1714418827.5999999</v>
      </c>
      <c r="DE160">
        <v>5</v>
      </c>
      <c r="DF160">
        <v>0.06</v>
      </c>
      <c r="DG160">
        <v>4.0000000000000001E-3</v>
      </c>
      <c r="DH160">
        <v>-2.8239999999999998</v>
      </c>
      <c r="DI160">
        <v>-3.3000000000000002E-2</v>
      </c>
      <c r="DJ160">
        <v>420</v>
      </c>
      <c r="DK160">
        <v>17</v>
      </c>
      <c r="DL160">
        <v>0.31</v>
      </c>
      <c r="DM160">
        <v>0.11</v>
      </c>
      <c r="DN160">
        <v>-1.008297292682927</v>
      </c>
      <c r="DO160">
        <v>-0.12458521254355449</v>
      </c>
      <c r="DP160">
        <v>3.306931414117921E-2</v>
      </c>
      <c r="DQ160">
        <v>0</v>
      </c>
      <c r="DR160">
        <v>0.1851240487804878</v>
      </c>
      <c r="DS160">
        <v>-3.3310411149825657E-2</v>
      </c>
      <c r="DT160">
        <v>3.4807004057651422E-3</v>
      </c>
      <c r="DU160">
        <v>1</v>
      </c>
      <c r="DV160">
        <v>1</v>
      </c>
      <c r="DW160">
        <v>2</v>
      </c>
      <c r="DX160" t="s">
        <v>357</v>
      </c>
      <c r="DY160">
        <v>3.22967</v>
      </c>
      <c r="DZ160">
        <v>2.7043599999999999</v>
      </c>
      <c r="EA160">
        <v>0.10585600000000001</v>
      </c>
      <c r="EB160">
        <v>0.105834</v>
      </c>
      <c r="EC160">
        <v>9.6413700000000005E-2</v>
      </c>
      <c r="ED160">
        <v>9.6197000000000005E-2</v>
      </c>
      <c r="EE160">
        <v>29176.7</v>
      </c>
      <c r="EF160">
        <v>28494.2</v>
      </c>
      <c r="EG160">
        <v>31252</v>
      </c>
      <c r="EH160">
        <v>30212.5</v>
      </c>
      <c r="EI160">
        <v>37819.699999999997</v>
      </c>
      <c r="EJ160">
        <v>36110.5</v>
      </c>
      <c r="EK160">
        <v>43794.7</v>
      </c>
      <c r="EL160">
        <v>42195.8</v>
      </c>
      <c r="EM160">
        <v>2.1305700000000001</v>
      </c>
      <c r="EN160">
        <v>1.8509500000000001</v>
      </c>
      <c r="EO160">
        <v>4.98742E-2</v>
      </c>
      <c r="EP160">
        <v>0</v>
      </c>
      <c r="EQ160">
        <v>24.538399999999999</v>
      </c>
      <c r="ER160">
        <v>999.9</v>
      </c>
      <c r="ES160">
        <v>37.1</v>
      </c>
      <c r="ET160">
        <v>36.200000000000003</v>
      </c>
      <c r="EU160">
        <v>22.099699999999999</v>
      </c>
      <c r="EV160">
        <v>61.611800000000002</v>
      </c>
      <c r="EW160">
        <v>23.525600000000001</v>
      </c>
      <c r="EX160">
        <v>1</v>
      </c>
      <c r="EY160">
        <v>-3.5335400000000003E-2</v>
      </c>
      <c r="EZ160">
        <v>0.25660899999999998</v>
      </c>
      <c r="FA160">
        <v>20.154399999999999</v>
      </c>
      <c r="FB160">
        <v>5.2274700000000003</v>
      </c>
      <c r="FC160">
        <v>11.997999999999999</v>
      </c>
      <c r="FD160">
        <v>4.9670500000000004</v>
      </c>
      <c r="FE160">
        <v>3.2970000000000002</v>
      </c>
      <c r="FF160">
        <v>9999</v>
      </c>
      <c r="FG160">
        <v>9999</v>
      </c>
      <c r="FH160">
        <v>9999</v>
      </c>
      <c r="FI160">
        <v>36.9</v>
      </c>
      <c r="FJ160">
        <v>4.9714700000000001</v>
      </c>
      <c r="FK160">
        <v>1.86829</v>
      </c>
      <c r="FL160">
        <v>1.85982</v>
      </c>
      <c r="FM160">
        <v>1.8657699999999999</v>
      </c>
      <c r="FN160">
        <v>1.8635600000000001</v>
      </c>
      <c r="FO160">
        <v>1.8649500000000001</v>
      </c>
      <c r="FP160">
        <v>1.8605100000000001</v>
      </c>
      <c r="FQ160">
        <v>1.8646199999999999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-2.82</v>
      </c>
      <c r="GF160">
        <v>-2.7400000000000001E-2</v>
      </c>
      <c r="GG160">
        <v>-0.96608535647344218</v>
      </c>
      <c r="GH160">
        <v>-4.2007802117924311E-3</v>
      </c>
      <c r="GI160">
        <v>-6.0861072739944384E-7</v>
      </c>
      <c r="GJ160">
        <v>3.5383912140605349E-10</v>
      </c>
      <c r="GK160">
        <v>-6.4091010685644351E-2</v>
      </c>
      <c r="GL160">
        <v>6.6824845368682372E-3</v>
      </c>
      <c r="GM160">
        <v>-7.2003579865065575E-4</v>
      </c>
      <c r="GN160">
        <v>2.5150420026140491E-5</v>
      </c>
      <c r="GO160">
        <v>15</v>
      </c>
      <c r="GP160">
        <v>1944</v>
      </c>
      <c r="GQ160">
        <v>3</v>
      </c>
      <c r="GR160">
        <v>20</v>
      </c>
      <c r="GS160">
        <v>9.6</v>
      </c>
      <c r="GT160">
        <v>9.6</v>
      </c>
      <c r="GU160">
        <v>1.1462399999999999</v>
      </c>
      <c r="GV160">
        <v>2.4584999999999999</v>
      </c>
      <c r="GW160">
        <v>1.4477500000000001</v>
      </c>
      <c r="GX160">
        <v>2.2875999999999999</v>
      </c>
      <c r="GY160">
        <v>1.5515099999999999</v>
      </c>
      <c r="GZ160">
        <v>2.4560499999999998</v>
      </c>
      <c r="HA160">
        <v>41.901200000000003</v>
      </c>
      <c r="HB160">
        <v>24.07</v>
      </c>
      <c r="HC160">
        <v>18</v>
      </c>
      <c r="HD160">
        <v>601.50599999999997</v>
      </c>
      <c r="HE160">
        <v>426.14800000000002</v>
      </c>
      <c r="HF160">
        <v>23.997199999999999</v>
      </c>
      <c r="HG160">
        <v>26.670999999999999</v>
      </c>
      <c r="HH160">
        <v>29.9999</v>
      </c>
      <c r="HI160">
        <v>26.724699999999999</v>
      </c>
      <c r="HJ160">
        <v>26.701499999999999</v>
      </c>
      <c r="HK160">
        <v>22.9435</v>
      </c>
      <c r="HL160">
        <v>24.154699999999998</v>
      </c>
      <c r="HM160">
        <v>36.811</v>
      </c>
      <c r="HN160">
        <v>24</v>
      </c>
      <c r="HO160">
        <v>420</v>
      </c>
      <c r="HP160">
        <v>18.3277</v>
      </c>
      <c r="HQ160">
        <v>99.171599999999998</v>
      </c>
      <c r="HR160">
        <v>100.82</v>
      </c>
    </row>
    <row r="161" spans="1:226" x14ac:dyDescent="0.2">
      <c r="A161">
        <v>145</v>
      </c>
      <c r="B161">
        <v>1714419412.0999999</v>
      </c>
      <c r="C161">
        <v>6453</v>
      </c>
      <c r="D161" t="s">
        <v>673</v>
      </c>
      <c r="E161" t="s">
        <v>674</v>
      </c>
      <c r="F161">
        <v>5</v>
      </c>
      <c r="G161" t="s">
        <v>1072</v>
      </c>
      <c r="H161" t="s">
        <v>664</v>
      </c>
      <c r="I161">
        <v>1714419404.166666</v>
      </c>
      <c r="J161">
        <f t="shared" si="68"/>
        <v>1.9164637069928747E-4</v>
      </c>
      <c r="K161">
        <f t="shared" si="69"/>
        <v>0.19164637069928747</v>
      </c>
      <c r="L161">
        <f t="shared" si="70"/>
        <v>0.94836650944073098</v>
      </c>
      <c r="M161">
        <f t="shared" si="71"/>
        <v>418.97976666666671</v>
      </c>
      <c r="N161">
        <f t="shared" si="72"/>
        <v>301.15624764164414</v>
      </c>
      <c r="O161">
        <f t="shared" si="73"/>
        <v>30.539941708217221</v>
      </c>
      <c r="P161">
        <f t="shared" si="74"/>
        <v>42.48830217246028</v>
      </c>
      <c r="Q161">
        <f t="shared" si="75"/>
        <v>1.38458665703611E-2</v>
      </c>
      <c r="R161">
        <f t="shared" si="76"/>
        <v>3</v>
      </c>
      <c r="S161">
        <f t="shared" si="77"/>
        <v>1.3810463109911068E-2</v>
      </c>
      <c r="T161">
        <f t="shared" si="78"/>
        <v>8.634712701126224E-3</v>
      </c>
      <c r="U161">
        <f t="shared" si="79"/>
        <v>70.943422708655802</v>
      </c>
      <c r="V161">
        <f t="shared" si="80"/>
        <v>25.621460531850207</v>
      </c>
      <c r="W161">
        <f t="shared" si="81"/>
        <v>25.362069999999999</v>
      </c>
      <c r="X161">
        <f t="shared" si="82"/>
        <v>3.248965842133952</v>
      </c>
      <c r="Y161">
        <f t="shared" si="83"/>
        <v>58.131053650721277</v>
      </c>
      <c r="Z161">
        <f t="shared" si="84"/>
        <v>1.8772924603896013</v>
      </c>
      <c r="AA161">
        <f t="shared" si="85"/>
        <v>3.2294141297855323</v>
      </c>
      <c r="AB161">
        <f t="shared" si="86"/>
        <v>1.3716733817443507</v>
      </c>
      <c r="AC161">
        <f t="shared" si="87"/>
        <v>-8.4516049478385771</v>
      </c>
      <c r="AD161">
        <f t="shared" si="88"/>
        <v>-16.412969279999789</v>
      </c>
      <c r="AE161">
        <f t="shared" si="89"/>
        <v>-1.1608774294078361</v>
      </c>
      <c r="AF161">
        <f t="shared" si="90"/>
        <v>44.917971051409609</v>
      </c>
      <c r="AG161">
        <f t="shared" si="91"/>
        <v>0.96150225020403768</v>
      </c>
      <c r="AH161">
        <f t="shared" si="92"/>
        <v>0.18845798166586999</v>
      </c>
      <c r="AI161">
        <f t="shared" si="93"/>
        <v>0.94836650944073098</v>
      </c>
      <c r="AJ161">
        <v>427.84655514826989</v>
      </c>
      <c r="AK161">
        <v>426.87831515151493</v>
      </c>
      <c r="AL161">
        <v>4.728915237118918E-4</v>
      </c>
      <c r="AM161">
        <v>67.243431729563255</v>
      </c>
      <c r="AN161">
        <f t="shared" si="94"/>
        <v>0.19164637069928747</v>
      </c>
      <c r="AO161">
        <v>18.321440371147979</v>
      </c>
      <c r="AP161">
        <v>18.509626666666659</v>
      </c>
      <c r="AQ161">
        <v>-1.6179641736350029E-5</v>
      </c>
      <c r="AR161">
        <v>78.503853449367426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53862.555047493413</v>
      </c>
      <c r="AX161">
        <f t="shared" si="98"/>
        <v>429.99773333333337</v>
      </c>
      <c r="AY161">
        <f t="shared" si="99"/>
        <v>362.39798432572843</v>
      </c>
      <c r="AZ161">
        <f t="shared" si="100"/>
        <v>0.84279045267617314</v>
      </c>
      <c r="BA161">
        <f t="shared" si="101"/>
        <v>0.16498557366501421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1714419404.166666</v>
      </c>
      <c r="BH161">
        <v>418.97976666666671</v>
      </c>
      <c r="BI161">
        <v>420.02023333333341</v>
      </c>
      <c r="BJ161">
        <v>18.512096666666661</v>
      </c>
      <c r="BK161">
        <v>18.327126666666661</v>
      </c>
      <c r="BL161">
        <v>421.79946666666672</v>
      </c>
      <c r="BM161">
        <v>18.539506666666661</v>
      </c>
      <c r="BN161">
        <v>599.99749999999995</v>
      </c>
      <c r="BO161">
        <v>101.30896666666671</v>
      </c>
      <c r="BP161">
        <v>9.999279333333333E-2</v>
      </c>
      <c r="BQ161">
        <v>25.260590000000001</v>
      </c>
      <c r="BR161">
        <v>25.362069999999999</v>
      </c>
      <c r="BS161">
        <v>999.9000000000002</v>
      </c>
      <c r="BT161">
        <v>0</v>
      </c>
      <c r="BU161">
        <v>0</v>
      </c>
      <c r="BV161">
        <v>9996.2909999999993</v>
      </c>
      <c r="BW161">
        <v>0</v>
      </c>
      <c r="BX161">
        <v>1799.865</v>
      </c>
      <c r="BY161">
        <v>-1.040445733333333</v>
      </c>
      <c r="BZ161">
        <v>426.88233333333329</v>
      </c>
      <c r="CA161">
        <v>427.86163333333337</v>
      </c>
      <c r="CB161">
        <v>0.18495529999999999</v>
      </c>
      <c r="CC161">
        <v>420.02023333333341</v>
      </c>
      <c r="CD161">
        <v>18.327126666666661</v>
      </c>
      <c r="CE161">
        <v>1.875441333333334</v>
      </c>
      <c r="CF161">
        <v>1.8567033333333329</v>
      </c>
      <c r="CG161">
        <v>16.430176666666672</v>
      </c>
      <c r="CH161">
        <v>16.27253</v>
      </c>
      <c r="CI161">
        <v>429.99773333333337</v>
      </c>
      <c r="CJ161">
        <v>0.90698709999999994</v>
      </c>
      <c r="CK161">
        <v>9.3012969999999986E-2</v>
      </c>
      <c r="CL161">
        <v>0</v>
      </c>
      <c r="CM161">
        <v>2.3064399999999998</v>
      </c>
      <c r="CN161">
        <v>0</v>
      </c>
      <c r="CO161">
        <v>1158.4363333333331</v>
      </c>
      <c r="CP161">
        <v>3989.0479999999989</v>
      </c>
      <c r="CQ161">
        <v>34.226866666666673</v>
      </c>
      <c r="CR161">
        <v>40.1081</v>
      </c>
      <c r="CS161">
        <v>36.503833333333333</v>
      </c>
      <c r="CT161">
        <v>37.791366666666661</v>
      </c>
      <c r="CU161">
        <v>35.01016666666667</v>
      </c>
      <c r="CV161">
        <v>390.0019999999999</v>
      </c>
      <c r="CW161">
        <v>39.996333333333332</v>
      </c>
      <c r="CX161">
        <v>0</v>
      </c>
      <c r="CY161">
        <v>1714419499.2</v>
      </c>
      <c r="CZ161">
        <v>0</v>
      </c>
      <c r="DA161">
        <v>1714418827.5999999</v>
      </c>
      <c r="DB161" t="s">
        <v>634</v>
      </c>
      <c r="DC161">
        <v>1714418824.5999999</v>
      </c>
      <c r="DD161">
        <v>1714418827.5999999</v>
      </c>
      <c r="DE161">
        <v>5</v>
      </c>
      <c r="DF161">
        <v>0.06</v>
      </c>
      <c r="DG161">
        <v>4.0000000000000001E-3</v>
      </c>
      <c r="DH161">
        <v>-2.8239999999999998</v>
      </c>
      <c r="DI161">
        <v>-3.3000000000000002E-2</v>
      </c>
      <c r="DJ161">
        <v>420</v>
      </c>
      <c r="DK161">
        <v>17</v>
      </c>
      <c r="DL161">
        <v>0.31</v>
      </c>
      <c r="DM161">
        <v>0.11</v>
      </c>
      <c r="DN161">
        <v>-1.025170951219512</v>
      </c>
      <c r="DO161">
        <v>-0.1639535958188153</v>
      </c>
      <c r="DP161">
        <v>3.7309692648289337E-2</v>
      </c>
      <c r="DQ161">
        <v>0</v>
      </c>
      <c r="DR161">
        <v>0.18430631707317069</v>
      </c>
      <c r="DS161">
        <v>2.612445993031394E-2</v>
      </c>
      <c r="DT161">
        <v>3.2895472995611349E-3</v>
      </c>
      <c r="DU161">
        <v>1</v>
      </c>
      <c r="DV161">
        <v>1</v>
      </c>
      <c r="DW161">
        <v>2</v>
      </c>
      <c r="DX161" t="s">
        <v>357</v>
      </c>
      <c r="DY161">
        <v>3.2297600000000002</v>
      </c>
      <c r="DZ161">
        <v>2.7042000000000002</v>
      </c>
      <c r="EA161">
        <v>0.105849</v>
      </c>
      <c r="EB161">
        <v>0.105836</v>
      </c>
      <c r="EC161">
        <v>9.6406800000000001E-2</v>
      </c>
      <c r="ED161">
        <v>9.6147899999999994E-2</v>
      </c>
      <c r="EE161">
        <v>29176.9</v>
      </c>
      <c r="EF161">
        <v>28494.400000000001</v>
      </c>
      <c r="EG161">
        <v>31252</v>
      </c>
      <c r="EH161">
        <v>30212.799999999999</v>
      </c>
      <c r="EI161">
        <v>37819.699999999997</v>
      </c>
      <c r="EJ161">
        <v>36112.800000000003</v>
      </c>
      <c r="EK161">
        <v>43794.400000000001</v>
      </c>
      <c r="EL161">
        <v>42196.2</v>
      </c>
      <c r="EM161">
        <v>2.13042</v>
      </c>
      <c r="EN161">
        <v>1.8510200000000001</v>
      </c>
      <c r="EO161">
        <v>5.3279100000000003E-2</v>
      </c>
      <c r="EP161">
        <v>0</v>
      </c>
      <c r="EQ161">
        <v>24.4846</v>
      </c>
      <c r="ER161">
        <v>999.9</v>
      </c>
      <c r="ES161">
        <v>37.1</v>
      </c>
      <c r="ET161">
        <v>36.200000000000003</v>
      </c>
      <c r="EU161">
        <v>22.101500000000001</v>
      </c>
      <c r="EV161">
        <v>61.331800000000001</v>
      </c>
      <c r="EW161">
        <v>22.9527</v>
      </c>
      <c r="EX161">
        <v>1</v>
      </c>
      <c r="EY161">
        <v>-3.5495400000000003E-2</v>
      </c>
      <c r="EZ161">
        <v>0.241087</v>
      </c>
      <c r="FA161">
        <v>20.154399999999999</v>
      </c>
      <c r="FB161">
        <v>5.2276199999999999</v>
      </c>
      <c r="FC161">
        <v>11.997999999999999</v>
      </c>
      <c r="FD161">
        <v>4.9667000000000003</v>
      </c>
      <c r="FE161">
        <v>3.2970000000000002</v>
      </c>
      <c r="FF161">
        <v>9999</v>
      </c>
      <c r="FG161">
        <v>9999</v>
      </c>
      <c r="FH161">
        <v>9999</v>
      </c>
      <c r="FI161">
        <v>36.9</v>
      </c>
      <c r="FJ161">
        <v>4.9714700000000001</v>
      </c>
      <c r="FK161">
        <v>1.86829</v>
      </c>
      <c r="FL161">
        <v>1.8598300000000001</v>
      </c>
      <c r="FM161">
        <v>1.8657999999999999</v>
      </c>
      <c r="FN161">
        <v>1.8635699999999999</v>
      </c>
      <c r="FO161">
        <v>1.8649800000000001</v>
      </c>
      <c r="FP161">
        <v>1.8605100000000001</v>
      </c>
      <c r="FQ161">
        <v>1.8646199999999999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-2.82</v>
      </c>
      <c r="GF161">
        <v>-2.7400000000000001E-2</v>
      </c>
      <c r="GG161">
        <v>-0.96608535647344218</v>
      </c>
      <c r="GH161">
        <v>-4.2007802117924311E-3</v>
      </c>
      <c r="GI161">
        <v>-6.0861072739944384E-7</v>
      </c>
      <c r="GJ161">
        <v>3.5383912140605349E-10</v>
      </c>
      <c r="GK161">
        <v>-6.4091010685644351E-2</v>
      </c>
      <c r="GL161">
        <v>6.6824845368682372E-3</v>
      </c>
      <c r="GM161">
        <v>-7.2003579865065575E-4</v>
      </c>
      <c r="GN161">
        <v>2.5150420026140491E-5</v>
      </c>
      <c r="GO161">
        <v>15</v>
      </c>
      <c r="GP161">
        <v>1944</v>
      </c>
      <c r="GQ161">
        <v>3</v>
      </c>
      <c r="GR161">
        <v>20</v>
      </c>
      <c r="GS161">
        <v>9.8000000000000007</v>
      </c>
      <c r="GT161">
        <v>9.6999999999999993</v>
      </c>
      <c r="GU161">
        <v>1.1462399999999999</v>
      </c>
      <c r="GV161">
        <v>2.4719199999999999</v>
      </c>
      <c r="GW161">
        <v>1.4477500000000001</v>
      </c>
      <c r="GX161">
        <v>2.2875999999999999</v>
      </c>
      <c r="GY161">
        <v>1.5515099999999999</v>
      </c>
      <c r="GZ161">
        <v>2.4352999999999998</v>
      </c>
      <c r="HA161">
        <v>41.901200000000003</v>
      </c>
      <c r="HB161">
        <v>24.078700000000001</v>
      </c>
      <c r="HC161">
        <v>18</v>
      </c>
      <c r="HD161">
        <v>601.41600000000005</v>
      </c>
      <c r="HE161">
        <v>426.19200000000001</v>
      </c>
      <c r="HF161">
        <v>23.9984</v>
      </c>
      <c r="HG161">
        <v>26.668700000000001</v>
      </c>
      <c r="HH161">
        <v>30.0002</v>
      </c>
      <c r="HI161">
        <v>26.726099999999999</v>
      </c>
      <c r="HJ161">
        <v>26.701499999999999</v>
      </c>
      <c r="HK161">
        <v>22.943200000000001</v>
      </c>
      <c r="HL161">
        <v>24.154699999999998</v>
      </c>
      <c r="HM161">
        <v>36.811</v>
      </c>
      <c r="HN161">
        <v>24</v>
      </c>
      <c r="HO161">
        <v>420</v>
      </c>
      <c r="HP161">
        <v>18.3277</v>
      </c>
      <c r="HQ161">
        <v>99.171199999999999</v>
      </c>
      <c r="HR161">
        <v>100.821</v>
      </c>
    </row>
    <row r="162" spans="1:226" x14ac:dyDescent="0.2">
      <c r="A162">
        <v>146</v>
      </c>
      <c r="B162">
        <v>1714419422.0999999</v>
      </c>
      <c r="C162">
        <v>6463</v>
      </c>
      <c r="D162" t="s">
        <v>675</v>
      </c>
      <c r="E162" t="s">
        <v>676</v>
      </c>
      <c r="F162">
        <v>5</v>
      </c>
      <c r="G162" t="s">
        <v>1072</v>
      </c>
      <c r="H162" t="s">
        <v>664</v>
      </c>
      <c r="I162">
        <v>1714419414.166666</v>
      </c>
      <c r="J162">
        <f t="shared" si="68"/>
        <v>1.9448529038913824E-4</v>
      </c>
      <c r="K162">
        <f t="shared" si="69"/>
        <v>0.19448529038913823</v>
      </c>
      <c r="L162">
        <f t="shared" si="70"/>
        <v>0.93945461240374639</v>
      </c>
      <c r="M162">
        <f t="shared" si="71"/>
        <v>418.95413333333317</v>
      </c>
      <c r="N162">
        <f t="shared" si="72"/>
        <v>303.90718993952169</v>
      </c>
      <c r="O162">
        <f t="shared" si="73"/>
        <v>30.818770580244998</v>
      </c>
      <c r="P162">
        <f t="shared" si="74"/>
        <v>42.48550789935183</v>
      </c>
      <c r="Q162">
        <f t="shared" si="75"/>
        <v>1.4074263107150419E-2</v>
      </c>
      <c r="R162">
        <f t="shared" si="76"/>
        <v>3</v>
      </c>
      <c r="S162">
        <f t="shared" si="77"/>
        <v>1.4037683673023238E-2</v>
      </c>
      <c r="T162">
        <f t="shared" si="78"/>
        <v>8.7768308292314069E-3</v>
      </c>
      <c r="U162">
        <f t="shared" si="79"/>
        <v>70.938323199999985</v>
      </c>
      <c r="V162">
        <f t="shared" si="80"/>
        <v>25.611060422129835</v>
      </c>
      <c r="W162">
        <f t="shared" si="81"/>
        <v>25.34764333333333</v>
      </c>
      <c r="X162">
        <f t="shared" si="82"/>
        <v>3.2461800279985726</v>
      </c>
      <c r="Y162">
        <f t="shared" si="83"/>
        <v>58.146152141252969</v>
      </c>
      <c r="Z162">
        <f t="shared" si="84"/>
        <v>1.8767021051029513</v>
      </c>
      <c r="AA162">
        <f t="shared" si="85"/>
        <v>3.2275602700999482</v>
      </c>
      <c r="AB162">
        <f t="shared" si="86"/>
        <v>1.3694779228956213</v>
      </c>
      <c r="AC162">
        <f t="shared" si="87"/>
        <v>-8.5768013061609967</v>
      </c>
      <c r="AD162">
        <f t="shared" si="88"/>
        <v>-15.640410319999539</v>
      </c>
      <c r="AE162">
        <f t="shared" si="89"/>
        <v>-1.106100970088318</v>
      </c>
      <c r="AF162">
        <f t="shared" si="90"/>
        <v>45.615010603751131</v>
      </c>
      <c r="AG162">
        <f t="shared" si="91"/>
        <v>0.97507444509471008</v>
      </c>
      <c r="AH162">
        <f t="shared" si="92"/>
        <v>0.19664821324092779</v>
      </c>
      <c r="AI162">
        <f t="shared" si="93"/>
        <v>0.93945461240374639</v>
      </c>
      <c r="AJ162">
        <v>427.86567349526922</v>
      </c>
      <c r="AK162">
        <v>426.88379393939391</v>
      </c>
      <c r="AL162">
        <v>5.4395566143025957E-3</v>
      </c>
      <c r="AM162">
        <v>67.243431729563255</v>
      </c>
      <c r="AN162">
        <f t="shared" si="94"/>
        <v>0.19448529038913823</v>
      </c>
      <c r="AO162">
        <v>18.30506719315883</v>
      </c>
      <c r="AP162">
        <v>18.496347878787869</v>
      </c>
      <c r="AQ162">
        <v>-7.3301744097474102E-5</v>
      </c>
      <c r="AR162">
        <v>78.503853449367426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53874.589220656439</v>
      </c>
      <c r="AX162">
        <f t="shared" si="98"/>
        <v>429.96733333333327</v>
      </c>
      <c r="AY162">
        <f t="shared" si="99"/>
        <v>362.37231999999995</v>
      </c>
      <c r="AZ162">
        <f t="shared" si="100"/>
        <v>0.84279035151507631</v>
      </c>
      <c r="BA162">
        <f t="shared" si="101"/>
        <v>0.16498537842409733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1714419414.166666</v>
      </c>
      <c r="BH162">
        <v>418.95413333333317</v>
      </c>
      <c r="BI162">
        <v>420.01159999999999</v>
      </c>
      <c r="BJ162">
        <v>18.506360000000001</v>
      </c>
      <c r="BK162">
        <v>18.31335</v>
      </c>
      <c r="BL162">
        <v>421.77380000000011</v>
      </c>
      <c r="BM162">
        <v>18.53379666666666</v>
      </c>
      <c r="BN162">
        <v>599.99680000000012</v>
      </c>
      <c r="BO162">
        <v>101.30856666666671</v>
      </c>
      <c r="BP162">
        <v>9.9927770000000013E-2</v>
      </c>
      <c r="BQ162">
        <v>25.25094</v>
      </c>
      <c r="BR162">
        <v>25.34764333333333</v>
      </c>
      <c r="BS162">
        <v>999.9000000000002</v>
      </c>
      <c r="BT162">
        <v>0</v>
      </c>
      <c r="BU162">
        <v>0</v>
      </c>
      <c r="BV162">
        <v>9998.3233333333337</v>
      </c>
      <c r="BW162">
        <v>0</v>
      </c>
      <c r="BX162">
        <v>1782.893</v>
      </c>
      <c r="BY162">
        <v>-1.0574227666666669</v>
      </c>
      <c r="BZ162">
        <v>426.85366666666658</v>
      </c>
      <c r="CA162">
        <v>427.84690000000012</v>
      </c>
      <c r="CB162">
        <v>0.1930030333333333</v>
      </c>
      <c r="CC162">
        <v>420.01159999999999</v>
      </c>
      <c r="CD162">
        <v>18.31335</v>
      </c>
      <c r="CE162">
        <v>1.874851</v>
      </c>
      <c r="CF162">
        <v>1.855298333333333</v>
      </c>
      <c r="CG162">
        <v>16.425239999999999</v>
      </c>
      <c r="CH162">
        <v>16.26064666666667</v>
      </c>
      <c r="CI162">
        <v>429.96733333333327</v>
      </c>
      <c r="CJ162">
        <v>0.90698899999999993</v>
      </c>
      <c r="CK162">
        <v>9.301103333333334E-2</v>
      </c>
      <c r="CL162">
        <v>0</v>
      </c>
      <c r="CM162">
        <v>2.295993333333334</v>
      </c>
      <c r="CN162">
        <v>0</v>
      </c>
      <c r="CO162">
        <v>1161.0540000000001</v>
      </c>
      <c r="CP162">
        <v>3988.768333333333</v>
      </c>
      <c r="CQ162">
        <v>34.314399999999999</v>
      </c>
      <c r="CR162">
        <v>40.32889999999999</v>
      </c>
      <c r="CS162">
        <v>36.63089999999999</v>
      </c>
      <c r="CT162">
        <v>38.001866666666658</v>
      </c>
      <c r="CU162">
        <v>35.128833333333333</v>
      </c>
      <c r="CV162">
        <v>389.97533333333342</v>
      </c>
      <c r="CW162">
        <v>39.991999999999997</v>
      </c>
      <c r="CX162">
        <v>0</v>
      </c>
      <c r="CY162">
        <v>1714419508.8</v>
      </c>
      <c r="CZ162">
        <v>0</v>
      </c>
      <c r="DA162">
        <v>1714418827.5999999</v>
      </c>
      <c r="DB162" t="s">
        <v>634</v>
      </c>
      <c r="DC162">
        <v>1714418824.5999999</v>
      </c>
      <c r="DD162">
        <v>1714418827.5999999</v>
      </c>
      <c r="DE162">
        <v>5</v>
      </c>
      <c r="DF162">
        <v>0.06</v>
      </c>
      <c r="DG162">
        <v>4.0000000000000001E-3</v>
      </c>
      <c r="DH162">
        <v>-2.8239999999999998</v>
      </c>
      <c r="DI162">
        <v>-3.3000000000000002E-2</v>
      </c>
      <c r="DJ162">
        <v>420</v>
      </c>
      <c r="DK162">
        <v>17</v>
      </c>
      <c r="DL162">
        <v>0.31</v>
      </c>
      <c r="DM162">
        <v>0.11</v>
      </c>
      <c r="DN162">
        <v>-1.0462072499999999</v>
      </c>
      <c r="DO162">
        <v>-0.25462421763602361</v>
      </c>
      <c r="DP162">
        <v>4.9449852263050292E-2</v>
      </c>
      <c r="DQ162">
        <v>0</v>
      </c>
      <c r="DR162">
        <v>0.19049495</v>
      </c>
      <c r="DS162">
        <v>5.0651459662288567E-2</v>
      </c>
      <c r="DT162">
        <v>5.1595771965830687E-3</v>
      </c>
      <c r="DU162">
        <v>1</v>
      </c>
      <c r="DV162">
        <v>1</v>
      </c>
      <c r="DW162">
        <v>2</v>
      </c>
      <c r="DX162" t="s">
        <v>357</v>
      </c>
      <c r="DY162">
        <v>3.2299000000000002</v>
      </c>
      <c r="DZ162">
        <v>2.7042199999999998</v>
      </c>
      <c r="EA162">
        <v>0.105854</v>
      </c>
      <c r="EB162">
        <v>0.10585</v>
      </c>
      <c r="EC162">
        <v>9.6353400000000006E-2</v>
      </c>
      <c r="ED162">
        <v>9.6093799999999993E-2</v>
      </c>
      <c r="EE162">
        <v>29176</v>
      </c>
      <c r="EF162">
        <v>28493.5</v>
      </c>
      <c r="EG162">
        <v>31251.200000000001</v>
      </c>
      <c r="EH162">
        <v>30212.3</v>
      </c>
      <c r="EI162">
        <v>37820.9</v>
      </c>
      <c r="EJ162">
        <v>36114.6</v>
      </c>
      <c r="EK162">
        <v>43793.2</v>
      </c>
      <c r="EL162">
        <v>42195.7</v>
      </c>
      <c r="EM162">
        <v>2.1305299999999998</v>
      </c>
      <c r="EN162">
        <v>1.8510500000000001</v>
      </c>
      <c r="EO162">
        <v>5.2839499999999998E-2</v>
      </c>
      <c r="EP162">
        <v>0</v>
      </c>
      <c r="EQ162">
        <v>24.457699999999999</v>
      </c>
      <c r="ER162">
        <v>999.9</v>
      </c>
      <c r="ES162">
        <v>37</v>
      </c>
      <c r="ET162">
        <v>36.299999999999997</v>
      </c>
      <c r="EU162">
        <v>22.160799999999998</v>
      </c>
      <c r="EV162">
        <v>61.651800000000001</v>
      </c>
      <c r="EW162">
        <v>23.3413</v>
      </c>
      <c r="EX162">
        <v>1</v>
      </c>
      <c r="EY162">
        <v>-3.5330300000000002E-2</v>
      </c>
      <c r="EZ162">
        <v>0.236206</v>
      </c>
      <c r="FA162">
        <v>20.154299999999999</v>
      </c>
      <c r="FB162">
        <v>5.2277699999999996</v>
      </c>
      <c r="FC162">
        <v>11.997999999999999</v>
      </c>
      <c r="FD162">
        <v>4.9660000000000002</v>
      </c>
      <c r="FE162">
        <v>3.2970000000000002</v>
      </c>
      <c r="FF162">
        <v>9999</v>
      </c>
      <c r="FG162">
        <v>9999</v>
      </c>
      <c r="FH162">
        <v>9999</v>
      </c>
      <c r="FI162">
        <v>36.9</v>
      </c>
      <c r="FJ162">
        <v>4.9714700000000001</v>
      </c>
      <c r="FK162">
        <v>1.86829</v>
      </c>
      <c r="FL162">
        <v>1.85981</v>
      </c>
      <c r="FM162">
        <v>1.86581</v>
      </c>
      <c r="FN162">
        <v>1.8635600000000001</v>
      </c>
      <c r="FO162">
        <v>1.86496</v>
      </c>
      <c r="FP162">
        <v>1.8605</v>
      </c>
      <c r="FQ162">
        <v>1.8646199999999999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-2.82</v>
      </c>
      <c r="GF162">
        <v>-2.75E-2</v>
      </c>
      <c r="GG162">
        <v>-0.96608535647344218</v>
      </c>
      <c r="GH162">
        <v>-4.2007802117924311E-3</v>
      </c>
      <c r="GI162">
        <v>-6.0861072739944384E-7</v>
      </c>
      <c r="GJ162">
        <v>3.5383912140605349E-10</v>
      </c>
      <c r="GK162">
        <v>-6.4091010685644351E-2</v>
      </c>
      <c r="GL162">
        <v>6.6824845368682372E-3</v>
      </c>
      <c r="GM162">
        <v>-7.2003579865065575E-4</v>
      </c>
      <c r="GN162">
        <v>2.5150420026140491E-5</v>
      </c>
      <c r="GO162">
        <v>15</v>
      </c>
      <c r="GP162">
        <v>1944</v>
      </c>
      <c r="GQ162">
        <v>3</v>
      </c>
      <c r="GR162">
        <v>20</v>
      </c>
      <c r="GS162">
        <v>10</v>
      </c>
      <c r="GT162">
        <v>9.9</v>
      </c>
      <c r="GU162">
        <v>1.1462399999999999</v>
      </c>
      <c r="GV162">
        <v>2.48169</v>
      </c>
      <c r="GW162">
        <v>1.4489700000000001</v>
      </c>
      <c r="GX162">
        <v>2.2875999999999999</v>
      </c>
      <c r="GY162">
        <v>1.5515099999999999</v>
      </c>
      <c r="GZ162">
        <v>2.2900399999999999</v>
      </c>
      <c r="HA162">
        <v>41.927500000000002</v>
      </c>
      <c r="HB162">
        <v>24.061199999999999</v>
      </c>
      <c r="HC162">
        <v>18</v>
      </c>
      <c r="HD162">
        <v>601.48599999999999</v>
      </c>
      <c r="HE162">
        <v>426.20699999999999</v>
      </c>
      <c r="HF162">
        <v>23.999300000000002</v>
      </c>
      <c r="HG162">
        <v>26.666499999999999</v>
      </c>
      <c r="HH162">
        <v>30.0001</v>
      </c>
      <c r="HI162">
        <v>26.726099999999999</v>
      </c>
      <c r="HJ162">
        <v>26.701499999999999</v>
      </c>
      <c r="HK162">
        <v>22.9392</v>
      </c>
      <c r="HL162">
        <v>24.154699999999998</v>
      </c>
      <c r="HM162">
        <v>36.811</v>
      </c>
      <c r="HN162">
        <v>24</v>
      </c>
      <c r="HO162">
        <v>420</v>
      </c>
      <c r="HP162">
        <v>18.3277</v>
      </c>
      <c r="HQ162">
        <v>99.168499999999995</v>
      </c>
      <c r="HR162">
        <v>100.82</v>
      </c>
    </row>
    <row r="163" spans="1:226" x14ac:dyDescent="0.2">
      <c r="A163">
        <v>147</v>
      </c>
      <c r="B163">
        <v>1714419553.0999999</v>
      </c>
      <c r="C163">
        <v>6594</v>
      </c>
      <c r="D163" t="s">
        <v>677</v>
      </c>
      <c r="E163" t="s">
        <v>678</v>
      </c>
      <c r="F163">
        <v>5</v>
      </c>
      <c r="G163" t="s">
        <v>1072</v>
      </c>
      <c r="H163" t="s">
        <v>679</v>
      </c>
      <c r="I163">
        <v>1714419545.099999</v>
      </c>
      <c r="J163">
        <f t="shared" si="68"/>
        <v>4.3423232992724584E-4</v>
      </c>
      <c r="K163">
        <f t="shared" si="69"/>
        <v>0.43423232992724586</v>
      </c>
      <c r="L163">
        <f t="shared" si="70"/>
        <v>2.3933976318076695</v>
      </c>
      <c r="M163">
        <f t="shared" si="71"/>
        <v>418.47099999999989</v>
      </c>
      <c r="N163">
        <f t="shared" si="72"/>
        <v>292.49016934845213</v>
      </c>
      <c r="O163">
        <f t="shared" si="73"/>
        <v>29.659660746123524</v>
      </c>
      <c r="P163">
        <f t="shared" si="74"/>
        <v>42.434615562428085</v>
      </c>
      <c r="Q163">
        <f t="shared" si="75"/>
        <v>3.2524220408901697E-2</v>
      </c>
      <c r="R163">
        <f t="shared" si="76"/>
        <v>3</v>
      </c>
      <c r="S163">
        <f t="shared" si="77"/>
        <v>3.2329592525566102E-2</v>
      </c>
      <c r="T163">
        <f t="shared" si="78"/>
        <v>2.0223384630488287E-2</v>
      </c>
      <c r="U163">
        <f t="shared" si="79"/>
        <v>70.941485327845882</v>
      </c>
      <c r="V163">
        <f t="shared" si="80"/>
        <v>25.373634602530959</v>
      </c>
      <c r="W163">
        <f t="shared" si="81"/>
        <v>25.076503225806459</v>
      </c>
      <c r="X163">
        <f t="shared" si="82"/>
        <v>3.1942092019959523</v>
      </c>
      <c r="Y163">
        <f t="shared" si="83"/>
        <v>58.43121512694961</v>
      </c>
      <c r="Z163">
        <f t="shared" si="84"/>
        <v>1.8661942768322739</v>
      </c>
      <c r="AA163">
        <f t="shared" si="85"/>
        <v>3.1938310246975319</v>
      </c>
      <c r="AB163">
        <f t="shared" si="86"/>
        <v>1.3280149251636784</v>
      </c>
      <c r="AC163">
        <f t="shared" si="87"/>
        <v>-19.149645749791542</v>
      </c>
      <c r="AD163">
        <f t="shared" si="88"/>
        <v>-0.32138508387157189</v>
      </c>
      <c r="AE163">
        <f t="shared" si="89"/>
        <v>-2.2677467603092229E-2</v>
      </c>
      <c r="AF163">
        <f t="shared" si="90"/>
        <v>51.447777026579679</v>
      </c>
      <c r="AG163">
        <f t="shared" si="91"/>
        <v>1.4418028675595302</v>
      </c>
      <c r="AH163">
        <f t="shared" si="92"/>
        <v>0.2859051514174677</v>
      </c>
      <c r="AI163">
        <f t="shared" si="93"/>
        <v>2.3933976318076695</v>
      </c>
      <c r="AJ163">
        <v>427.80272118659428</v>
      </c>
      <c r="AK163">
        <v>425.5745818181818</v>
      </c>
      <c r="AL163">
        <v>-4.5728557432282317E-2</v>
      </c>
      <c r="AM163">
        <v>67.244950150019577</v>
      </c>
      <c r="AN163">
        <f t="shared" si="94"/>
        <v>0.43423232992724586</v>
      </c>
      <c r="AO163">
        <v>18.037663589538589</v>
      </c>
      <c r="AP163">
        <v>18.46186121212121</v>
      </c>
      <c r="AQ163">
        <v>3.7614944964850809E-4</v>
      </c>
      <c r="AR163">
        <v>78.501614695976826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53934.13458180891</v>
      </c>
      <c r="AX163">
        <f t="shared" si="98"/>
        <v>429.98706451612901</v>
      </c>
      <c r="AY163">
        <f t="shared" si="99"/>
        <v>362.38890094539897</v>
      </c>
      <c r="AZ163">
        <f t="shared" si="100"/>
        <v>0.84279023917428941</v>
      </c>
      <c r="BA163">
        <f t="shared" si="101"/>
        <v>0.16498516160637858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1714419545.099999</v>
      </c>
      <c r="BH163">
        <v>418.47099999999989</v>
      </c>
      <c r="BI163">
        <v>420.03241935483868</v>
      </c>
      <c r="BJ163">
        <v>18.40356451612903</v>
      </c>
      <c r="BK163">
        <v>18.122925806451612</v>
      </c>
      <c r="BL163">
        <v>421.28845161290332</v>
      </c>
      <c r="BM163">
        <v>18.43160967741936</v>
      </c>
      <c r="BN163">
        <v>600.01019354838706</v>
      </c>
      <c r="BO163">
        <v>101.304</v>
      </c>
      <c r="BP163">
        <v>9.9957651612903223E-2</v>
      </c>
      <c r="BQ163">
        <v>25.074516129032261</v>
      </c>
      <c r="BR163">
        <v>25.076503225806459</v>
      </c>
      <c r="BS163">
        <v>999.90000000000032</v>
      </c>
      <c r="BT163">
        <v>0</v>
      </c>
      <c r="BU163">
        <v>0</v>
      </c>
      <c r="BV163">
        <v>10004.142258064519</v>
      </c>
      <c r="BW163">
        <v>0</v>
      </c>
      <c r="BX163">
        <v>1691.228387096774</v>
      </c>
      <c r="BY163">
        <v>-1.5613433064516129</v>
      </c>
      <c r="BZ163">
        <v>426.31674193548378</v>
      </c>
      <c r="CA163">
        <v>427.78509677419362</v>
      </c>
      <c r="CB163">
        <v>0.28064887741935479</v>
      </c>
      <c r="CC163">
        <v>420.03241935483868</v>
      </c>
      <c r="CD163">
        <v>18.122925806451612</v>
      </c>
      <c r="CE163">
        <v>1.864354838709678</v>
      </c>
      <c r="CF163">
        <v>1.8359245161290321</v>
      </c>
      <c r="CG163">
        <v>16.33697096774193</v>
      </c>
      <c r="CH163">
        <v>16.09597419354839</v>
      </c>
      <c r="CI163">
        <v>429.98706451612901</v>
      </c>
      <c r="CJ163">
        <v>0.90699258064516119</v>
      </c>
      <c r="CK163">
        <v>9.3007525806451607E-2</v>
      </c>
      <c r="CL163">
        <v>0</v>
      </c>
      <c r="CM163">
        <v>2.2776645161290321</v>
      </c>
      <c r="CN163">
        <v>0</v>
      </c>
      <c r="CO163">
        <v>1565.721935483871</v>
      </c>
      <c r="CP163">
        <v>3988.9551612903228</v>
      </c>
      <c r="CQ163">
        <v>35.380967741935493</v>
      </c>
      <c r="CR163">
        <v>41.828419354838687</v>
      </c>
      <c r="CS163">
        <v>37.799999999999997</v>
      </c>
      <c r="CT163">
        <v>39.822290322580628</v>
      </c>
      <c r="CU163">
        <v>36.136741935483869</v>
      </c>
      <c r="CV163">
        <v>389.99516129032259</v>
      </c>
      <c r="CW163">
        <v>39.992258064516129</v>
      </c>
      <c r="CX163">
        <v>0</v>
      </c>
      <c r="CY163">
        <v>1714419640.2</v>
      </c>
      <c r="CZ163">
        <v>0</v>
      </c>
      <c r="DA163">
        <v>1714418827.5999999</v>
      </c>
      <c r="DB163" t="s">
        <v>634</v>
      </c>
      <c r="DC163">
        <v>1714418824.5999999</v>
      </c>
      <c r="DD163">
        <v>1714418827.5999999</v>
      </c>
      <c r="DE163">
        <v>5</v>
      </c>
      <c r="DF163">
        <v>0.06</v>
      </c>
      <c r="DG163">
        <v>4.0000000000000001E-3</v>
      </c>
      <c r="DH163">
        <v>-2.8239999999999998</v>
      </c>
      <c r="DI163">
        <v>-3.3000000000000002E-2</v>
      </c>
      <c r="DJ163">
        <v>420</v>
      </c>
      <c r="DK163">
        <v>17</v>
      </c>
      <c r="DL163">
        <v>0.31</v>
      </c>
      <c r="DM163">
        <v>0.11</v>
      </c>
      <c r="DN163">
        <v>-0.42934537804878048</v>
      </c>
      <c r="DO163">
        <v>-18.026114581881519</v>
      </c>
      <c r="DP163">
        <v>1.9249893935799809</v>
      </c>
      <c r="DQ163">
        <v>0</v>
      </c>
      <c r="DR163">
        <v>0.16721573024390241</v>
      </c>
      <c r="DS163">
        <v>1.91326055163763</v>
      </c>
      <c r="DT163">
        <v>0.19077474101931971</v>
      </c>
      <c r="DU163">
        <v>0</v>
      </c>
      <c r="DV163">
        <v>0</v>
      </c>
      <c r="DW163">
        <v>2</v>
      </c>
      <c r="DX163" t="s">
        <v>363</v>
      </c>
      <c r="DY163">
        <v>3.2297600000000002</v>
      </c>
      <c r="DZ163">
        <v>2.7040899999999999</v>
      </c>
      <c r="EA163">
        <v>0.105611</v>
      </c>
      <c r="EB163">
        <v>0.10584399999999999</v>
      </c>
      <c r="EC163">
        <v>9.62311E-2</v>
      </c>
      <c r="ED163">
        <v>9.4913600000000001E-2</v>
      </c>
      <c r="EE163">
        <v>29188.3</v>
      </c>
      <c r="EF163">
        <v>28497.3</v>
      </c>
      <c r="EG163">
        <v>31255.5</v>
      </c>
      <c r="EH163">
        <v>30215.8</v>
      </c>
      <c r="EI163">
        <v>37832.1</v>
      </c>
      <c r="EJ163">
        <v>36166</v>
      </c>
      <c r="EK163">
        <v>43800.2</v>
      </c>
      <c r="EL163">
        <v>42200.4</v>
      </c>
      <c r="EM163">
        <v>2.1407500000000002</v>
      </c>
      <c r="EN163">
        <v>1.8509</v>
      </c>
      <c r="EO163">
        <v>5.5797399999999997E-2</v>
      </c>
      <c r="EP163">
        <v>0</v>
      </c>
      <c r="EQ163">
        <v>24.168399999999998</v>
      </c>
      <c r="ER163">
        <v>999.9</v>
      </c>
      <c r="ES163">
        <v>36.6</v>
      </c>
      <c r="ET163">
        <v>36.4</v>
      </c>
      <c r="EU163">
        <v>22.041799999999999</v>
      </c>
      <c r="EV163">
        <v>62.021799999999999</v>
      </c>
      <c r="EW163">
        <v>23.493600000000001</v>
      </c>
      <c r="EX163">
        <v>1</v>
      </c>
      <c r="EY163">
        <v>-4.1062000000000001E-2</v>
      </c>
      <c r="EZ163">
        <v>9.31781E-2</v>
      </c>
      <c r="FA163">
        <v>20.1526</v>
      </c>
      <c r="FB163">
        <v>5.2279200000000001</v>
      </c>
      <c r="FC163">
        <v>11.997999999999999</v>
      </c>
      <c r="FD163">
        <v>4.9672999999999998</v>
      </c>
      <c r="FE163">
        <v>3.2970000000000002</v>
      </c>
      <c r="FF163">
        <v>9999</v>
      </c>
      <c r="FG163">
        <v>9999</v>
      </c>
      <c r="FH163">
        <v>9999</v>
      </c>
      <c r="FI163">
        <v>37</v>
      </c>
      <c r="FJ163">
        <v>4.9715100000000003</v>
      </c>
      <c r="FK163">
        <v>1.8683000000000001</v>
      </c>
      <c r="FL163">
        <v>1.85988</v>
      </c>
      <c r="FM163">
        <v>1.8658399999999999</v>
      </c>
      <c r="FN163">
        <v>1.8636200000000001</v>
      </c>
      <c r="FO163">
        <v>1.8649899999999999</v>
      </c>
      <c r="FP163">
        <v>1.86053</v>
      </c>
      <c r="FQ163">
        <v>1.8646199999999999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-2.8140000000000001</v>
      </c>
      <c r="GF163">
        <v>-2.7699999999999999E-2</v>
      </c>
      <c r="GG163">
        <v>-0.96608535647344218</v>
      </c>
      <c r="GH163">
        <v>-4.2007802117924311E-3</v>
      </c>
      <c r="GI163">
        <v>-6.0861072739944384E-7</v>
      </c>
      <c r="GJ163">
        <v>3.5383912140605349E-10</v>
      </c>
      <c r="GK163">
        <v>-6.4091010685644351E-2</v>
      </c>
      <c r="GL163">
        <v>6.6824845368682372E-3</v>
      </c>
      <c r="GM163">
        <v>-7.2003579865065575E-4</v>
      </c>
      <c r="GN163">
        <v>2.5150420026140491E-5</v>
      </c>
      <c r="GO163">
        <v>15</v>
      </c>
      <c r="GP163">
        <v>1944</v>
      </c>
      <c r="GQ163">
        <v>3</v>
      </c>
      <c r="GR163">
        <v>20</v>
      </c>
      <c r="GS163">
        <v>12.1</v>
      </c>
      <c r="GT163">
        <v>12.1</v>
      </c>
      <c r="GU163">
        <v>1.1450199999999999</v>
      </c>
      <c r="GV163">
        <v>2.47559</v>
      </c>
      <c r="GW163">
        <v>1.4489700000000001</v>
      </c>
      <c r="GX163">
        <v>2.2875999999999999</v>
      </c>
      <c r="GY163">
        <v>1.5515099999999999</v>
      </c>
      <c r="GZ163">
        <v>2.2802699999999998</v>
      </c>
      <c r="HA163">
        <v>42.085700000000003</v>
      </c>
      <c r="HB163">
        <v>24.061199999999999</v>
      </c>
      <c r="HC163">
        <v>18</v>
      </c>
      <c r="HD163">
        <v>608.29200000000003</v>
      </c>
      <c r="HE163">
        <v>425.84100000000001</v>
      </c>
      <c r="HF163">
        <v>24.000399999999999</v>
      </c>
      <c r="HG163">
        <v>26.5945</v>
      </c>
      <c r="HH163">
        <v>30.0001</v>
      </c>
      <c r="HI163">
        <v>26.683599999999998</v>
      </c>
      <c r="HJ163">
        <v>26.6648</v>
      </c>
      <c r="HK163">
        <v>22.925799999999999</v>
      </c>
      <c r="HL163">
        <v>26.564800000000002</v>
      </c>
      <c r="HM163">
        <v>36.811</v>
      </c>
      <c r="HN163">
        <v>24</v>
      </c>
      <c r="HO163">
        <v>420</v>
      </c>
      <c r="HP163">
        <v>17.7669</v>
      </c>
      <c r="HQ163">
        <v>99.183400000000006</v>
      </c>
      <c r="HR163">
        <v>100.831</v>
      </c>
    </row>
    <row r="164" spans="1:226" x14ac:dyDescent="0.2">
      <c r="A164">
        <v>148</v>
      </c>
      <c r="B164">
        <v>1714419572.0999999</v>
      </c>
      <c r="C164">
        <v>6613</v>
      </c>
      <c r="D164" t="s">
        <v>680</v>
      </c>
      <c r="E164" t="s">
        <v>681</v>
      </c>
      <c r="F164">
        <v>5</v>
      </c>
      <c r="G164" t="s">
        <v>1072</v>
      </c>
      <c r="H164" t="s">
        <v>679</v>
      </c>
      <c r="I164">
        <v>1714419565.3499999</v>
      </c>
      <c r="J164">
        <f t="shared" si="68"/>
        <v>4.9969280504408894E-4</v>
      </c>
      <c r="K164">
        <f t="shared" si="69"/>
        <v>0.49969280504408892</v>
      </c>
      <c r="L164">
        <f t="shared" si="70"/>
        <v>2.4072313323425005</v>
      </c>
      <c r="M164">
        <f t="shared" si="71"/>
        <v>417.46803846153853</v>
      </c>
      <c r="N164">
        <f t="shared" si="72"/>
        <v>305.41293659891573</v>
      </c>
      <c r="O164">
        <f t="shared" si="73"/>
        <v>30.970758266900802</v>
      </c>
      <c r="P164">
        <f t="shared" si="74"/>
        <v>42.333837745481596</v>
      </c>
      <c r="Q164">
        <f t="shared" si="75"/>
        <v>3.716864494754199E-2</v>
      </c>
      <c r="R164">
        <f t="shared" si="76"/>
        <v>3</v>
      </c>
      <c r="S164">
        <f t="shared" si="77"/>
        <v>3.6914697190975412E-2</v>
      </c>
      <c r="T164">
        <f t="shared" si="78"/>
        <v>2.3094357154622221E-2</v>
      </c>
      <c r="U164">
        <f t="shared" si="79"/>
        <v>70.949880928235046</v>
      </c>
      <c r="V164">
        <f t="shared" si="80"/>
        <v>25.404593275779646</v>
      </c>
      <c r="W164">
        <f t="shared" si="81"/>
        <v>25.114350000000002</v>
      </c>
      <c r="X164">
        <f t="shared" si="82"/>
        <v>3.2014195413491797</v>
      </c>
      <c r="Y164">
        <f t="shared" si="83"/>
        <v>58.166682681206041</v>
      </c>
      <c r="Z164">
        <f t="shared" si="84"/>
        <v>1.8630202405862486</v>
      </c>
      <c r="AA164">
        <f t="shared" si="85"/>
        <v>3.2028992452550509</v>
      </c>
      <c r="AB164">
        <f t="shared" si="86"/>
        <v>1.3383993007629311</v>
      </c>
      <c r="AC164">
        <f t="shared" si="87"/>
        <v>-22.036452702444322</v>
      </c>
      <c r="AD164">
        <f t="shared" si="88"/>
        <v>1.2546981230762753</v>
      </c>
      <c r="AE164">
        <f t="shared" si="89"/>
        <v>8.8571662927952627E-2</v>
      </c>
      <c r="AF164">
        <f t="shared" si="90"/>
        <v>50.256698011794946</v>
      </c>
      <c r="AG164">
        <f t="shared" si="91"/>
        <v>2.3342031909838945</v>
      </c>
      <c r="AH164">
        <f t="shared" si="92"/>
        <v>0.5609920823374539</v>
      </c>
      <c r="AI164">
        <f t="shared" si="93"/>
        <v>2.4072313323425005</v>
      </c>
      <c r="AJ164">
        <v>427.64250569251311</v>
      </c>
      <c r="AK164">
        <v>425.21045454545452</v>
      </c>
      <c r="AL164">
        <v>-4.0919724174335818E-3</v>
      </c>
      <c r="AM164">
        <v>67.244950150019577</v>
      </c>
      <c r="AN164">
        <f t="shared" si="94"/>
        <v>0.49969280504408892</v>
      </c>
      <c r="AO164">
        <v>17.785236795524199</v>
      </c>
      <c r="AP164">
        <v>18.320223636363639</v>
      </c>
      <c r="AQ164">
        <v>-8.3211196020076747E-3</v>
      </c>
      <c r="AR164">
        <v>78.501614695976826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53883.848256684367</v>
      </c>
      <c r="AX164">
        <f t="shared" si="98"/>
        <v>430.03811538461542</v>
      </c>
      <c r="AY164">
        <f t="shared" si="99"/>
        <v>362.43191211108234</v>
      </c>
      <c r="AZ164">
        <f t="shared" si="100"/>
        <v>0.84279020660048287</v>
      </c>
      <c r="BA164">
        <f t="shared" si="101"/>
        <v>0.16498509873893208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1714419565.3499999</v>
      </c>
      <c r="BH164">
        <v>417.46803846153853</v>
      </c>
      <c r="BI164">
        <v>420.03630769230767</v>
      </c>
      <c r="BJ164">
        <v>18.371861538461541</v>
      </c>
      <c r="BK164">
        <v>17.82120384615385</v>
      </c>
      <c r="BL164">
        <v>420.28092307692322</v>
      </c>
      <c r="BM164">
        <v>18.400092307692312</v>
      </c>
      <c r="BN164">
        <v>600.03042307692317</v>
      </c>
      <c r="BO164">
        <v>101.3061538461538</v>
      </c>
      <c r="BP164">
        <v>0.1000230230769231</v>
      </c>
      <c r="BQ164">
        <v>25.12210769230769</v>
      </c>
      <c r="BR164">
        <v>25.114350000000002</v>
      </c>
      <c r="BS164">
        <v>999.90000000000009</v>
      </c>
      <c r="BT164">
        <v>0</v>
      </c>
      <c r="BU164">
        <v>0</v>
      </c>
      <c r="BV164">
        <v>9995.8596153846138</v>
      </c>
      <c r="BW164">
        <v>0</v>
      </c>
      <c r="BX164">
        <v>1601.959230769231</v>
      </c>
      <c r="BY164">
        <v>-2.5682634615384621</v>
      </c>
      <c r="BZ164">
        <v>425.28123076923077</v>
      </c>
      <c r="CA164">
        <v>427.65769230769229</v>
      </c>
      <c r="CB164">
        <v>0.55065626923076927</v>
      </c>
      <c r="CC164">
        <v>420.03630769230767</v>
      </c>
      <c r="CD164">
        <v>17.82120384615385</v>
      </c>
      <c r="CE164">
        <v>1.861181538461538</v>
      </c>
      <c r="CF164">
        <v>1.8053969230769229</v>
      </c>
      <c r="CG164">
        <v>16.31031153846153</v>
      </c>
      <c r="CH164">
        <v>15.833550000000001</v>
      </c>
      <c r="CI164">
        <v>430.03811538461542</v>
      </c>
      <c r="CJ164">
        <v>0.90699357692307692</v>
      </c>
      <c r="CK164">
        <v>9.3006480769230765E-2</v>
      </c>
      <c r="CL164">
        <v>0</v>
      </c>
      <c r="CM164">
        <v>2.2367538461538459</v>
      </c>
      <c r="CN164">
        <v>0</v>
      </c>
      <c r="CO164">
        <v>1516.4707692307691</v>
      </c>
      <c r="CP164">
        <v>3989.4311538461529</v>
      </c>
      <c r="CQ164">
        <v>35.283384615384612</v>
      </c>
      <c r="CR164">
        <v>40.836230769230767</v>
      </c>
      <c r="CS164">
        <v>37.542999999999999</v>
      </c>
      <c r="CT164">
        <v>39.119999999999997</v>
      </c>
      <c r="CU164">
        <v>35.773769230769233</v>
      </c>
      <c r="CV164">
        <v>390.04192307692313</v>
      </c>
      <c r="CW164">
        <v>39.996538461538456</v>
      </c>
      <c r="CX164">
        <v>0</v>
      </c>
      <c r="CY164">
        <v>1714419658.8</v>
      </c>
      <c r="CZ164">
        <v>0</v>
      </c>
      <c r="DA164">
        <v>1714418827.5999999</v>
      </c>
      <c r="DB164" t="s">
        <v>634</v>
      </c>
      <c r="DC164">
        <v>1714418824.5999999</v>
      </c>
      <c r="DD164">
        <v>1714418827.5999999</v>
      </c>
      <c r="DE164">
        <v>5</v>
      </c>
      <c r="DF164">
        <v>0.06</v>
      </c>
      <c r="DG164">
        <v>4.0000000000000001E-3</v>
      </c>
      <c r="DH164">
        <v>-2.8239999999999998</v>
      </c>
      <c r="DI164">
        <v>-3.3000000000000002E-2</v>
      </c>
      <c r="DJ164">
        <v>420</v>
      </c>
      <c r="DK164">
        <v>17</v>
      </c>
      <c r="DL164">
        <v>0.31</v>
      </c>
      <c r="DM164">
        <v>0.11</v>
      </c>
      <c r="DN164">
        <v>-2.5082620000000002</v>
      </c>
      <c r="DO164">
        <v>-0.94393305816135198</v>
      </c>
      <c r="DP164">
        <v>0.1010657700015193</v>
      </c>
      <c r="DQ164">
        <v>0</v>
      </c>
      <c r="DR164">
        <v>0.53084485000000003</v>
      </c>
      <c r="DS164">
        <v>0.3014890356472788</v>
      </c>
      <c r="DT164">
        <v>3.4205646032161127E-2</v>
      </c>
      <c r="DU164">
        <v>0</v>
      </c>
      <c r="DV164">
        <v>0</v>
      </c>
      <c r="DW164">
        <v>2</v>
      </c>
      <c r="DX164" t="s">
        <v>363</v>
      </c>
      <c r="DY164">
        <v>3.2295500000000001</v>
      </c>
      <c r="DZ164">
        <v>2.7041599999999999</v>
      </c>
      <c r="EA164">
        <v>0.105558</v>
      </c>
      <c r="EB164">
        <v>0.105839</v>
      </c>
      <c r="EC164">
        <v>9.5698900000000003E-2</v>
      </c>
      <c r="ED164">
        <v>9.4125600000000004E-2</v>
      </c>
      <c r="EE164">
        <v>29189.3</v>
      </c>
      <c r="EF164">
        <v>28497</v>
      </c>
      <c r="EG164">
        <v>31254.7</v>
      </c>
      <c r="EH164">
        <v>30215.200000000001</v>
      </c>
      <c r="EI164">
        <v>37853.300000000003</v>
      </c>
      <c r="EJ164">
        <v>36197.199999999997</v>
      </c>
      <c r="EK164">
        <v>43798.8</v>
      </c>
      <c r="EL164">
        <v>42199.8</v>
      </c>
      <c r="EM164">
        <v>2.14127</v>
      </c>
      <c r="EN164">
        <v>1.85032</v>
      </c>
      <c r="EO164">
        <v>5.6944799999999997E-2</v>
      </c>
      <c r="EP164">
        <v>0</v>
      </c>
      <c r="EQ164">
        <v>24.1999</v>
      </c>
      <c r="ER164">
        <v>999.9</v>
      </c>
      <c r="ES164">
        <v>36.6</v>
      </c>
      <c r="ET164">
        <v>36.5</v>
      </c>
      <c r="EU164">
        <v>22.162800000000001</v>
      </c>
      <c r="EV164">
        <v>61.441800000000001</v>
      </c>
      <c r="EW164">
        <v>23.4696</v>
      </c>
      <c r="EX164">
        <v>1</v>
      </c>
      <c r="EY164">
        <v>-4.0564000000000003E-2</v>
      </c>
      <c r="EZ164">
        <v>0.14492099999999999</v>
      </c>
      <c r="FA164">
        <v>20.1523</v>
      </c>
      <c r="FB164">
        <v>5.2271700000000001</v>
      </c>
      <c r="FC164">
        <v>11.997999999999999</v>
      </c>
      <c r="FD164">
        <v>4.96645</v>
      </c>
      <c r="FE164">
        <v>3.2970000000000002</v>
      </c>
      <c r="FF164">
        <v>9999</v>
      </c>
      <c r="FG164">
        <v>9999</v>
      </c>
      <c r="FH164">
        <v>9999</v>
      </c>
      <c r="FI164">
        <v>37</v>
      </c>
      <c r="FJ164">
        <v>4.9714900000000002</v>
      </c>
      <c r="FK164">
        <v>1.86829</v>
      </c>
      <c r="FL164">
        <v>1.8598399999999999</v>
      </c>
      <c r="FM164">
        <v>1.8658399999999999</v>
      </c>
      <c r="FN164">
        <v>1.86358</v>
      </c>
      <c r="FO164">
        <v>1.8650100000000001</v>
      </c>
      <c r="FP164">
        <v>1.86052</v>
      </c>
      <c r="FQ164">
        <v>1.8646199999999999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-2.8119999999999998</v>
      </c>
      <c r="GF164">
        <v>-2.8500000000000001E-2</v>
      </c>
      <c r="GG164">
        <v>-0.96608535647344218</v>
      </c>
      <c r="GH164">
        <v>-4.2007802117924311E-3</v>
      </c>
      <c r="GI164">
        <v>-6.0861072739944384E-7</v>
      </c>
      <c r="GJ164">
        <v>3.5383912140605349E-10</v>
      </c>
      <c r="GK164">
        <v>-6.4091010685644351E-2</v>
      </c>
      <c r="GL164">
        <v>6.6824845368682372E-3</v>
      </c>
      <c r="GM164">
        <v>-7.2003579865065575E-4</v>
      </c>
      <c r="GN164">
        <v>2.5150420026140491E-5</v>
      </c>
      <c r="GO164">
        <v>15</v>
      </c>
      <c r="GP164">
        <v>1944</v>
      </c>
      <c r="GQ164">
        <v>3</v>
      </c>
      <c r="GR164">
        <v>20</v>
      </c>
      <c r="GS164">
        <v>12.5</v>
      </c>
      <c r="GT164">
        <v>12.4</v>
      </c>
      <c r="GU164">
        <v>1.1450199999999999</v>
      </c>
      <c r="GV164">
        <v>2.4584999999999999</v>
      </c>
      <c r="GW164">
        <v>1.4477500000000001</v>
      </c>
      <c r="GX164">
        <v>2.2875999999999999</v>
      </c>
      <c r="GY164">
        <v>1.5515099999999999</v>
      </c>
      <c r="GZ164">
        <v>2.4194300000000002</v>
      </c>
      <c r="HA164">
        <v>42.112099999999998</v>
      </c>
      <c r="HB164">
        <v>24.07</v>
      </c>
      <c r="HC164">
        <v>18</v>
      </c>
      <c r="HD164">
        <v>608.67899999999997</v>
      </c>
      <c r="HE164">
        <v>425.54399999999998</v>
      </c>
      <c r="HF164">
        <v>24.0031</v>
      </c>
      <c r="HG164">
        <v>26.596699999999998</v>
      </c>
      <c r="HH164">
        <v>30.0002</v>
      </c>
      <c r="HI164">
        <v>26.684899999999999</v>
      </c>
      <c r="HJ164">
        <v>26.669799999999999</v>
      </c>
      <c r="HK164">
        <v>22.9222</v>
      </c>
      <c r="HL164">
        <v>26.8413</v>
      </c>
      <c r="HM164">
        <v>36.422199999999997</v>
      </c>
      <c r="HN164">
        <v>24</v>
      </c>
      <c r="HO164">
        <v>420</v>
      </c>
      <c r="HP164">
        <v>17.822500000000002</v>
      </c>
      <c r="HQ164">
        <v>99.180499999999995</v>
      </c>
      <c r="HR164">
        <v>100.82899999999999</v>
      </c>
    </row>
    <row r="165" spans="1:226" x14ac:dyDescent="0.2">
      <c r="A165">
        <v>149</v>
      </c>
      <c r="B165">
        <v>1714419582.0999999</v>
      </c>
      <c r="C165">
        <v>6623</v>
      </c>
      <c r="D165" t="s">
        <v>682</v>
      </c>
      <c r="E165" t="s">
        <v>683</v>
      </c>
      <c r="F165">
        <v>5</v>
      </c>
      <c r="G165" t="s">
        <v>1072</v>
      </c>
      <c r="H165" t="s">
        <v>679</v>
      </c>
      <c r="I165">
        <v>1714419574.4275861</v>
      </c>
      <c r="J165">
        <f t="shared" si="68"/>
        <v>5.043512817324928E-4</v>
      </c>
      <c r="K165">
        <f t="shared" si="69"/>
        <v>0.50435128173249277</v>
      </c>
      <c r="L165">
        <f t="shared" si="70"/>
        <v>2.4348292064083723</v>
      </c>
      <c r="M165">
        <f t="shared" si="71"/>
        <v>417.39513793103453</v>
      </c>
      <c r="N165">
        <f t="shared" si="72"/>
        <v>304.48462238727598</v>
      </c>
      <c r="O165">
        <f t="shared" si="73"/>
        <v>30.876579943131635</v>
      </c>
      <c r="P165">
        <f t="shared" si="74"/>
        <v>42.326388252901815</v>
      </c>
      <c r="Q165">
        <f t="shared" si="75"/>
        <v>3.7301616520914752E-2</v>
      </c>
      <c r="R165">
        <f t="shared" si="76"/>
        <v>3</v>
      </c>
      <c r="S165">
        <f t="shared" si="77"/>
        <v>3.704585525446176E-2</v>
      </c>
      <c r="T165">
        <f t="shared" si="78"/>
        <v>2.31764923310517E-2</v>
      </c>
      <c r="U165">
        <f t="shared" si="79"/>
        <v>70.944219934968913</v>
      </c>
      <c r="V165">
        <f t="shared" si="80"/>
        <v>25.414040307531476</v>
      </c>
      <c r="W165">
        <f t="shared" si="81"/>
        <v>25.121448275862068</v>
      </c>
      <c r="X165">
        <f t="shared" si="82"/>
        <v>3.2027734447836513</v>
      </c>
      <c r="Y165">
        <f t="shared" si="83"/>
        <v>57.930878500826879</v>
      </c>
      <c r="Z165">
        <f t="shared" si="84"/>
        <v>1.8566470415717113</v>
      </c>
      <c r="AA165">
        <f t="shared" si="85"/>
        <v>3.2049350702410124</v>
      </c>
      <c r="AB165">
        <f t="shared" si="86"/>
        <v>1.34612640321194</v>
      </c>
      <c r="AC165">
        <f t="shared" si="87"/>
        <v>-22.241891524402931</v>
      </c>
      <c r="AD165">
        <f t="shared" si="88"/>
        <v>1.8320784827579573</v>
      </c>
      <c r="AE165">
        <f t="shared" si="89"/>
        <v>0.12934166484121987</v>
      </c>
      <c r="AF165">
        <f t="shared" si="90"/>
        <v>50.66374855816516</v>
      </c>
      <c r="AG165">
        <f t="shared" si="91"/>
        <v>2.3939386904187714</v>
      </c>
      <c r="AH165">
        <f t="shared" si="92"/>
        <v>0.5377291648050444</v>
      </c>
      <c r="AI165">
        <f t="shared" si="93"/>
        <v>2.4348292064083723</v>
      </c>
      <c r="AJ165">
        <v>427.58487912814923</v>
      </c>
      <c r="AK165">
        <v>425.1148424242424</v>
      </c>
      <c r="AL165">
        <v>-1.9222515406544069E-3</v>
      </c>
      <c r="AM165">
        <v>67.244950150019577</v>
      </c>
      <c r="AN165">
        <f t="shared" si="94"/>
        <v>0.50435128173249277</v>
      </c>
      <c r="AO165">
        <v>17.777103724320739</v>
      </c>
      <c r="AP165">
        <v>18.279653939393931</v>
      </c>
      <c r="AQ165">
        <v>-1.39062335700102E-3</v>
      </c>
      <c r="AR165">
        <v>78.501614695976826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53876.960203644041</v>
      </c>
      <c r="AX165">
        <f t="shared" si="98"/>
        <v>430.0021379310345</v>
      </c>
      <c r="AY165">
        <f t="shared" si="99"/>
        <v>362.40173302329993</v>
      </c>
      <c r="AZ165">
        <f t="shared" si="100"/>
        <v>0.84279053766338108</v>
      </c>
      <c r="BA165">
        <f t="shared" si="101"/>
        <v>0.16498573769032571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1714419574.4275861</v>
      </c>
      <c r="BH165">
        <v>417.39513793103453</v>
      </c>
      <c r="BI165">
        <v>420.01344827586212</v>
      </c>
      <c r="BJ165">
        <v>18.309037931034482</v>
      </c>
      <c r="BK165">
        <v>17.781168965517239</v>
      </c>
      <c r="BL165">
        <v>420.20768965517237</v>
      </c>
      <c r="BM165">
        <v>18.337617241379309</v>
      </c>
      <c r="BN165">
        <v>600.01693103448281</v>
      </c>
      <c r="BO165">
        <v>101.306</v>
      </c>
      <c r="BP165">
        <v>0.10004047931034479</v>
      </c>
      <c r="BQ165">
        <v>25.132775862068961</v>
      </c>
      <c r="BR165">
        <v>25.121448275862068</v>
      </c>
      <c r="BS165">
        <v>999.9000000000002</v>
      </c>
      <c r="BT165">
        <v>0</v>
      </c>
      <c r="BU165">
        <v>0</v>
      </c>
      <c r="BV165">
        <v>9994.9162068965525</v>
      </c>
      <c r="BW165">
        <v>0</v>
      </c>
      <c r="BX165">
        <v>1632.9831034482761</v>
      </c>
      <c r="BY165">
        <v>-2.618264137931035</v>
      </c>
      <c r="BZ165">
        <v>425.1798275862069</v>
      </c>
      <c r="CA165">
        <v>427.61700000000008</v>
      </c>
      <c r="CB165">
        <v>0.5278704827586207</v>
      </c>
      <c r="CC165">
        <v>420.01344827586212</v>
      </c>
      <c r="CD165">
        <v>17.781168965517239</v>
      </c>
      <c r="CE165">
        <v>1.8548148275862071</v>
      </c>
      <c r="CF165">
        <v>1.8013386206896549</v>
      </c>
      <c r="CG165">
        <v>16.25655517241379</v>
      </c>
      <c r="CH165">
        <v>15.798400000000001</v>
      </c>
      <c r="CI165">
        <v>430.0021379310345</v>
      </c>
      <c r="CJ165">
        <v>0.90698224137931027</v>
      </c>
      <c r="CK165">
        <v>9.3017613793103429E-2</v>
      </c>
      <c r="CL165">
        <v>0</v>
      </c>
      <c r="CM165">
        <v>2.3166344827586212</v>
      </c>
      <c r="CN165">
        <v>0</v>
      </c>
      <c r="CO165">
        <v>1571.163448275862</v>
      </c>
      <c r="CP165">
        <v>3989.0817241379309</v>
      </c>
      <c r="CQ165">
        <v>35.215310344827593</v>
      </c>
      <c r="CR165">
        <v>40.467448275862047</v>
      </c>
      <c r="CS165">
        <v>37.389827586206891</v>
      </c>
      <c r="CT165">
        <v>38.851068965517243</v>
      </c>
      <c r="CU165">
        <v>35.644103448275857</v>
      </c>
      <c r="CV165">
        <v>390.00448275862072</v>
      </c>
      <c r="CW165">
        <v>39.997931034482747</v>
      </c>
      <c r="CX165">
        <v>0</v>
      </c>
      <c r="CY165">
        <v>1714419669</v>
      </c>
      <c r="CZ165">
        <v>0</v>
      </c>
      <c r="DA165">
        <v>1714418827.5999999</v>
      </c>
      <c r="DB165" t="s">
        <v>634</v>
      </c>
      <c r="DC165">
        <v>1714418824.5999999</v>
      </c>
      <c r="DD165">
        <v>1714418827.5999999</v>
      </c>
      <c r="DE165">
        <v>5</v>
      </c>
      <c r="DF165">
        <v>0.06</v>
      </c>
      <c r="DG165">
        <v>4.0000000000000001E-3</v>
      </c>
      <c r="DH165">
        <v>-2.8239999999999998</v>
      </c>
      <c r="DI165">
        <v>-3.3000000000000002E-2</v>
      </c>
      <c r="DJ165">
        <v>420</v>
      </c>
      <c r="DK165">
        <v>17</v>
      </c>
      <c r="DL165">
        <v>0.31</v>
      </c>
      <c r="DM165">
        <v>0.11</v>
      </c>
      <c r="DN165">
        <v>-2.6039612499999998</v>
      </c>
      <c r="DO165">
        <v>-0.22353669793620351</v>
      </c>
      <c r="DP165">
        <v>3.2025723503732118E-2</v>
      </c>
      <c r="DQ165">
        <v>0</v>
      </c>
      <c r="DR165">
        <v>0.53821624999999995</v>
      </c>
      <c r="DS165">
        <v>-0.21214878799249759</v>
      </c>
      <c r="DT165">
        <v>2.3330127479023771E-2</v>
      </c>
      <c r="DU165">
        <v>0</v>
      </c>
      <c r="DV165">
        <v>0</v>
      </c>
      <c r="DW165">
        <v>2</v>
      </c>
      <c r="DX165" t="s">
        <v>363</v>
      </c>
      <c r="DY165">
        <v>3.2297199999999999</v>
      </c>
      <c r="DZ165">
        <v>2.7044999999999999</v>
      </c>
      <c r="EA165">
        <v>0.105544</v>
      </c>
      <c r="EB165">
        <v>0.10582800000000001</v>
      </c>
      <c r="EC165">
        <v>9.5552300000000007E-2</v>
      </c>
      <c r="ED165">
        <v>9.41076E-2</v>
      </c>
      <c r="EE165">
        <v>29190</v>
      </c>
      <c r="EF165">
        <v>28496.6</v>
      </c>
      <c r="EG165">
        <v>31254.9</v>
      </c>
      <c r="EH165">
        <v>30214.5</v>
      </c>
      <c r="EI165">
        <v>37860.1</v>
      </c>
      <c r="EJ165">
        <v>36196.9</v>
      </c>
      <c r="EK165">
        <v>43799.5</v>
      </c>
      <c r="EL165">
        <v>42198.6</v>
      </c>
      <c r="EM165">
        <v>2.1413199999999999</v>
      </c>
      <c r="EN165">
        <v>1.85023</v>
      </c>
      <c r="EO165">
        <v>5.2750100000000001E-2</v>
      </c>
      <c r="EP165">
        <v>0</v>
      </c>
      <c r="EQ165">
        <v>24.235399999999998</v>
      </c>
      <c r="ER165">
        <v>999.9</v>
      </c>
      <c r="ES165">
        <v>36.5</v>
      </c>
      <c r="ET165">
        <v>36.5</v>
      </c>
      <c r="EU165">
        <v>22.1038</v>
      </c>
      <c r="EV165">
        <v>61.791800000000002</v>
      </c>
      <c r="EW165">
        <v>22.932700000000001</v>
      </c>
      <c r="EX165">
        <v>1</v>
      </c>
      <c r="EY165">
        <v>-3.9847599999999997E-2</v>
      </c>
      <c r="EZ165">
        <v>0.156773</v>
      </c>
      <c r="FA165">
        <v>20.1524</v>
      </c>
      <c r="FB165">
        <v>5.2253800000000004</v>
      </c>
      <c r="FC165">
        <v>11.997999999999999</v>
      </c>
      <c r="FD165">
        <v>4.9669999999999996</v>
      </c>
      <c r="FE165">
        <v>3.2970000000000002</v>
      </c>
      <c r="FF165">
        <v>9999</v>
      </c>
      <c r="FG165">
        <v>9999</v>
      </c>
      <c r="FH165">
        <v>9999</v>
      </c>
      <c r="FI165">
        <v>37</v>
      </c>
      <c r="FJ165">
        <v>4.9714900000000002</v>
      </c>
      <c r="FK165">
        <v>1.8683000000000001</v>
      </c>
      <c r="FL165">
        <v>1.85985</v>
      </c>
      <c r="FM165">
        <v>1.86582</v>
      </c>
      <c r="FN165">
        <v>1.8635699999999999</v>
      </c>
      <c r="FO165">
        <v>1.865</v>
      </c>
      <c r="FP165">
        <v>1.8605100000000001</v>
      </c>
      <c r="FQ165">
        <v>1.8646199999999999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-2.8119999999999998</v>
      </c>
      <c r="GF165">
        <v>-2.87E-2</v>
      </c>
      <c r="GG165">
        <v>-0.96608535647344218</v>
      </c>
      <c r="GH165">
        <v>-4.2007802117924311E-3</v>
      </c>
      <c r="GI165">
        <v>-6.0861072739944384E-7</v>
      </c>
      <c r="GJ165">
        <v>3.5383912140605349E-10</v>
      </c>
      <c r="GK165">
        <v>-6.4091010685644351E-2</v>
      </c>
      <c r="GL165">
        <v>6.6824845368682372E-3</v>
      </c>
      <c r="GM165">
        <v>-7.2003579865065575E-4</v>
      </c>
      <c r="GN165">
        <v>2.5150420026140491E-5</v>
      </c>
      <c r="GO165">
        <v>15</v>
      </c>
      <c r="GP165">
        <v>1944</v>
      </c>
      <c r="GQ165">
        <v>3</v>
      </c>
      <c r="GR165">
        <v>20</v>
      </c>
      <c r="GS165">
        <v>12.6</v>
      </c>
      <c r="GT165">
        <v>12.6</v>
      </c>
      <c r="GU165">
        <v>1.1450199999999999</v>
      </c>
      <c r="GV165">
        <v>2.4682599999999999</v>
      </c>
      <c r="GW165">
        <v>1.4477500000000001</v>
      </c>
      <c r="GX165">
        <v>2.2875999999999999</v>
      </c>
      <c r="GY165">
        <v>1.5515099999999999</v>
      </c>
      <c r="GZ165">
        <v>2.4597199999999999</v>
      </c>
      <c r="HA165">
        <v>42.138599999999997</v>
      </c>
      <c r="HB165">
        <v>24.07</v>
      </c>
      <c r="HC165">
        <v>18</v>
      </c>
      <c r="HD165">
        <v>608.74800000000005</v>
      </c>
      <c r="HE165">
        <v>425.50599999999997</v>
      </c>
      <c r="HF165">
        <v>24.001000000000001</v>
      </c>
      <c r="HG165">
        <v>26.5992</v>
      </c>
      <c r="HH165">
        <v>30.000399999999999</v>
      </c>
      <c r="HI165">
        <v>26.687999999999999</v>
      </c>
      <c r="HJ165">
        <v>26.672499999999999</v>
      </c>
      <c r="HK165">
        <v>22.923200000000001</v>
      </c>
      <c r="HL165">
        <v>26.8413</v>
      </c>
      <c r="HM165">
        <v>36.422199999999997</v>
      </c>
      <c r="HN165">
        <v>24</v>
      </c>
      <c r="HO165">
        <v>420</v>
      </c>
      <c r="HP165">
        <v>17.822500000000002</v>
      </c>
      <c r="HQ165">
        <v>99.181899999999999</v>
      </c>
      <c r="HR165">
        <v>100.827</v>
      </c>
    </row>
    <row r="166" spans="1:226" x14ac:dyDescent="0.2">
      <c r="A166">
        <v>150</v>
      </c>
      <c r="B166">
        <v>1714419592.0999999</v>
      </c>
      <c r="C166">
        <v>6633</v>
      </c>
      <c r="D166" t="s">
        <v>684</v>
      </c>
      <c r="E166" t="s">
        <v>685</v>
      </c>
      <c r="F166">
        <v>5</v>
      </c>
      <c r="G166" t="s">
        <v>1072</v>
      </c>
      <c r="H166" t="s">
        <v>679</v>
      </c>
      <c r="I166">
        <v>1714419584.166666</v>
      </c>
      <c r="J166">
        <f t="shared" si="68"/>
        <v>4.9774760358290359E-4</v>
      </c>
      <c r="K166">
        <f t="shared" si="69"/>
        <v>0.4977476035829036</v>
      </c>
      <c r="L166">
        <f t="shared" si="70"/>
        <v>2.4419427509083782</v>
      </c>
      <c r="M166">
        <f t="shared" si="71"/>
        <v>417.34146666666669</v>
      </c>
      <c r="N166">
        <f t="shared" si="72"/>
        <v>302.68047040543331</v>
      </c>
      <c r="O166">
        <f t="shared" si="73"/>
        <v>30.693663407696455</v>
      </c>
      <c r="P166">
        <f t="shared" si="74"/>
        <v>42.320994436088647</v>
      </c>
      <c r="Q166">
        <f t="shared" si="75"/>
        <v>3.6789082467898644E-2</v>
      </c>
      <c r="R166">
        <f t="shared" si="76"/>
        <v>3</v>
      </c>
      <c r="S166">
        <f t="shared" si="77"/>
        <v>3.6540276072434229E-2</v>
      </c>
      <c r="T166">
        <f t="shared" si="78"/>
        <v>2.2859886388820409E-2</v>
      </c>
      <c r="U166">
        <f t="shared" si="79"/>
        <v>70.942425311874999</v>
      </c>
      <c r="V166">
        <f t="shared" si="80"/>
        <v>25.40424476025759</v>
      </c>
      <c r="W166">
        <f t="shared" si="81"/>
        <v>25.10867</v>
      </c>
      <c r="X166">
        <f t="shared" si="82"/>
        <v>3.2003365157520847</v>
      </c>
      <c r="Y166">
        <f t="shared" si="83"/>
        <v>57.869516031854083</v>
      </c>
      <c r="Z166">
        <f t="shared" si="84"/>
        <v>1.8534138586460063</v>
      </c>
      <c r="AA166">
        <f t="shared" si="85"/>
        <v>3.2027464297883546</v>
      </c>
      <c r="AB166">
        <f t="shared" si="86"/>
        <v>1.3469226571060784</v>
      </c>
      <c r="AC166">
        <f t="shared" si="87"/>
        <v>-21.950669318006049</v>
      </c>
      <c r="AD166">
        <f t="shared" si="88"/>
        <v>2.0438039200003892</v>
      </c>
      <c r="AE166">
        <f t="shared" si="89"/>
        <v>0.14427152282612787</v>
      </c>
      <c r="AF166">
        <f t="shared" si="90"/>
        <v>51.179831436695466</v>
      </c>
      <c r="AG166">
        <f t="shared" si="91"/>
        <v>2.4379346798405428</v>
      </c>
      <c r="AH166">
        <f t="shared" si="92"/>
        <v>0.50760396849228906</v>
      </c>
      <c r="AI166">
        <f t="shared" si="93"/>
        <v>2.4419427509083782</v>
      </c>
      <c r="AJ166">
        <v>427.58664616791361</v>
      </c>
      <c r="AK166">
        <v>425.09872727272727</v>
      </c>
      <c r="AL166">
        <v>3.7662268902768399E-4</v>
      </c>
      <c r="AM166">
        <v>67.244950150019577</v>
      </c>
      <c r="AN166">
        <f t="shared" si="94"/>
        <v>0.4977476035829036</v>
      </c>
      <c r="AO166">
        <v>17.780707813360209</v>
      </c>
      <c r="AP166">
        <v>18.269564848484851</v>
      </c>
      <c r="AQ166">
        <v>-3.6111792691834631E-5</v>
      </c>
      <c r="AR166">
        <v>78.501614695976826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53920.29276002101</v>
      </c>
      <c r="AX166">
        <f t="shared" si="98"/>
        <v>429.9898</v>
      </c>
      <c r="AY166">
        <f t="shared" si="99"/>
        <v>362.39145958128239</v>
      </c>
      <c r="AZ166">
        <f t="shared" si="100"/>
        <v>0.84279082801797245</v>
      </c>
      <c r="BA166">
        <f t="shared" si="101"/>
        <v>0.1649862980746869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1714419584.166666</v>
      </c>
      <c r="BH166">
        <v>417.34146666666669</v>
      </c>
      <c r="BI166">
        <v>419.99129999999991</v>
      </c>
      <c r="BJ166">
        <v>18.277133333333332</v>
      </c>
      <c r="BK166">
        <v>17.778796666666668</v>
      </c>
      <c r="BL166">
        <v>420.15376666666668</v>
      </c>
      <c r="BM166">
        <v>18.305900000000001</v>
      </c>
      <c r="BN166">
        <v>599.98766666666677</v>
      </c>
      <c r="BO166">
        <v>101.3062</v>
      </c>
      <c r="BP166">
        <v>9.9957346666666655E-2</v>
      </c>
      <c r="BQ166">
        <v>25.121306666666669</v>
      </c>
      <c r="BR166">
        <v>25.10867</v>
      </c>
      <c r="BS166">
        <v>999.9000000000002</v>
      </c>
      <c r="BT166">
        <v>0</v>
      </c>
      <c r="BU166">
        <v>0</v>
      </c>
      <c r="BV166">
        <v>10002.87566666667</v>
      </c>
      <c r="BW166">
        <v>0</v>
      </c>
      <c r="BX166">
        <v>1692.443666666667</v>
      </c>
      <c r="BY166">
        <v>-2.6497716666666671</v>
      </c>
      <c r="BZ166">
        <v>425.1114</v>
      </c>
      <c r="CA166">
        <v>427.59346666666659</v>
      </c>
      <c r="CB166">
        <v>0.49833379999999999</v>
      </c>
      <c r="CC166">
        <v>419.99129999999991</v>
      </c>
      <c r="CD166">
        <v>17.778796666666668</v>
      </c>
      <c r="CE166">
        <v>1.851588666666667</v>
      </c>
      <c r="CF166">
        <v>1.801105</v>
      </c>
      <c r="CG166">
        <v>16.22925</v>
      </c>
      <c r="CH166">
        <v>15.796376666666671</v>
      </c>
      <c r="CI166">
        <v>429.9898</v>
      </c>
      <c r="CJ166">
        <v>0.90697286666666654</v>
      </c>
      <c r="CK166">
        <v>9.3026856666666644E-2</v>
      </c>
      <c r="CL166">
        <v>0</v>
      </c>
      <c r="CM166">
        <v>2.3240866666666671</v>
      </c>
      <c r="CN166">
        <v>0</v>
      </c>
      <c r="CO166">
        <v>1589.912</v>
      </c>
      <c r="CP166">
        <v>3988.956000000001</v>
      </c>
      <c r="CQ166">
        <v>35.122599999999998</v>
      </c>
      <c r="CR166">
        <v>40.118533333333318</v>
      </c>
      <c r="CS166">
        <v>37.228900000000003</v>
      </c>
      <c r="CT166">
        <v>38.5685</v>
      </c>
      <c r="CU166">
        <v>35.514299999999999</v>
      </c>
      <c r="CV166">
        <v>389.98966666666661</v>
      </c>
      <c r="CW166">
        <v>40.000999999999998</v>
      </c>
      <c r="CX166">
        <v>0</v>
      </c>
      <c r="CY166">
        <v>1714419679.2</v>
      </c>
      <c r="CZ166">
        <v>0</v>
      </c>
      <c r="DA166">
        <v>1714418827.5999999</v>
      </c>
      <c r="DB166" t="s">
        <v>634</v>
      </c>
      <c r="DC166">
        <v>1714418824.5999999</v>
      </c>
      <c r="DD166">
        <v>1714418827.5999999</v>
      </c>
      <c r="DE166">
        <v>5</v>
      </c>
      <c r="DF166">
        <v>0.06</v>
      </c>
      <c r="DG166">
        <v>4.0000000000000001E-3</v>
      </c>
      <c r="DH166">
        <v>-2.8239999999999998</v>
      </c>
      <c r="DI166">
        <v>-3.3000000000000002E-2</v>
      </c>
      <c r="DJ166">
        <v>420</v>
      </c>
      <c r="DK166">
        <v>17</v>
      </c>
      <c r="DL166">
        <v>0.31</v>
      </c>
      <c r="DM166">
        <v>0.11</v>
      </c>
      <c r="DN166">
        <v>-2.632024634146342</v>
      </c>
      <c r="DO166">
        <v>-0.25825818815331758</v>
      </c>
      <c r="DP166">
        <v>3.5529287204451462E-2</v>
      </c>
      <c r="DQ166">
        <v>0</v>
      </c>
      <c r="DR166">
        <v>0.50818539024390241</v>
      </c>
      <c r="DS166">
        <v>-0.15953105226480749</v>
      </c>
      <c r="DT166">
        <v>1.61515617290321E-2</v>
      </c>
      <c r="DU166">
        <v>0</v>
      </c>
      <c r="DV166">
        <v>0</v>
      </c>
      <c r="DW166">
        <v>2</v>
      </c>
      <c r="DX166" t="s">
        <v>363</v>
      </c>
      <c r="DY166">
        <v>3.2299500000000001</v>
      </c>
      <c r="DZ166">
        <v>2.7046399999999999</v>
      </c>
      <c r="EA166">
        <v>0.105541</v>
      </c>
      <c r="EB166">
        <v>0.10585</v>
      </c>
      <c r="EC166">
        <v>9.5517900000000003E-2</v>
      </c>
      <c r="ED166">
        <v>9.4120300000000004E-2</v>
      </c>
      <c r="EE166">
        <v>29189</v>
      </c>
      <c r="EF166">
        <v>28495.3</v>
      </c>
      <c r="EG166">
        <v>31253.8</v>
      </c>
      <c r="EH166">
        <v>30213.8</v>
      </c>
      <c r="EI166">
        <v>37859.800000000003</v>
      </c>
      <c r="EJ166">
        <v>36195.699999999997</v>
      </c>
      <c r="EK166">
        <v>43797.5</v>
      </c>
      <c r="EL166">
        <v>42197.8</v>
      </c>
      <c r="EM166">
        <v>2.1415500000000001</v>
      </c>
      <c r="EN166">
        <v>1.8501000000000001</v>
      </c>
      <c r="EO166">
        <v>5.14463E-2</v>
      </c>
      <c r="EP166">
        <v>0</v>
      </c>
      <c r="EQ166">
        <v>24.260300000000001</v>
      </c>
      <c r="ER166">
        <v>999.9</v>
      </c>
      <c r="ES166">
        <v>36.5</v>
      </c>
      <c r="ET166">
        <v>36.5</v>
      </c>
      <c r="EU166">
        <v>22.104700000000001</v>
      </c>
      <c r="EV166">
        <v>61.421799999999998</v>
      </c>
      <c r="EW166">
        <v>22.980799999999999</v>
      </c>
      <c r="EX166">
        <v>1</v>
      </c>
      <c r="EY166">
        <v>-3.93318E-2</v>
      </c>
      <c r="EZ166">
        <v>0.157554</v>
      </c>
      <c r="FA166">
        <v>20.1526</v>
      </c>
      <c r="FB166">
        <v>5.2241799999999996</v>
      </c>
      <c r="FC166">
        <v>11.997999999999999</v>
      </c>
      <c r="FD166">
        <v>4.9673499999999997</v>
      </c>
      <c r="FE166">
        <v>3.2970000000000002</v>
      </c>
      <c r="FF166">
        <v>9999</v>
      </c>
      <c r="FG166">
        <v>9999</v>
      </c>
      <c r="FH166">
        <v>9999</v>
      </c>
      <c r="FI166">
        <v>37</v>
      </c>
      <c r="FJ166">
        <v>4.9714900000000002</v>
      </c>
      <c r="FK166">
        <v>1.86829</v>
      </c>
      <c r="FL166">
        <v>1.85982</v>
      </c>
      <c r="FM166">
        <v>1.86582</v>
      </c>
      <c r="FN166">
        <v>1.8635699999999999</v>
      </c>
      <c r="FO166">
        <v>1.8650199999999999</v>
      </c>
      <c r="FP166">
        <v>1.8605100000000001</v>
      </c>
      <c r="FQ166">
        <v>1.8646199999999999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-2.8119999999999998</v>
      </c>
      <c r="GF166">
        <v>-2.8799999999999999E-2</v>
      </c>
      <c r="GG166">
        <v>-0.96608535647344218</v>
      </c>
      <c r="GH166">
        <v>-4.2007802117924311E-3</v>
      </c>
      <c r="GI166">
        <v>-6.0861072739944384E-7</v>
      </c>
      <c r="GJ166">
        <v>3.5383912140605349E-10</v>
      </c>
      <c r="GK166">
        <v>-6.4091010685644351E-2</v>
      </c>
      <c r="GL166">
        <v>6.6824845368682372E-3</v>
      </c>
      <c r="GM166">
        <v>-7.2003579865065575E-4</v>
      </c>
      <c r="GN166">
        <v>2.5150420026140491E-5</v>
      </c>
      <c r="GO166">
        <v>15</v>
      </c>
      <c r="GP166">
        <v>1944</v>
      </c>
      <c r="GQ166">
        <v>3</v>
      </c>
      <c r="GR166">
        <v>20</v>
      </c>
      <c r="GS166">
        <v>12.8</v>
      </c>
      <c r="GT166">
        <v>12.7</v>
      </c>
      <c r="GU166">
        <v>1.1450199999999999</v>
      </c>
      <c r="GV166">
        <v>2.47559</v>
      </c>
      <c r="GW166">
        <v>1.4477500000000001</v>
      </c>
      <c r="GX166">
        <v>2.2875999999999999</v>
      </c>
      <c r="GY166">
        <v>1.5515099999999999</v>
      </c>
      <c r="GZ166">
        <v>2.33765</v>
      </c>
      <c r="HA166">
        <v>42.138599999999997</v>
      </c>
      <c r="HB166">
        <v>24.07</v>
      </c>
      <c r="HC166">
        <v>18</v>
      </c>
      <c r="HD166">
        <v>608.93200000000002</v>
      </c>
      <c r="HE166">
        <v>425.45</v>
      </c>
      <c r="HF166">
        <v>24.0002</v>
      </c>
      <c r="HG166">
        <v>26.603100000000001</v>
      </c>
      <c r="HH166">
        <v>30.000299999999999</v>
      </c>
      <c r="HI166">
        <v>26.690300000000001</v>
      </c>
      <c r="HJ166">
        <v>26.674800000000001</v>
      </c>
      <c r="HK166">
        <v>22.9222</v>
      </c>
      <c r="HL166">
        <v>26.8413</v>
      </c>
      <c r="HM166">
        <v>36.422199999999997</v>
      </c>
      <c r="HN166">
        <v>24</v>
      </c>
      <c r="HO166">
        <v>420</v>
      </c>
      <c r="HP166">
        <v>17.822500000000002</v>
      </c>
      <c r="HQ166">
        <v>99.177700000000002</v>
      </c>
      <c r="HR166">
        <v>100.825</v>
      </c>
    </row>
    <row r="167" spans="1:226" x14ac:dyDescent="0.2">
      <c r="A167">
        <v>151</v>
      </c>
      <c r="B167">
        <v>1714419602.0999999</v>
      </c>
      <c r="C167">
        <v>6643</v>
      </c>
      <c r="D167" t="s">
        <v>686</v>
      </c>
      <c r="E167" t="s">
        <v>687</v>
      </c>
      <c r="F167">
        <v>5</v>
      </c>
      <c r="G167" t="s">
        <v>1072</v>
      </c>
      <c r="H167" t="s">
        <v>679</v>
      </c>
      <c r="I167">
        <v>1714419594.166666</v>
      </c>
      <c r="J167">
        <f t="shared" si="68"/>
        <v>4.9606562506393438E-4</v>
      </c>
      <c r="K167">
        <f t="shared" si="69"/>
        <v>0.49606562506393437</v>
      </c>
      <c r="L167">
        <f t="shared" si="70"/>
        <v>2.4791883765677469</v>
      </c>
      <c r="M167">
        <f t="shared" si="71"/>
        <v>417.32639999999998</v>
      </c>
      <c r="N167">
        <f t="shared" si="72"/>
        <v>300.61581262040431</v>
      </c>
      <c r="O167">
        <f t="shared" si="73"/>
        <v>30.48438431367854</v>
      </c>
      <c r="P167">
        <f t="shared" si="74"/>
        <v>42.319591411208528</v>
      </c>
      <c r="Q167">
        <f t="shared" si="75"/>
        <v>3.6640278633536159E-2</v>
      </c>
      <c r="R167">
        <f t="shared" si="76"/>
        <v>3</v>
      </c>
      <c r="S167">
        <f t="shared" si="77"/>
        <v>3.6393473616779422E-2</v>
      </c>
      <c r="T167">
        <f t="shared" si="78"/>
        <v>2.2767956724926694E-2</v>
      </c>
      <c r="U167">
        <f t="shared" si="79"/>
        <v>70.944606708154794</v>
      </c>
      <c r="V167">
        <f t="shared" si="80"/>
        <v>25.403555949065829</v>
      </c>
      <c r="W167">
        <f t="shared" si="81"/>
        <v>25.10977333333333</v>
      </c>
      <c r="X167">
        <f t="shared" si="82"/>
        <v>3.2005468671450656</v>
      </c>
      <c r="Y167">
        <f t="shared" si="83"/>
        <v>57.85279952689919</v>
      </c>
      <c r="Z167">
        <f t="shared" si="84"/>
        <v>1.8527537612043816</v>
      </c>
      <c r="AA167">
        <f t="shared" si="85"/>
        <v>3.2025308651535989</v>
      </c>
      <c r="AB167">
        <f t="shared" si="86"/>
        <v>1.347793105940684</v>
      </c>
      <c r="AC167">
        <f t="shared" si="87"/>
        <v>-21.876494065319505</v>
      </c>
      <c r="AD167">
        <f t="shared" si="88"/>
        <v>1.6825935200010396</v>
      </c>
      <c r="AE167">
        <f t="shared" si="89"/>
        <v>0.11877377004989849</v>
      </c>
      <c r="AF167">
        <f t="shared" si="90"/>
        <v>50.869479932886229</v>
      </c>
      <c r="AG167">
        <f t="shared" si="91"/>
        <v>2.4710523009656562</v>
      </c>
      <c r="AH167">
        <f t="shared" si="92"/>
        <v>0.49754917737704302</v>
      </c>
      <c r="AI167">
        <f t="shared" si="93"/>
        <v>2.4791883765677469</v>
      </c>
      <c r="AJ167">
        <v>427.59938067853329</v>
      </c>
      <c r="AK167">
        <v>425.07709696969692</v>
      </c>
      <c r="AL167">
        <v>-3.920158729575036E-4</v>
      </c>
      <c r="AM167">
        <v>67.244950150019577</v>
      </c>
      <c r="AN167">
        <f t="shared" si="94"/>
        <v>0.49606562506393437</v>
      </c>
      <c r="AO167">
        <v>17.785031919221261</v>
      </c>
      <c r="AP167">
        <v>18.271739393939399</v>
      </c>
      <c r="AQ167">
        <v>5.5284494467581519E-5</v>
      </c>
      <c r="AR167">
        <v>78.501614695976826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53930.526419286252</v>
      </c>
      <c r="AX167">
        <f t="shared" si="98"/>
        <v>430.00273333333342</v>
      </c>
      <c r="AY167">
        <f t="shared" si="99"/>
        <v>362.40238432546886</v>
      </c>
      <c r="AZ167">
        <f t="shared" si="100"/>
        <v>0.84279088534197411</v>
      </c>
      <c r="BA167">
        <f t="shared" si="101"/>
        <v>0.16498640871001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1714419594.166666</v>
      </c>
      <c r="BH167">
        <v>417.32639999999998</v>
      </c>
      <c r="BI167">
        <v>420.00510000000003</v>
      </c>
      <c r="BJ167">
        <v>18.270569999999999</v>
      </c>
      <c r="BK167">
        <v>17.782109999999999</v>
      </c>
      <c r="BL167">
        <v>420.13856666666669</v>
      </c>
      <c r="BM167">
        <v>18.299373333333332</v>
      </c>
      <c r="BN167">
        <v>599.9983666666667</v>
      </c>
      <c r="BO167">
        <v>101.3064333333333</v>
      </c>
      <c r="BP167">
        <v>0.1000231266666667</v>
      </c>
      <c r="BQ167">
        <v>25.120176666666669</v>
      </c>
      <c r="BR167">
        <v>25.10977333333333</v>
      </c>
      <c r="BS167">
        <v>999.9000000000002</v>
      </c>
      <c r="BT167">
        <v>0</v>
      </c>
      <c r="BU167">
        <v>0</v>
      </c>
      <c r="BV167">
        <v>10004.79166666667</v>
      </c>
      <c r="BW167">
        <v>0</v>
      </c>
      <c r="BX167">
        <v>1675.375666666667</v>
      </c>
      <c r="BY167">
        <v>-2.6786503333333331</v>
      </c>
      <c r="BZ167">
        <v>425.09306666666669</v>
      </c>
      <c r="CA167">
        <v>427.60886666666659</v>
      </c>
      <c r="CB167">
        <v>0.4884544666666667</v>
      </c>
      <c r="CC167">
        <v>420.00510000000003</v>
      </c>
      <c r="CD167">
        <v>17.782109999999999</v>
      </c>
      <c r="CE167">
        <v>1.8509283333333331</v>
      </c>
      <c r="CF167">
        <v>1.801444333333333</v>
      </c>
      <c r="CG167">
        <v>16.223653333333331</v>
      </c>
      <c r="CH167">
        <v>15.799329999999999</v>
      </c>
      <c r="CI167">
        <v>430.00273333333342</v>
      </c>
      <c r="CJ167">
        <v>0.90697066666666659</v>
      </c>
      <c r="CK167">
        <v>9.3028999999999959E-2</v>
      </c>
      <c r="CL167">
        <v>0</v>
      </c>
      <c r="CM167">
        <v>2.35737</v>
      </c>
      <c r="CN167">
        <v>0</v>
      </c>
      <c r="CO167">
        <v>1564.246333333333</v>
      </c>
      <c r="CP167">
        <v>3989.0723333333331</v>
      </c>
      <c r="CQ167">
        <v>35.012166666666673</v>
      </c>
      <c r="CR167">
        <v>39.806033333333332</v>
      </c>
      <c r="CS167">
        <v>37.068466666666652</v>
      </c>
      <c r="CT167">
        <v>38.299766666666663</v>
      </c>
      <c r="CU167">
        <v>35.387233333333327</v>
      </c>
      <c r="CV167">
        <v>390.0003333333334</v>
      </c>
      <c r="CW167">
        <v>40.003</v>
      </c>
      <c r="CX167">
        <v>0</v>
      </c>
      <c r="CY167">
        <v>1714419688.8</v>
      </c>
      <c r="CZ167">
        <v>0</v>
      </c>
      <c r="DA167">
        <v>1714418827.5999999</v>
      </c>
      <c r="DB167" t="s">
        <v>634</v>
      </c>
      <c r="DC167">
        <v>1714418824.5999999</v>
      </c>
      <c r="DD167">
        <v>1714418827.5999999</v>
      </c>
      <c r="DE167">
        <v>5</v>
      </c>
      <c r="DF167">
        <v>0.06</v>
      </c>
      <c r="DG167">
        <v>4.0000000000000001E-3</v>
      </c>
      <c r="DH167">
        <v>-2.8239999999999998</v>
      </c>
      <c r="DI167">
        <v>-3.3000000000000002E-2</v>
      </c>
      <c r="DJ167">
        <v>420</v>
      </c>
      <c r="DK167">
        <v>17</v>
      </c>
      <c r="DL167">
        <v>0.31</v>
      </c>
      <c r="DM167">
        <v>0.11</v>
      </c>
      <c r="DN167">
        <v>-2.6687922500000001</v>
      </c>
      <c r="DO167">
        <v>-0.14570757973733539</v>
      </c>
      <c r="DP167">
        <v>3.6558570164019033E-2</v>
      </c>
      <c r="DQ167">
        <v>0</v>
      </c>
      <c r="DR167">
        <v>0.49075514999999997</v>
      </c>
      <c r="DS167">
        <v>-3.9875887429644749E-2</v>
      </c>
      <c r="DT167">
        <v>4.2931799842890368E-3</v>
      </c>
      <c r="DU167">
        <v>1</v>
      </c>
      <c r="DV167">
        <v>1</v>
      </c>
      <c r="DW167">
        <v>2</v>
      </c>
      <c r="DX167" t="s">
        <v>357</v>
      </c>
      <c r="DY167">
        <v>3.2296999999999998</v>
      </c>
      <c r="DZ167">
        <v>2.70418</v>
      </c>
      <c r="EA167">
        <v>0.105535</v>
      </c>
      <c r="EB167">
        <v>0.10582900000000001</v>
      </c>
      <c r="EC167">
        <v>9.5526299999999995E-2</v>
      </c>
      <c r="ED167">
        <v>9.4142500000000004E-2</v>
      </c>
      <c r="EE167">
        <v>29189.200000000001</v>
      </c>
      <c r="EF167">
        <v>28495.200000000001</v>
      </c>
      <c r="EG167">
        <v>31253.8</v>
      </c>
      <c r="EH167">
        <v>30213</v>
      </c>
      <c r="EI167">
        <v>37859.4</v>
      </c>
      <c r="EJ167">
        <v>36193.9</v>
      </c>
      <c r="EK167">
        <v>43797.4</v>
      </c>
      <c r="EL167">
        <v>42196.800000000003</v>
      </c>
      <c r="EM167">
        <v>2.1415799999999998</v>
      </c>
      <c r="EN167">
        <v>1.85025</v>
      </c>
      <c r="EO167">
        <v>5.1245100000000002E-2</v>
      </c>
      <c r="EP167">
        <v>0</v>
      </c>
      <c r="EQ167">
        <v>24.280100000000001</v>
      </c>
      <c r="ER167">
        <v>999.9</v>
      </c>
      <c r="ES167">
        <v>36.5</v>
      </c>
      <c r="ET167">
        <v>36.5</v>
      </c>
      <c r="EU167">
        <v>22.103899999999999</v>
      </c>
      <c r="EV167">
        <v>61.291800000000002</v>
      </c>
      <c r="EW167">
        <v>23.505600000000001</v>
      </c>
      <c r="EX167">
        <v>1</v>
      </c>
      <c r="EY167">
        <v>-3.8717000000000001E-2</v>
      </c>
      <c r="EZ167">
        <v>0.158551</v>
      </c>
      <c r="FA167">
        <v>20.1526</v>
      </c>
      <c r="FB167">
        <v>5.2237299999999998</v>
      </c>
      <c r="FC167">
        <v>11.997999999999999</v>
      </c>
      <c r="FD167">
        <v>4.9672999999999998</v>
      </c>
      <c r="FE167">
        <v>3.2970000000000002</v>
      </c>
      <c r="FF167">
        <v>9999</v>
      </c>
      <c r="FG167">
        <v>9999</v>
      </c>
      <c r="FH167">
        <v>9999</v>
      </c>
      <c r="FI167">
        <v>37</v>
      </c>
      <c r="FJ167">
        <v>4.9714700000000001</v>
      </c>
      <c r="FK167">
        <v>1.86829</v>
      </c>
      <c r="FL167">
        <v>1.8598399999999999</v>
      </c>
      <c r="FM167">
        <v>1.8658300000000001</v>
      </c>
      <c r="FN167">
        <v>1.8635600000000001</v>
      </c>
      <c r="FO167">
        <v>1.8650199999999999</v>
      </c>
      <c r="FP167">
        <v>1.86053</v>
      </c>
      <c r="FQ167">
        <v>1.8646199999999999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-2.8119999999999998</v>
      </c>
      <c r="GF167">
        <v>-2.8799999999999999E-2</v>
      </c>
      <c r="GG167">
        <v>-0.96608535647344218</v>
      </c>
      <c r="GH167">
        <v>-4.2007802117924311E-3</v>
      </c>
      <c r="GI167">
        <v>-6.0861072739944384E-7</v>
      </c>
      <c r="GJ167">
        <v>3.5383912140605349E-10</v>
      </c>
      <c r="GK167">
        <v>-6.4091010685644351E-2</v>
      </c>
      <c r="GL167">
        <v>6.6824845368682372E-3</v>
      </c>
      <c r="GM167">
        <v>-7.2003579865065575E-4</v>
      </c>
      <c r="GN167">
        <v>2.5150420026140491E-5</v>
      </c>
      <c r="GO167">
        <v>15</v>
      </c>
      <c r="GP167">
        <v>1944</v>
      </c>
      <c r="GQ167">
        <v>3</v>
      </c>
      <c r="GR167">
        <v>20</v>
      </c>
      <c r="GS167">
        <v>13</v>
      </c>
      <c r="GT167">
        <v>12.9</v>
      </c>
      <c r="GU167">
        <v>1.1450199999999999</v>
      </c>
      <c r="GV167">
        <v>2.47559</v>
      </c>
      <c r="GW167">
        <v>1.4477500000000001</v>
      </c>
      <c r="GX167">
        <v>2.2875999999999999</v>
      </c>
      <c r="GY167">
        <v>1.5515099999999999</v>
      </c>
      <c r="GZ167">
        <v>2.2436500000000001</v>
      </c>
      <c r="HA167">
        <v>42.138599999999997</v>
      </c>
      <c r="HB167">
        <v>24.061199999999999</v>
      </c>
      <c r="HC167">
        <v>18</v>
      </c>
      <c r="HD167">
        <v>608.97299999999996</v>
      </c>
      <c r="HE167">
        <v>425.55399999999997</v>
      </c>
      <c r="HF167">
        <v>24.0001</v>
      </c>
      <c r="HG167">
        <v>26.605699999999999</v>
      </c>
      <c r="HH167">
        <v>30.000299999999999</v>
      </c>
      <c r="HI167">
        <v>26.692499999999999</v>
      </c>
      <c r="HJ167">
        <v>26.6769</v>
      </c>
      <c r="HK167">
        <v>22.923300000000001</v>
      </c>
      <c r="HL167">
        <v>26.8413</v>
      </c>
      <c r="HM167">
        <v>36.422199999999997</v>
      </c>
      <c r="HN167">
        <v>24</v>
      </c>
      <c r="HO167">
        <v>420</v>
      </c>
      <c r="HP167">
        <v>17.822500000000002</v>
      </c>
      <c r="HQ167">
        <v>99.177499999999995</v>
      </c>
      <c r="HR167">
        <v>100.822</v>
      </c>
    </row>
    <row r="168" spans="1:226" x14ac:dyDescent="0.2">
      <c r="A168">
        <v>152</v>
      </c>
      <c r="B168">
        <v>1714419612.0999999</v>
      </c>
      <c r="C168">
        <v>6653</v>
      </c>
      <c r="D168" t="s">
        <v>688</v>
      </c>
      <c r="E168" t="s">
        <v>689</v>
      </c>
      <c r="F168">
        <v>5</v>
      </c>
      <c r="G168" t="s">
        <v>1072</v>
      </c>
      <c r="H168" t="s">
        <v>679</v>
      </c>
      <c r="I168">
        <v>1714419604.166666</v>
      </c>
      <c r="J168">
        <f t="shared" si="68"/>
        <v>4.9849048860521291E-4</v>
      </c>
      <c r="K168">
        <f t="shared" si="69"/>
        <v>0.49849048860521289</v>
      </c>
      <c r="L168">
        <f t="shared" si="70"/>
        <v>2.4952329730222225</v>
      </c>
      <c r="M168">
        <f t="shared" si="71"/>
        <v>417.3146666666666</v>
      </c>
      <c r="N168">
        <f t="shared" si="72"/>
        <v>300.36870750946719</v>
      </c>
      <c r="O168">
        <f t="shared" si="73"/>
        <v>30.459086256396898</v>
      </c>
      <c r="P168">
        <f t="shared" si="74"/>
        <v>42.318068128514632</v>
      </c>
      <c r="Q168">
        <f t="shared" si="75"/>
        <v>3.6799336287109637E-2</v>
      </c>
      <c r="R168">
        <f t="shared" si="76"/>
        <v>3</v>
      </c>
      <c r="S168">
        <f t="shared" si="77"/>
        <v>3.6550391684571047E-2</v>
      </c>
      <c r="T168">
        <f t="shared" si="78"/>
        <v>2.2866220947028323E-2</v>
      </c>
      <c r="U168">
        <f t="shared" si="79"/>
        <v>70.944365362546705</v>
      </c>
      <c r="V168">
        <f t="shared" si="80"/>
        <v>25.408599243973509</v>
      </c>
      <c r="W168">
        <f t="shared" si="81"/>
        <v>25.115860000000001</v>
      </c>
      <c r="X168">
        <f t="shared" si="82"/>
        <v>3.2017075122464349</v>
      </c>
      <c r="Y168">
        <f t="shared" si="83"/>
        <v>57.846041676794748</v>
      </c>
      <c r="Z168">
        <f t="shared" si="84"/>
        <v>1.8531623620811761</v>
      </c>
      <c r="AA168">
        <f t="shared" si="85"/>
        <v>3.2036113593310609</v>
      </c>
      <c r="AB168">
        <f t="shared" si="86"/>
        <v>1.3485451501652588</v>
      </c>
      <c r="AC168">
        <f t="shared" si="87"/>
        <v>-21.983430547489888</v>
      </c>
      <c r="AD168">
        <f t="shared" si="88"/>
        <v>1.6141252799998009</v>
      </c>
      <c r="AE168">
        <f t="shared" si="89"/>
        <v>0.11394735406864759</v>
      </c>
      <c r="AF168">
        <f t="shared" si="90"/>
        <v>50.689007449125263</v>
      </c>
      <c r="AG168">
        <f t="shared" si="91"/>
        <v>2.4779053925312309</v>
      </c>
      <c r="AH168">
        <f t="shared" si="92"/>
        <v>0.49697253211024772</v>
      </c>
      <c r="AI168">
        <f t="shared" si="93"/>
        <v>2.4952329730222225</v>
      </c>
      <c r="AJ168">
        <v>427.62179426680518</v>
      </c>
      <c r="AK168">
        <v>425.08221212121202</v>
      </c>
      <c r="AL168">
        <v>-1.8981260519340909E-4</v>
      </c>
      <c r="AM168">
        <v>67.244950150019577</v>
      </c>
      <c r="AN168">
        <f t="shared" si="94"/>
        <v>0.49849048860521289</v>
      </c>
      <c r="AO168">
        <v>17.788505671334399</v>
      </c>
      <c r="AP168">
        <v>18.277721212121211</v>
      </c>
      <c r="AQ168">
        <v>3.1782989027372548E-5</v>
      </c>
      <c r="AR168">
        <v>78.501614695976826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53897.43759102383</v>
      </c>
      <c r="AX168">
        <f t="shared" si="98"/>
        <v>430.0059333333333</v>
      </c>
      <c r="AY168">
        <f t="shared" si="99"/>
        <v>362.40468265416916</v>
      </c>
      <c r="AZ168">
        <f t="shared" si="100"/>
        <v>0.84278995837306092</v>
      </c>
      <c r="BA168">
        <f t="shared" si="101"/>
        <v>0.16498461966000788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1714419604.166666</v>
      </c>
      <c r="BH168">
        <v>417.3146666666666</v>
      </c>
      <c r="BI168">
        <v>420.00000000000011</v>
      </c>
      <c r="BJ168">
        <v>18.27474333333333</v>
      </c>
      <c r="BK168">
        <v>17.786846666666669</v>
      </c>
      <c r="BL168">
        <v>420.12669999999991</v>
      </c>
      <c r="BM168">
        <v>18.303533333333341</v>
      </c>
      <c r="BN168">
        <v>599.99239999999986</v>
      </c>
      <c r="BO168">
        <v>101.3057</v>
      </c>
      <c r="BP168">
        <v>9.995743E-2</v>
      </c>
      <c r="BQ168">
        <v>25.12584</v>
      </c>
      <c r="BR168">
        <v>25.115860000000001</v>
      </c>
      <c r="BS168">
        <v>999.9000000000002</v>
      </c>
      <c r="BT168">
        <v>0</v>
      </c>
      <c r="BU168">
        <v>0</v>
      </c>
      <c r="BV168">
        <v>9998.6650000000009</v>
      </c>
      <c r="BW168">
        <v>0</v>
      </c>
      <c r="BX168">
        <v>1592.214666666667</v>
      </c>
      <c r="BY168">
        <v>-2.6853133333333332</v>
      </c>
      <c r="BZ168">
        <v>425.08296666666672</v>
      </c>
      <c r="CA168">
        <v>427.60570000000001</v>
      </c>
      <c r="CB168">
        <v>0.48790043333333338</v>
      </c>
      <c r="CC168">
        <v>420.00000000000011</v>
      </c>
      <c r="CD168">
        <v>17.786846666666669</v>
      </c>
      <c r="CE168">
        <v>1.8513356666666669</v>
      </c>
      <c r="CF168">
        <v>1.8019073333333331</v>
      </c>
      <c r="CG168">
        <v>16.227096666666661</v>
      </c>
      <c r="CH168">
        <v>15.803356666666669</v>
      </c>
      <c r="CI168">
        <v>430.0059333333333</v>
      </c>
      <c r="CJ168">
        <v>0.90700803333333324</v>
      </c>
      <c r="CK168">
        <v>9.2991759999999951E-2</v>
      </c>
      <c r="CL168">
        <v>0</v>
      </c>
      <c r="CM168">
        <v>2.3696700000000002</v>
      </c>
      <c r="CN168">
        <v>0</v>
      </c>
      <c r="CO168">
        <v>1555.5766666666671</v>
      </c>
      <c r="CP168">
        <v>3989.1516666666671</v>
      </c>
      <c r="CQ168">
        <v>34.910166666666662</v>
      </c>
      <c r="CR168">
        <v>39.522733333333328</v>
      </c>
      <c r="CS168">
        <v>36.916433333333323</v>
      </c>
      <c r="CT168">
        <v>38.043466666666667</v>
      </c>
      <c r="CU168">
        <v>35.270633333333329</v>
      </c>
      <c r="CV168">
        <v>390.01966666666681</v>
      </c>
      <c r="CW168">
        <v>39.990333333333332</v>
      </c>
      <c r="CX168">
        <v>0</v>
      </c>
      <c r="CY168">
        <v>1714419699</v>
      </c>
      <c r="CZ168">
        <v>0</v>
      </c>
      <c r="DA168">
        <v>1714418827.5999999</v>
      </c>
      <c r="DB168" t="s">
        <v>634</v>
      </c>
      <c r="DC168">
        <v>1714418824.5999999</v>
      </c>
      <c r="DD168">
        <v>1714418827.5999999</v>
      </c>
      <c r="DE168">
        <v>5</v>
      </c>
      <c r="DF168">
        <v>0.06</v>
      </c>
      <c r="DG168">
        <v>4.0000000000000001E-3</v>
      </c>
      <c r="DH168">
        <v>-2.8239999999999998</v>
      </c>
      <c r="DI168">
        <v>-3.3000000000000002E-2</v>
      </c>
      <c r="DJ168">
        <v>420</v>
      </c>
      <c r="DK168">
        <v>17</v>
      </c>
      <c r="DL168">
        <v>0.31</v>
      </c>
      <c r="DM168">
        <v>0.11</v>
      </c>
      <c r="DN168">
        <v>-2.686071707317073</v>
      </c>
      <c r="DO168">
        <v>9.244390243893957E-3</v>
      </c>
      <c r="DP168">
        <v>2.506019104344278E-2</v>
      </c>
      <c r="DQ168">
        <v>1</v>
      </c>
      <c r="DR168">
        <v>0.48780617073170729</v>
      </c>
      <c r="DS168">
        <v>2.517616724739072E-3</v>
      </c>
      <c r="DT168">
        <v>1.5977487348238361E-3</v>
      </c>
      <c r="DU168">
        <v>1</v>
      </c>
      <c r="DV168">
        <v>2</v>
      </c>
      <c r="DW168">
        <v>2</v>
      </c>
      <c r="DX168" t="s">
        <v>368</v>
      </c>
      <c r="DY168">
        <v>3.2295600000000002</v>
      </c>
      <c r="DZ168">
        <v>2.7042099999999998</v>
      </c>
      <c r="EA168">
        <v>0.10553700000000001</v>
      </c>
      <c r="EB168">
        <v>0.105848</v>
      </c>
      <c r="EC168">
        <v>9.5545000000000005E-2</v>
      </c>
      <c r="ED168">
        <v>9.4137999999999999E-2</v>
      </c>
      <c r="EE168">
        <v>29188.7</v>
      </c>
      <c r="EF168">
        <v>28494.3</v>
      </c>
      <c r="EG168">
        <v>31253.3</v>
      </c>
      <c r="EH168">
        <v>30212.7</v>
      </c>
      <c r="EI168">
        <v>37858.1</v>
      </c>
      <c r="EJ168">
        <v>36193.599999999999</v>
      </c>
      <c r="EK168">
        <v>43796.800000000003</v>
      </c>
      <c r="EL168">
        <v>42196.2</v>
      </c>
      <c r="EM168">
        <v>2.1409199999999999</v>
      </c>
      <c r="EN168">
        <v>1.8504499999999999</v>
      </c>
      <c r="EO168">
        <v>4.97475E-2</v>
      </c>
      <c r="EP168">
        <v>0</v>
      </c>
      <c r="EQ168">
        <v>24.298500000000001</v>
      </c>
      <c r="ER168">
        <v>999.9</v>
      </c>
      <c r="ES168">
        <v>36.4</v>
      </c>
      <c r="ET168">
        <v>36.5</v>
      </c>
      <c r="EU168">
        <v>22.041</v>
      </c>
      <c r="EV168">
        <v>61.3718</v>
      </c>
      <c r="EW168">
        <v>23.145</v>
      </c>
      <c r="EX168">
        <v>1</v>
      </c>
      <c r="EY168">
        <v>-3.8292699999999999E-2</v>
      </c>
      <c r="EZ168">
        <v>0.15987699999999999</v>
      </c>
      <c r="FA168">
        <v>20.1525</v>
      </c>
      <c r="FB168">
        <v>5.22403</v>
      </c>
      <c r="FC168">
        <v>11.997999999999999</v>
      </c>
      <c r="FD168">
        <v>4.9670500000000004</v>
      </c>
      <c r="FE168">
        <v>3.2970000000000002</v>
      </c>
      <c r="FF168">
        <v>9999</v>
      </c>
      <c r="FG168">
        <v>9999</v>
      </c>
      <c r="FH168">
        <v>9999</v>
      </c>
      <c r="FI168">
        <v>37</v>
      </c>
      <c r="FJ168">
        <v>4.9714600000000004</v>
      </c>
      <c r="FK168">
        <v>1.86829</v>
      </c>
      <c r="FL168">
        <v>1.8598399999999999</v>
      </c>
      <c r="FM168">
        <v>1.8658399999999999</v>
      </c>
      <c r="FN168">
        <v>1.8635600000000001</v>
      </c>
      <c r="FO168">
        <v>1.86497</v>
      </c>
      <c r="FP168">
        <v>1.8605100000000001</v>
      </c>
      <c r="FQ168">
        <v>1.8646199999999999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-2.8119999999999998</v>
      </c>
      <c r="GF168">
        <v>-2.87E-2</v>
      </c>
      <c r="GG168">
        <v>-0.96608535647344218</v>
      </c>
      <c r="GH168">
        <v>-4.2007802117924311E-3</v>
      </c>
      <c r="GI168">
        <v>-6.0861072739944384E-7</v>
      </c>
      <c r="GJ168">
        <v>3.5383912140605349E-10</v>
      </c>
      <c r="GK168">
        <v>-6.4091010685644351E-2</v>
      </c>
      <c r="GL168">
        <v>6.6824845368682372E-3</v>
      </c>
      <c r="GM168">
        <v>-7.2003579865065575E-4</v>
      </c>
      <c r="GN168">
        <v>2.5150420026140491E-5</v>
      </c>
      <c r="GO168">
        <v>15</v>
      </c>
      <c r="GP168">
        <v>1944</v>
      </c>
      <c r="GQ168">
        <v>3</v>
      </c>
      <c r="GR168">
        <v>20</v>
      </c>
      <c r="GS168">
        <v>13.1</v>
      </c>
      <c r="GT168">
        <v>13.1</v>
      </c>
      <c r="GU168">
        <v>1.1450199999999999</v>
      </c>
      <c r="GV168">
        <v>2.4658199999999999</v>
      </c>
      <c r="GW168">
        <v>1.4477500000000001</v>
      </c>
      <c r="GX168">
        <v>2.2888199999999999</v>
      </c>
      <c r="GY168">
        <v>1.5515099999999999</v>
      </c>
      <c r="GZ168">
        <v>2.47681</v>
      </c>
      <c r="HA168">
        <v>42.138599999999997</v>
      </c>
      <c r="HB168">
        <v>24.07</v>
      </c>
      <c r="HC168">
        <v>18</v>
      </c>
      <c r="HD168">
        <v>608.53300000000002</v>
      </c>
      <c r="HE168">
        <v>425.68799999999999</v>
      </c>
      <c r="HF168">
        <v>24.0001</v>
      </c>
      <c r="HG168">
        <v>26.6099</v>
      </c>
      <c r="HH168">
        <v>30.000399999999999</v>
      </c>
      <c r="HI168">
        <v>26.694800000000001</v>
      </c>
      <c r="HJ168">
        <v>26.679200000000002</v>
      </c>
      <c r="HK168">
        <v>22.9191</v>
      </c>
      <c r="HL168">
        <v>26.8413</v>
      </c>
      <c r="HM168">
        <v>36.422199999999997</v>
      </c>
      <c r="HN168">
        <v>24</v>
      </c>
      <c r="HO168">
        <v>420</v>
      </c>
      <c r="HP168">
        <v>17.822500000000002</v>
      </c>
      <c r="HQ168">
        <v>99.176100000000005</v>
      </c>
      <c r="HR168">
        <v>100.821</v>
      </c>
    </row>
    <row r="169" spans="1:226" x14ac:dyDescent="0.2">
      <c r="A169">
        <v>153</v>
      </c>
      <c r="B169">
        <v>1714419622.0999999</v>
      </c>
      <c r="C169">
        <v>6663</v>
      </c>
      <c r="D169" t="s">
        <v>690</v>
      </c>
      <c r="E169" t="s">
        <v>691</v>
      </c>
      <c r="F169">
        <v>5</v>
      </c>
      <c r="G169" t="s">
        <v>1072</v>
      </c>
      <c r="H169" t="s">
        <v>679</v>
      </c>
      <c r="I169">
        <v>1714419614.166666</v>
      </c>
      <c r="J169">
        <f t="shared" si="68"/>
        <v>4.8651754724594095E-4</v>
      </c>
      <c r="K169">
        <f t="shared" si="69"/>
        <v>0.48651754724594093</v>
      </c>
      <c r="L169">
        <f t="shared" si="70"/>
        <v>2.5211040785629106</v>
      </c>
      <c r="M169">
        <f t="shared" si="71"/>
        <v>417.32249999999999</v>
      </c>
      <c r="N169">
        <f t="shared" si="72"/>
        <v>296.76564576201372</v>
      </c>
      <c r="O169">
        <f t="shared" si="73"/>
        <v>30.093775518049377</v>
      </c>
      <c r="P169">
        <f t="shared" si="74"/>
        <v>42.318946997330315</v>
      </c>
      <c r="Q169">
        <f t="shared" si="75"/>
        <v>3.5968753252070843E-2</v>
      </c>
      <c r="R169">
        <f t="shared" si="76"/>
        <v>3</v>
      </c>
      <c r="S169">
        <f t="shared" si="77"/>
        <v>3.573088028836003E-2</v>
      </c>
      <c r="T169">
        <f t="shared" si="78"/>
        <v>2.2353040830345179E-2</v>
      </c>
      <c r="U169">
        <f t="shared" si="79"/>
        <v>70.946772830136794</v>
      </c>
      <c r="V169">
        <f t="shared" si="80"/>
        <v>25.396048787630747</v>
      </c>
      <c r="W169">
        <f t="shared" si="81"/>
        <v>25.10349333333334</v>
      </c>
      <c r="X169">
        <f t="shared" si="82"/>
        <v>3.1993497413617611</v>
      </c>
      <c r="Y169">
        <f t="shared" si="83"/>
        <v>57.894416009636672</v>
      </c>
      <c r="Z169">
        <f t="shared" si="84"/>
        <v>1.8529875891341439</v>
      </c>
      <c r="AA169">
        <f t="shared" si="85"/>
        <v>3.2006326634777857</v>
      </c>
      <c r="AB169">
        <f t="shared" si="86"/>
        <v>1.3463621522276172</v>
      </c>
      <c r="AC169">
        <f t="shared" si="87"/>
        <v>-21.455423833545996</v>
      </c>
      <c r="AD169">
        <f t="shared" si="88"/>
        <v>1.088483280000164</v>
      </c>
      <c r="AE169">
        <f t="shared" si="89"/>
        <v>7.6829431283613955E-2</v>
      </c>
      <c r="AF169">
        <f t="shared" si="90"/>
        <v>50.656661707874576</v>
      </c>
      <c r="AG169">
        <f t="shared" si="91"/>
        <v>2.4965060000293247</v>
      </c>
      <c r="AH169">
        <f t="shared" si="92"/>
        <v>0.49438042126647452</v>
      </c>
      <c r="AI169">
        <f t="shared" si="93"/>
        <v>2.5211040785629106</v>
      </c>
      <c r="AJ169">
        <v>427.65268508706072</v>
      </c>
      <c r="AK169">
        <v>425.07690909090888</v>
      </c>
      <c r="AL169">
        <v>1.9805154038619131E-3</v>
      </c>
      <c r="AM169">
        <v>67.244950150019577</v>
      </c>
      <c r="AN169">
        <f t="shared" si="94"/>
        <v>0.48651754724594093</v>
      </c>
      <c r="AO169">
        <v>17.787794913518962</v>
      </c>
      <c r="AP169">
        <v>18.265697575757571</v>
      </c>
      <c r="AQ169">
        <v>-5.2663933725266553E-5</v>
      </c>
      <c r="AR169">
        <v>78.501614695976826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53882.647672969128</v>
      </c>
      <c r="AX169">
        <f t="shared" si="98"/>
        <v>430.02106666666663</v>
      </c>
      <c r="AY169">
        <f t="shared" si="99"/>
        <v>362.41739060628845</v>
      </c>
      <c r="AZ169">
        <f t="shared" si="100"/>
        <v>0.84278985077542357</v>
      </c>
      <c r="BA169">
        <f t="shared" si="101"/>
        <v>0.1649844119965676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1714419614.166666</v>
      </c>
      <c r="BH169">
        <v>417.32249999999999</v>
      </c>
      <c r="BI169">
        <v>420.0252666666666</v>
      </c>
      <c r="BJ169">
        <v>18.27298333333334</v>
      </c>
      <c r="BK169">
        <v>17.78764666666666</v>
      </c>
      <c r="BL169">
        <v>420.13460000000009</v>
      </c>
      <c r="BM169">
        <v>18.30177333333333</v>
      </c>
      <c r="BN169">
        <v>600.01229999999998</v>
      </c>
      <c r="BO169">
        <v>101.3058333333333</v>
      </c>
      <c r="BP169">
        <v>0.1000266366666667</v>
      </c>
      <c r="BQ169">
        <v>25.110223333333341</v>
      </c>
      <c r="BR169">
        <v>25.10349333333334</v>
      </c>
      <c r="BS169">
        <v>999.9000000000002</v>
      </c>
      <c r="BT169">
        <v>0</v>
      </c>
      <c r="BU169">
        <v>0</v>
      </c>
      <c r="BV169">
        <v>9995.244999999999</v>
      </c>
      <c r="BW169">
        <v>0</v>
      </c>
      <c r="BX169">
        <v>1661.2729999999999</v>
      </c>
      <c r="BY169">
        <v>-2.7028810000000001</v>
      </c>
      <c r="BZ169">
        <v>425.09016666666662</v>
      </c>
      <c r="CA169">
        <v>427.63186666666672</v>
      </c>
      <c r="CB169">
        <v>0.48534050000000001</v>
      </c>
      <c r="CC169">
        <v>420.0252666666666</v>
      </c>
      <c r="CD169">
        <v>17.78764666666666</v>
      </c>
      <c r="CE169">
        <v>1.851159666666667</v>
      </c>
      <c r="CF169">
        <v>1.8019913333333331</v>
      </c>
      <c r="CG169">
        <v>16.225603333333328</v>
      </c>
      <c r="CH169">
        <v>15.80407333333333</v>
      </c>
      <c r="CI169">
        <v>430.02106666666663</v>
      </c>
      <c r="CJ169">
        <v>0.90700796666666661</v>
      </c>
      <c r="CK169">
        <v>9.2991843333333282E-2</v>
      </c>
      <c r="CL169">
        <v>0</v>
      </c>
      <c r="CM169">
        <v>2.2872400000000002</v>
      </c>
      <c r="CN169">
        <v>0</v>
      </c>
      <c r="CO169">
        <v>1560.271666666667</v>
      </c>
      <c r="CP169">
        <v>3989.291333333334</v>
      </c>
      <c r="CQ169">
        <v>34.797766666666668</v>
      </c>
      <c r="CR169">
        <v>39.278966666666662</v>
      </c>
      <c r="CS169">
        <v>36.772633333333332</v>
      </c>
      <c r="CT169">
        <v>37.820500000000003</v>
      </c>
      <c r="CU169">
        <v>35.164366666666673</v>
      </c>
      <c r="CV169">
        <v>390.03300000000002</v>
      </c>
      <c r="CW169">
        <v>39.99</v>
      </c>
      <c r="CX169">
        <v>0</v>
      </c>
      <c r="CY169">
        <v>1714419709.2</v>
      </c>
      <c r="CZ169">
        <v>0</v>
      </c>
      <c r="DA169">
        <v>1714418827.5999999</v>
      </c>
      <c r="DB169" t="s">
        <v>634</v>
      </c>
      <c r="DC169">
        <v>1714418824.5999999</v>
      </c>
      <c r="DD169">
        <v>1714418827.5999999</v>
      </c>
      <c r="DE169">
        <v>5</v>
      </c>
      <c r="DF169">
        <v>0.06</v>
      </c>
      <c r="DG169">
        <v>4.0000000000000001E-3</v>
      </c>
      <c r="DH169">
        <v>-2.8239999999999998</v>
      </c>
      <c r="DI169">
        <v>-3.3000000000000002E-2</v>
      </c>
      <c r="DJ169">
        <v>420</v>
      </c>
      <c r="DK169">
        <v>17</v>
      </c>
      <c r="DL169">
        <v>0.31</v>
      </c>
      <c r="DM169">
        <v>0.11</v>
      </c>
      <c r="DN169">
        <v>-2.6989595</v>
      </c>
      <c r="DO169">
        <v>-0.13658161350843659</v>
      </c>
      <c r="DP169">
        <v>3.1463988935765921E-2</v>
      </c>
      <c r="DQ169">
        <v>0</v>
      </c>
      <c r="DR169">
        <v>0.48592400000000002</v>
      </c>
      <c r="DS169">
        <v>-2.5260607879925619E-2</v>
      </c>
      <c r="DT169">
        <v>4.1892199214173557E-3</v>
      </c>
      <c r="DU169">
        <v>1</v>
      </c>
      <c r="DV169">
        <v>1</v>
      </c>
      <c r="DW169">
        <v>2</v>
      </c>
      <c r="DX169" t="s">
        <v>357</v>
      </c>
      <c r="DY169">
        <v>3.2297699999999998</v>
      </c>
      <c r="DZ169">
        <v>2.7042299999999999</v>
      </c>
      <c r="EA169">
        <v>0.105535</v>
      </c>
      <c r="EB169">
        <v>0.105836</v>
      </c>
      <c r="EC169">
        <v>9.5501299999999997E-2</v>
      </c>
      <c r="ED169">
        <v>9.4146199999999999E-2</v>
      </c>
      <c r="EE169">
        <v>29188</v>
      </c>
      <c r="EF169">
        <v>28494.2</v>
      </c>
      <c r="EG169">
        <v>31252.6</v>
      </c>
      <c r="EH169">
        <v>30212.3</v>
      </c>
      <c r="EI169">
        <v>37858.9</v>
      </c>
      <c r="EJ169">
        <v>36193</v>
      </c>
      <c r="EK169">
        <v>43795.6</v>
      </c>
      <c r="EL169">
        <v>42195.9</v>
      </c>
      <c r="EM169">
        <v>2.1414200000000001</v>
      </c>
      <c r="EN169">
        <v>1.8500799999999999</v>
      </c>
      <c r="EO169">
        <v>4.65736E-2</v>
      </c>
      <c r="EP169">
        <v>0</v>
      </c>
      <c r="EQ169">
        <v>24.312999999999999</v>
      </c>
      <c r="ER169">
        <v>999.9</v>
      </c>
      <c r="ES169">
        <v>36.4</v>
      </c>
      <c r="ET169">
        <v>36.6</v>
      </c>
      <c r="EU169">
        <v>22.164999999999999</v>
      </c>
      <c r="EV169">
        <v>62.021799999999999</v>
      </c>
      <c r="EW169">
        <v>22.8566</v>
      </c>
      <c r="EX169">
        <v>1</v>
      </c>
      <c r="EY169">
        <v>-3.7997999999999997E-2</v>
      </c>
      <c r="EZ169">
        <v>0.15224399999999999</v>
      </c>
      <c r="FA169">
        <v>20.1523</v>
      </c>
      <c r="FB169">
        <v>5.2256799999999997</v>
      </c>
      <c r="FC169">
        <v>11.997999999999999</v>
      </c>
      <c r="FD169">
        <v>4.9669499999999998</v>
      </c>
      <c r="FE169">
        <v>3.2970000000000002</v>
      </c>
      <c r="FF169">
        <v>9999</v>
      </c>
      <c r="FG169">
        <v>9999</v>
      </c>
      <c r="FH169">
        <v>9999</v>
      </c>
      <c r="FI169">
        <v>37</v>
      </c>
      <c r="FJ169">
        <v>4.9714900000000002</v>
      </c>
      <c r="FK169">
        <v>1.86829</v>
      </c>
      <c r="FL169">
        <v>1.85981</v>
      </c>
      <c r="FM169">
        <v>1.8658399999999999</v>
      </c>
      <c r="FN169">
        <v>1.8635699999999999</v>
      </c>
      <c r="FO169">
        <v>1.86496</v>
      </c>
      <c r="FP169">
        <v>1.8605</v>
      </c>
      <c r="FQ169">
        <v>1.8646199999999999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-2.8119999999999998</v>
      </c>
      <c r="GF169">
        <v>-2.8799999999999999E-2</v>
      </c>
      <c r="GG169">
        <v>-0.96608535647344218</v>
      </c>
      <c r="GH169">
        <v>-4.2007802117924311E-3</v>
      </c>
      <c r="GI169">
        <v>-6.0861072739944384E-7</v>
      </c>
      <c r="GJ169">
        <v>3.5383912140605349E-10</v>
      </c>
      <c r="GK169">
        <v>-6.4091010685644351E-2</v>
      </c>
      <c r="GL169">
        <v>6.6824845368682372E-3</v>
      </c>
      <c r="GM169">
        <v>-7.2003579865065575E-4</v>
      </c>
      <c r="GN169">
        <v>2.5150420026140491E-5</v>
      </c>
      <c r="GO169">
        <v>15</v>
      </c>
      <c r="GP169">
        <v>1944</v>
      </c>
      <c r="GQ169">
        <v>3</v>
      </c>
      <c r="GR169">
        <v>20</v>
      </c>
      <c r="GS169">
        <v>13.3</v>
      </c>
      <c r="GT169">
        <v>13.2</v>
      </c>
      <c r="GU169">
        <v>1.1450199999999999</v>
      </c>
      <c r="GV169">
        <v>2.47437</v>
      </c>
      <c r="GW169">
        <v>1.4477500000000001</v>
      </c>
      <c r="GX169">
        <v>2.2875999999999999</v>
      </c>
      <c r="GY169">
        <v>1.5515099999999999</v>
      </c>
      <c r="GZ169">
        <v>2.3877000000000002</v>
      </c>
      <c r="HA169">
        <v>42.164999999999999</v>
      </c>
      <c r="HB169">
        <v>24.07</v>
      </c>
      <c r="HC169">
        <v>18</v>
      </c>
      <c r="HD169">
        <v>608.91300000000001</v>
      </c>
      <c r="HE169">
        <v>425.46899999999999</v>
      </c>
      <c r="HF169">
        <v>23.999300000000002</v>
      </c>
      <c r="HG169">
        <v>26.6127</v>
      </c>
      <c r="HH169">
        <v>30.000299999999999</v>
      </c>
      <c r="HI169">
        <v>26.696999999999999</v>
      </c>
      <c r="HJ169">
        <v>26.679200000000002</v>
      </c>
      <c r="HK169">
        <v>22.9191</v>
      </c>
      <c r="HL169">
        <v>26.8413</v>
      </c>
      <c r="HM169">
        <v>36.422199999999997</v>
      </c>
      <c r="HN169">
        <v>24</v>
      </c>
      <c r="HO169">
        <v>420</v>
      </c>
      <c r="HP169">
        <v>17.822500000000002</v>
      </c>
      <c r="HQ169">
        <v>99.173500000000004</v>
      </c>
      <c r="HR169">
        <v>100.82</v>
      </c>
    </row>
    <row r="170" spans="1:226" x14ac:dyDescent="0.2">
      <c r="A170">
        <v>154</v>
      </c>
      <c r="B170">
        <v>1714419767.5999999</v>
      </c>
      <c r="C170">
        <v>6808.5</v>
      </c>
      <c r="D170" t="s">
        <v>692</v>
      </c>
      <c r="E170" t="s">
        <v>693</v>
      </c>
      <c r="F170">
        <v>5</v>
      </c>
      <c r="G170" t="s">
        <v>1072</v>
      </c>
      <c r="H170" t="s">
        <v>694</v>
      </c>
      <c r="I170">
        <v>1714419759.849999</v>
      </c>
      <c r="J170">
        <f t="shared" si="68"/>
        <v>4.8175097112491299E-4</v>
      </c>
      <c r="K170">
        <f t="shared" si="69"/>
        <v>0.481750971124913</v>
      </c>
      <c r="L170">
        <f t="shared" si="70"/>
        <v>2.205558084084271</v>
      </c>
      <c r="M170">
        <f t="shared" si="71"/>
        <v>417.74703333333338</v>
      </c>
      <c r="N170">
        <f t="shared" si="72"/>
        <v>311.80455157120389</v>
      </c>
      <c r="O170">
        <f t="shared" si="73"/>
        <v>31.617075831488663</v>
      </c>
      <c r="P170">
        <f t="shared" si="74"/>
        <v>42.359675523412776</v>
      </c>
      <c r="Q170">
        <f t="shared" si="75"/>
        <v>3.6169667249343972E-2</v>
      </c>
      <c r="R170">
        <f t="shared" si="76"/>
        <v>3</v>
      </c>
      <c r="S170">
        <f t="shared" si="77"/>
        <v>3.5929139034940397E-2</v>
      </c>
      <c r="T170">
        <f t="shared" si="78"/>
        <v>2.2477188911693334E-2</v>
      </c>
      <c r="U170">
        <f t="shared" si="79"/>
        <v>70.941494100458584</v>
      </c>
      <c r="V170">
        <f t="shared" si="80"/>
        <v>25.116145793527345</v>
      </c>
      <c r="W170">
        <f t="shared" si="81"/>
        <v>24.907916666666669</v>
      </c>
      <c r="X170">
        <f t="shared" si="82"/>
        <v>3.1622632160466475</v>
      </c>
      <c r="Y170">
        <f t="shared" si="83"/>
        <v>58.338603761262043</v>
      </c>
      <c r="Z170">
        <f t="shared" si="84"/>
        <v>1.8361614085976337</v>
      </c>
      <c r="AA170">
        <f t="shared" si="85"/>
        <v>3.1474209017955284</v>
      </c>
      <c r="AB170">
        <f t="shared" si="86"/>
        <v>1.3261018074490138</v>
      </c>
      <c r="AC170">
        <f t="shared" si="87"/>
        <v>-21.245217826608663</v>
      </c>
      <c r="AD170">
        <f t="shared" si="88"/>
        <v>-12.750187999999207</v>
      </c>
      <c r="AE170">
        <f t="shared" si="89"/>
        <v>-0.8978014125524717</v>
      </c>
      <c r="AF170">
        <f t="shared" si="90"/>
        <v>36.048286861298244</v>
      </c>
      <c r="AG170">
        <f t="shared" si="91"/>
        <v>2.0748782418791141</v>
      </c>
      <c r="AH170">
        <f t="shared" si="92"/>
        <v>0.57321126021086122</v>
      </c>
      <c r="AI170">
        <f t="shared" si="93"/>
        <v>2.205558084084271</v>
      </c>
      <c r="AJ170">
        <v>427.48920711081172</v>
      </c>
      <c r="AK170">
        <v>425.34471515151478</v>
      </c>
      <c r="AL170">
        <v>-2.1899778168727749E-2</v>
      </c>
      <c r="AM170">
        <v>67.244282396920099</v>
      </c>
      <c r="AN170">
        <f t="shared" si="94"/>
        <v>0.481750971124913</v>
      </c>
      <c r="AO170">
        <v>17.51675520127294</v>
      </c>
      <c r="AP170">
        <v>18.035467272727271</v>
      </c>
      <c r="AQ170">
        <v>-8.5370463764475133E-3</v>
      </c>
      <c r="AR170">
        <v>78.502717245603264</v>
      </c>
      <c r="AS170">
        <v>12</v>
      </c>
      <c r="AT170">
        <v>2</v>
      </c>
      <c r="AU170">
        <f t="shared" si="95"/>
        <v>1</v>
      </c>
      <c r="AV170">
        <f t="shared" si="96"/>
        <v>0</v>
      </c>
      <c r="AW170">
        <f t="shared" si="97"/>
        <v>53959.020080628907</v>
      </c>
      <c r="AX170">
        <f t="shared" si="98"/>
        <v>429.98430000000002</v>
      </c>
      <c r="AY170">
        <f t="shared" si="99"/>
        <v>362.38681190697338</v>
      </c>
      <c r="AZ170">
        <f t="shared" si="100"/>
        <v>0.84279079935470524</v>
      </c>
      <c r="BA170">
        <f t="shared" si="101"/>
        <v>0.16498624275458099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1714419759.849999</v>
      </c>
      <c r="BH170">
        <v>417.74703333333338</v>
      </c>
      <c r="BI170">
        <v>420.0612666666666</v>
      </c>
      <c r="BJ170">
        <v>18.10804666666666</v>
      </c>
      <c r="BK170">
        <v>17.54524</v>
      </c>
      <c r="BL170">
        <v>420.5610666666667</v>
      </c>
      <c r="BM170">
        <v>18.137736666666669</v>
      </c>
      <c r="BN170">
        <v>600.02649999999994</v>
      </c>
      <c r="BO170">
        <v>101.3002666666667</v>
      </c>
      <c r="BP170">
        <v>0.1000357733333333</v>
      </c>
      <c r="BQ170">
        <v>24.82908333333334</v>
      </c>
      <c r="BR170">
        <v>24.907916666666669</v>
      </c>
      <c r="BS170">
        <v>999.9000000000002</v>
      </c>
      <c r="BT170">
        <v>0</v>
      </c>
      <c r="BU170">
        <v>0</v>
      </c>
      <c r="BV170">
        <v>10000.74666666667</v>
      </c>
      <c r="BW170">
        <v>0</v>
      </c>
      <c r="BX170">
        <v>1700.493333333334</v>
      </c>
      <c r="BY170">
        <v>-2.314279</v>
      </c>
      <c r="BZ170">
        <v>425.45100000000002</v>
      </c>
      <c r="CA170">
        <v>427.56296666666668</v>
      </c>
      <c r="CB170">
        <v>0.56279753333333327</v>
      </c>
      <c r="CC170">
        <v>420.0612666666666</v>
      </c>
      <c r="CD170">
        <v>17.54524</v>
      </c>
      <c r="CE170">
        <v>1.8343493333333329</v>
      </c>
      <c r="CF170">
        <v>1.7773376666666669</v>
      </c>
      <c r="CG170">
        <v>16.082560000000001</v>
      </c>
      <c r="CH170">
        <v>15.58886666666667</v>
      </c>
      <c r="CI170">
        <v>429.98430000000002</v>
      </c>
      <c r="CJ170">
        <v>0.90697583333333331</v>
      </c>
      <c r="CK170">
        <v>9.3024189999999993E-2</v>
      </c>
      <c r="CL170">
        <v>0</v>
      </c>
      <c r="CM170">
        <v>2.19015</v>
      </c>
      <c r="CN170">
        <v>0</v>
      </c>
      <c r="CO170">
        <v>1669.56</v>
      </c>
      <c r="CP170">
        <v>3988.909000000001</v>
      </c>
      <c r="CQ170">
        <v>34.65186666666667</v>
      </c>
      <c r="CR170">
        <v>40.110166666666657</v>
      </c>
      <c r="CS170">
        <v>36.878833333333333</v>
      </c>
      <c r="CT170">
        <v>38.103866666666647</v>
      </c>
      <c r="CU170">
        <v>35.328899999999997</v>
      </c>
      <c r="CV170">
        <v>389.98433333333338</v>
      </c>
      <c r="CW170">
        <v>40</v>
      </c>
      <c r="CX170">
        <v>0</v>
      </c>
      <c r="CY170">
        <v>1714419854.4000001</v>
      </c>
      <c r="CZ170">
        <v>0</v>
      </c>
      <c r="DA170">
        <v>1714418827.5999999</v>
      </c>
      <c r="DB170" t="s">
        <v>634</v>
      </c>
      <c r="DC170">
        <v>1714418824.5999999</v>
      </c>
      <c r="DD170">
        <v>1714418827.5999999</v>
      </c>
      <c r="DE170">
        <v>5</v>
      </c>
      <c r="DF170">
        <v>0.06</v>
      </c>
      <c r="DG170">
        <v>4.0000000000000001E-3</v>
      </c>
      <c r="DH170">
        <v>-2.8239999999999998</v>
      </c>
      <c r="DI170">
        <v>-3.3000000000000002E-2</v>
      </c>
      <c r="DJ170">
        <v>420</v>
      </c>
      <c r="DK170">
        <v>17</v>
      </c>
      <c r="DL170">
        <v>0.31</v>
      </c>
      <c r="DM170">
        <v>0.11</v>
      </c>
      <c r="DN170">
        <v>-2.2765947500000001</v>
      </c>
      <c r="DO170">
        <v>-0.56930037523451904</v>
      </c>
      <c r="DP170">
        <v>6.7311342542973385E-2</v>
      </c>
      <c r="DQ170">
        <v>0</v>
      </c>
      <c r="DR170">
        <v>0.57382964999999997</v>
      </c>
      <c r="DS170">
        <v>-0.1963081350844274</v>
      </c>
      <c r="DT170">
        <v>2.0768624099287369E-2</v>
      </c>
      <c r="DU170">
        <v>0</v>
      </c>
      <c r="DV170">
        <v>0</v>
      </c>
      <c r="DW170">
        <v>2</v>
      </c>
      <c r="DX170" t="s">
        <v>363</v>
      </c>
      <c r="DY170">
        <v>3.22959</v>
      </c>
      <c r="DZ170">
        <v>2.7043699999999999</v>
      </c>
      <c r="EA170">
        <v>0.105599</v>
      </c>
      <c r="EB170">
        <v>0.105833</v>
      </c>
      <c r="EC170">
        <v>9.4626699999999994E-2</v>
      </c>
      <c r="ED170">
        <v>9.3088500000000005E-2</v>
      </c>
      <c r="EE170">
        <v>29187.7</v>
      </c>
      <c r="EF170">
        <v>28494.3</v>
      </c>
      <c r="EG170">
        <v>31254.3</v>
      </c>
      <c r="EH170">
        <v>30212</v>
      </c>
      <c r="EI170">
        <v>37898.6</v>
      </c>
      <c r="EJ170">
        <v>36235.1</v>
      </c>
      <c r="EK170">
        <v>43798.9</v>
      </c>
      <c r="EL170">
        <v>42195.4</v>
      </c>
      <c r="EM170">
        <v>2.09735</v>
      </c>
      <c r="EN170">
        <v>1.8515699999999999</v>
      </c>
      <c r="EO170">
        <v>5.1595299999999997E-2</v>
      </c>
      <c r="EP170">
        <v>0</v>
      </c>
      <c r="EQ170">
        <v>24.055399999999999</v>
      </c>
      <c r="ER170">
        <v>999.9</v>
      </c>
      <c r="ES170">
        <v>36</v>
      </c>
      <c r="ET170">
        <v>36.799999999999997</v>
      </c>
      <c r="EU170">
        <v>22.162199999999999</v>
      </c>
      <c r="EV170">
        <v>62.041800000000002</v>
      </c>
      <c r="EW170">
        <v>23.2973</v>
      </c>
      <c r="EX170">
        <v>1</v>
      </c>
      <c r="EY170">
        <v>-4.0571599999999999E-2</v>
      </c>
      <c r="EZ170">
        <v>5.2396499999999999E-2</v>
      </c>
      <c r="FA170">
        <v>20.154199999999999</v>
      </c>
      <c r="FB170">
        <v>5.2270200000000004</v>
      </c>
      <c r="FC170">
        <v>11.997999999999999</v>
      </c>
      <c r="FD170">
        <v>4.9677499999999997</v>
      </c>
      <c r="FE170">
        <v>3.2970000000000002</v>
      </c>
      <c r="FF170">
        <v>9999</v>
      </c>
      <c r="FG170">
        <v>9999</v>
      </c>
      <c r="FH170">
        <v>9999</v>
      </c>
      <c r="FI170">
        <v>37</v>
      </c>
      <c r="FJ170">
        <v>4.9715100000000003</v>
      </c>
      <c r="FK170">
        <v>1.86829</v>
      </c>
      <c r="FL170">
        <v>1.8598699999999999</v>
      </c>
      <c r="FM170">
        <v>1.8658399999999999</v>
      </c>
      <c r="FN170">
        <v>1.8635699999999999</v>
      </c>
      <c r="FO170">
        <v>1.8649899999999999</v>
      </c>
      <c r="FP170">
        <v>1.86052</v>
      </c>
      <c r="FQ170">
        <v>1.8646400000000001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-2.8140000000000001</v>
      </c>
      <c r="GF170">
        <v>-3.0099999999999998E-2</v>
      </c>
      <c r="GG170">
        <v>-0.96608535647344218</v>
      </c>
      <c r="GH170">
        <v>-4.2007802117924311E-3</v>
      </c>
      <c r="GI170">
        <v>-6.0861072739944384E-7</v>
      </c>
      <c r="GJ170">
        <v>3.5383912140605349E-10</v>
      </c>
      <c r="GK170">
        <v>-6.4091010685644351E-2</v>
      </c>
      <c r="GL170">
        <v>6.6824845368682372E-3</v>
      </c>
      <c r="GM170">
        <v>-7.2003579865065575E-4</v>
      </c>
      <c r="GN170">
        <v>2.5150420026140491E-5</v>
      </c>
      <c r="GO170">
        <v>15</v>
      </c>
      <c r="GP170">
        <v>1944</v>
      </c>
      <c r="GQ170">
        <v>3</v>
      </c>
      <c r="GR170">
        <v>20</v>
      </c>
      <c r="GS170">
        <v>15.7</v>
      </c>
      <c r="GT170">
        <v>15.7</v>
      </c>
      <c r="GU170">
        <v>1.1437999999999999</v>
      </c>
      <c r="GV170">
        <v>2.4609399999999999</v>
      </c>
      <c r="GW170">
        <v>1.4477500000000001</v>
      </c>
      <c r="GX170">
        <v>2.2875999999999999</v>
      </c>
      <c r="GY170">
        <v>1.5515099999999999</v>
      </c>
      <c r="GZ170">
        <v>2.50122</v>
      </c>
      <c r="HA170">
        <v>42.430399999999999</v>
      </c>
      <c r="HB170">
        <v>24.07</v>
      </c>
      <c r="HC170">
        <v>18</v>
      </c>
      <c r="HD170">
        <v>577.86699999999996</v>
      </c>
      <c r="HE170">
        <v>426.10899999999998</v>
      </c>
      <c r="HF170">
        <v>23.9971</v>
      </c>
      <c r="HG170">
        <v>26.580500000000001</v>
      </c>
      <c r="HH170">
        <v>29.9999</v>
      </c>
      <c r="HI170">
        <v>26.669</v>
      </c>
      <c r="HJ170">
        <v>26.648</v>
      </c>
      <c r="HK170">
        <v>22.902200000000001</v>
      </c>
      <c r="HL170">
        <v>28.404399999999999</v>
      </c>
      <c r="HM170">
        <v>35.677599999999998</v>
      </c>
      <c r="HN170">
        <v>24</v>
      </c>
      <c r="HO170">
        <v>420</v>
      </c>
      <c r="HP170">
        <v>17.5197</v>
      </c>
      <c r="HQ170">
        <v>99.180099999999996</v>
      </c>
      <c r="HR170">
        <v>100.819</v>
      </c>
    </row>
    <row r="171" spans="1:226" x14ac:dyDescent="0.2">
      <c r="A171">
        <v>155</v>
      </c>
      <c r="B171">
        <v>1714419787.0999999</v>
      </c>
      <c r="C171">
        <v>6828</v>
      </c>
      <c r="D171" t="s">
        <v>695</v>
      </c>
      <c r="E171" t="s">
        <v>696</v>
      </c>
      <c r="F171">
        <v>5</v>
      </c>
      <c r="G171" t="s">
        <v>1072</v>
      </c>
      <c r="H171" t="s">
        <v>694</v>
      </c>
      <c r="I171">
        <v>1714419779.599999</v>
      </c>
      <c r="J171">
        <f t="shared" si="68"/>
        <v>5.0077307178409986E-4</v>
      </c>
      <c r="K171">
        <f t="shared" si="69"/>
        <v>0.50077307178409991</v>
      </c>
      <c r="L171">
        <f t="shared" si="70"/>
        <v>2.2330203381725156</v>
      </c>
      <c r="M171">
        <f t="shared" si="71"/>
        <v>417.55827586206902</v>
      </c>
      <c r="N171">
        <f t="shared" si="72"/>
        <v>313.6784578902579</v>
      </c>
      <c r="O171">
        <f t="shared" si="73"/>
        <v>31.806665508373165</v>
      </c>
      <c r="P171">
        <f t="shared" si="74"/>
        <v>42.339969725445137</v>
      </c>
      <c r="Q171">
        <f t="shared" si="75"/>
        <v>3.7434752309238942E-2</v>
      </c>
      <c r="R171">
        <f t="shared" si="76"/>
        <v>3</v>
      </c>
      <c r="S171">
        <f t="shared" si="77"/>
        <v>3.7177168877033942E-2</v>
      </c>
      <c r="T171">
        <f t="shared" si="78"/>
        <v>2.3258725496702506E-2</v>
      </c>
      <c r="U171">
        <f t="shared" si="79"/>
        <v>70.940412489098165</v>
      </c>
      <c r="V171">
        <f t="shared" si="80"/>
        <v>25.064560705137175</v>
      </c>
      <c r="W171">
        <f t="shared" si="81"/>
        <v>24.878575862068971</v>
      </c>
      <c r="X171">
        <f t="shared" si="82"/>
        <v>3.1567319571316319</v>
      </c>
      <c r="Y171">
        <f t="shared" si="83"/>
        <v>58.128359680808131</v>
      </c>
      <c r="Z171">
        <f t="shared" si="84"/>
        <v>1.8244453895803203</v>
      </c>
      <c r="AA171">
        <f t="shared" si="85"/>
        <v>3.1386493608259958</v>
      </c>
      <c r="AB171">
        <f t="shared" si="86"/>
        <v>1.3322865675513116</v>
      </c>
      <c r="AC171">
        <f t="shared" si="87"/>
        <v>-22.084092465678804</v>
      </c>
      <c r="AD171">
        <f t="shared" si="88"/>
        <v>-15.564580303448402</v>
      </c>
      <c r="AE171">
        <f t="shared" si="89"/>
        <v>-1.0955563228809508</v>
      </c>
      <c r="AF171">
        <f t="shared" si="90"/>
        <v>32.196183397090003</v>
      </c>
      <c r="AG171">
        <f t="shared" si="91"/>
        <v>2.2138614736864146</v>
      </c>
      <c r="AH171">
        <f t="shared" si="92"/>
        <v>0.50496948214980031</v>
      </c>
      <c r="AI171">
        <f t="shared" si="93"/>
        <v>2.2330203381725156</v>
      </c>
      <c r="AJ171">
        <v>427.40896742992447</v>
      </c>
      <c r="AK171">
        <v>425.14679999999981</v>
      </c>
      <c r="AL171">
        <v>-2.3537903289930582E-3</v>
      </c>
      <c r="AM171">
        <v>67.244282396920099</v>
      </c>
      <c r="AN171">
        <f t="shared" si="94"/>
        <v>0.50077307178409991</v>
      </c>
      <c r="AO171">
        <v>17.491668475496379</v>
      </c>
      <c r="AP171">
        <v>17.984189090909091</v>
      </c>
      <c r="AQ171">
        <v>-1.3396369752639341E-4</v>
      </c>
      <c r="AR171">
        <v>78.502717245603264</v>
      </c>
      <c r="AS171">
        <v>12</v>
      </c>
      <c r="AT171">
        <v>2</v>
      </c>
      <c r="AU171">
        <f t="shared" si="95"/>
        <v>1</v>
      </c>
      <c r="AV171">
        <f t="shared" si="96"/>
        <v>0</v>
      </c>
      <c r="AW171">
        <f t="shared" si="97"/>
        <v>53983.724176821946</v>
      </c>
      <c r="AX171">
        <f t="shared" si="98"/>
        <v>429.97920689655172</v>
      </c>
      <c r="AY171">
        <f t="shared" si="99"/>
        <v>362.38239445030996</v>
      </c>
      <c r="AZ171">
        <f t="shared" si="100"/>
        <v>0.84279050855939452</v>
      </c>
      <c r="BA171">
        <f t="shared" si="101"/>
        <v>0.16498568151963136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1714419779.599999</v>
      </c>
      <c r="BH171">
        <v>417.55827586206902</v>
      </c>
      <c r="BI171">
        <v>419.98317241379311</v>
      </c>
      <c r="BJ171">
        <v>17.992744827586201</v>
      </c>
      <c r="BK171">
        <v>17.496824137931039</v>
      </c>
      <c r="BL171">
        <v>420.37158620689661</v>
      </c>
      <c r="BM171">
        <v>18.02303793103448</v>
      </c>
      <c r="BN171">
        <v>599.95524137931034</v>
      </c>
      <c r="BO171">
        <v>101.2990344827586</v>
      </c>
      <c r="BP171">
        <v>9.9913096551724132E-2</v>
      </c>
      <c r="BQ171">
        <v>24.782341379310349</v>
      </c>
      <c r="BR171">
        <v>24.878575862068971</v>
      </c>
      <c r="BS171">
        <v>999.9000000000002</v>
      </c>
      <c r="BT171">
        <v>0</v>
      </c>
      <c r="BU171">
        <v>0</v>
      </c>
      <c r="BV171">
        <v>10004.01034482759</v>
      </c>
      <c r="BW171">
        <v>0</v>
      </c>
      <c r="BX171">
        <v>1561.3072413793111</v>
      </c>
      <c r="BY171">
        <v>-2.4247762068965519</v>
      </c>
      <c r="BZ171">
        <v>425.20906896551719</v>
      </c>
      <c r="CA171">
        <v>427.46227586206891</v>
      </c>
      <c r="CB171">
        <v>0.49591806896551732</v>
      </c>
      <c r="CC171">
        <v>419.98317241379311</v>
      </c>
      <c r="CD171">
        <v>17.496824137931039</v>
      </c>
      <c r="CE171">
        <v>1.822643793103448</v>
      </c>
      <c r="CF171">
        <v>1.7724093103448271</v>
      </c>
      <c r="CG171">
        <v>15.982358620689659</v>
      </c>
      <c r="CH171">
        <v>15.54556551724138</v>
      </c>
      <c r="CI171">
        <v>429.97920689655172</v>
      </c>
      <c r="CJ171">
        <v>0.90698068965517231</v>
      </c>
      <c r="CK171">
        <v>9.3019334482758634E-2</v>
      </c>
      <c r="CL171">
        <v>0</v>
      </c>
      <c r="CM171">
        <v>2.1351241379310339</v>
      </c>
      <c r="CN171">
        <v>0</v>
      </c>
      <c r="CO171">
        <v>1661.942068965518</v>
      </c>
      <c r="CP171">
        <v>3988.866896551724</v>
      </c>
      <c r="CQ171">
        <v>34.810137931034483</v>
      </c>
      <c r="CR171">
        <v>40.454482758620678</v>
      </c>
      <c r="CS171">
        <v>37.073034482758622</v>
      </c>
      <c r="CT171">
        <v>38.454413793103427</v>
      </c>
      <c r="CU171">
        <v>35.51486206896552</v>
      </c>
      <c r="CV171">
        <v>389.98206896551721</v>
      </c>
      <c r="CW171">
        <v>39.9951724137931</v>
      </c>
      <c r="CX171">
        <v>0</v>
      </c>
      <c r="CY171">
        <v>1714419874.2</v>
      </c>
      <c r="CZ171">
        <v>0</v>
      </c>
      <c r="DA171">
        <v>1714418827.5999999</v>
      </c>
      <c r="DB171" t="s">
        <v>634</v>
      </c>
      <c r="DC171">
        <v>1714418824.5999999</v>
      </c>
      <c r="DD171">
        <v>1714418827.5999999</v>
      </c>
      <c r="DE171">
        <v>5</v>
      </c>
      <c r="DF171">
        <v>0.06</v>
      </c>
      <c r="DG171">
        <v>4.0000000000000001E-3</v>
      </c>
      <c r="DH171">
        <v>-2.8239999999999998</v>
      </c>
      <c r="DI171">
        <v>-3.3000000000000002E-2</v>
      </c>
      <c r="DJ171">
        <v>420</v>
      </c>
      <c r="DK171">
        <v>17</v>
      </c>
      <c r="DL171">
        <v>0.31</v>
      </c>
      <c r="DM171">
        <v>0.11</v>
      </c>
      <c r="DN171">
        <v>-2.3995975609756099</v>
      </c>
      <c r="DO171">
        <v>-0.36125289198606242</v>
      </c>
      <c r="DP171">
        <v>4.6562191182435743E-2</v>
      </c>
      <c r="DQ171">
        <v>0</v>
      </c>
      <c r="DR171">
        <v>0.50280248780487802</v>
      </c>
      <c r="DS171">
        <v>-9.3449393728221822E-2</v>
      </c>
      <c r="DT171">
        <v>1.081064067531739E-2</v>
      </c>
      <c r="DU171">
        <v>1</v>
      </c>
      <c r="DV171">
        <v>1</v>
      </c>
      <c r="DW171">
        <v>2</v>
      </c>
      <c r="DX171" t="s">
        <v>357</v>
      </c>
      <c r="DY171">
        <v>3.2294700000000001</v>
      </c>
      <c r="DZ171">
        <v>2.7043200000000001</v>
      </c>
      <c r="EA171">
        <v>0.10556699999999999</v>
      </c>
      <c r="EB171">
        <v>0.105832</v>
      </c>
      <c r="EC171">
        <v>9.4443899999999997E-2</v>
      </c>
      <c r="ED171">
        <v>9.2995499999999995E-2</v>
      </c>
      <c r="EE171">
        <v>29189.599999999999</v>
      </c>
      <c r="EF171">
        <v>28494.9</v>
      </c>
      <c r="EG171">
        <v>31255.200000000001</v>
      </c>
      <c r="EH171">
        <v>30212.6</v>
      </c>
      <c r="EI171">
        <v>37907.4</v>
      </c>
      <c r="EJ171">
        <v>36239.599999999999</v>
      </c>
      <c r="EK171">
        <v>43800.2</v>
      </c>
      <c r="EL171">
        <v>42196.3</v>
      </c>
      <c r="EM171">
        <v>2.0977199999999998</v>
      </c>
      <c r="EN171">
        <v>1.8513999999999999</v>
      </c>
      <c r="EO171">
        <v>6.1184200000000001E-2</v>
      </c>
      <c r="EP171">
        <v>0</v>
      </c>
      <c r="EQ171">
        <v>23.8719</v>
      </c>
      <c r="ER171">
        <v>999.9</v>
      </c>
      <c r="ES171">
        <v>35.9</v>
      </c>
      <c r="ET171">
        <v>36.799999999999997</v>
      </c>
      <c r="EU171">
        <v>22.101600000000001</v>
      </c>
      <c r="EV171">
        <v>61.8718</v>
      </c>
      <c r="EW171">
        <v>23.569700000000001</v>
      </c>
      <c r="EX171">
        <v>1</v>
      </c>
      <c r="EY171">
        <v>-4.1293200000000002E-2</v>
      </c>
      <c r="EZ171">
        <v>1.2012500000000001E-2</v>
      </c>
      <c r="FA171">
        <v>20.154199999999999</v>
      </c>
      <c r="FB171">
        <v>5.2232799999999999</v>
      </c>
      <c r="FC171">
        <v>11.997999999999999</v>
      </c>
      <c r="FD171">
        <v>4.9669999999999996</v>
      </c>
      <c r="FE171">
        <v>3.2970000000000002</v>
      </c>
      <c r="FF171">
        <v>9999</v>
      </c>
      <c r="FG171">
        <v>9999</v>
      </c>
      <c r="FH171">
        <v>9999</v>
      </c>
      <c r="FI171">
        <v>37</v>
      </c>
      <c r="FJ171">
        <v>4.9714799999999997</v>
      </c>
      <c r="FK171">
        <v>1.86829</v>
      </c>
      <c r="FL171">
        <v>1.8598600000000001</v>
      </c>
      <c r="FM171">
        <v>1.8658300000000001</v>
      </c>
      <c r="FN171">
        <v>1.8635699999999999</v>
      </c>
      <c r="FO171">
        <v>1.86496</v>
      </c>
      <c r="FP171">
        <v>1.8605100000000001</v>
      </c>
      <c r="FQ171">
        <v>1.86463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-2.8130000000000002</v>
      </c>
      <c r="GF171">
        <v>-3.04E-2</v>
      </c>
      <c r="GG171">
        <v>-0.96608535647344218</v>
      </c>
      <c r="GH171">
        <v>-4.2007802117924311E-3</v>
      </c>
      <c r="GI171">
        <v>-6.0861072739944384E-7</v>
      </c>
      <c r="GJ171">
        <v>3.5383912140605349E-10</v>
      </c>
      <c r="GK171">
        <v>-6.4091010685644351E-2</v>
      </c>
      <c r="GL171">
        <v>6.6824845368682372E-3</v>
      </c>
      <c r="GM171">
        <v>-7.2003579865065575E-4</v>
      </c>
      <c r="GN171">
        <v>2.5150420026140491E-5</v>
      </c>
      <c r="GO171">
        <v>15</v>
      </c>
      <c r="GP171">
        <v>1944</v>
      </c>
      <c r="GQ171">
        <v>3</v>
      </c>
      <c r="GR171">
        <v>20</v>
      </c>
      <c r="GS171">
        <v>16</v>
      </c>
      <c r="GT171">
        <v>16</v>
      </c>
      <c r="GU171">
        <v>1.1437999999999999</v>
      </c>
      <c r="GV171">
        <v>2.4572799999999999</v>
      </c>
      <c r="GW171">
        <v>1.4477500000000001</v>
      </c>
      <c r="GX171">
        <v>2.2875999999999999</v>
      </c>
      <c r="GY171">
        <v>1.5515099999999999</v>
      </c>
      <c r="GZ171">
        <v>2.4487299999999999</v>
      </c>
      <c r="HA171">
        <v>42.483699999999999</v>
      </c>
      <c r="HB171">
        <v>24.07</v>
      </c>
      <c r="HC171">
        <v>18</v>
      </c>
      <c r="HD171">
        <v>578.07000000000005</v>
      </c>
      <c r="HE171">
        <v>425.97699999999998</v>
      </c>
      <c r="HF171">
        <v>23.998100000000001</v>
      </c>
      <c r="HG171">
        <v>26.570699999999999</v>
      </c>
      <c r="HH171">
        <v>29.9999</v>
      </c>
      <c r="HI171">
        <v>26.663699999999999</v>
      </c>
      <c r="HJ171">
        <v>26.643999999999998</v>
      </c>
      <c r="HK171">
        <v>22.903500000000001</v>
      </c>
      <c r="HL171">
        <v>28.404399999999999</v>
      </c>
      <c r="HM171">
        <v>35.677599999999998</v>
      </c>
      <c r="HN171">
        <v>24</v>
      </c>
      <c r="HO171">
        <v>420</v>
      </c>
      <c r="HP171">
        <v>17.520399999999999</v>
      </c>
      <c r="HQ171">
        <v>99.183000000000007</v>
      </c>
      <c r="HR171">
        <v>100.821</v>
      </c>
    </row>
    <row r="172" spans="1:226" x14ac:dyDescent="0.2">
      <c r="A172">
        <v>156</v>
      </c>
      <c r="B172">
        <v>1714419797.0999999</v>
      </c>
      <c r="C172">
        <v>6838</v>
      </c>
      <c r="D172" t="s">
        <v>697</v>
      </c>
      <c r="E172" t="s">
        <v>698</v>
      </c>
      <c r="F172">
        <v>5</v>
      </c>
      <c r="G172" t="s">
        <v>1072</v>
      </c>
      <c r="H172" t="s">
        <v>694</v>
      </c>
      <c r="I172">
        <v>1714419789.166666</v>
      </c>
      <c r="J172">
        <f t="shared" si="68"/>
        <v>5.0340539083661119E-4</v>
      </c>
      <c r="K172">
        <f t="shared" si="69"/>
        <v>0.50340539083661118</v>
      </c>
      <c r="L172">
        <f t="shared" si="70"/>
        <v>2.3274328243585365</v>
      </c>
      <c r="M172">
        <f t="shared" si="71"/>
        <v>417.48946666666671</v>
      </c>
      <c r="N172">
        <f t="shared" si="72"/>
        <v>310.07760917172106</v>
      </c>
      <c r="O172">
        <f t="shared" si="73"/>
        <v>31.441235647348304</v>
      </c>
      <c r="P172">
        <f t="shared" si="74"/>
        <v>42.332578404534324</v>
      </c>
      <c r="Q172">
        <f t="shared" si="75"/>
        <v>3.7620165431934173E-2</v>
      </c>
      <c r="R172">
        <f t="shared" si="76"/>
        <v>3</v>
      </c>
      <c r="S172">
        <f t="shared" si="77"/>
        <v>3.7360033643496764E-2</v>
      </c>
      <c r="T172">
        <f t="shared" si="78"/>
        <v>2.3373242740568113E-2</v>
      </c>
      <c r="U172">
        <f t="shared" si="79"/>
        <v>70.942651968205453</v>
      </c>
      <c r="V172">
        <f t="shared" si="80"/>
        <v>25.065031483337574</v>
      </c>
      <c r="W172">
        <f t="shared" si="81"/>
        <v>24.875096666666661</v>
      </c>
      <c r="X172">
        <f t="shared" si="82"/>
        <v>3.1560766285510207</v>
      </c>
      <c r="Y172">
        <f t="shared" si="83"/>
        <v>58.089346388854743</v>
      </c>
      <c r="Z172">
        <f t="shared" si="84"/>
        <v>1.8233437834833497</v>
      </c>
      <c r="AA172">
        <f t="shared" si="85"/>
        <v>3.1388609045068954</v>
      </c>
      <c r="AB172">
        <f t="shared" si="86"/>
        <v>1.332732845067671</v>
      </c>
      <c r="AC172">
        <f t="shared" si="87"/>
        <v>-22.200177735894552</v>
      </c>
      <c r="AD172">
        <f t="shared" si="88"/>
        <v>-14.819330559998829</v>
      </c>
      <c r="AE172">
        <f t="shared" si="89"/>
        <v>-1.0430874933849286</v>
      </c>
      <c r="AF172">
        <f t="shared" si="90"/>
        <v>32.880056178927134</v>
      </c>
      <c r="AG172">
        <f t="shared" si="91"/>
        <v>2.2749301186851438</v>
      </c>
      <c r="AH172">
        <f t="shared" si="92"/>
        <v>0.50561588392595946</v>
      </c>
      <c r="AI172">
        <f t="shared" si="93"/>
        <v>2.3274328243585365</v>
      </c>
      <c r="AJ172">
        <v>427.44117713830241</v>
      </c>
      <c r="AK172">
        <v>425.07357575757561</v>
      </c>
      <c r="AL172">
        <v>-2.6223382585446539E-4</v>
      </c>
      <c r="AM172">
        <v>67.244282396920099</v>
      </c>
      <c r="AN172">
        <f t="shared" si="94"/>
        <v>0.50340539083661118</v>
      </c>
      <c r="AO172">
        <v>17.478612737408021</v>
      </c>
      <c r="AP172">
        <v>17.973471515151509</v>
      </c>
      <c r="AQ172">
        <v>-9.5658164185805411E-5</v>
      </c>
      <c r="AR172">
        <v>78.502717245603264</v>
      </c>
      <c r="AS172">
        <v>12</v>
      </c>
      <c r="AT172">
        <v>2</v>
      </c>
      <c r="AU172">
        <f t="shared" si="95"/>
        <v>1</v>
      </c>
      <c r="AV172">
        <f t="shared" si="96"/>
        <v>0</v>
      </c>
      <c r="AW172">
        <f t="shared" si="97"/>
        <v>53993.669403653868</v>
      </c>
      <c r="AX172">
        <f t="shared" si="98"/>
        <v>429.99256666666668</v>
      </c>
      <c r="AY172">
        <f t="shared" si="99"/>
        <v>362.39367223223081</v>
      </c>
      <c r="AZ172">
        <f t="shared" si="100"/>
        <v>0.84279055110541246</v>
      </c>
      <c r="BA172">
        <f t="shared" si="101"/>
        <v>0.16498576363344603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1714419789.166666</v>
      </c>
      <c r="BH172">
        <v>417.48946666666671</v>
      </c>
      <c r="BI172">
        <v>419.97543333333329</v>
      </c>
      <c r="BJ172">
        <v>17.982056666666669</v>
      </c>
      <c r="BK172">
        <v>17.485543333333329</v>
      </c>
      <c r="BL172">
        <v>420.3024666666667</v>
      </c>
      <c r="BM172">
        <v>18.01241666666667</v>
      </c>
      <c r="BN172">
        <v>600.01273333333336</v>
      </c>
      <c r="BO172">
        <v>101.2979666666666</v>
      </c>
      <c r="BP172">
        <v>9.9988933333333335E-2</v>
      </c>
      <c r="BQ172">
        <v>24.783470000000001</v>
      </c>
      <c r="BR172">
        <v>24.875096666666661</v>
      </c>
      <c r="BS172">
        <v>999.9000000000002</v>
      </c>
      <c r="BT172">
        <v>0</v>
      </c>
      <c r="BU172">
        <v>0</v>
      </c>
      <c r="BV172">
        <v>10006.081666666671</v>
      </c>
      <c r="BW172">
        <v>0</v>
      </c>
      <c r="BX172">
        <v>1592.7703333333329</v>
      </c>
      <c r="BY172">
        <v>-2.4859110000000011</v>
      </c>
      <c r="BZ172">
        <v>425.13433333333342</v>
      </c>
      <c r="CA172">
        <v>427.44953333333342</v>
      </c>
      <c r="CB172">
        <v>0.49651876666666672</v>
      </c>
      <c r="CC172">
        <v>419.97543333333329</v>
      </c>
      <c r="CD172">
        <v>17.485543333333329</v>
      </c>
      <c r="CE172">
        <v>1.821547</v>
      </c>
      <c r="CF172">
        <v>1.771250666666667</v>
      </c>
      <c r="CG172">
        <v>15.97293</v>
      </c>
      <c r="CH172">
        <v>15.535363333333329</v>
      </c>
      <c r="CI172">
        <v>429.99256666666668</v>
      </c>
      <c r="CJ172">
        <v>0.90697789999999989</v>
      </c>
      <c r="CK172">
        <v>9.3022123333333345E-2</v>
      </c>
      <c r="CL172">
        <v>0</v>
      </c>
      <c r="CM172">
        <v>2.1908133333333328</v>
      </c>
      <c r="CN172">
        <v>0</v>
      </c>
      <c r="CO172">
        <v>1675.241</v>
      </c>
      <c r="CP172">
        <v>3988.987333333333</v>
      </c>
      <c r="CQ172">
        <v>34.889366666666668</v>
      </c>
      <c r="CR172">
        <v>40.610199999999992</v>
      </c>
      <c r="CS172">
        <v>37.160099999999993</v>
      </c>
      <c r="CT172">
        <v>38.637233333333327</v>
      </c>
      <c r="CU172">
        <v>35.601866666666659</v>
      </c>
      <c r="CV172">
        <v>389.99333333333328</v>
      </c>
      <c r="CW172">
        <v>39.997</v>
      </c>
      <c r="CX172">
        <v>0</v>
      </c>
      <c r="CY172">
        <v>1714419883.8</v>
      </c>
      <c r="CZ172">
        <v>0</v>
      </c>
      <c r="DA172">
        <v>1714418827.5999999</v>
      </c>
      <c r="DB172" t="s">
        <v>634</v>
      </c>
      <c r="DC172">
        <v>1714418824.5999999</v>
      </c>
      <c r="DD172">
        <v>1714418827.5999999</v>
      </c>
      <c r="DE172">
        <v>5</v>
      </c>
      <c r="DF172">
        <v>0.06</v>
      </c>
      <c r="DG172">
        <v>4.0000000000000001E-3</v>
      </c>
      <c r="DH172">
        <v>-2.8239999999999998</v>
      </c>
      <c r="DI172">
        <v>-3.3000000000000002E-2</v>
      </c>
      <c r="DJ172">
        <v>420</v>
      </c>
      <c r="DK172">
        <v>17</v>
      </c>
      <c r="DL172">
        <v>0.31</v>
      </c>
      <c r="DM172">
        <v>0.11</v>
      </c>
      <c r="DN172">
        <v>-2.47102925</v>
      </c>
      <c r="DO172">
        <v>-0.38323913696059642</v>
      </c>
      <c r="DP172">
        <v>5.0036557454899898E-2</v>
      </c>
      <c r="DQ172">
        <v>0</v>
      </c>
      <c r="DR172">
        <v>0.49599589999999988</v>
      </c>
      <c r="DS172">
        <v>1.1806581613507609E-2</v>
      </c>
      <c r="DT172">
        <v>1.260945157411696E-3</v>
      </c>
      <c r="DU172">
        <v>1</v>
      </c>
      <c r="DV172">
        <v>1</v>
      </c>
      <c r="DW172">
        <v>2</v>
      </c>
      <c r="DX172" t="s">
        <v>357</v>
      </c>
      <c r="DY172">
        <v>3.2296299999999998</v>
      </c>
      <c r="DZ172">
        <v>2.7043699999999999</v>
      </c>
      <c r="EA172">
        <v>0.105555</v>
      </c>
      <c r="EB172">
        <v>0.10584</v>
      </c>
      <c r="EC172">
        <v>9.4403100000000004E-2</v>
      </c>
      <c r="ED172">
        <v>9.2946500000000001E-2</v>
      </c>
      <c r="EE172">
        <v>29189.7</v>
      </c>
      <c r="EF172">
        <v>28494.5</v>
      </c>
      <c r="EG172">
        <v>31254.799999999999</v>
      </c>
      <c r="EH172">
        <v>30212.400000000001</v>
      </c>
      <c r="EI172">
        <v>37908.699999999997</v>
      </c>
      <c r="EJ172">
        <v>36241.300000000003</v>
      </c>
      <c r="EK172">
        <v>43799.7</v>
      </c>
      <c r="EL172">
        <v>42196</v>
      </c>
      <c r="EM172">
        <v>2.0983700000000001</v>
      </c>
      <c r="EN172">
        <v>1.85158</v>
      </c>
      <c r="EO172">
        <v>6.5207500000000002E-2</v>
      </c>
      <c r="EP172">
        <v>0</v>
      </c>
      <c r="EQ172">
        <v>23.797899999999998</v>
      </c>
      <c r="ER172">
        <v>999.9</v>
      </c>
      <c r="ES172">
        <v>35.9</v>
      </c>
      <c r="ET172">
        <v>36.799999999999997</v>
      </c>
      <c r="EU172">
        <v>22.101700000000001</v>
      </c>
      <c r="EV172">
        <v>61.651800000000001</v>
      </c>
      <c r="EW172">
        <v>22.992799999999999</v>
      </c>
      <c r="EX172">
        <v>1</v>
      </c>
      <c r="EY172">
        <v>-4.1257599999999998E-2</v>
      </c>
      <c r="EZ172">
        <v>-5.3131799999999998E-3</v>
      </c>
      <c r="FA172">
        <v>20.154299999999999</v>
      </c>
      <c r="FB172">
        <v>5.2234299999999996</v>
      </c>
      <c r="FC172">
        <v>11.997999999999999</v>
      </c>
      <c r="FD172">
        <v>4.9673499999999997</v>
      </c>
      <c r="FE172">
        <v>3.2970000000000002</v>
      </c>
      <c r="FF172">
        <v>9999</v>
      </c>
      <c r="FG172">
        <v>9999</v>
      </c>
      <c r="FH172">
        <v>9999</v>
      </c>
      <c r="FI172">
        <v>37.1</v>
      </c>
      <c r="FJ172">
        <v>4.9714700000000001</v>
      </c>
      <c r="FK172">
        <v>1.86829</v>
      </c>
      <c r="FL172">
        <v>1.8598399999999999</v>
      </c>
      <c r="FM172">
        <v>1.86582</v>
      </c>
      <c r="FN172">
        <v>1.8635600000000001</v>
      </c>
      <c r="FO172">
        <v>1.865</v>
      </c>
      <c r="FP172">
        <v>1.8605100000000001</v>
      </c>
      <c r="FQ172">
        <v>1.8646199999999999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-2.8130000000000002</v>
      </c>
      <c r="GF172">
        <v>-3.04E-2</v>
      </c>
      <c r="GG172">
        <v>-0.96608535647344218</v>
      </c>
      <c r="GH172">
        <v>-4.2007802117924311E-3</v>
      </c>
      <c r="GI172">
        <v>-6.0861072739944384E-7</v>
      </c>
      <c r="GJ172">
        <v>3.5383912140605349E-10</v>
      </c>
      <c r="GK172">
        <v>-6.4091010685644351E-2</v>
      </c>
      <c r="GL172">
        <v>6.6824845368682372E-3</v>
      </c>
      <c r="GM172">
        <v>-7.2003579865065575E-4</v>
      </c>
      <c r="GN172">
        <v>2.5150420026140491E-5</v>
      </c>
      <c r="GO172">
        <v>15</v>
      </c>
      <c r="GP172">
        <v>1944</v>
      </c>
      <c r="GQ172">
        <v>3</v>
      </c>
      <c r="GR172">
        <v>20</v>
      </c>
      <c r="GS172">
        <v>16.2</v>
      </c>
      <c r="GT172">
        <v>16.2</v>
      </c>
      <c r="GU172">
        <v>1.1437999999999999</v>
      </c>
      <c r="GV172">
        <v>2.4706999999999999</v>
      </c>
      <c r="GW172">
        <v>1.4477500000000001</v>
      </c>
      <c r="GX172">
        <v>2.2875999999999999</v>
      </c>
      <c r="GY172">
        <v>1.5515099999999999</v>
      </c>
      <c r="GZ172">
        <v>2.4450699999999999</v>
      </c>
      <c r="HA172">
        <v>42.483699999999999</v>
      </c>
      <c r="HB172">
        <v>24.07</v>
      </c>
      <c r="HC172">
        <v>18</v>
      </c>
      <c r="HD172">
        <v>578.49900000000002</v>
      </c>
      <c r="HE172">
        <v>426.07499999999999</v>
      </c>
      <c r="HF172">
        <v>23.998000000000001</v>
      </c>
      <c r="HG172">
        <v>26.566199999999998</v>
      </c>
      <c r="HH172">
        <v>30.0001</v>
      </c>
      <c r="HI172">
        <v>26.661999999999999</v>
      </c>
      <c r="HJ172">
        <v>26.643599999999999</v>
      </c>
      <c r="HK172">
        <v>22.9053</v>
      </c>
      <c r="HL172">
        <v>28.404399999999999</v>
      </c>
      <c r="HM172">
        <v>35.677599999999998</v>
      </c>
      <c r="HN172">
        <v>24</v>
      </c>
      <c r="HO172">
        <v>420</v>
      </c>
      <c r="HP172">
        <v>17.520399999999999</v>
      </c>
      <c r="HQ172">
        <v>99.181899999999999</v>
      </c>
      <c r="HR172">
        <v>100.82</v>
      </c>
    </row>
    <row r="173" spans="1:226" x14ac:dyDescent="0.2">
      <c r="A173">
        <v>157</v>
      </c>
      <c r="B173">
        <v>1714419807.0999999</v>
      </c>
      <c r="C173">
        <v>6848</v>
      </c>
      <c r="D173" t="s">
        <v>699</v>
      </c>
      <c r="E173" t="s">
        <v>700</v>
      </c>
      <c r="F173">
        <v>5</v>
      </c>
      <c r="G173" t="s">
        <v>1072</v>
      </c>
      <c r="H173" t="s">
        <v>694</v>
      </c>
      <c r="I173">
        <v>1714419799.166666</v>
      </c>
      <c r="J173">
        <f t="shared" si="68"/>
        <v>5.0774326796759772E-4</v>
      </c>
      <c r="K173">
        <f t="shared" si="69"/>
        <v>0.50774326796759772</v>
      </c>
      <c r="L173">
        <f t="shared" si="70"/>
        <v>2.4193116452792411</v>
      </c>
      <c r="M173">
        <f t="shared" si="71"/>
        <v>417.41849999999999</v>
      </c>
      <c r="N173">
        <f t="shared" si="72"/>
        <v>306.89596327169556</v>
      </c>
      <c r="O173">
        <f t="shared" si="73"/>
        <v>31.118556435138551</v>
      </c>
      <c r="P173">
        <f t="shared" si="74"/>
        <v>42.325291642305793</v>
      </c>
      <c r="Q173">
        <f t="shared" si="75"/>
        <v>3.7912068040282916E-2</v>
      </c>
      <c r="R173">
        <f t="shared" si="76"/>
        <v>3</v>
      </c>
      <c r="S173">
        <f t="shared" si="77"/>
        <v>3.7647899054201746E-2</v>
      </c>
      <c r="T173">
        <f t="shared" si="78"/>
        <v>2.3553517849373217E-2</v>
      </c>
      <c r="U173">
        <f t="shared" si="79"/>
        <v>70.944191862803635</v>
      </c>
      <c r="V173">
        <f t="shared" si="80"/>
        <v>25.067551324588113</v>
      </c>
      <c r="W173">
        <f t="shared" si="81"/>
        <v>24.875889999999998</v>
      </c>
      <c r="X173">
        <f t="shared" si="82"/>
        <v>3.1562260474644912</v>
      </c>
      <c r="Y173">
        <f t="shared" si="83"/>
        <v>58.04304546151473</v>
      </c>
      <c r="Z173">
        <f t="shared" si="84"/>
        <v>1.8222839796866557</v>
      </c>
      <c r="AA173">
        <f t="shared" si="85"/>
        <v>3.1395388804932982</v>
      </c>
      <c r="AB173">
        <f t="shared" si="86"/>
        <v>1.3339420677778355</v>
      </c>
      <c r="AC173">
        <f t="shared" si="87"/>
        <v>-22.391478117371058</v>
      </c>
      <c r="AD173">
        <f t="shared" si="88"/>
        <v>-14.362695920000794</v>
      </c>
      <c r="AE173">
        <f t="shared" si="89"/>
        <v>-1.0109688259253751</v>
      </c>
      <c r="AF173">
        <f t="shared" si="90"/>
        <v>33.179048999506406</v>
      </c>
      <c r="AG173">
        <f t="shared" si="91"/>
        <v>2.3550498900996861</v>
      </c>
      <c r="AH173">
        <f t="shared" si="92"/>
        <v>0.50821424302497664</v>
      </c>
      <c r="AI173">
        <f t="shared" si="93"/>
        <v>2.4193116452792411</v>
      </c>
      <c r="AJ173">
        <v>427.50992478290601</v>
      </c>
      <c r="AK173">
        <v>425.04730303030283</v>
      </c>
      <c r="AL173">
        <v>6.7023117895619115E-5</v>
      </c>
      <c r="AM173">
        <v>67.244282396920099</v>
      </c>
      <c r="AN173">
        <f t="shared" si="94"/>
        <v>0.50774326796759772</v>
      </c>
      <c r="AO173">
        <v>17.465810640203109</v>
      </c>
      <c r="AP173">
        <v>17.9647696969697</v>
      </c>
      <c r="AQ173">
        <v>-6.3808360870802028E-5</v>
      </c>
      <c r="AR173">
        <v>78.502717245603264</v>
      </c>
      <c r="AS173">
        <v>11</v>
      </c>
      <c r="AT173">
        <v>2</v>
      </c>
      <c r="AU173">
        <f t="shared" si="95"/>
        <v>1</v>
      </c>
      <c r="AV173">
        <f t="shared" si="96"/>
        <v>0</v>
      </c>
      <c r="AW173">
        <f t="shared" si="97"/>
        <v>53944.973998791036</v>
      </c>
      <c r="AX173">
        <f t="shared" si="98"/>
        <v>430.00256666666672</v>
      </c>
      <c r="AY173">
        <f t="shared" si="99"/>
        <v>362.40204316207451</v>
      </c>
      <c r="AZ173">
        <f t="shared" si="100"/>
        <v>0.8427904186046512</v>
      </c>
      <c r="BA173">
        <f t="shared" si="101"/>
        <v>0.16498550790697675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1714419799.166666</v>
      </c>
      <c r="BH173">
        <v>417.41849999999999</v>
      </c>
      <c r="BI173">
        <v>419.98566666666659</v>
      </c>
      <c r="BJ173">
        <v>17.97164333333334</v>
      </c>
      <c r="BK173">
        <v>17.472566666666669</v>
      </c>
      <c r="BL173">
        <v>420.2311666666667</v>
      </c>
      <c r="BM173">
        <v>18.002053333333329</v>
      </c>
      <c r="BN173">
        <v>600.00496666666675</v>
      </c>
      <c r="BO173">
        <v>101.2977333333333</v>
      </c>
      <c r="BP173">
        <v>0.10000452999999999</v>
      </c>
      <c r="BQ173">
        <v>24.78708666666666</v>
      </c>
      <c r="BR173">
        <v>24.875889999999998</v>
      </c>
      <c r="BS173">
        <v>999.9000000000002</v>
      </c>
      <c r="BT173">
        <v>0</v>
      </c>
      <c r="BU173">
        <v>0</v>
      </c>
      <c r="BV173">
        <v>9996.8233333333319</v>
      </c>
      <c r="BW173">
        <v>0</v>
      </c>
      <c r="BX173">
        <v>1661.351666666666</v>
      </c>
      <c r="BY173">
        <v>-2.5671823333333341</v>
      </c>
      <c r="BZ173">
        <v>425.0575</v>
      </c>
      <c r="CA173">
        <v>427.45443333333333</v>
      </c>
      <c r="CB173">
        <v>0.49907123333333342</v>
      </c>
      <c r="CC173">
        <v>419.98566666666659</v>
      </c>
      <c r="CD173">
        <v>17.472566666666669</v>
      </c>
      <c r="CE173">
        <v>1.820486666666667</v>
      </c>
      <c r="CF173">
        <v>1.7699316666666669</v>
      </c>
      <c r="CG173">
        <v>15.96382</v>
      </c>
      <c r="CH173">
        <v>15.52374</v>
      </c>
      <c r="CI173">
        <v>430.00256666666672</v>
      </c>
      <c r="CJ173">
        <v>0.90698203333333338</v>
      </c>
      <c r="CK173">
        <v>9.3018003333333335E-2</v>
      </c>
      <c r="CL173">
        <v>0</v>
      </c>
      <c r="CM173">
        <v>2.1677366666666669</v>
      </c>
      <c r="CN173">
        <v>0</v>
      </c>
      <c r="CO173">
        <v>1668.7650000000001</v>
      </c>
      <c r="CP173">
        <v>3989.085333333333</v>
      </c>
      <c r="CQ173">
        <v>34.968533333333333</v>
      </c>
      <c r="CR173">
        <v>40.770566666666667</v>
      </c>
      <c r="CS173">
        <v>37.243433333333321</v>
      </c>
      <c r="CT173">
        <v>38.82056666666665</v>
      </c>
      <c r="CU173">
        <v>35.689399999999999</v>
      </c>
      <c r="CV173">
        <v>390.00400000000002</v>
      </c>
      <c r="CW173">
        <v>39.996000000000002</v>
      </c>
      <c r="CX173">
        <v>0</v>
      </c>
      <c r="CY173">
        <v>1714419894</v>
      </c>
      <c r="CZ173">
        <v>0</v>
      </c>
      <c r="DA173">
        <v>1714418827.5999999</v>
      </c>
      <c r="DB173" t="s">
        <v>634</v>
      </c>
      <c r="DC173">
        <v>1714418824.5999999</v>
      </c>
      <c r="DD173">
        <v>1714418827.5999999</v>
      </c>
      <c r="DE173">
        <v>5</v>
      </c>
      <c r="DF173">
        <v>0.06</v>
      </c>
      <c r="DG173">
        <v>4.0000000000000001E-3</v>
      </c>
      <c r="DH173">
        <v>-2.8239999999999998</v>
      </c>
      <c r="DI173">
        <v>-3.3000000000000002E-2</v>
      </c>
      <c r="DJ173">
        <v>420</v>
      </c>
      <c r="DK173">
        <v>17</v>
      </c>
      <c r="DL173">
        <v>0.31</v>
      </c>
      <c r="DM173">
        <v>0.11</v>
      </c>
      <c r="DN173">
        <v>-2.544301951219512</v>
      </c>
      <c r="DO173">
        <v>-0.46808864111498349</v>
      </c>
      <c r="DP173">
        <v>5.9681574891741862E-2</v>
      </c>
      <c r="DQ173">
        <v>0</v>
      </c>
      <c r="DR173">
        <v>0.49805385365853672</v>
      </c>
      <c r="DS173">
        <v>1.6634174216027722E-2</v>
      </c>
      <c r="DT173">
        <v>1.7443166327159639E-3</v>
      </c>
      <c r="DU173">
        <v>1</v>
      </c>
      <c r="DV173">
        <v>1</v>
      </c>
      <c r="DW173">
        <v>2</v>
      </c>
      <c r="DX173" t="s">
        <v>357</v>
      </c>
      <c r="DY173">
        <v>3.2296999999999998</v>
      </c>
      <c r="DZ173">
        <v>2.7042099999999998</v>
      </c>
      <c r="EA173">
        <v>0.10555200000000001</v>
      </c>
      <c r="EB173">
        <v>0.10584200000000001</v>
      </c>
      <c r="EC173">
        <v>9.4372399999999995E-2</v>
      </c>
      <c r="ED173">
        <v>9.2904200000000006E-2</v>
      </c>
      <c r="EE173">
        <v>29188.9</v>
      </c>
      <c r="EF173">
        <v>28494.799999999999</v>
      </c>
      <c r="EG173">
        <v>31253.9</v>
      </c>
      <c r="EH173">
        <v>30212.7</v>
      </c>
      <c r="EI173">
        <v>37908.800000000003</v>
      </c>
      <c r="EJ173">
        <v>36243.4</v>
      </c>
      <c r="EK173">
        <v>43798.2</v>
      </c>
      <c r="EL173">
        <v>42196.4</v>
      </c>
      <c r="EM173">
        <v>2.0993499999999998</v>
      </c>
      <c r="EN173">
        <v>1.85107</v>
      </c>
      <c r="EO173">
        <v>7.0236599999999996E-2</v>
      </c>
      <c r="EP173">
        <v>0</v>
      </c>
      <c r="EQ173">
        <v>23.7316</v>
      </c>
      <c r="ER173">
        <v>999.9</v>
      </c>
      <c r="ES173">
        <v>35.799999999999997</v>
      </c>
      <c r="ET173">
        <v>36.799999999999997</v>
      </c>
      <c r="EU173">
        <v>22.041799999999999</v>
      </c>
      <c r="EV173">
        <v>62.031799999999997</v>
      </c>
      <c r="EW173">
        <v>23.409500000000001</v>
      </c>
      <c r="EX173">
        <v>1</v>
      </c>
      <c r="EY173">
        <v>-4.1265200000000002E-2</v>
      </c>
      <c r="EZ173">
        <v>-2.57843E-2</v>
      </c>
      <c r="FA173">
        <v>20.1541</v>
      </c>
      <c r="FB173">
        <v>5.22553</v>
      </c>
      <c r="FC173">
        <v>11.997999999999999</v>
      </c>
      <c r="FD173">
        <v>4.9673499999999997</v>
      </c>
      <c r="FE173">
        <v>3.2970000000000002</v>
      </c>
      <c r="FF173">
        <v>9999</v>
      </c>
      <c r="FG173">
        <v>9999</v>
      </c>
      <c r="FH173">
        <v>9999</v>
      </c>
      <c r="FI173">
        <v>37.1</v>
      </c>
      <c r="FJ173">
        <v>4.9715100000000003</v>
      </c>
      <c r="FK173">
        <v>1.8683000000000001</v>
      </c>
      <c r="FL173">
        <v>1.85988</v>
      </c>
      <c r="FM173">
        <v>1.8658300000000001</v>
      </c>
      <c r="FN173">
        <v>1.86358</v>
      </c>
      <c r="FO173">
        <v>1.8650100000000001</v>
      </c>
      <c r="FP173">
        <v>1.8605400000000001</v>
      </c>
      <c r="FQ173">
        <v>1.8646199999999999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-2.8130000000000002</v>
      </c>
      <c r="GF173">
        <v>-3.04E-2</v>
      </c>
      <c r="GG173">
        <v>-0.96608535647344218</v>
      </c>
      <c r="GH173">
        <v>-4.2007802117924311E-3</v>
      </c>
      <c r="GI173">
        <v>-6.0861072739944384E-7</v>
      </c>
      <c r="GJ173">
        <v>3.5383912140605349E-10</v>
      </c>
      <c r="GK173">
        <v>-6.4091010685644351E-2</v>
      </c>
      <c r="GL173">
        <v>6.6824845368682372E-3</v>
      </c>
      <c r="GM173">
        <v>-7.2003579865065575E-4</v>
      </c>
      <c r="GN173">
        <v>2.5150420026140491E-5</v>
      </c>
      <c r="GO173">
        <v>15</v>
      </c>
      <c r="GP173">
        <v>1944</v>
      </c>
      <c r="GQ173">
        <v>3</v>
      </c>
      <c r="GR173">
        <v>20</v>
      </c>
      <c r="GS173">
        <v>16.399999999999999</v>
      </c>
      <c r="GT173">
        <v>16.3</v>
      </c>
      <c r="GU173">
        <v>1.1437999999999999</v>
      </c>
      <c r="GV173">
        <v>2.47803</v>
      </c>
      <c r="GW173">
        <v>1.4489700000000001</v>
      </c>
      <c r="GX173">
        <v>2.2875999999999999</v>
      </c>
      <c r="GY173">
        <v>1.5515099999999999</v>
      </c>
      <c r="GZ173">
        <v>2.2851599999999999</v>
      </c>
      <c r="HA173">
        <v>42.483699999999999</v>
      </c>
      <c r="HB173">
        <v>24.061199999999999</v>
      </c>
      <c r="HC173">
        <v>18</v>
      </c>
      <c r="HD173">
        <v>579.13400000000001</v>
      </c>
      <c r="HE173">
        <v>425.76600000000002</v>
      </c>
      <c r="HF173">
        <v>23.997900000000001</v>
      </c>
      <c r="HG173">
        <v>26.561699999999998</v>
      </c>
      <c r="HH173">
        <v>30.0001</v>
      </c>
      <c r="HI173">
        <v>26.658899999999999</v>
      </c>
      <c r="HJ173">
        <v>26.641300000000001</v>
      </c>
      <c r="HK173">
        <v>22.905000000000001</v>
      </c>
      <c r="HL173">
        <v>28.404399999999999</v>
      </c>
      <c r="HM173">
        <v>35.677599999999998</v>
      </c>
      <c r="HN173">
        <v>24</v>
      </c>
      <c r="HO173">
        <v>420</v>
      </c>
      <c r="HP173">
        <v>17.520399999999999</v>
      </c>
      <c r="HQ173">
        <v>99.178700000000006</v>
      </c>
      <c r="HR173">
        <v>100.821</v>
      </c>
    </row>
    <row r="174" spans="1:226" x14ac:dyDescent="0.2">
      <c r="A174">
        <v>158</v>
      </c>
      <c r="B174">
        <v>1714419817.0999999</v>
      </c>
      <c r="C174">
        <v>6858</v>
      </c>
      <c r="D174" t="s">
        <v>701</v>
      </c>
      <c r="E174" t="s">
        <v>702</v>
      </c>
      <c r="F174">
        <v>5</v>
      </c>
      <c r="G174" t="s">
        <v>1072</v>
      </c>
      <c r="H174" t="s">
        <v>694</v>
      </c>
      <c r="I174">
        <v>1714419809.166666</v>
      </c>
      <c r="J174">
        <f t="shared" si="68"/>
        <v>5.2792703982208202E-4</v>
      </c>
      <c r="K174">
        <f t="shared" si="69"/>
        <v>0.527927039822082</v>
      </c>
      <c r="L174">
        <f t="shared" si="70"/>
        <v>2.5255595766667041</v>
      </c>
      <c r="M174">
        <f t="shared" si="71"/>
        <v>417.3833666666668</v>
      </c>
      <c r="N174">
        <f t="shared" si="72"/>
        <v>306.27752789685826</v>
      </c>
      <c r="O174">
        <f t="shared" si="73"/>
        <v>31.055630478771036</v>
      </c>
      <c r="P174">
        <f t="shared" si="74"/>
        <v>42.321432108301821</v>
      </c>
      <c r="Q174">
        <f t="shared" si="75"/>
        <v>3.9364666981276414E-2</v>
      </c>
      <c r="R174">
        <f t="shared" si="76"/>
        <v>3</v>
      </c>
      <c r="S174">
        <f t="shared" si="77"/>
        <v>3.9079948975316914E-2</v>
      </c>
      <c r="T174">
        <f t="shared" si="78"/>
        <v>2.4450377079155414E-2</v>
      </c>
      <c r="U174">
        <f t="shared" si="79"/>
        <v>70.939284161875349</v>
      </c>
      <c r="V174">
        <f t="shared" si="80"/>
        <v>25.071239674019242</v>
      </c>
      <c r="W174">
        <f t="shared" si="81"/>
        <v>24.882809999999999</v>
      </c>
      <c r="X174">
        <f t="shared" si="82"/>
        <v>3.1575296443592595</v>
      </c>
      <c r="Y174">
        <f t="shared" si="83"/>
        <v>57.98412407695637</v>
      </c>
      <c r="Z174">
        <f t="shared" si="84"/>
        <v>1.821397483096352</v>
      </c>
      <c r="AA174">
        <f t="shared" si="85"/>
        <v>3.1412003062752114</v>
      </c>
      <c r="AB174">
        <f t="shared" si="86"/>
        <v>1.3361321612629076</v>
      </c>
      <c r="AC174">
        <f t="shared" si="87"/>
        <v>-23.281582456153817</v>
      </c>
      <c r="AD174">
        <f t="shared" si="88"/>
        <v>-14.048928079999456</v>
      </c>
      <c r="AE174">
        <f t="shared" si="89"/>
        <v>-0.98896176595730245</v>
      </c>
      <c r="AF174">
        <f t="shared" si="90"/>
        <v>32.619811859764781</v>
      </c>
      <c r="AG174">
        <f t="shared" si="91"/>
        <v>2.3985248334461295</v>
      </c>
      <c r="AH174">
        <f t="shared" si="92"/>
        <v>0.51942518087710188</v>
      </c>
      <c r="AI174">
        <f t="shared" si="93"/>
        <v>2.5255595766667041</v>
      </c>
      <c r="AJ174">
        <v>427.43744003461052</v>
      </c>
      <c r="AK174">
        <v>424.92961818181811</v>
      </c>
      <c r="AL174">
        <v>-1.3653801087858511E-2</v>
      </c>
      <c r="AM174">
        <v>67.244282396920099</v>
      </c>
      <c r="AN174">
        <f t="shared" si="94"/>
        <v>0.527927039822082</v>
      </c>
      <c r="AO174">
        <v>17.43119027510668</v>
      </c>
      <c r="AP174">
        <v>17.950211515151508</v>
      </c>
      <c r="AQ174">
        <v>-1.075475775059317E-4</v>
      </c>
      <c r="AR174">
        <v>78.502717245603264</v>
      </c>
      <c r="AS174">
        <v>11</v>
      </c>
      <c r="AT174">
        <v>2</v>
      </c>
      <c r="AU174">
        <f t="shared" si="95"/>
        <v>1</v>
      </c>
      <c r="AV174">
        <f t="shared" si="96"/>
        <v>0</v>
      </c>
      <c r="AW174">
        <f t="shared" si="97"/>
        <v>53932.659245641167</v>
      </c>
      <c r="AX174">
        <f t="shared" si="98"/>
        <v>429.97326666666669</v>
      </c>
      <c r="AY174">
        <f t="shared" si="99"/>
        <v>362.37731125485766</v>
      </c>
      <c r="AZ174">
        <f t="shared" si="100"/>
        <v>0.84279032988296865</v>
      </c>
      <c r="BA174">
        <f t="shared" si="101"/>
        <v>0.16498533667412971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1714419809.166666</v>
      </c>
      <c r="BH174">
        <v>417.3833666666668</v>
      </c>
      <c r="BI174">
        <v>419.99866666666662</v>
      </c>
      <c r="BJ174">
        <v>17.963026666666671</v>
      </c>
      <c r="BK174">
        <v>17.45293666666667</v>
      </c>
      <c r="BL174">
        <v>420.1957000000001</v>
      </c>
      <c r="BM174">
        <v>17.993469999999999</v>
      </c>
      <c r="BN174">
        <v>600.00556666666671</v>
      </c>
      <c r="BO174">
        <v>101.297</v>
      </c>
      <c r="BP174">
        <v>0.1000260633333333</v>
      </c>
      <c r="BQ174">
        <v>24.795946666666669</v>
      </c>
      <c r="BR174">
        <v>24.882809999999999</v>
      </c>
      <c r="BS174">
        <v>999.9000000000002</v>
      </c>
      <c r="BT174">
        <v>0</v>
      </c>
      <c r="BU174">
        <v>0</v>
      </c>
      <c r="BV174">
        <v>9994.8296666666665</v>
      </c>
      <c r="BW174">
        <v>0</v>
      </c>
      <c r="BX174">
        <v>1670.500666666667</v>
      </c>
      <c r="BY174">
        <v>-2.6154069999999998</v>
      </c>
      <c r="BZ174">
        <v>425.0179333333333</v>
      </c>
      <c r="CA174">
        <v>427.45909999999998</v>
      </c>
      <c r="CB174">
        <v>0.51007683333333331</v>
      </c>
      <c r="CC174">
        <v>419.99866666666662</v>
      </c>
      <c r="CD174">
        <v>17.45293666666667</v>
      </c>
      <c r="CE174">
        <v>1.819598</v>
      </c>
      <c r="CF174">
        <v>1.7679290000000001</v>
      </c>
      <c r="CG174">
        <v>15.95617333333333</v>
      </c>
      <c r="CH174">
        <v>15.506076666666671</v>
      </c>
      <c r="CI174">
        <v>429.97326666666669</v>
      </c>
      <c r="CJ174">
        <v>0.90698419999999991</v>
      </c>
      <c r="CK174">
        <v>9.3015899999999999E-2</v>
      </c>
      <c r="CL174">
        <v>0</v>
      </c>
      <c r="CM174">
        <v>2.172343333333334</v>
      </c>
      <c r="CN174">
        <v>0</v>
      </c>
      <c r="CO174">
        <v>1661.8863333333329</v>
      </c>
      <c r="CP174">
        <v>3988.8163333333332</v>
      </c>
      <c r="CQ174">
        <v>35.043466666666667</v>
      </c>
      <c r="CR174">
        <v>40.928966666666653</v>
      </c>
      <c r="CS174">
        <v>37.331000000000003</v>
      </c>
      <c r="CT174">
        <v>38.995633333333338</v>
      </c>
      <c r="CU174">
        <v>35.776833333333329</v>
      </c>
      <c r="CV174">
        <v>389.97866666666658</v>
      </c>
      <c r="CW174">
        <v>39.991999999999997</v>
      </c>
      <c r="CX174">
        <v>0</v>
      </c>
      <c r="CY174">
        <v>1714419904.2</v>
      </c>
      <c r="CZ174">
        <v>0</v>
      </c>
      <c r="DA174">
        <v>1714418827.5999999</v>
      </c>
      <c r="DB174" t="s">
        <v>634</v>
      </c>
      <c r="DC174">
        <v>1714418824.5999999</v>
      </c>
      <c r="DD174">
        <v>1714418827.5999999</v>
      </c>
      <c r="DE174">
        <v>5</v>
      </c>
      <c r="DF174">
        <v>0.06</v>
      </c>
      <c r="DG174">
        <v>4.0000000000000001E-3</v>
      </c>
      <c r="DH174">
        <v>-2.8239999999999998</v>
      </c>
      <c r="DI174">
        <v>-3.3000000000000002E-2</v>
      </c>
      <c r="DJ174">
        <v>420</v>
      </c>
      <c r="DK174">
        <v>17</v>
      </c>
      <c r="DL174">
        <v>0.31</v>
      </c>
      <c r="DM174">
        <v>0.11</v>
      </c>
      <c r="DN174">
        <v>-2.6090452499999999</v>
      </c>
      <c r="DO174">
        <v>-0.15853609756097509</v>
      </c>
      <c r="DP174">
        <v>4.3487930738740577E-2</v>
      </c>
      <c r="DQ174">
        <v>0</v>
      </c>
      <c r="DR174">
        <v>0.50651317500000004</v>
      </c>
      <c r="DS174">
        <v>9.1559110694181683E-2</v>
      </c>
      <c r="DT174">
        <v>1.022499797038488E-2</v>
      </c>
      <c r="DU174">
        <v>1</v>
      </c>
      <c r="DV174">
        <v>1</v>
      </c>
      <c r="DW174">
        <v>2</v>
      </c>
      <c r="DX174" t="s">
        <v>357</v>
      </c>
      <c r="DY174">
        <v>3.2294700000000001</v>
      </c>
      <c r="DZ174">
        <v>2.70425</v>
      </c>
      <c r="EA174">
        <v>0.10553800000000001</v>
      </c>
      <c r="EB174">
        <v>0.105835</v>
      </c>
      <c r="EC174">
        <v>9.4312800000000002E-2</v>
      </c>
      <c r="ED174">
        <v>9.27399E-2</v>
      </c>
      <c r="EE174">
        <v>29189.1</v>
      </c>
      <c r="EF174">
        <v>28494.400000000001</v>
      </c>
      <c r="EG174">
        <v>31253.5</v>
      </c>
      <c r="EH174">
        <v>30212</v>
      </c>
      <c r="EI174">
        <v>37911.199999999997</v>
      </c>
      <c r="EJ174">
        <v>36249.4</v>
      </c>
      <c r="EK174">
        <v>43798.2</v>
      </c>
      <c r="EL174">
        <v>42195.8</v>
      </c>
      <c r="EM174">
        <v>2.09965</v>
      </c>
      <c r="EN174">
        <v>1.85155</v>
      </c>
      <c r="EO174">
        <v>7.2792200000000001E-2</v>
      </c>
      <c r="EP174">
        <v>0</v>
      </c>
      <c r="EQ174">
        <v>23.6785</v>
      </c>
      <c r="ER174">
        <v>999.9</v>
      </c>
      <c r="ES174">
        <v>35.799999999999997</v>
      </c>
      <c r="ET174">
        <v>36.9</v>
      </c>
      <c r="EU174">
        <v>22.161200000000001</v>
      </c>
      <c r="EV174">
        <v>61.991799999999998</v>
      </c>
      <c r="EW174">
        <v>23.537700000000001</v>
      </c>
      <c r="EX174">
        <v>1</v>
      </c>
      <c r="EY174">
        <v>-4.1394800000000002E-2</v>
      </c>
      <c r="EZ174">
        <v>-4.0498399999999997E-2</v>
      </c>
      <c r="FA174">
        <v>20.154199999999999</v>
      </c>
      <c r="FB174">
        <v>5.2279200000000001</v>
      </c>
      <c r="FC174">
        <v>11.997999999999999</v>
      </c>
      <c r="FD174">
        <v>4.9675000000000002</v>
      </c>
      <c r="FE174">
        <v>3.2970000000000002</v>
      </c>
      <c r="FF174">
        <v>9999</v>
      </c>
      <c r="FG174">
        <v>9999</v>
      </c>
      <c r="FH174">
        <v>9999</v>
      </c>
      <c r="FI174">
        <v>37.1</v>
      </c>
      <c r="FJ174">
        <v>4.9714900000000002</v>
      </c>
      <c r="FK174">
        <v>1.8683000000000001</v>
      </c>
      <c r="FL174">
        <v>1.85988</v>
      </c>
      <c r="FM174">
        <v>1.86582</v>
      </c>
      <c r="FN174">
        <v>1.86358</v>
      </c>
      <c r="FO174">
        <v>1.86497</v>
      </c>
      <c r="FP174">
        <v>1.86052</v>
      </c>
      <c r="FQ174">
        <v>1.8646400000000001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-2.8119999999999998</v>
      </c>
      <c r="GF174">
        <v>-3.0499999999999999E-2</v>
      </c>
      <c r="GG174">
        <v>-0.96608535647344218</v>
      </c>
      <c r="GH174">
        <v>-4.2007802117924311E-3</v>
      </c>
      <c r="GI174">
        <v>-6.0861072739944384E-7</v>
      </c>
      <c r="GJ174">
        <v>3.5383912140605349E-10</v>
      </c>
      <c r="GK174">
        <v>-6.4091010685644351E-2</v>
      </c>
      <c r="GL174">
        <v>6.6824845368682372E-3</v>
      </c>
      <c r="GM174">
        <v>-7.2003579865065575E-4</v>
      </c>
      <c r="GN174">
        <v>2.5150420026140491E-5</v>
      </c>
      <c r="GO174">
        <v>15</v>
      </c>
      <c r="GP174">
        <v>1944</v>
      </c>
      <c r="GQ174">
        <v>3</v>
      </c>
      <c r="GR174">
        <v>20</v>
      </c>
      <c r="GS174">
        <v>16.5</v>
      </c>
      <c r="GT174">
        <v>16.5</v>
      </c>
      <c r="GU174">
        <v>1.1437999999999999</v>
      </c>
      <c r="GV174">
        <v>2.4609399999999999</v>
      </c>
      <c r="GW174">
        <v>1.4477500000000001</v>
      </c>
      <c r="GX174">
        <v>2.2888199999999999</v>
      </c>
      <c r="GY174">
        <v>1.5515099999999999</v>
      </c>
      <c r="GZ174">
        <v>2.4548299999999998</v>
      </c>
      <c r="HA174">
        <v>42.510300000000001</v>
      </c>
      <c r="HB174">
        <v>24.07</v>
      </c>
      <c r="HC174">
        <v>18</v>
      </c>
      <c r="HD174">
        <v>579.31700000000001</v>
      </c>
      <c r="HE174">
        <v>426.02699999999999</v>
      </c>
      <c r="HF174">
        <v>23.9985</v>
      </c>
      <c r="HG174">
        <v>26.557200000000002</v>
      </c>
      <c r="HH174">
        <v>30</v>
      </c>
      <c r="HI174">
        <v>26.656600000000001</v>
      </c>
      <c r="HJ174">
        <v>26.639099999999999</v>
      </c>
      <c r="HK174">
        <v>22.9053</v>
      </c>
      <c r="HL174">
        <v>28.114699999999999</v>
      </c>
      <c r="HM174">
        <v>35.303800000000003</v>
      </c>
      <c r="HN174">
        <v>24</v>
      </c>
      <c r="HO174">
        <v>420</v>
      </c>
      <c r="HP174">
        <v>17.539100000000001</v>
      </c>
      <c r="HQ174">
        <v>99.178200000000004</v>
      </c>
      <c r="HR174">
        <v>100.819</v>
      </c>
    </row>
    <row r="175" spans="1:226" x14ac:dyDescent="0.2">
      <c r="A175">
        <v>159</v>
      </c>
      <c r="B175">
        <v>1714419827.0999999</v>
      </c>
      <c r="C175">
        <v>6868</v>
      </c>
      <c r="D175" t="s">
        <v>703</v>
      </c>
      <c r="E175" t="s">
        <v>704</v>
      </c>
      <c r="F175">
        <v>5</v>
      </c>
      <c r="G175" t="s">
        <v>1072</v>
      </c>
      <c r="H175" t="s">
        <v>694</v>
      </c>
      <c r="I175">
        <v>1714419819.166666</v>
      </c>
      <c r="J175">
        <f t="shared" si="68"/>
        <v>5.039033548194505E-4</v>
      </c>
      <c r="K175">
        <f t="shared" si="69"/>
        <v>0.50390335481945048</v>
      </c>
      <c r="L175">
        <f t="shared" si="70"/>
        <v>2.4463901250939069</v>
      </c>
      <c r="M175">
        <f t="shared" si="71"/>
        <v>417.3508333333333</v>
      </c>
      <c r="N175">
        <f t="shared" si="72"/>
        <v>304.58693251381101</v>
      </c>
      <c r="O175">
        <f t="shared" si="73"/>
        <v>30.88404976055649</v>
      </c>
      <c r="P175">
        <f t="shared" si="74"/>
        <v>42.317914947621503</v>
      </c>
      <c r="Q175">
        <f t="shared" si="75"/>
        <v>3.7514280114594123E-2</v>
      </c>
      <c r="R175">
        <f t="shared" si="76"/>
        <v>3</v>
      </c>
      <c r="S175">
        <f t="shared" si="77"/>
        <v>3.7255605160665353E-2</v>
      </c>
      <c r="T175">
        <f t="shared" si="78"/>
        <v>2.3307845304066519E-2</v>
      </c>
      <c r="U175">
        <f t="shared" si="79"/>
        <v>70.943150888342032</v>
      </c>
      <c r="V175">
        <f t="shared" si="80"/>
        <v>25.085873603614981</v>
      </c>
      <c r="W175">
        <f t="shared" si="81"/>
        <v>24.88413666666667</v>
      </c>
      <c r="X175">
        <f t="shared" si="82"/>
        <v>3.1577796169688979</v>
      </c>
      <c r="Y175">
        <f t="shared" si="83"/>
        <v>57.910183612155599</v>
      </c>
      <c r="Z175">
        <f t="shared" si="84"/>
        <v>1.819997599960566</v>
      </c>
      <c r="AA175">
        <f t="shared" si="85"/>
        <v>3.1427936960962088</v>
      </c>
      <c r="AB175">
        <f t="shared" si="86"/>
        <v>1.3377820170083319</v>
      </c>
      <c r="AC175">
        <f t="shared" si="87"/>
        <v>-22.222137947537767</v>
      </c>
      <c r="AD175">
        <f t="shared" si="88"/>
        <v>-12.889820080000625</v>
      </c>
      <c r="AE175">
        <f t="shared" si="89"/>
        <v>-0.90741226439312928</v>
      </c>
      <c r="AF175">
        <f t="shared" si="90"/>
        <v>34.923780596410509</v>
      </c>
      <c r="AG175">
        <f t="shared" si="91"/>
        <v>2.422876825815246</v>
      </c>
      <c r="AH175">
        <f t="shared" si="92"/>
        <v>0.51619806837088156</v>
      </c>
      <c r="AI175">
        <f t="shared" si="93"/>
        <v>2.4463901250939069</v>
      </c>
      <c r="AJ175">
        <v>427.43488457751891</v>
      </c>
      <c r="AK175">
        <v>424.95568484848462</v>
      </c>
      <c r="AL175">
        <v>-2.3213127662315559E-3</v>
      </c>
      <c r="AM175">
        <v>67.244282396920099</v>
      </c>
      <c r="AN175">
        <f t="shared" si="94"/>
        <v>0.50390335481945048</v>
      </c>
      <c r="AO175">
        <v>17.45849768143465</v>
      </c>
      <c r="AP175">
        <v>17.953021818181821</v>
      </c>
      <c r="AQ175">
        <v>6.2900984880584853E-5</v>
      </c>
      <c r="AR175">
        <v>78.502717245603264</v>
      </c>
      <c r="AS175">
        <v>11</v>
      </c>
      <c r="AT175">
        <v>2</v>
      </c>
      <c r="AU175">
        <f t="shared" si="95"/>
        <v>1</v>
      </c>
      <c r="AV175">
        <f t="shared" si="96"/>
        <v>0</v>
      </c>
      <c r="AW175">
        <f t="shared" si="97"/>
        <v>53954.701364198401</v>
      </c>
      <c r="AX175">
        <f t="shared" si="98"/>
        <v>429.99646666666672</v>
      </c>
      <c r="AY175">
        <f t="shared" si="99"/>
        <v>362.3968842323016</v>
      </c>
      <c r="AZ175">
        <f t="shared" si="100"/>
        <v>0.8427903769572872</v>
      </c>
      <c r="BA175">
        <f t="shared" si="101"/>
        <v>0.16498542752756423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1714419819.166666</v>
      </c>
      <c r="BH175">
        <v>417.3508333333333</v>
      </c>
      <c r="BI175">
        <v>419.98916666666668</v>
      </c>
      <c r="BJ175">
        <v>17.94931333333334</v>
      </c>
      <c r="BK175">
        <v>17.442376666666672</v>
      </c>
      <c r="BL175">
        <v>420.16303333333337</v>
      </c>
      <c r="BM175">
        <v>17.979826666666671</v>
      </c>
      <c r="BN175">
        <v>599.99526666666668</v>
      </c>
      <c r="BO175">
        <v>101.2965333333333</v>
      </c>
      <c r="BP175">
        <v>9.9969483333333331E-2</v>
      </c>
      <c r="BQ175">
        <v>24.80444</v>
      </c>
      <c r="BR175">
        <v>24.88413666666667</v>
      </c>
      <c r="BS175">
        <v>999.9000000000002</v>
      </c>
      <c r="BT175">
        <v>0</v>
      </c>
      <c r="BU175">
        <v>0</v>
      </c>
      <c r="BV175">
        <v>9999.4336666666677</v>
      </c>
      <c r="BW175">
        <v>0</v>
      </c>
      <c r="BX175">
        <v>1695.829</v>
      </c>
      <c r="BY175">
        <v>-2.6384253333333332</v>
      </c>
      <c r="BZ175">
        <v>424.9789333333332</v>
      </c>
      <c r="CA175">
        <v>427.4448999999999</v>
      </c>
      <c r="CB175">
        <v>0.50692566666666672</v>
      </c>
      <c r="CC175">
        <v>419.98916666666668</v>
      </c>
      <c r="CD175">
        <v>17.442376666666672</v>
      </c>
      <c r="CE175">
        <v>1.818201666666666</v>
      </c>
      <c r="CF175">
        <v>1.766852666666666</v>
      </c>
      <c r="CG175">
        <v>15.944153333333331</v>
      </c>
      <c r="CH175">
        <v>15.49657666666667</v>
      </c>
      <c r="CI175">
        <v>429.99646666666672</v>
      </c>
      <c r="CJ175">
        <v>0.90698616666666665</v>
      </c>
      <c r="CK175">
        <v>9.301390000000001E-2</v>
      </c>
      <c r="CL175">
        <v>0</v>
      </c>
      <c r="CM175">
        <v>2.1941333333333328</v>
      </c>
      <c r="CN175">
        <v>0</v>
      </c>
      <c r="CO175">
        <v>1643.921</v>
      </c>
      <c r="CP175">
        <v>3989.0333333333328</v>
      </c>
      <c r="CQ175">
        <v>35.118499999999997</v>
      </c>
      <c r="CR175">
        <v>41.081066666666651</v>
      </c>
      <c r="CS175">
        <v>37.426866666666669</v>
      </c>
      <c r="CT175">
        <v>39.174699999999987</v>
      </c>
      <c r="CU175">
        <v>35.853933333333323</v>
      </c>
      <c r="CV175">
        <v>390.00066666666658</v>
      </c>
      <c r="CW175">
        <v>39.994999999999997</v>
      </c>
      <c r="CX175">
        <v>0</v>
      </c>
      <c r="CY175">
        <v>1714419913.8</v>
      </c>
      <c r="CZ175">
        <v>0</v>
      </c>
      <c r="DA175">
        <v>1714418827.5999999</v>
      </c>
      <c r="DB175" t="s">
        <v>634</v>
      </c>
      <c r="DC175">
        <v>1714418824.5999999</v>
      </c>
      <c r="DD175">
        <v>1714418827.5999999</v>
      </c>
      <c r="DE175">
        <v>5</v>
      </c>
      <c r="DF175">
        <v>0.06</v>
      </c>
      <c r="DG175">
        <v>4.0000000000000001E-3</v>
      </c>
      <c r="DH175">
        <v>-2.8239999999999998</v>
      </c>
      <c r="DI175">
        <v>-3.3000000000000002E-2</v>
      </c>
      <c r="DJ175">
        <v>420</v>
      </c>
      <c r="DK175">
        <v>17</v>
      </c>
      <c r="DL175">
        <v>0.31</v>
      </c>
      <c r="DM175">
        <v>0.11</v>
      </c>
      <c r="DN175">
        <v>-2.638374878048781</v>
      </c>
      <c r="DO175">
        <v>-0.10574069686411069</v>
      </c>
      <c r="DP175">
        <v>4.0152475677520887E-2</v>
      </c>
      <c r="DQ175">
        <v>0</v>
      </c>
      <c r="DR175">
        <v>0.50832943902439021</v>
      </c>
      <c r="DS175">
        <v>-4.0242376306619573E-2</v>
      </c>
      <c r="DT175">
        <v>1.3915203338564591E-2</v>
      </c>
      <c r="DU175">
        <v>1</v>
      </c>
      <c r="DV175">
        <v>1</v>
      </c>
      <c r="DW175">
        <v>2</v>
      </c>
      <c r="DX175" t="s">
        <v>357</v>
      </c>
      <c r="DY175">
        <v>3.2295799999999999</v>
      </c>
      <c r="DZ175">
        <v>2.7042799999999998</v>
      </c>
      <c r="EA175">
        <v>0.105533</v>
      </c>
      <c r="EB175">
        <v>0.105825</v>
      </c>
      <c r="EC175">
        <v>9.4337000000000004E-2</v>
      </c>
      <c r="ED175">
        <v>9.3001700000000007E-2</v>
      </c>
      <c r="EE175">
        <v>29189.599999999999</v>
      </c>
      <c r="EF175">
        <v>28494.7</v>
      </c>
      <c r="EG175">
        <v>31253.9</v>
      </c>
      <c r="EH175">
        <v>30212</v>
      </c>
      <c r="EI175">
        <v>37910.800000000003</v>
      </c>
      <c r="EJ175">
        <v>36238.800000000003</v>
      </c>
      <c r="EK175">
        <v>43798.9</v>
      </c>
      <c r="EL175">
        <v>42195.7</v>
      </c>
      <c r="EM175">
        <v>2.0994000000000002</v>
      </c>
      <c r="EN175">
        <v>1.8519300000000001</v>
      </c>
      <c r="EO175">
        <v>7.6696299999999995E-2</v>
      </c>
      <c r="EP175">
        <v>0</v>
      </c>
      <c r="EQ175">
        <v>23.6341</v>
      </c>
      <c r="ER175">
        <v>999.9</v>
      </c>
      <c r="ES175">
        <v>35.700000000000003</v>
      </c>
      <c r="ET175">
        <v>36.9</v>
      </c>
      <c r="EU175">
        <v>22.099299999999999</v>
      </c>
      <c r="EV175">
        <v>61.951799999999999</v>
      </c>
      <c r="EW175">
        <v>23.024799999999999</v>
      </c>
      <c r="EX175">
        <v>1</v>
      </c>
      <c r="EY175">
        <v>-4.1875000000000002E-2</v>
      </c>
      <c r="EZ175">
        <v>-5.1350800000000002E-2</v>
      </c>
      <c r="FA175">
        <v>20.154199999999999</v>
      </c>
      <c r="FB175">
        <v>5.2274700000000003</v>
      </c>
      <c r="FC175">
        <v>11.997999999999999</v>
      </c>
      <c r="FD175">
        <v>4.9661999999999997</v>
      </c>
      <c r="FE175">
        <v>3.2970000000000002</v>
      </c>
      <c r="FF175">
        <v>9999</v>
      </c>
      <c r="FG175">
        <v>9999</v>
      </c>
      <c r="FH175">
        <v>9999</v>
      </c>
      <c r="FI175">
        <v>37.1</v>
      </c>
      <c r="FJ175">
        <v>4.9714799999999997</v>
      </c>
      <c r="FK175">
        <v>1.8683000000000001</v>
      </c>
      <c r="FL175">
        <v>1.8598699999999999</v>
      </c>
      <c r="FM175">
        <v>1.8658399999999999</v>
      </c>
      <c r="FN175">
        <v>1.8635900000000001</v>
      </c>
      <c r="FO175">
        <v>1.8650199999999999</v>
      </c>
      <c r="FP175">
        <v>1.86052</v>
      </c>
      <c r="FQ175">
        <v>1.86463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-2.8119999999999998</v>
      </c>
      <c r="GF175">
        <v>-3.0499999999999999E-2</v>
      </c>
      <c r="GG175">
        <v>-0.96608535647344218</v>
      </c>
      <c r="GH175">
        <v>-4.2007802117924311E-3</v>
      </c>
      <c r="GI175">
        <v>-6.0861072739944384E-7</v>
      </c>
      <c r="GJ175">
        <v>3.5383912140605349E-10</v>
      </c>
      <c r="GK175">
        <v>-6.4091010685644351E-2</v>
      </c>
      <c r="GL175">
        <v>6.6824845368682372E-3</v>
      </c>
      <c r="GM175">
        <v>-7.2003579865065575E-4</v>
      </c>
      <c r="GN175">
        <v>2.5150420026140491E-5</v>
      </c>
      <c r="GO175">
        <v>15</v>
      </c>
      <c r="GP175">
        <v>1944</v>
      </c>
      <c r="GQ175">
        <v>3</v>
      </c>
      <c r="GR175">
        <v>20</v>
      </c>
      <c r="GS175">
        <v>16.7</v>
      </c>
      <c r="GT175">
        <v>16.7</v>
      </c>
      <c r="GU175">
        <v>1.1437999999999999</v>
      </c>
      <c r="GV175">
        <v>2.4719199999999999</v>
      </c>
      <c r="GW175">
        <v>1.4477500000000001</v>
      </c>
      <c r="GX175">
        <v>2.2888199999999999</v>
      </c>
      <c r="GY175">
        <v>1.5515099999999999</v>
      </c>
      <c r="GZ175">
        <v>2.4060100000000002</v>
      </c>
      <c r="HA175">
        <v>42.536999999999999</v>
      </c>
      <c r="HB175">
        <v>24.07</v>
      </c>
      <c r="HC175">
        <v>18</v>
      </c>
      <c r="HD175">
        <v>579.12800000000004</v>
      </c>
      <c r="HE175">
        <v>426.24599999999998</v>
      </c>
      <c r="HF175">
        <v>23.998899999999999</v>
      </c>
      <c r="HG175">
        <v>26.553799999999999</v>
      </c>
      <c r="HH175">
        <v>30</v>
      </c>
      <c r="HI175">
        <v>26.654699999999998</v>
      </c>
      <c r="HJ175">
        <v>26.639099999999999</v>
      </c>
      <c r="HK175">
        <v>22.9071</v>
      </c>
      <c r="HL175">
        <v>27.831900000000001</v>
      </c>
      <c r="HM175">
        <v>35.303800000000003</v>
      </c>
      <c r="HN175">
        <v>24</v>
      </c>
      <c r="HO175">
        <v>420</v>
      </c>
      <c r="HP175">
        <v>17.538499999999999</v>
      </c>
      <c r="HQ175">
        <v>99.179599999999994</v>
      </c>
      <c r="HR175">
        <v>100.819</v>
      </c>
    </row>
    <row r="176" spans="1:226" x14ac:dyDescent="0.2">
      <c r="A176">
        <v>160</v>
      </c>
      <c r="B176">
        <v>1714419837.0999999</v>
      </c>
      <c r="C176">
        <v>6878</v>
      </c>
      <c r="D176" t="s">
        <v>705</v>
      </c>
      <c r="E176" t="s">
        <v>706</v>
      </c>
      <c r="F176">
        <v>5</v>
      </c>
      <c r="G176" t="s">
        <v>1072</v>
      </c>
      <c r="H176" t="s">
        <v>694</v>
      </c>
      <c r="I176">
        <v>1714419829.166666</v>
      </c>
      <c r="J176">
        <f t="shared" si="68"/>
        <v>5.0770790229201425E-4</v>
      </c>
      <c r="K176">
        <f t="shared" si="69"/>
        <v>0.50770790229201423</v>
      </c>
      <c r="L176">
        <f t="shared" si="70"/>
        <v>2.4669348979695296</v>
      </c>
      <c r="M176">
        <f t="shared" si="71"/>
        <v>417.34753333333339</v>
      </c>
      <c r="N176">
        <f t="shared" si="72"/>
        <v>304.42371111338059</v>
      </c>
      <c r="O176">
        <f t="shared" si="73"/>
        <v>30.867060599887274</v>
      </c>
      <c r="P176">
        <f t="shared" si="74"/>
        <v>42.316978383512158</v>
      </c>
      <c r="Q176">
        <f t="shared" si="75"/>
        <v>3.7774498728143834E-2</v>
      </c>
      <c r="R176">
        <f t="shared" si="76"/>
        <v>3</v>
      </c>
      <c r="S176">
        <f t="shared" si="77"/>
        <v>3.7512236256693254E-2</v>
      </c>
      <c r="T176">
        <f t="shared" si="78"/>
        <v>2.3468558963882079E-2</v>
      </c>
      <c r="U176">
        <f t="shared" si="79"/>
        <v>70.949296810357026</v>
      </c>
      <c r="V176">
        <f t="shared" si="80"/>
        <v>25.104979541970646</v>
      </c>
      <c r="W176">
        <f t="shared" si="81"/>
        <v>24.896106666666679</v>
      </c>
      <c r="X176">
        <f t="shared" si="82"/>
        <v>3.1600358051973254</v>
      </c>
      <c r="Y176">
        <f t="shared" si="83"/>
        <v>57.886099555271464</v>
      </c>
      <c r="Z176">
        <f t="shared" si="84"/>
        <v>1.8214189565043888</v>
      </c>
      <c r="AA176">
        <f t="shared" si="85"/>
        <v>3.1465567217311659</v>
      </c>
      <c r="AB176">
        <f t="shared" si="86"/>
        <v>1.3386168486929366</v>
      </c>
      <c r="AC176">
        <f t="shared" si="87"/>
        <v>-22.389918491077829</v>
      </c>
      <c r="AD176">
        <f t="shared" si="88"/>
        <v>-11.584071440002557</v>
      </c>
      <c r="AE176">
        <f t="shared" si="89"/>
        <v>-0.81562218937077902</v>
      </c>
      <c r="AF176">
        <f t="shared" si="90"/>
        <v>36.159684689905859</v>
      </c>
      <c r="AG176">
        <f t="shared" si="91"/>
        <v>2.4650194133002392</v>
      </c>
      <c r="AH176">
        <f t="shared" si="92"/>
        <v>0.4937868769657216</v>
      </c>
      <c r="AI176">
        <f t="shared" si="93"/>
        <v>2.4669348979695296</v>
      </c>
      <c r="AJ176">
        <v>427.51060770388273</v>
      </c>
      <c r="AK176">
        <v>425.00680606060592</v>
      </c>
      <c r="AL176">
        <v>-1.5316762153742901E-3</v>
      </c>
      <c r="AM176">
        <v>67.244282396920099</v>
      </c>
      <c r="AN176">
        <f t="shared" si="94"/>
        <v>0.50770790229201423</v>
      </c>
      <c r="AO176">
        <v>17.48796092896772</v>
      </c>
      <c r="AP176">
        <v>17.983946060606051</v>
      </c>
      <c r="AQ176">
        <v>4.84537742162579E-4</v>
      </c>
      <c r="AR176">
        <v>78.502717245603264</v>
      </c>
      <c r="AS176">
        <v>11</v>
      </c>
      <c r="AT176">
        <v>2</v>
      </c>
      <c r="AU176">
        <f t="shared" si="95"/>
        <v>1</v>
      </c>
      <c r="AV176">
        <f t="shared" si="96"/>
        <v>0</v>
      </c>
      <c r="AW176">
        <f t="shared" si="97"/>
        <v>53974.599566420708</v>
      </c>
      <c r="AX176">
        <f t="shared" si="98"/>
        <v>430.03429999999997</v>
      </c>
      <c r="AY176">
        <f t="shared" si="99"/>
        <v>362.42872004681709</v>
      </c>
      <c r="AZ176">
        <f t="shared" si="100"/>
        <v>0.84279026125780454</v>
      </c>
      <c r="BA176">
        <f t="shared" si="101"/>
        <v>0.16498520422756285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1714419829.166666</v>
      </c>
      <c r="BH176">
        <v>417.34753333333339</v>
      </c>
      <c r="BI176">
        <v>420.01863333333318</v>
      </c>
      <c r="BJ176">
        <v>17.963586666666671</v>
      </c>
      <c r="BK176">
        <v>17.478670000000001</v>
      </c>
      <c r="BL176">
        <v>420.15976666666671</v>
      </c>
      <c r="BM176">
        <v>17.99405333333333</v>
      </c>
      <c r="BN176">
        <v>600.00003333333336</v>
      </c>
      <c r="BO176">
        <v>101.29510000000001</v>
      </c>
      <c r="BP176">
        <v>9.9960480000000004E-2</v>
      </c>
      <c r="BQ176">
        <v>24.82448333333333</v>
      </c>
      <c r="BR176">
        <v>24.896106666666679</v>
      </c>
      <c r="BS176">
        <v>999.9000000000002</v>
      </c>
      <c r="BT176">
        <v>0</v>
      </c>
      <c r="BU176">
        <v>0</v>
      </c>
      <c r="BV176">
        <v>10004.12833333333</v>
      </c>
      <c r="BW176">
        <v>0</v>
      </c>
      <c r="BX176">
        <v>1689.6193333333331</v>
      </c>
      <c r="BY176">
        <v>-2.6710340000000001</v>
      </c>
      <c r="BZ176">
        <v>424.98183333333333</v>
      </c>
      <c r="CA176">
        <v>427.49056666666672</v>
      </c>
      <c r="CB176">
        <v>0.48491613333333328</v>
      </c>
      <c r="CC176">
        <v>420.01863333333318</v>
      </c>
      <c r="CD176">
        <v>17.478670000000001</v>
      </c>
      <c r="CE176">
        <v>1.819625333333333</v>
      </c>
      <c r="CF176">
        <v>1.7705053333333329</v>
      </c>
      <c r="CG176">
        <v>15.95639666666667</v>
      </c>
      <c r="CH176">
        <v>15.52878333333333</v>
      </c>
      <c r="CI176">
        <v>430.03429999999997</v>
      </c>
      <c r="CJ176">
        <v>0.90699206666666676</v>
      </c>
      <c r="CK176">
        <v>9.3007949999999992E-2</v>
      </c>
      <c r="CL176">
        <v>0</v>
      </c>
      <c r="CM176">
        <v>2.2178399999999998</v>
      </c>
      <c r="CN176">
        <v>0</v>
      </c>
      <c r="CO176">
        <v>1594.196666666666</v>
      </c>
      <c r="CP176">
        <v>3989.3933333333339</v>
      </c>
      <c r="CQ176">
        <v>35.197666666666663</v>
      </c>
      <c r="CR176">
        <v>41.218533333333312</v>
      </c>
      <c r="CS176">
        <v>37.514299999999977</v>
      </c>
      <c r="CT176">
        <v>39.353899999999989</v>
      </c>
      <c r="CU176">
        <v>35.935200000000002</v>
      </c>
      <c r="CV176">
        <v>390.03799999999978</v>
      </c>
      <c r="CW176">
        <v>39.997</v>
      </c>
      <c r="CX176">
        <v>0</v>
      </c>
      <c r="CY176">
        <v>1714419924</v>
      </c>
      <c r="CZ176">
        <v>0</v>
      </c>
      <c r="DA176">
        <v>1714418827.5999999</v>
      </c>
      <c r="DB176" t="s">
        <v>634</v>
      </c>
      <c r="DC176">
        <v>1714418824.5999999</v>
      </c>
      <c r="DD176">
        <v>1714418827.5999999</v>
      </c>
      <c r="DE176">
        <v>5</v>
      </c>
      <c r="DF176">
        <v>0.06</v>
      </c>
      <c r="DG176">
        <v>4.0000000000000001E-3</v>
      </c>
      <c r="DH176">
        <v>-2.8239999999999998</v>
      </c>
      <c r="DI176">
        <v>-3.3000000000000002E-2</v>
      </c>
      <c r="DJ176">
        <v>420</v>
      </c>
      <c r="DK176">
        <v>17</v>
      </c>
      <c r="DL176">
        <v>0.31</v>
      </c>
      <c r="DM176">
        <v>0.11</v>
      </c>
      <c r="DN176">
        <v>-2.6694507500000002</v>
      </c>
      <c r="DO176">
        <v>-0.1000911444652855</v>
      </c>
      <c r="DP176">
        <v>3.9202253531365999E-2</v>
      </c>
      <c r="DQ176">
        <v>0</v>
      </c>
      <c r="DR176">
        <v>0.49181635000000001</v>
      </c>
      <c r="DS176">
        <v>-0.10949434896810679</v>
      </c>
      <c r="DT176">
        <v>1.739109989412688E-2</v>
      </c>
      <c r="DU176">
        <v>0</v>
      </c>
      <c r="DV176">
        <v>0</v>
      </c>
      <c r="DW176">
        <v>2</v>
      </c>
      <c r="DX176" t="s">
        <v>363</v>
      </c>
      <c r="DY176">
        <v>3.2295600000000002</v>
      </c>
      <c r="DZ176">
        <v>2.7044700000000002</v>
      </c>
      <c r="EA176">
        <v>0.105541</v>
      </c>
      <c r="EB176">
        <v>0.105839</v>
      </c>
      <c r="EC176">
        <v>9.4444299999999995E-2</v>
      </c>
      <c r="ED176">
        <v>9.2987899999999998E-2</v>
      </c>
      <c r="EE176">
        <v>29189.599999999999</v>
      </c>
      <c r="EF176">
        <v>28494.7</v>
      </c>
      <c r="EG176">
        <v>31254.2</v>
      </c>
      <c r="EH176">
        <v>30212.5</v>
      </c>
      <c r="EI176">
        <v>37906.300000000003</v>
      </c>
      <c r="EJ176">
        <v>36239.800000000003</v>
      </c>
      <c r="EK176">
        <v>43798.9</v>
      </c>
      <c r="EL176">
        <v>42196.2</v>
      </c>
      <c r="EM176">
        <v>2.0997300000000001</v>
      </c>
      <c r="EN176">
        <v>1.85185</v>
      </c>
      <c r="EO176">
        <v>7.8551499999999996E-2</v>
      </c>
      <c r="EP176">
        <v>0</v>
      </c>
      <c r="EQ176">
        <v>23.611999999999998</v>
      </c>
      <c r="ER176">
        <v>999.9</v>
      </c>
      <c r="ES176">
        <v>35.700000000000003</v>
      </c>
      <c r="ET176">
        <v>36.9</v>
      </c>
      <c r="EU176">
        <v>22.1005</v>
      </c>
      <c r="EV176">
        <v>61.851799999999997</v>
      </c>
      <c r="EW176">
        <v>23.6098</v>
      </c>
      <c r="EX176">
        <v>1</v>
      </c>
      <c r="EY176">
        <v>-4.1943599999999998E-2</v>
      </c>
      <c r="EZ176">
        <v>-5.4945500000000001E-2</v>
      </c>
      <c r="FA176">
        <v>20.1541</v>
      </c>
      <c r="FB176">
        <v>5.22837</v>
      </c>
      <c r="FC176">
        <v>11.997999999999999</v>
      </c>
      <c r="FD176">
        <v>4.9658499999999997</v>
      </c>
      <c r="FE176">
        <v>3.2970000000000002</v>
      </c>
      <c r="FF176">
        <v>9999</v>
      </c>
      <c r="FG176">
        <v>9999</v>
      </c>
      <c r="FH176">
        <v>9999</v>
      </c>
      <c r="FI176">
        <v>37.1</v>
      </c>
      <c r="FJ176">
        <v>4.9715100000000003</v>
      </c>
      <c r="FK176">
        <v>1.8683000000000001</v>
      </c>
      <c r="FL176">
        <v>1.8598699999999999</v>
      </c>
      <c r="FM176">
        <v>1.8658399999999999</v>
      </c>
      <c r="FN176">
        <v>1.8635699999999999</v>
      </c>
      <c r="FO176">
        <v>1.8650100000000001</v>
      </c>
      <c r="FP176">
        <v>1.86052</v>
      </c>
      <c r="FQ176">
        <v>1.86463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-2.8119999999999998</v>
      </c>
      <c r="GF176">
        <v>-3.0300000000000001E-2</v>
      </c>
      <c r="GG176">
        <v>-0.96608535647344218</v>
      </c>
      <c r="GH176">
        <v>-4.2007802117924311E-3</v>
      </c>
      <c r="GI176">
        <v>-6.0861072739944384E-7</v>
      </c>
      <c r="GJ176">
        <v>3.5383912140605349E-10</v>
      </c>
      <c r="GK176">
        <v>-6.4091010685644351E-2</v>
      </c>
      <c r="GL176">
        <v>6.6824845368682372E-3</v>
      </c>
      <c r="GM176">
        <v>-7.2003579865065575E-4</v>
      </c>
      <c r="GN176">
        <v>2.5150420026140491E-5</v>
      </c>
      <c r="GO176">
        <v>15</v>
      </c>
      <c r="GP176">
        <v>1944</v>
      </c>
      <c r="GQ176">
        <v>3</v>
      </c>
      <c r="GR176">
        <v>20</v>
      </c>
      <c r="GS176">
        <v>16.899999999999999</v>
      </c>
      <c r="GT176">
        <v>16.8</v>
      </c>
      <c r="GU176">
        <v>1.1437999999999999</v>
      </c>
      <c r="GV176">
        <v>2.48047</v>
      </c>
      <c r="GW176">
        <v>1.4489700000000001</v>
      </c>
      <c r="GX176">
        <v>2.2888199999999999</v>
      </c>
      <c r="GY176">
        <v>1.5515099999999999</v>
      </c>
      <c r="GZ176">
        <v>2.2595200000000002</v>
      </c>
      <c r="HA176">
        <v>42.563699999999997</v>
      </c>
      <c r="HB176">
        <v>24.061199999999999</v>
      </c>
      <c r="HC176">
        <v>18</v>
      </c>
      <c r="HD176">
        <v>579.346</v>
      </c>
      <c r="HE176">
        <v>426.202</v>
      </c>
      <c r="HF176">
        <v>23.999700000000001</v>
      </c>
      <c r="HG176">
        <v>26.549900000000001</v>
      </c>
      <c r="HH176">
        <v>30</v>
      </c>
      <c r="HI176">
        <v>26.654399999999999</v>
      </c>
      <c r="HJ176">
        <v>26.639099999999999</v>
      </c>
      <c r="HK176">
        <v>22.901900000000001</v>
      </c>
      <c r="HL176">
        <v>27.831900000000001</v>
      </c>
      <c r="HM176">
        <v>35.303800000000003</v>
      </c>
      <c r="HN176">
        <v>24</v>
      </c>
      <c r="HO176">
        <v>420</v>
      </c>
      <c r="HP176">
        <v>17.538499999999999</v>
      </c>
      <c r="HQ176">
        <v>99.18</v>
      </c>
      <c r="HR176">
        <v>100.821</v>
      </c>
    </row>
    <row r="177" spans="1:226" x14ac:dyDescent="0.2">
      <c r="A177">
        <v>161</v>
      </c>
      <c r="B177">
        <v>1714420007.0999999</v>
      </c>
      <c r="C177">
        <v>7048</v>
      </c>
      <c r="D177" t="s">
        <v>707</v>
      </c>
      <c r="E177" t="s">
        <v>708</v>
      </c>
      <c r="F177">
        <v>5</v>
      </c>
      <c r="G177" t="s">
        <v>1072</v>
      </c>
      <c r="H177" t="s">
        <v>709</v>
      </c>
      <c r="I177">
        <v>1714419999.099999</v>
      </c>
      <c r="J177">
        <f t="shared" si="68"/>
        <v>3.463329709982089E-4</v>
      </c>
      <c r="K177">
        <f t="shared" si="69"/>
        <v>0.34633297099820892</v>
      </c>
      <c r="L177">
        <f t="shared" si="70"/>
        <v>1.9354848549347898</v>
      </c>
      <c r="M177">
        <f t="shared" si="71"/>
        <v>417.9495161290323</v>
      </c>
      <c r="N177">
        <f t="shared" si="72"/>
        <v>293.43800713407234</v>
      </c>
      <c r="O177">
        <f t="shared" si="73"/>
        <v>29.751935689146332</v>
      </c>
      <c r="P177">
        <f t="shared" si="74"/>
        <v>42.376266273848131</v>
      </c>
      <c r="Q177">
        <f t="shared" si="75"/>
        <v>2.6565799664368433E-2</v>
      </c>
      <c r="R177">
        <f t="shared" si="76"/>
        <v>3</v>
      </c>
      <c r="S177">
        <f t="shared" si="77"/>
        <v>2.6435797297549909E-2</v>
      </c>
      <c r="T177">
        <f t="shared" si="78"/>
        <v>1.6534000340880192E-2</v>
      </c>
      <c r="U177">
        <f t="shared" si="79"/>
        <v>70.947032152688365</v>
      </c>
      <c r="V177">
        <f t="shared" si="80"/>
        <v>24.79446294980913</v>
      </c>
      <c r="W177">
        <f t="shared" si="81"/>
        <v>24.506283870967739</v>
      </c>
      <c r="X177">
        <f t="shared" si="82"/>
        <v>3.087279112257471</v>
      </c>
      <c r="Y177">
        <f t="shared" si="83"/>
        <v>58.126064177734172</v>
      </c>
      <c r="Z177">
        <f t="shared" si="84"/>
        <v>1.7909209543703861</v>
      </c>
      <c r="AA177">
        <f t="shared" si="85"/>
        <v>3.0810979200212532</v>
      </c>
      <c r="AB177">
        <f t="shared" si="86"/>
        <v>1.2963581578870849</v>
      </c>
      <c r="AC177">
        <f t="shared" si="87"/>
        <v>-15.273284021021013</v>
      </c>
      <c r="AD177">
        <f t="shared" si="88"/>
        <v>-5.4160690838717658</v>
      </c>
      <c r="AE177">
        <f t="shared" si="89"/>
        <v>-0.37991745875653787</v>
      </c>
      <c r="AF177">
        <f t="shared" si="90"/>
        <v>49.877761589039046</v>
      </c>
      <c r="AG177">
        <f t="shared" si="91"/>
        <v>1.880745645795143</v>
      </c>
      <c r="AH177">
        <f t="shared" si="92"/>
        <v>0.40095678897955661</v>
      </c>
      <c r="AI177">
        <f t="shared" si="93"/>
        <v>1.9354848549347898</v>
      </c>
      <c r="AJ177">
        <v>427.4205776205913</v>
      </c>
      <c r="AK177">
        <v>425.44021818181841</v>
      </c>
      <c r="AL177">
        <v>2.374998654538869E-3</v>
      </c>
      <c r="AM177">
        <v>67.244387603508784</v>
      </c>
      <c r="AN177">
        <f t="shared" si="94"/>
        <v>0.34633297099820892</v>
      </c>
      <c r="AO177">
        <v>17.232807518995621</v>
      </c>
      <c r="AP177">
        <v>17.60696484848485</v>
      </c>
      <c r="AQ177">
        <v>-6.3349078439144928E-3</v>
      </c>
      <c r="AR177">
        <v>78.502414496598306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54030.460772872371</v>
      </c>
      <c r="AX177">
        <f t="shared" si="98"/>
        <v>430.02267741935498</v>
      </c>
      <c r="AY177">
        <f t="shared" si="99"/>
        <v>362.41874480249618</v>
      </c>
      <c r="AZ177">
        <f t="shared" si="100"/>
        <v>0.84278984303208748</v>
      </c>
      <c r="BA177">
        <f t="shared" si="101"/>
        <v>0.1649843970519288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1714419999.099999</v>
      </c>
      <c r="BH177">
        <v>417.9495161290323</v>
      </c>
      <c r="BI177">
        <v>419.99780645161292</v>
      </c>
      <c r="BJ177">
        <v>17.66353225806451</v>
      </c>
      <c r="BK177">
        <v>17.26966451612903</v>
      </c>
      <c r="BL177">
        <v>420.76458064516129</v>
      </c>
      <c r="BM177">
        <v>17.695477419354841</v>
      </c>
      <c r="BN177">
        <v>600.01025806451594</v>
      </c>
      <c r="BO177">
        <v>101.2909032258065</v>
      </c>
      <c r="BP177">
        <v>9.9969687096774215E-2</v>
      </c>
      <c r="BQ177">
        <v>24.47279677419354</v>
      </c>
      <c r="BR177">
        <v>24.506283870967739</v>
      </c>
      <c r="BS177">
        <v>999.90000000000032</v>
      </c>
      <c r="BT177">
        <v>0</v>
      </c>
      <c r="BU177">
        <v>0</v>
      </c>
      <c r="BV177">
        <v>10003.025806451609</v>
      </c>
      <c r="BW177">
        <v>0</v>
      </c>
      <c r="BX177">
        <v>1894.1635483870971</v>
      </c>
      <c r="BY177">
        <v>-2.0483799999999999</v>
      </c>
      <c r="BZ177">
        <v>425.46470967741942</v>
      </c>
      <c r="CA177">
        <v>427.37870967741941</v>
      </c>
      <c r="CB177">
        <v>0.39388174193548392</v>
      </c>
      <c r="CC177">
        <v>419.99780645161292</v>
      </c>
      <c r="CD177">
        <v>17.26966451612903</v>
      </c>
      <c r="CE177">
        <v>1.789156774193549</v>
      </c>
      <c r="CF177">
        <v>1.749259354838709</v>
      </c>
      <c r="CG177">
        <v>15.692341935483871</v>
      </c>
      <c r="CH177">
        <v>15.340548387096771</v>
      </c>
      <c r="CI177">
        <v>430.02267741935498</v>
      </c>
      <c r="CJ177">
        <v>0.90700800000000026</v>
      </c>
      <c r="CK177">
        <v>9.2992400000000003E-2</v>
      </c>
      <c r="CL177">
        <v>0</v>
      </c>
      <c r="CM177">
        <v>2.1402129032258062</v>
      </c>
      <c r="CN177">
        <v>0</v>
      </c>
      <c r="CO177">
        <v>1353.1761290322579</v>
      </c>
      <c r="CP177">
        <v>3989.306129032258</v>
      </c>
      <c r="CQ177">
        <v>34.59854838709677</v>
      </c>
      <c r="CR177">
        <v>38.568258064516122</v>
      </c>
      <c r="CS177">
        <v>36.51183870967742</v>
      </c>
      <c r="CT177">
        <v>37.415064516129029</v>
      </c>
      <c r="CU177">
        <v>34.961419354838711</v>
      </c>
      <c r="CV177">
        <v>390.03419354838712</v>
      </c>
      <c r="CW177">
        <v>39.99</v>
      </c>
      <c r="CX177">
        <v>0</v>
      </c>
      <c r="CY177">
        <v>1714420093.8</v>
      </c>
      <c r="CZ177">
        <v>0</v>
      </c>
      <c r="DA177">
        <v>1714418827.5999999</v>
      </c>
      <c r="DB177" t="s">
        <v>634</v>
      </c>
      <c r="DC177">
        <v>1714418824.5999999</v>
      </c>
      <c r="DD177">
        <v>1714418827.5999999</v>
      </c>
      <c r="DE177">
        <v>5</v>
      </c>
      <c r="DF177">
        <v>0.06</v>
      </c>
      <c r="DG177">
        <v>4.0000000000000001E-3</v>
      </c>
      <c r="DH177">
        <v>-2.8239999999999998</v>
      </c>
      <c r="DI177">
        <v>-3.3000000000000002E-2</v>
      </c>
      <c r="DJ177">
        <v>420</v>
      </c>
      <c r="DK177">
        <v>17</v>
      </c>
      <c r="DL177">
        <v>0.31</v>
      </c>
      <c r="DM177">
        <v>0.11</v>
      </c>
      <c r="DN177">
        <v>-2.0424280000000001</v>
      </c>
      <c r="DO177">
        <v>-0.30338454033771067</v>
      </c>
      <c r="DP177">
        <v>4.5750395856210907E-2</v>
      </c>
      <c r="DQ177">
        <v>0</v>
      </c>
      <c r="DR177">
        <v>0.39444352500000002</v>
      </c>
      <c r="DS177">
        <v>1.4469455909933979E-3</v>
      </c>
      <c r="DT177">
        <v>1.3839502295941679E-2</v>
      </c>
      <c r="DU177">
        <v>1</v>
      </c>
      <c r="DV177">
        <v>1</v>
      </c>
      <c r="DW177">
        <v>2</v>
      </c>
      <c r="DX177" t="s">
        <v>357</v>
      </c>
      <c r="DY177">
        <v>3.2296299999999998</v>
      </c>
      <c r="DZ177">
        <v>2.70444</v>
      </c>
      <c r="EA177">
        <v>0.10566200000000001</v>
      </c>
      <c r="EB177">
        <v>0.10584200000000001</v>
      </c>
      <c r="EC177">
        <v>9.3016399999999999E-2</v>
      </c>
      <c r="ED177">
        <v>9.2003299999999996E-2</v>
      </c>
      <c r="EE177">
        <v>29190.1</v>
      </c>
      <c r="EF177">
        <v>28498.799999999999</v>
      </c>
      <c r="EG177">
        <v>31258.400000000001</v>
      </c>
      <c r="EH177">
        <v>30216.400000000001</v>
      </c>
      <c r="EI177">
        <v>37972.199999999997</v>
      </c>
      <c r="EJ177">
        <v>36284.1</v>
      </c>
      <c r="EK177">
        <v>43805.4</v>
      </c>
      <c r="EL177">
        <v>42201.7</v>
      </c>
      <c r="EM177">
        <v>2.14167</v>
      </c>
      <c r="EN177">
        <v>1.85063</v>
      </c>
      <c r="EO177">
        <v>6.9908799999999993E-2</v>
      </c>
      <c r="EP177">
        <v>0</v>
      </c>
      <c r="EQ177">
        <v>23.388300000000001</v>
      </c>
      <c r="ER177">
        <v>999.9</v>
      </c>
      <c r="ES177">
        <v>35.1</v>
      </c>
      <c r="ET177">
        <v>37.200000000000003</v>
      </c>
      <c r="EU177">
        <v>22.089099999999998</v>
      </c>
      <c r="EV177">
        <v>61.651800000000001</v>
      </c>
      <c r="EW177">
        <v>23.301300000000001</v>
      </c>
      <c r="EX177">
        <v>1</v>
      </c>
      <c r="EY177">
        <v>-4.7512699999999998E-2</v>
      </c>
      <c r="EZ177">
        <v>-0.113154</v>
      </c>
      <c r="FA177">
        <v>20.1525</v>
      </c>
      <c r="FB177">
        <v>5.2232799999999999</v>
      </c>
      <c r="FC177">
        <v>11.997999999999999</v>
      </c>
      <c r="FD177">
        <v>4.9672000000000001</v>
      </c>
      <c r="FE177">
        <v>3.2970000000000002</v>
      </c>
      <c r="FF177">
        <v>9999</v>
      </c>
      <c r="FG177">
        <v>9999</v>
      </c>
      <c r="FH177">
        <v>9999</v>
      </c>
      <c r="FI177">
        <v>37.1</v>
      </c>
      <c r="FJ177">
        <v>4.9715199999999999</v>
      </c>
      <c r="FK177">
        <v>1.86829</v>
      </c>
      <c r="FL177">
        <v>1.85989</v>
      </c>
      <c r="FM177">
        <v>1.86582</v>
      </c>
      <c r="FN177">
        <v>1.8635699999999999</v>
      </c>
      <c r="FO177">
        <v>1.8649899999999999</v>
      </c>
      <c r="FP177">
        <v>1.8605400000000001</v>
      </c>
      <c r="FQ177">
        <v>1.86463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-2.8149999999999999</v>
      </c>
      <c r="GF177">
        <v>-3.2199999999999999E-2</v>
      </c>
      <c r="GG177">
        <v>-0.96608535647344218</v>
      </c>
      <c r="GH177">
        <v>-4.2007802117924311E-3</v>
      </c>
      <c r="GI177">
        <v>-6.0861072739944384E-7</v>
      </c>
      <c r="GJ177">
        <v>3.5383912140605349E-10</v>
      </c>
      <c r="GK177">
        <v>-6.4091010685644351E-2</v>
      </c>
      <c r="GL177">
        <v>6.6824845368682372E-3</v>
      </c>
      <c r="GM177">
        <v>-7.2003579865065575E-4</v>
      </c>
      <c r="GN177">
        <v>2.5150420026140491E-5</v>
      </c>
      <c r="GO177">
        <v>15</v>
      </c>
      <c r="GP177">
        <v>1944</v>
      </c>
      <c r="GQ177">
        <v>3</v>
      </c>
      <c r="GR177">
        <v>20</v>
      </c>
      <c r="GS177">
        <v>19.7</v>
      </c>
      <c r="GT177">
        <v>19.7</v>
      </c>
      <c r="GU177">
        <v>1.1437999999999999</v>
      </c>
      <c r="GV177">
        <v>2.47559</v>
      </c>
      <c r="GW177">
        <v>1.4477500000000001</v>
      </c>
      <c r="GX177">
        <v>2.2875999999999999</v>
      </c>
      <c r="GY177">
        <v>1.5515099999999999</v>
      </c>
      <c r="GZ177">
        <v>2.4572799999999999</v>
      </c>
      <c r="HA177">
        <v>42.777799999999999</v>
      </c>
      <c r="HB177">
        <v>24.061199999999999</v>
      </c>
      <c r="HC177">
        <v>18</v>
      </c>
      <c r="HD177">
        <v>608.04399999999998</v>
      </c>
      <c r="HE177">
        <v>425.00700000000001</v>
      </c>
      <c r="HF177">
        <v>23.9999</v>
      </c>
      <c r="HG177">
        <v>26.475200000000001</v>
      </c>
      <c r="HH177">
        <v>29.999500000000001</v>
      </c>
      <c r="HI177">
        <v>26.597000000000001</v>
      </c>
      <c r="HJ177">
        <v>26.575500000000002</v>
      </c>
      <c r="HK177">
        <v>22.896899999999999</v>
      </c>
      <c r="HL177">
        <v>28.9557</v>
      </c>
      <c r="HM177">
        <v>34.533900000000003</v>
      </c>
      <c r="HN177">
        <v>24</v>
      </c>
      <c r="HO177">
        <v>420</v>
      </c>
      <c r="HP177">
        <v>17.2865</v>
      </c>
      <c r="HQ177">
        <v>99.194199999999995</v>
      </c>
      <c r="HR177">
        <v>100.834</v>
      </c>
    </row>
    <row r="178" spans="1:226" x14ac:dyDescent="0.2">
      <c r="A178">
        <v>162</v>
      </c>
      <c r="B178">
        <v>1714420025.0999999</v>
      </c>
      <c r="C178">
        <v>7066</v>
      </c>
      <c r="D178" t="s">
        <v>710</v>
      </c>
      <c r="E178" t="s">
        <v>711</v>
      </c>
      <c r="F178">
        <v>5</v>
      </c>
      <c r="G178" t="s">
        <v>1072</v>
      </c>
      <c r="H178" t="s">
        <v>709</v>
      </c>
      <c r="I178">
        <v>1714420018.8499999</v>
      </c>
      <c r="J178">
        <f t="shared" si="68"/>
        <v>3.6571729048523796E-4</v>
      </c>
      <c r="K178">
        <f t="shared" si="69"/>
        <v>0.36571729048523799</v>
      </c>
      <c r="L178">
        <f t="shared" si="70"/>
        <v>1.9486418646127852</v>
      </c>
      <c r="M178">
        <f t="shared" si="71"/>
        <v>417.86104166666672</v>
      </c>
      <c r="N178">
        <f t="shared" si="72"/>
        <v>297.06570750729168</v>
      </c>
      <c r="O178">
        <f t="shared" si="73"/>
        <v>30.119913557276792</v>
      </c>
      <c r="P178">
        <f t="shared" si="74"/>
        <v>42.367523870605993</v>
      </c>
      <c r="Q178">
        <f t="shared" si="75"/>
        <v>2.7663190185527965E-2</v>
      </c>
      <c r="R178">
        <f t="shared" si="76"/>
        <v>3</v>
      </c>
      <c r="S178">
        <f t="shared" si="77"/>
        <v>2.7522256358894187E-2</v>
      </c>
      <c r="T178">
        <f t="shared" si="78"/>
        <v>1.7214012576602995E-2</v>
      </c>
      <c r="U178">
        <f t="shared" si="79"/>
        <v>70.943208995594219</v>
      </c>
      <c r="V178">
        <f t="shared" si="80"/>
        <v>24.83120463009795</v>
      </c>
      <c r="W178">
        <f t="shared" si="81"/>
        <v>24.56089583333333</v>
      </c>
      <c r="X178">
        <f t="shared" si="82"/>
        <v>3.097382877246079</v>
      </c>
      <c r="Y178">
        <f t="shared" si="83"/>
        <v>57.708844758077817</v>
      </c>
      <c r="Z178">
        <f t="shared" si="84"/>
        <v>1.7825101481366636</v>
      </c>
      <c r="AA178">
        <f t="shared" si="85"/>
        <v>3.0887988758207747</v>
      </c>
      <c r="AB178">
        <f t="shared" si="86"/>
        <v>1.3148727291094153</v>
      </c>
      <c r="AC178">
        <f t="shared" si="87"/>
        <v>-16.128132510398995</v>
      </c>
      <c r="AD178">
        <f t="shared" si="88"/>
        <v>-7.5025287000002567</v>
      </c>
      <c r="AE178">
        <f t="shared" si="89"/>
        <v>-0.5265306231379917</v>
      </c>
      <c r="AF178">
        <f t="shared" si="90"/>
        <v>46.786017162056979</v>
      </c>
      <c r="AG178">
        <f t="shared" si="91"/>
        <v>1.9432404271901036</v>
      </c>
      <c r="AH178">
        <f t="shared" si="92"/>
        <v>0.36587191878402453</v>
      </c>
      <c r="AI178">
        <f t="shared" si="93"/>
        <v>1.9486418646127852</v>
      </c>
      <c r="AJ178">
        <v>427.3447825384427</v>
      </c>
      <c r="AK178">
        <v>425.35777575757589</v>
      </c>
      <c r="AL178">
        <v>9.0239075017820101E-4</v>
      </c>
      <c r="AM178">
        <v>67.244387603508784</v>
      </c>
      <c r="AN178">
        <f t="shared" si="94"/>
        <v>0.36571729048523799</v>
      </c>
      <c r="AO178">
        <v>17.219250122489989</v>
      </c>
      <c r="AP178">
        <v>17.578787878787871</v>
      </c>
      <c r="AQ178">
        <v>-4.3860248045205778E-5</v>
      </c>
      <c r="AR178">
        <v>78.502414496598306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54036.709291045612</v>
      </c>
      <c r="AX178">
        <f t="shared" si="98"/>
        <v>429.99820833333342</v>
      </c>
      <c r="AY178">
        <f t="shared" si="99"/>
        <v>362.39823331377943</v>
      </c>
      <c r="AZ178">
        <f t="shared" si="100"/>
        <v>0.84279010072723215</v>
      </c>
      <c r="BA178">
        <f t="shared" si="101"/>
        <v>0.16498489440355815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1714420018.8499999</v>
      </c>
      <c r="BH178">
        <v>417.86104166666672</v>
      </c>
      <c r="BI178">
        <v>419.95724999999987</v>
      </c>
      <c r="BJ178">
        <v>17.58048333333333</v>
      </c>
      <c r="BK178">
        <v>17.221029166666671</v>
      </c>
      <c r="BL178">
        <v>420.67562500000003</v>
      </c>
      <c r="BM178">
        <v>17.61282083333333</v>
      </c>
      <c r="BN178">
        <v>599.97587500000009</v>
      </c>
      <c r="BO178">
        <v>101.2915</v>
      </c>
      <c r="BP178">
        <v>9.9918787500000009E-2</v>
      </c>
      <c r="BQ178">
        <v>24.514508333333328</v>
      </c>
      <c r="BR178">
        <v>24.56089583333333</v>
      </c>
      <c r="BS178">
        <v>999.9</v>
      </c>
      <c r="BT178">
        <v>0</v>
      </c>
      <c r="BU178">
        <v>0</v>
      </c>
      <c r="BV178">
        <v>10005.63333333333</v>
      </c>
      <c r="BW178">
        <v>0</v>
      </c>
      <c r="BX178">
        <v>1891.612083333333</v>
      </c>
      <c r="BY178">
        <v>-2.0962633333333329</v>
      </c>
      <c r="BZ178">
        <v>425.3386666666666</v>
      </c>
      <c r="CA178">
        <v>427.31608333333332</v>
      </c>
      <c r="CB178">
        <v>0.35945070833333331</v>
      </c>
      <c r="CC178">
        <v>419.95724999999987</v>
      </c>
      <c r="CD178">
        <v>17.221029166666671</v>
      </c>
      <c r="CE178">
        <v>1.7807541666666671</v>
      </c>
      <c r="CF178">
        <v>1.744345416666667</v>
      </c>
      <c r="CG178">
        <v>15.618874999999999</v>
      </c>
      <c r="CH178">
        <v>15.296770833333341</v>
      </c>
      <c r="CI178">
        <v>429.99820833333342</v>
      </c>
      <c r="CJ178">
        <v>0.90699249999999998</v>
      </c>
      <c r="CK178">
        <v>9.3007725000000027E-2</v>
      </c>
      <c r="CL178">
        <v>0</v>
      </c>
      <c r="CM178">
        <v>2.2137958333333341</v>
      </c>
      <c r="CN178">
        <v>0</v>
      </c>
      <c r="CO178">
        <v>1338.6420833333329</v>
      </c>
      <c r="CP178">
        <v>3989.0595833333341</v>
      </c>
      <c r="CQ178">
        <v>34.301916666666664</v>
      </c>
      <c r="CR178">
        <v>38.135166666666663</v>
      </c>
      <c r="CS178">
        <v>36.192583333333339</v>
      </c>
      <c r="CT178">
        <v>36.921583333333331</v>
      </c>
      <c r="CU178">
        <v>34.67166666666666</v>
      </c>
      <c r="CV178">
        <v>390.00666666666672</v>
      </c>
      <c r="CW178">
        <v>39.991250000000001</v>
      </c>
      <c r="CX178">
        <v>0</v>
      </c>
      <c r="CY178">
        <v>1714420111.8</v>
      </c>
      <c r="CZ178">
        <v>0</v>
      </c>
      <c r="DA178">
        <v>1714418827.5999999</v>
      </c>
      <c r="DB178" t="s">
        <v>634</v>
      </c>
      <c r="DC178">
        <v>1714418824.5999999</v>
      </c>
      <c r="DD178">
        <v>1714418827.5999999</v>
      </c>
      <c r="DE178">
        <v>5</v>
      </c>
      <c r="DF178">
        <v>0.06</v>
      </c>
      <c r="DG178">
        <v>4.0000000000000001E-3</v>
      </c>
      <c r="DH178">
        <v>-2.8239999999999998</v>
      </c>
      <c r="DI178">
        <v>-3.3000000000000002E-2</v>
      </c>
      <c r="DJ178">
        <v>420</v>
      </c>
      <c r="DK178">
        <v>17</v>
      </c>
      <c r="DL178">
        <v>0.31</v>
      </c>
      <c r="DM178">
        <v>0.11</v>
      </c>
      <c r="DN178">
        <v>-2.0893342499999998</v>
      </c>
      <c r="DO178">
        <v>-0.1844320075046893</v>
      </c>
      <c r="DP178">
        <v>4.3109932201727E-2</v>
      </c>
      <c r="DQ178">
        <v>0</v>
      </c>
      <c r="DR178">
        <v>0.36457030000000001</v>
      </c>
      <c r="DS178">
        <v>-6.7239467166979691E-2</v>
      </c>
      <c r="DT178">
        <v>7.7257551999788364E-3</v>
      </c>
      <c r="DU178">
        <v>1</v>
      </c>
      <c r="DV178">
        <v>1</v>
      </c>
      <c r="DW178">
        <v>2</v>
      </c>
      <c r="DX178" t="s">
        <v>357</v>
      </c>
      <c r="DY178">
        <v>3.2293500000000002</v>
      </c>
      <c r="DZ178">
        <v>2.7040500000000001</v>
      </c>
      <c r="EA178">
        <v>0.10565099999999999</v>
      </c>
      <c r="EB178">
        <v>0.105838</v>
      </c>
      <c r="EC178">
        <v>9.2925099999999997E-2</v>
      </c>
      <c r="ED178">
        <v>9.1972200000000004E-2</v>
      </c>
      <c r="EE178">
        <v>29192.6</v>
      </c>
      <c r="EF178">
        <v>28501.599999999999</v>
      </c>
      <c r="EG178">
        <v>31260.6</v>
      </c>
      <c r="EH178">
        <v>30219.1</v>
      </c>
      <c r="EI178">
        <v>37978.9</v>
      </c>
      <c r="EJ178">
        <v>36288.6</v>
      </c>
      <c r="EK178">
        <v>43808.7</v>
      </c>
      <c r="EL178">
        <v>42205.5</v>
      </c>
      <c r="EM178">
        <v>2.1419999999999999</v>
      </c>
      <c r="EN178">
        <v>1.8507800000000001</v>
      </c>
      <c r="EO178">
        <v>7.0676199999999995E-2</v>
      </c>
      <c r="EP178">
        <v>0</v>
      </c>
      <c r="EQ178">
        <v>23.433700000000002</v>
      </c>
      <c r="ER178">
        <v>999.9</v>
      </c>
      <c r="ES178">
        <v>35</v>
      </c>
      <c r="ET178">
        <v>37.200000000000003</v>
      </c>
      <c r="EU178">
        <v>22.0245</v>
      </c>
      <c r="EV178">
        <v>61.561799999999998</v>
      </c>
      <c r="EW178">
        <v>24.014399999999998</v>
      </c>
      <c r="EX178">
        <v>1</v>
      </c>
      <c r="EY178">
        <v>-5.0259100000000001E-2</v>
      </c>
      <c r="EZ178">
        <v>-0.11122799999999999</v>
      </c>
      <c r="FA178">
        <v>20.152000000000001</v>
      </c>
      <c r="FB178">
        <v>5.2199900000000001</v>
      </c>
      <c r="FC178">
        <v>11.997999999999999</v>
      </c>
      <c r="FD178">
        <v>4.9656000000000002</v>
      </c>
      <c r="FE178">
        <v>3.2962500000000001</v>
      </c>
      <c r="FF178">
        <v>9999</v>
      </c>
      <c r="FG178">
        <v>9999</v>
      </c>
      <c r="FH178">
        <v>9999</v>
      </c>
      <c r="FI178">
        <v>37.1</v>
      </c>
      <c r="FJ178">
        <v>4.9714799999999997</v>
      </c>
      <c r="FK178">
        <v>1.86829</v>
      </c>
      <c r="FL178">
        <v>1.85989</v>
      </c>
      <c r="FM178">
        <v>1.86582</v>
      </c>
      <c r="FN178">
        <v>1.8635600000000001</v>
      </c>
      <c r="FO178">
        <v>1.8649500000000001</v>
      </c>
      <c r="FP178">
        <v>1.8605100000000001</v>
      </c>
      <c r="FQ178">
        <v>1.8646199999999999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-2.8149999999999999</v>
      </c>
      <c r="GF178">
        <v>-3.2399999999999998E-2</v>
      </c>
      <c r="GG178">
        <v>-0.96608535647344218</v>
      </c>
      <c r="GH178">
        <v>-4.2007802117924311E-3</v>
      </c>
      <c r="GI178">
        <v>-6.0861072739944384E-7</v>
      </c>
      <c r="GJ178">
        <v>3.5383912140605349E-10</v>
      </c>
      <c r="GK178">
        <v>-6.4091010685644351E-2</v>
      </c>
      <c r="GL178">
        <v>6.6824845368682372E-3</v>
      </c>
      <c r="GM178">
        <v>-7.2003579865065575E-4</v>
      </c>
      <c r="GN178">
        <v>2.5150420026140491E-5</v>
      </c>
      <c r="GO178">
        <v>15</v>
      </c>
      <c r="GP178">
        <v>1944</v>
      </c>
      <c r="GQ178">
        <v>3</v>
      </c>
      <c r="GR178">
        <v>20</v>
      </c>
      <c r="GS178">
        <v>20</v>
      </c>
      <c r="GT178">
        <v>20</v>
      </c>
      <c r="GU178">
        <v>1.1437999999999999</v>
      </c>
      <c r="GV178">
        <v>2.47437</v>
      </c>
      <c r="GW178">
        <v>1.4477500000000001</v>
      </c>
      <c r="GX178">
        <v>2.2863799999999999</v>
      </c>
      <c r="GY178">
        <v>1.5515099999999999</v>
      </c>
      <c r="GZ178">
        <v>2.2985799999999998</v>
      </c>
      <c r="HA178">
        <v>42.750999999999998</v>
      </c>
      <c r="HB178">
        <v>24.061199999999999</v>
      </c>
      <c r="HC178">
        <v>18</v>
      </c>
      <c r="HD178">
        <v>608.053</v>
      </c>
      <c r="HE178">
        <v>424.96100000000001</v>
      </c>
      <c r="HF178">
        <v>24.0002</v>
      </c>
      <c r="HG178">
        <v>26.449000000000002</v>
      </c>
      <c r="HH178">
        <v>29.999400000000001</v>
      </c>
      <c r="HI178">
        <v>26.575800000000001</v>
      </c>
      <c r="HJ178">
        <v>26.557700000000001</v>
      </c>
      <c r="HK178">
        <v>22.901900000000001</v>
      </c>
      <c r="HL178">
        <v>28.5806</v>
      </c>
      <c r="HM178">
        <v>34.533900000000003</v>
      </c>
      <c r="HN178">
        <v>24</v>
      </c>
      <c r="HO178">
        <v>420</v>
      </c>
      <c r="HP178">
        <v>17.352699999999999</v>
      </c>
      <c r="HQ178">
        <v>99.201400000000007</v>
      </c>
      <c r="HR178">
        <v>100.843</v>
      </c>
    </row>
    <row r="179" spans="1:226" x14ac:dyDescent="0.2">
      <c r="A179">
        <v>163</v>
      </c>
      <c r="B179">
        <v>1714420035.0999999</v>
      </c>
      <c r="C179">
        <v>7076</v>
      </c>
      <c r="D179" t="s">
        <v>712</v>
      </c>
      <c r="E179" t="s">
        <v>713</v>
      </c>
      <c r="F179">
        <v>5</v>
      </c>
      <c r="G179" t="s">
        <v>1072</v>
      </c>
      <c r="H179" t="s">
        <v>709</v>
      </c>
      <c r="I179">
        <v>1714420027.4275861</v>
      </c>
      <c r="J179">
        <f t="shared" si="68"/>
        <v>3.7109497615528256E-4</v>
      </c>
      <c r="K179">
        <f t="shared" si="69"/>
        <v>0.37109497615528259</v>
      </c>
      <c r="L179">
        <f t="shared" si="70"/>
        <v>1.9908925355874412</v>
      </c>
      <c r="M179">
        <f t="shared" si="71"/>
        <v>417.86965517241367</v>
      </c>
      <c r="N179">
        <f t="shared" si="72"/>
        <v>295.73707057275192</v>
      </c>
      <c r="O179">
        <f t="shared" si="73"/>
        <v>29.985154685219992</v>
      </c>
      <c r="P179">
        <f t="shared" si="74"/>
        <v>42.368331519406141</v>
      </c>
      <c r="Q179">
        <f t="shared" si="75"/>
        <v>2.7939523007190395E-2</v>
      </c>
      <c r="R179">
        <f t="shared" si="76"/>
        <v>3</v>
      </c>
      <c r="S179">
        <f t="shared" si="77"/>
        <v>2.7795767385368916E-2</v>
      </c>
      <c r="T179">
        <f t="shared" si="78"/>
        <v>1.7385208689267736E-2</v>
      </c>
      <c r="U179">
        <f t="shared" si="79"/>
        <v>70.942688258424695</v>
      </c>
      <c r="V179">
        <f t="shared" si="80"/>
        <v>24.863236833990374</v>
      </c>
      <c r="W179">
        <f t="shared" si="81"/>
        <v>24.59784827586207</v>
      </c>
      <c r="X179">
        <f t="shared" si="82"/>
        <v>3.1042358363645235</v>
      </c>
      <c r="Y179">
        <f t="shared" si="83"/>
        <v>57.616200373094614</v>
      </c>
      <c r="Z179">
        <f t="shared" si="84"/>
        <v>1.7832097230176682</v>
      </c>
      <c r="AA179">
        <f t="shared" si="85"/>
        <v>3.0949797304759175</v>
      </c>
      <c r="AB179">
        <f t="shared" si="86"/>
        <v>1.3210261133468553</v>
      </c>
      <c r="AC179">
        <f t="shared" si="87"/>
        <v>-16.365288448447963</v>
      </c>
      <c r="AD179">
        <f t="shared" si="88"/>
        <v>-8.0750880827577731</v>
      </c>
      <c r="AE179">
        <f t="shared" si="89"/>
        <v>-0.56691413928795376</v>
      </c>
      <c r="AF179">
        <f t="shared" si="90"/>
        <v>45.935397587931</v>
      </c>
      <c r="AG179">
        <f t="shared" si="91"/>
        <v>1.9864775686313589</v>
      </c>
      <c r="AH179">
        <f t="shared" si="92"/>
        <v>0.34307545845084098</v>
      </c>
      <c r="AI179">
        <f t="shared" si="93"/>
        <v>1.9908925355874412</v>
      </c>
      <c r="AJ179">
        <v>427.38808600753077</v>
      </c>
      <c r="AK179">
        <v>425.36410303030311</v>
      </c>
      <c r="AL179">
        <v>-3.9528268560061312E-4</v>
      </c>
      <c r="AM179">
        <v>67.244387603508784</v>
      </c>
      <c r="AN179">
        <f t="shared" si="94"/>
        <v>0.37109497615528259</v>
      </c>
      <c r="AO179">
        <v>17.281631688705499</v>
      </c>
      <c r="AP179">
        <v>17.615488484848481</v>
      </c>
      <c r="AQ179">
        <v>5.7323985096911197E-3</v>
      </c>
      <c r="AR179">
        <v>78.502414496598306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53979.234713735481</v>
      </c>
      <c r="AX179">
        <f t="shared" si="98"/>
        <v>429.99562068965531</v>
      </c>
      <c r="AY179">
        <f t="shared" si="99"/>
        <v>362.39600386446887</v>
      </c>
      <c r="AZ179">
        <f t="shared" si="100"/>
        <v>0.84278998768227986</v>
      </c>
      <c r="BA179">
        <f t="shared" si="101"/>
        <v>0.16498467622680002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1714420027.4275861</v>
      </c>
      <c r="BH179">
        <v>417.86965517241367</v>
      </c>
      <c r="BI179">
        <v>419.99944827586211</v>
      </c>
      <c r="BJ179">
        <v>17.587410344827589</v>
      </c>
      <c r="BK179">
        <v>17.250375862068971</v>
      </c>
      <c r="BL179">
        <v>420.68437931034481</v>
      </c>
      <c r="BM179">
        <v>17.61971379310345</v>
      </c>
      <c r="BN179">
        <v>600.01275862068974</v>
      </c>
      <c r="BO179">
        <v>101.291275862069</v>
      </c>
      <c r="BP179">
        <v>9.9985731034482772E-2</v>
      </c>
      <c r="BQ179">
        <v>24.547920689655179</v>
      </c>
      <c r="BR179">
        <v>24.59784827586207</v>
      </c>
      <c r="BS179">
        <v>999.9000000000002</v>
      </c>
      <c r="BT179">
        <v>0</v>
      </c>
      <c r="BU179">
        <v>0</v>
      </c>
      <c r="BV179">
        <v>9995.7310344827583</v>
      </c>
      <c r="BW179">
        <v>0</v>
      </c>
      <c r="BX179">
        <v>1891.339310344827</v>
      </c>
      <c r="BY179">
        <v>-2.129818275862069</v>
      </c>
      <c r="BZ179">
        <v>425.35041379310343</v>
      </c>
      <c r="CA179">
        <v>427.37189655172421</v>
      </c>
      <c r="CB179">
        <v>0.33702813793103448</v>
      </c>
      <c r="CC179">
        <v>419.99944827586211</v>
      </c>
      <c r="CD179">
        <v>17.250375862068971</v>
      </c>
      <c r="CE179">
        <v>1.78145</v>
      </c>
      <c r="CF179">
        <v>1.747312413793104</v>
      </c>
      <c r="CG179">
        <v>15.62497241379311</v>
      </c>
      <c r="CH179">
        <v>15.32323448275862</v>
      </c>
      <c r="CI179">
        <v>429.99562068965531</v>
      </c>
      <c r="CJ179">
        <v>0.90699731034482778</v>
      </c>
      <c r="CK179">
        <v>9.3002968965517241E-2</v>
      </c>
      <c r="CL179">
        <v>0</v>
      </c>
      <c r="CM179">
        <v>2.224631034482758</v>
      </c>
      <c r="CN179">
        <v>0</v>
      </c>
      <c r="CO179">
        <v>1337.0710344827589</v>
      </c>
      <c r="CP179">
        <v>3989.042068965518</v>
      </c>
      <c r="CQ179">
        <v>34.187344827586209</v>
      </c>
      <c r="CR179">
        <v>38.047172413793092</v>
      </c>
      <c r="CS179">
        <v>36.094517241379307</v>
      </c>
      <c r="CT179">
        <v>36.788551724137932</v>
      </c>
      <c r="CU179">
        <v>34.57944827586207</v>
      </c>
      <c r="CV179">
        <v>390.00517241379322</v>
      </c>
      <c r="CW179">
        <v>39.989310344827587</v>
      </c>
      <c r="CX179">
        <v>0</v>
      </c>
      <c r="CY179">
        <v>1714420122</v>
      </c>
      <c r="CZ179">
        <v>0</v>
      </c>
      <c r="DA179">
        <v>1714418827.5999999</v>
      </c>
      <c r="DB179" t="s">
        <v>634</v>
      </c>
      <c r="DC179">
        <v>1714418824.5999999</v>
      </c>
      <c r="DD179">
        <v>1714418827.5999999</v>
      </c>
      <c r="DE179">
        <v>5</v>
      </c>
      <c r="DF179">
        <v>0.06</v>
      </c>
      <c r="DG179">
        <v>4.0000000000000001E-3</v>
      </c>
      <c r="DH179">
        <v>-2.8239999999999998</v>
      </c>
      <c r="DI179">
        <v>-3.3000000000000002E-2</v>
      </c>
      <c r="DJ179">
        <v>420</v>
      </c>
      <c r="DK179">
        <v>17</v>
      </c>
      <c r="DL179">
        <v>0.31</v>
      </c>
      <c r="DM179">
        <v>0.11</v>
      </c>
      <c r="DN179">
        <v>-2.1164207317073171</v>
      </c>
      <c r="DO179">
        <v>-0.1664289198606235</v>
      </c>
      <c r="DP179">
        <v>5.1056745111844132E-2</v>
      </c>
      <c r="DQ179">
        <v>0</v>
      </c>
      <c r="DR179">
        <v>0.34353992682926832</v>
      </c>
      <c r="DS179">
        <v>-0.16949508710801439</v>
      </c>
      <c r="DT179">
        <v>1.9118250861912971E-2</v>
      </c>
      <c r="DU179">
        <v>0</v>
      </c>
      <c r="DV179">
        <v>0</v>
      </c>
      <c r="DW179">
        <v>2</v>
      </c>
      <c r="DX179" t="s">
        <v>363</v>
      </c>
      <c r="DY179">
        <v>3.22946</v>
      </c>
      <c r="DZ179">
        <v>2.7042700000000002</v>
      </c>
      <c r="EA179">
        <v>0.105653</v>
      </c>
      <c r="EB179">
        <v>0.10582999999999999</v>
      </c>
      <c r="EC179">
        <v>9.3077999999999994E-2</v>
      </c>
      <c r="ED179">
        <v>9.2296900000000001E-2</v>
      </c>
      <c r="EE179">
        <v>29193.7</v>
      </c>
      <c r="EF179">
        <v>28503.200000000001</v>
      </c>
      <c r="EG179">
        <v>31261.8</v>
      </c>
      <c r="EH179">
        <v>30220.400000000001</v>
      </c>
      <c r="EI179">
        <v>37973.800000000003</v>
      </c>
      <c r="EJ179">
        <v>36276.9</v>
      </c>
      <c r="EK179">
        <v>43810.2</v>
      </c>
      <c r="EL179">
        <v>42207.1</v>
      </c>
      <c r="EM179">
        <v>2.1428500000000001</v>
      </c>
      <c r="EN179">
        <v>1.8508199999999999</v>
      </c>
      <c r="EO179">
        <v>7.0825200000000005E-2</v>
      </c>
      <c r="EP179">
        <v>0</v>
      </c>
      <c r="EQ179">
        <v>23.466000000000001</v>
      </c>
      <c r="ER179">
        <v>999.9</v>
      </c>
      <c r="ES179">
        <v>35</v>
      </c>
      <c r="ET179">
        <v>37.200000000000003</v>
      </c>
      <c r="EU179">
        <v>22.023599999999998</v>
      </c>
      <c r="EV179">
        <v>61.881799999999998</v>
      </c>
      <c r="EW179">
        <v>23.8582</v>
      </c>
      <c r="EX179">
        <v>1</v>
      </c>
      <c r="EY179">
        <v>-5.1615899999999999E-2</v>
      </c>
      <c r="EZ179">
        <v>-0.104763</v>
      </c>
      <c r="FA179">
        <v>20.154800000000002</v>
      </c>
      <c r="FB179">
        <v>5.2243300000000001</v>
      </c>
      <c r="FC179">
        <v>11.997999999999999</v>
      </c>
      <c r="FD179">
        <v>4.96645</v>
      </c>
      <c r="FE179">
        <v>3.2970000000000002</v>
      </c>
      <c r="FF179">
        <v>9999</v>
      </c>
      <c r="FG179">
        <v>9999</v>
      </c>
      <c r="FH179">
        <v>9999</v>
      </c>
      <c r="FI179">
        <v>37.1</v>
      </c>
      <c r="FJ179">
        <v>4.9714900000000002</v>
      </c>
      <c r="FK179">
        <v>1.86829</v>
      </c>
      <c r="FL179">
        <v>1.8598300000000001</v>
      </c>
      <c r="FM179">
        <v>1.86581</v>
      </c>
      <c r="FN179">
        <v>1.8635600000000001</v>
      </c>
      <c r="FO179">
        <v>1.8649500000000001</v>
      </c>
      <c r="FP179">
        <v>1.8605</v>
      </c>
      <c r="FQ179">
        <v>1.8646400000000001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-2.8140000000000001</v>
      </c>
      <c r="GF179">
        <v>-3.2199999999999999E-2</v>
      </c>
      <c r="GG179">
        <v>-0.96608535647344218</v>
      </c>
      <c r="GH179">
        <v>-4.2007802117924311E-3</v>
      </c>
      <c r="GI179">
        <v>-6.0861072739944384E-7</v>
      </c>
      <c r="GJ179">
        <v>3.5383912140605349E-10</v>
      </c>
      <c r="GK179">
        <v>-6.4091010685644351E-2</v>
      </c>
      <c r="GL179">
        <v>6.6824845368682372E-3</v>
      </c>
      <c r="GM179">
        <v>-7.2003579865065575E-4</v>
      </c>
      <c r="GN179">
        <v>2.5150420026140491E-5</v>
      </c>
      <c r="GO179">
        <v>15</v>
      </c>
      <c r="GP179">
        <v>1944</v>
      </c>
      <c r="GQ179">
        <v>3</v>
      </c>
      <c r="GR179">
        <v>20</v>
      </c>
      <c r="GS179">
        <v>20.2</v>
      </c>
      <c r="GT179">
        <v>20.100000000000001</v>
      </c>
      <c r="GU179">
        <v>1.1437999999999999</v>
      </c>
      <c r="GV179">
        <v>2.4597199999999999</v>
      </c>
      <c r="GW179">
        <v>1.4477500000000001</v>
      </c>
      <c r="GX179">
        <v>2.2875999999999999</v>
      </c>
      <c r="GY179">
        <v>1.5515099999999999</v>
      </c>
      <c r="GZ179">
        <v>2.48047</v>
      </c>
      <c r="HA179">
        <v>42.750999999999998</v>
      </c>
      <c r="HB179">
        <v>24.07</v>
      </c>
      <c r="HC179">
        <v>18</v>
      </c>
      <c r="HD179">
        <v>608.55200000000002</v>
      </c>
      <c r="HE179">
        <v>424.923</v>
      </c>
      <c r="HF179">
        <v>24.000800000000002</v>
      </c>
      <c r="HG179">
        <v>26.435600000000001</v>
      </c>
      <c r="HH179">
        <v>29.999500000000001</v>
      </c>
      <c r="HI179">
        <v>26.565799999999999</v>
      </c>
      <c r="HJ179">
        <v>26.5489</v>
      </c>
      <c r="HK179">
        <v>22.903700000000001</v>
      </c>
      <c r="HL179">
        <v>28.293099999999999</v>
      </c>
      <c r="HM179">
        <v>34.533900000000003</v>
      </c>
      <c r="HN179">
        <v>24</v>
      </c>
      <c r="HO179">
        <v>420</v>
      </c>
      <c r="HP179">
        <v>17.363099999999999</v>
      </c>
      <c r="HQ179">
        <v>99.205100000000002</v>
      </c>
      <c r="HR179">
        <v>100.84699999999999</v>
      </c>
    </row>
    <row r="180" spans="1:226" x14ac:dyDescent="0.2">
      <c r="A180">
        <v>164</v>
      </c>
      <c r="B180">
        <v>1714420045.0999999</v>
      </c>
      <c r="C180">
        <v>7086</v>
      </c>
      <c r="D180" t="s">
        <v>714</v>
      </c>
      <c r="E180" t="s">
        <v>715</v>
      </c>
      <c r="F180">
        <v>5</v>
      </c>
      <c r="G180" t="s">
        <v>1072</v>
      </c>
      <c r="H180" t="s">
        <v>709</v>
      </c>
      <c r="I180">
        <v>1714420037.166666</v>
      </c>
      <c r="J180">
        <f t="shared" si="68"/>
        <v>3.6343687684697434E-4</v>
      </c>
      <c r="K180">
        <f t="shared" si="69"/>
        <v>0.36343687684697434</v>
      </c>
      <c r="L180">
        <f t="shared" si="70"/>
        <v>2.0162674645548888</v>
      </c>
      <c r="M180">
        <f t="shared" si="71"/>
        <v>417.85656666666671</v>
      </c>
      <c r="N180">
        <f t="shared" si="72"/>
        <v>291.42395267210929</v>
      </c>
      <c r="O180">
        <f t="shared" si="73"/>
        <v>29.547715724460147</v>
      </c>
      <c r="P180">
        <f t="shared" si="74"/>
        <v>42.366823084570832</v>
      </c>
      <c r="Q180">
        <f t="shared" si="75"/>
        <v>2.7264198593838208E-2</v>
      </c>
      <c r="R180">
        <f t="shared" si="76"/>
        <v>3</v>
      </c>
      <c r="S180">
        <f t="shared" si="77"/>
        <v>2.7127290022008758E-2</v>
      </c>
      <c r="T180">
        <f t="shared" si="78"/>
        <v>1.6966799508121168E-2</v>
      </c>
      <c r="U180">
        <f t="shared" si="79"/>
        <v>70.941251609734309</v>
      </c>
      <c r="V180">
        <f t="shared" si="80"/>
        <v>24.91089607727401</v>
      </c>
      <c r="W180">
        <f t="shared" si="81"/>
        <v>24.64443666666666</v>
      </c>
      <c r="X180">
        <f t="shared" si="82"/>
        <v>3.1128947001099814</v>
      </c>
      <c r="Y180">
        <f t="shared" si="83"/>
        <v>57.591928843626938</v>
      </c>
      <c r="Z180">
        <f t="shared" si="84"/>
        <v>1.7873401517090832</v>
      </c>
      <c r="AA180">
        <f t="shared" si="85"/>
        <v>3.1034559661338177</v>
      </c>
      <c r="AB180">
        <f t="shared" si="86"/>
        <v>1.3255545484008981</v>
      </c>
      <c r="AC180">
        <f t="shared" si="87"/>
        <v>-16.027566268951567</v>
      </c>
      <c r="AD180">
        <f t="shared" si="88"/>
        <v>-8.2145714399981511</v>
      </c>
      <c r="AE180">
        <f t="shared" si="89"/>
        <v>-0.57697501741339763</v>
      </c>
      <c r="AF180">
        <f t="shared" si="90"/>
        <v>46.122138883371186</v>
      </c>
      <c r="AG180">
        <f t="shared" si="91"/>
        <v>2.0016347462021646</v>
      </c>
      <c r="AH180">
        <f t="shared" si="92"/>
        <v>0.33391588825549579</v>
      </c>
      <c r="AI180">
        <f t="shared" si="93"/>
        <v>2.0162674645548888</v>
      </c>
      <c r="AJ180">
        <v>427.38268136327821</v>
      </c>
      <c r="AK180">
        <v>425.33134545454533</v>
      </c>
      <c r="AL180">
        <v>-9.3833174243239067E-5</v>
      </c>
      <c r="AM180">
        <v>67.244387603508784</v>
      </c>
      <c r="AN180">
        <f t="shared" si="94"/>
        <v>0.36343687684697434</v>
      </c>
      <c r="AO180">
        <v>17.312517535304359</v>
      </c>
      <c r="AP180">
        <v>17.660916969696959</v>
      </c>
      <c r="AQ180">
        <v>1.609985905820068E-3</v>
      </c>
      <c r="AR180">
        <v>78.502414496598306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54034.066456036504</v>
      </c>
      <c r="AX180">
        <f t="shared" si="98"/>
        <v>429.98703333333327</v>
      </c>
      <c r="AY180">
        <f t="shared" si="99"/>
        <v>362.38875623302295</v>
      </c>
      <c r="AZ180">
        <f t="shared" si="100"/>
        <v>0.84278996374314619</v>
      </c>
      <c r="BA180">
        <f t="shared" si="101"/>
        <v>0.16498463002427202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1714420037.166666</v>
      </c>
      <c r="BH180">
        <v>417.85656666666671</v>
      </c>
      <c r="BI180">
        <v>419.99773333333331</v>
      </c>
      <c r="BJ180">
        <v>17.628223333333331</v>
      </c>
      <c r="BK180">
        <v>17.300193333333329</v>
      </c>
      <c r="BL180">
        <v>420.6712333333333</v>
      </c>
      <c r="BM180">
        <v>17.660329999999998</v>
      </c>
      <c r="BN180">
        <v>599.9991666666665</v>
      </c>
      <c r="BO180">
        <v>101.2909333333334</v>
      </c>
      <c r="BP180">
        <v>9.9894199999999989E-2</v>
      </c>
      <c r="BQ180">
        <v>24.593646666666672</v>
      </c>
      <c r="BR180">
        <v>24.64443666666666</v>
      </c>
      <c r="BS180">
        <v>999.9000000000002</v>
      </c>
      <c r="BT180">
        <v>0</v>
      </c>
      <c r="BU180">
        <v>0</v>
      </c>
      <c r="BV180">
        <v>10007.956666666671</v>
      </c>
      <c r="BW180">
        <v>0</v>
      </c>
      <c r="BX180">
        <v>1891.514333333334</v>
      </c>
      <c r="BY180">
        <v>-2.1412193333333329</v>
      </c>
      <c r="BZ180">
        <v>425.35483333333337</v>
      </c>
      <c r="CA180">
        <v>427.39179999999999</v>
      </c>
      <c r="CB180">
        <v>0.32802756666666671</v>
      </c>
      <c r="CC180">
        <v>419.99773333333331</v>
      </c>
      <c r="CD180">
        <v>17.300193333333329</v>
      </c>
      <c r="CE180">
        <v>1.785579333333333</v>
      </c>
      <c r="CF180">
        <v>1.752353666666667</v>
      </c>
      <c r="CG180">
        <v>15.661099999999999</v>
      </c>
      <c r="CH180">
        <v>15.368130000000001</v>
      </c>
      <c r="CI180">
        <v>429.98703333333327</v>
      </c>
      <c r="CJ180">
        <v>0.90700283333333331</v>
      </c>
      <c r="CK180">
        <v>9.2997276666666628E-2</v>
      </c>
      <c r="CL180">
        <v>0</v>
      </c>
      <c r="CM180">
        <v>2.2075533333333341</v>
      </c>
      <c r="CN180">
        <v>0</v>
      </c>
      <c r="CO180">
        <v>1336.714333333334</v>
      </c>
      <c r="CP180">
        <v>3988.969333333333</v>
      </c>
      <c r="CQ180">
        <v>34.18313333333333</v>
      </c>
      <c r="CR180">
        <v>38.293499999999987</v>
      </c>
      <c r="CS180">
        <v>36.147633333333339</v>
      </c>
      <c r="CT180">
        <v>36.905999999999992</v>
      </c>
      <c r="CU180">
        <v>34.645566666666667</v>
      </c>
      <c r="CV180">
        <v>389.99933333333348</v>
      </c>
      <c r="CW180">
        <v>39.988333333333337</v>
      </c>
      <c r="CX180">
        <v>0</v>
      </c>
      <c r="CY180">
        <v>1714420132.2</v>
      </c>
      <c r="CZ180">
        <v>0</v>
      </c>
      <c r="DA180">
        <v>1714418827.5999999</v>
      </c>
      <c r="DB180" t="s">
        <v>634</v>
      </c>
      <c r="DC180">
        <v>1714418824.5999999</v>
      </c>
      <c r="DD180">
        <v>1714418827.5999999</v>
      </c>
      <c r="DE180">
        <v>5</v>
      </c>
      <c r="DF180">
        <v>0.06</v>
      </c>
      <c r="DG180">
        <v>4.0000000000000001E-3</v>
      </c>
      <c r="DH180">
        <v>-2.8239999999999998</v>
      </c>
      <c r="DI180">
        <v>-3.3000000000000002E-2</v>
      </c>
      <c r="DJ180">
        <v>420</v>
      </c>
      <c r="DK180">
        <v>17</v>
      </c>
      <c r="DL180">
        <v>0.31</v>
      </c>
      <c r="DM180">
        <v>0.11</v>
      </c>
      <c r="DN180">
        <v>-2.1292087804878048</v>
      </c>
      <c r="DO180">
        <v>-0.14072508710801521</v>
      </c>
      <c r="DP180">
        <v>5.0948265543857521E-2</v>
      </c>
      <c r="DQ180">
        <v>0</v>
      </c>
      <c r="DR180">
        <v>0.33068414634146343</v>
      </c>
      <c r="DS180">
        <v>1.6603087108014489E-2</v>
      </c>
      <c r="DT180">
        <v>1.465166166479283E-2</v>
      </c>
      <c r="DU180">
        <v>1</v>
      </c>
      <c r="DV180">
        <v>1</v>
      </c>
      <c r="DW180">
        <v>2</v>
      </c>
      <c r="DX180" t="s">
        <v>357</v>
      </c>
      <c r="DY180">
        <v>3.2295699999999998</v>
      </c>
      <c r="DZ180">
        <v>2.7046600000000001</v>
      </c>
      <c r="EA180">
        <v>0.10565099999999999</v>
      </c>
      <c r="EB180">
        <v>0.10585</v>
      </c>
      <c r="EC180">
        <v>9.3247700000000003E-2</v>
      </c>
      <c r="ED180">
        <v>9.2287499999999995E-2</v>
      </c>
      <c r="EE180">
        <v>29194.5</v>
      </c>
      <c r="EF180">
        <v>28503.8</v>
      </c>
      <c r="EG180">
        <v>31262.5</v>
      </c>
      <c r="EH180">
        <v>30221.7</v>
      </c>
      <c r="EI180">
        <v>37967.4</v>
      </c>
      <c r="EJ180">
        <v>36279</v>
      </c>
      <c r="EK180">
        <v>43811.199999999997</v>
      </c>
      <c r="EL180">
        <v>42209.1</v>
      </c>
      <c r="EM180">
        <v>2.14263</v>
      </c>
      <c r="EN180">
        <v>1.8510500000000001</v>
      </c>
      <c r="EO180">
        <v>7.1547899999999998E-2</v>
      </c>
      <c r="EP180">
        <v>0</v>
      </c>
      <c r="EQ180">
        <v>23.5168</v>
      </c>
      <c r="ER180">
        <v>999.9</v>
      </c>
      <c r="ES180">
        <v>34.9</v>
      </c>
      <c r="ET180">
        <v>37.200000000000003</v>
      </c>
      <c r="EU180">
        <v>21.962700000000002</v>
      </c>
      <c r="EV180">
        <v>61.631799999999998</v>
      </c>
      <c r="EW180">
        <v>23.473600000000001</v>
      </c>
      <c r="EX180">
        <v>1</v>
      </c>
      <c r="EY180">
        <v>-5.2787100000000003E-2</v>
      </c>
      <c r="EZ180">
        <v>-8.6857299999999998E-2</v>
      </c>
      <c r="FA180">
        <v>20.154299999999999</v>
      </c>
      <c r="FB180">
        <v>5.2220800000000001</v>
      </c>
      <c r="FC180">
        <v>11.997999999999999</v>
      </c>
      <c r="FD180">
        <v>4.9651500000000004</v>
      </c>
      <c r="FE180">
        <v>3.2965499999999999</v>
      </c>
      <c r="FF180">
        <v>9999</v>
      </c>
      <c r="FG180">
        <v>9999</v>
      </c>
      <c r="FH180">
        <v>9999</v>
      </c>
      <c r="FI180">
        <v>37.1</v>
      </c>
      <c r="FJ180">
        <v>4.9715199999999999</v>
      </c>
      <c r="FK180">
        <v>1.86829</v>
      </c>
      <c r="FL180">
        <v>1.8598699999999999</v>
      </c>
      <c r="FM180">
        <v>1.86582</v>
      </c>
      <c r="FN180">
        <v>1.8635600000000001</v>
      </c>
      <c r="FO180">
        <v>1.8649500000000001</v>
      </c>
      <c r="FP180">
        <v>1.8605100000000001</v>
      </c>
      <c r="FQ180">
        <v>1.8646199999999999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-2.8149999999999999</v>
      </c>
      <c r="GF180">
        <v>-3.2000000000000001E-2</v>
      </c>
      <c r="GG180">
        <v>-0.96608535647344218</v>
      </c>
      <c r="GH180">
        <v>-4.2007802117924311E-3</v>
      </c>
      <c r="GI180">
        <v>-6.0861072739944384E-7</v>
      </c>
      <c r="GJ180">
        <v>3.5383912140605349E-10</v>
      </c>
      <c r="GK180">
        <v>-6.4091010685644351E-2</v>
      </c>
      <c r="GL180">
        <v>6.6824845368682372E-3</v>
      </c>
      <c r="GM180">
        <v>-7.2003579865065575E-4</v>
      </c>
      <c r="GN180">
        <v>2.5150420026140491E-5</v>
      </c>
      <c r="GO180">
        <v>15</v>
      </c>
      <c r="GP180">
        <v>1944</v>
      </c>
      <c r="GQ180">
        <v>3</v>
      </c>
      <c r="GR180">
        <v>20</v>
      </c>
      <c r="GS180">
        <v>20.3</v>
      </c>
      <c r="GT180">
        <v>20.3</v>
      </c>
      <c r="GU180">
        <v>1.1437999999999999</v>
      </c>
      <c r="GV180">
        <v>2.47437</v>
      </c>
      <c r="GW180">
        <v>1.4477500000000001</v>
      </c>
      <c r="GX180">
        <v>2.2875999999999999</v>
      </c>
      <c r="GY180">
        <v>1.5515099999999999</v>
      </c>
      <c r="GZ180">
        <v>2.47437</v>
      </c>
      <c r="HA180">
        <v>42.724200000000003</v>
      </c>
      <c r="HB180">
        <v>24.07</v>
      </c>
      <c r="HC180">
        <v>18</v>
      </c>
      <c r="HD180">
        <v>608.28599999999994</v>
      </c>
      <c r="HE180">
        <v>424.99200000000002</v>
      </c>
      <c r="HF180">
        <v>24.001899999999999</v>
      </c>
      <c r="HG180">
        <v>26.422799999999999</v>
      </c>
      <c r="HH180">
        <v>29.999500000000001</v>
      </c>
      <c r="HI180">
        <v>26.555700000000002</v>
      </c>
      <c r="HJ180">
        <v>26.540600000000001</v>
      </c>
      <c r="HK180">
        <v>22.902699999999999</v>
      </c>
      <c r="HL180">
        <v>27.974699999999999</v>
      </c>
      <c r="HM180">
        <v>34.162399999999998</v>
      </c>
      <c r="HN180">
        <v>24</v>
      </c>
      <c r="HO180">
        <v>420</v>
      </c>
      <c r="HP180">
        <v>17.430399999999999</v>
      </c>
      <c r="HQ180">
        <v>99.2072</v>
      </c>
      <c r="HR180">
        <v>100.851</v>
      </c>
    </row>
    <row r="181" spans="1:226" x14ac:dyDescent="0.2">
      <c r="A181">
        <v>165</v>
      </c>
      <c r="B181">
        <v>1714420055.0999999</v>
      </c>
      <c r="C181">
        <v>7096</v>
      </c>
      <c r="D181" t="s">
        <v>716</v>
      </c>
      <c r="E181" t="s">
        <v>717</v>
      </c>
      <c r="F181">
        <v>5</v>
      </c>
      <c r="G181" t="s">
        <v>1072</v>
      </c>
      <c r="H181" t="s">
        <v>709</v>
      </c>
      <c r="I181">
        <v>1714420047.166666</v>
      </c>
      <c r="J181">
        <f t="shared" si="68"/>
        <v>3.7221945934266115E-4</v>
      </c>
      <c r="K181">
        <f t="shared" si="69"/>
        <v>0.37221945934266115</v>
      </c>
      <c r="L181">
        <f t="shared" si="70"/>
        <v>2.0526144369424939</v>
      </c>
      <c r="M181">
        <f t="shared" si="71"/>
        <v>417.8227</v>
      </c>
      <c r="N181">
        <f t="shared" si="72"/>
        <v>291.50247470296267</v>
      </c>
      <c r="O181">
        <f t="shared" si="73"/>
        <v>29.555836014770072</v>
      </c>
      <c r="P181">
        <f t="shared" si="74"/>
        <v>42.363617039725128</v>
      </c>
      <c r="Q181">
        <f t="shared" si="75"/>
        <v>2.7792869471254124E-2</v>
      </c>
      <c r="R181">
        <f t="shared" si="76"/>
        <v>3</v>
      </c>
      <c r="S181">
        <f t="shared" si="77"/>
        <v>2.765061487777359E-2</v>
      </c>
      <c r="T181">
        <f t="shared" si="78"/>
        <v>1.729435447346981E-2</v>
      </c>
      <c r="U181">
        <f t="shared" si="79"/>
        <v>70.942751782682009</v>
      </c>
      <c r="V181">
        <f t="shared" si="80"/>
        <v>24.957160376932112</v>
      </c>
      <c r="W181">
        <f t="shared" si="81"/>
        <v>24.69878666666667</v>
      </c>
      <c r="X181">
        <f t="shared" si="82"/>
        <v>3.1230228001071318</v>
      </c>
      <c r="Y181">
        <f t="shared" si="83"/>
        <v>57.549704276408661</v>
      </c>
      <c r="Z181">
        <f t="shared" si="84"/>
        <v>1.7912168265103237</v>
      </c>
      <c r="AA181">
        <f t="shared" si="85"/>
        <v>3.1124692108011347</v>
      </c>
      <c r="AB181">
        <f t="shared" si="86"/>
        <v>1.3318059735968082</v>
      </c>
      <c r="AC181">
        <f t="shared" si="87"/>
        <v>-16.414878157011358</v>
      </c>
      <c r="AD181">
        <f t="shared" si="88"/>
        <v>-9.1601879200004674</v>
      </c>
      <c r="AE181">
        <f t="shared" si="89"/>
        <v>-0.64372680329279031</v>
      </c>
      <c r="AF181">
        <f t="shared" si="90"/>
        <v>44.72395890237739</v>
      </c>
      <c r="AG181">
        <f t="shared" si="91"/>
        <v>2.0134064500017099</v>
      </c>
      <c r="AH181">
        <f t="shared" si="92"/>
        <v>0.34655452346373006</v>
      </c>
      <c r="AI181">
        <f t="shared" si="93"/>
        <v>2.0526144369424939</v>
      </c>
      <c r="AJ181">
        <v>427.39491345302798</v>
      </c>
      <c r="AK181">
        <v>425.30876969696948</v>
      </c>
      <c r="AL181">
        <v>-5.8640232674409107E-4</v>
      </c>
      <c r="AM181">
        <v>67.244387603508784</v>
      </c>
      <c r="AN181">
        <f t="shared" si="94"/>
        <v>0.37221945934266115</v>
      </c>
      <c r="AO181">
        <v>17.358685238350731</v>
      </c>
      <c r="AP181">
        <v>17.69483151515151</v>
      </c>
      <c r="AQ181">
        <v>5.5095038954304466E-3</v>
      </c>
      <c r="AR181">
        <v>78.502414496598306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53985.584982828383</v>
      </c>
      <c r="AX181">
        <f t="shared" si="98"/>
        <v>429.99709999999999</v>
      </c>
      <c r="AY181">
        <f t="shared" si="99"/>
        <v>362.39715706874716</v>
      </c>
      <c r="AZ181">
        <f t="shared" si="100"/>
        <v>0.84278977013739664</v>
      </c>
      <c r="BA181">
        <f t="shared" si="101"/>
        <v>0.1649842563651755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1714420047.166666</v>
      </c>
      <c r="BH181">
        <v>417.8227</v>
      </c>
      <c r="BI181">
        <v>419.98093333333333</v>
      </c>
      <c r="BJ181">
        <v>17.666363333333329</v>
      </c>
      <c r="BK181">
        <v>17.32592666666666</v>
      </c>
      <c r="BL181">
        <v>420.63706666666661</v>
      </c>
      <c r="BM181">
        <v>17.698303333333339</v>
      </c>
      <c r="BN181">
        <v>599.99206666666657</v>
      </c>
      <c r="BO181">
        <v>101.2913666666667</v>
      </c>
      <c r="BP181">
        <v>0.1000058933333334</v>
      </c>
      <c r="BQ181">
        <v>24.642150000000001</v>
      </c>
      <c r="BR181">
        <v>24.69878666666667</v>
      </c>
      <c r="BS181">
        <v>999.9000000000002</v>
      </c>
      <c r="BT181">
        <v>0</v>
      </c>
      <c r="BU181">
        <v>0</v>
      </c>
      <c r="BV181">
        <v>10000.248333333329</v>
      </c>
      <c r="BW181">
        <v>0</v>
      </c>
      <c r="BX181">
        <v>1892.1289999999999</v>
      </c>
      <c r="BY181">
        <v>-2.1582766666666671</v>
      </c>
      <c r="BZ181">
        <v>425.3368333333334</v>
      </c>
      <c r="CA181">
        <v>427.38580000000002</v>
      </c>
      <c r="CB181">
        <v>0.34044710000000011</v>
      </c>
      <c r="CC181">
        <v>419.98093333333333</v>
      </c>
      <c r="CD181">
        <v>17.32592666666666</v>
      </c>
      <c r="CE181">
        <v>1.789450666666667</v>
      </c>
      <c r="CF181">
        <v>1.754966666666667</v>
      </c>
      <c r="CG181">
        <v>15.694940000000001</v>
      </c>
      <c r="CH181">
        <v>15.391336666666669</v>
      </c>
      <c r="CI181">
        <v>429.99709999999999</v>
      </c>
      <c r="CJ181">
        <v>0.90700593333333335</v>
      </c>
      <c r="CK181">
        <v>9.2993886666666623E-2</v>
      </c>
      <c r="CL181">
        <v>0</v>
      </c>
      <c r="CM181">
        <v>2.1140166666666671</v>
      </c>
      <c r="CN181">
        <v>0</v>
      </c>
      <c r="CO181">
        <v>1338.490333333333</v>
      </c>
      <c r="CP181">
        <v>3989.0683333333341</v>
      </c>
      <c r="CQ181">
        <v>34.276833333333343</v>
      </c>
      <c r="CR181">
        <v>38.653933333333327</v>
      </c>
      <c r="CS181">
        <v>36.29763333333333</v>
      </c>
      <c r="CT181">
        <v>37.112299999999998</v>
      </c>
      <c r="CU181">
        <v>34.793499999999987</v>
      </c>
      <c r="CV181">
        <v>390.00966666666659</v>
      </c>
      <c r="CW181">
        <v>39.986333333333341</v>
      </c>
      <c r="CX181">
        <v>0</v>
      </c>
      <c r="CY181">
        <v>1714420141.8</v>
      </c>
      <c r="CZ181">
        <v>0</v>
      </c>
      <c r="DA181">
        <v>1714418827.5999999</v>
      </c>
      <c r="DB181" t="s">
        <v>634</v>
      </c>
      <c r="DC181">
        <v>1714418824.5999999</v>
      </c>
      <c r="DD181">
        <v>1714418827.5999999</v>
      </c>
      <c r="DE181">
        <v>5</v>
      </c>
      <c r="DF181">
        <v>0.06</v>
      </c>
      <c r="DG181">
        <v>4.0000000000000001E-3</v>
      </c>
      <c r="DH181">
        <v>-2.8239999999999998</v>
      </c>
      <c r="DI181">
        <v>-3.3000000000000002E-2</v>
      </c>
      <c r="DJ181">
        <v>420</v>
      </c>
      <c r="DK181">
        <v>17</v>
      </c>
      <c r="DL181">
        <v>0.31</v>
      </c>
      <c r="DM181">
        <v>0.11</v>
      </c>
      <c r="DN181">
        <v>-2.1406725</v>
      </c>
      <c r="DO181">
        <v>-0.24043947467166379</v>
      </c>
      <c r="DP181">
        <v>3.8365032826129561E-2</v>
      </c>
      <c r="DQ181">
        <v>0</v>
      </c>
      <c r="DR181">
        <v>0.33644449999999998</v>
      </c>
      <c r="DS181">
        <v>3.8180352720450103E-2</v>
      </c>
      <c r="DT181">
        <v>1.5762605772840981E-2</v>
      </c>
      <c r="DU181">
        <v>1</v>
      </c>
      <c r="DV181">
        <v>1</v>
      </c>
      <c r="DW181">
        <v>2</v>
      </c>
      <c r="DX181" t="s">
        <v>357</v>
      </c>
      <c r="DY181">
        <v>3.2297400000000001</v>
      </c>
      <c r="DZ181">
        <v>2.7042600000000001</v>
      </c>
      <c r="EA181">
        <v>0.105645</v>
      </c>
      <c r="EB181">
        <v>0.10586</v>
      </c>
      <c r="EC181">
        <v>9.3384499999999995E-2</v>
      </c>
      <c r="ED181">
        <v>9.2574600000000007E-2</v>
      </c>
      <c r="EE181">
        <v>29195.5</v>
      </c>
      <c r="EF181">
        <v>28504.6</v>
      </c>
      <c r="EG181">
        <v>31263.4</v>
      </c>
      <c r="EH181">
        <v>30222.799999999999</v>
      </c>
      <c r="EI181">
        <v>37963.1</v>
      </c>
      <c r="EJ181">
        <v>36268.6</v>
      </c>
      <c r="EK181">
        <v>43812.9</v>
      </c>
      <c r="EL181">
        <v>42210.5</v>
      </c>
      <c r="EM181">
        <v>2.1431</v>
      </c>
      <c r="EN181">
        <v>1.8511500000000001</v>
      </c>
      <c r="EO181">
        <v>7.1264800000000003E-2</v>
      </c>
      <c r="EP181">
        <v>0</v>
      </c>
      <c r="EQ181">
        <v>23.574300000000001</v>
      </c>
      <c r="ER181">
        <v>999.9</v>
      </c>
      <c r="ES181">
        <v>34.9</v>
      </c>
      <c r="ET181">
        <v>37.200000000000003</v>
      </c>
      <c r="EU181">
        <v>21.962900000000001</v>
      </c>
      <c r="EV181">
        <v>61.891800000000003</v>
      </c>
      <c r="EW181">
        <v>23.317299999999999</v>
      </c>
      <c r="EX181">
        <v>1</v>
      </c>
      <c r="EY181">
        <v>-5.3780500000000002E-2</v>
      </c>
      <c r="EZ181">
        <v>-7.4022299999999999E-2</v>
      </c>
      <c r="FA181">
        <v>20.154599999999999</v>
      </c>
      <c r="FB181">
        <v>5.2243300000000001</v>
      </c>
      <c r="FC181">
        <v>11.997999999999999</v>
      </c>
      <c r="FD181">
        <v>4.9658499999999997</v>
      </c>
      <c r="FE181">
        <v>3.2970000000000002</v>
      </c>
      <c r="FF181">
        <v>9999</v>
      </c>
      <c r="FG181">
        <v>9999</v>
      </c>
      <c r="FH181">
        <v>9999</v>
      </c>
      <c r="FI181">
        <v>37.1</v>
      </c>
      <c r="FJ181">
        <v>4.9715299999999996</v>
      </c>
      <c r="FK181">
        <v>1.86829</v>
      </c>
      <c r="FL181">
        <v>1.85988</v>
      </c>
      <c r="FM181">
        <v>1.86582</v>
      </c>
      <c r="FN181">
        <v>1.8635600000000001</v>
      </c>
      <c r="FO181">
        <v>1.8649500000000001</v>
      </c>
      <c r="FP181">
        <v>1.8605</v>
      </c>
      <c r="FQ181">
        <v>1.86463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-2.8140000000000001</v>
      </c>
      <c r="GF181">
        <v>-3.1800000000000002E-2</v>
      </c>
      <c r="GG181">
        <v>-0.96608535647344218</v>
      </c>
      <c r="GH181">
        <v>-4.2007802117924311E-3</v>
      </c>
      <c r="GI181">
        <v>-6.0861072739944384E-7</v>
      </c>
      <c r="GJ181">
        <v>3.5383912140605349E-10</v>
      </c>
      <c r="GK181">
        <v>-6.4091010685644351E-2</v>
      </c>
      <c r="GL181">
        <v>6.6824845368682372E-3</v>
      </c>
      <c r="GM181">
        <v>-7.2003579865065575E-4</v>
      </c>
      <c r="GN181">
        <v>2.5150420026140491E-5</v>
      </c>
      <c r="GO181">
        <v>15</v>
      </c>
      <c r="GP181">
        <v>1944</v>
      </c>
      <c r="GQ181">
        <v>3</v>
      </c>
      <c r="GR181">
        <v>20</v>
      </c>
      <c r="GS181">
        <v>20.5</v>
      </c>
      <c r="GT181">
        <v>20.5</v>
      </c>
      <c r="GU181">
        <v>1.1437999999999999</v>
      </c>
      <c r="GV181">
        <v>2.47437</v>
      </c>
      <c r="GW181">
        <v>1.4477500000000001</v>
      </c>
      <c r="GX181">
        <v>2.2863799999999999</v>
      </c>
      <c r="GY181">
        <v>1.5515099999999999</v>
      </c>
      <c r="GZ181">
        <v>2.4157700000000002</v>
      </c>
      <c r="HA181">
        <v>42.724200000000003</v>
      </c>
      <c r="HB181">
        <v>24.07</v>
      </c>
      <c r="HC181">
        <v>18</v>
      </c>
      <c r="HD181">
        <v>608.53700000000003</v>
      </c>
      <c r="HE181">
        <v>425.00799999999998</v>
      </c>
      <c r="HF181">
        <v>24.001200000000001</v>
      </c>
      <c r="HG181">
        <v>26.412700000000001</v>
      </c>
      <c r="HH181">
        <v>29.999600000000001</v>
      </c>
      <c r="HI181">
        <v>26.5473</v>
      </c>
      <c r="HJ181">
        <v>26.5351</v>
      </c>
      <c r="HK181">
        <v>22.903400000000001</v>
      </c>
      <c r="HL181">
        <v>27.6892</v>
      </c>
      <c r="HM181">
        <v>34.162399999999998</v>
      </c>
      <c r="HN181">
        <v>24</v>
      </c>
      <c r="HO181">
        <v>420</v>
      </c>
      <c r="HP181">
        <v>17.450900000000001</v>
      </c>
      <c r="HQ181">
        <v>99.210599999999999</v>
      </c>
      <c r="HR181">
        <v>100.855</v>
      </c>
    </row>
    <row r="182" spans="1:226" x14ac:dyDescent="0.2">
      <c r="A182">
        <v>166</v>
      </c>
      <c r="B182">
        <v>1714420065.0999999</v>
      </c>
      <c r="C182">
        <v>7106</v>
      </c>
      <c r="D182" t="s">
        <v>718</v>
      </c>
      <c r="E182" t="s">
        <v>719</v>
      </c>
      <c r="F182">
        <v>5</v>
      </c>
      <c r="G182" t="s">
        <v>1072</v>
      </c>
      <c r="H182" t="s">
        <v>709</v>
      </c>
      <c r="I182">
        <v>1714420057.166666</v>
      </c>
      <c r="J182">
        <f t="shared" si="68"/>
        <v>3.6034373643706839E-4</v>
      </c>
      <c r="K182">
        <f t="shared" si="69"/>
        <v>0.36034373643706841</v>
      </c>
      <c r="L182">
        <f t="shared" si="70"/>
        <v>1.9952298582916761</v>
      </c>
      <c r="M182">
        <f t="shared" si="71"/>
        <v>417.8150333333333</v>
      </c>
      <c r="N182">
        <f t="shared" si="72"/>
        <v>290.47366772560611</v>
      </c>
      <c r="O182">
        <f t="shared" si="73"/>
        <v>29.451434424457812</v>
      </c>
      <c r="P182">
        <f t="shared" si="74"/>
        <v>42.362711057834645</v>
      </c>
      <c r="Q182">
        <f t="shared" si="75"/>
        <v>2.6786041088676757E-2</v>
      </c>
      <c r="R182">
        <f t="shared" si="76"/>
        <v>3</v>
      </c>
      <c r="S182">
        <f t="shared" si="77"/>
        <v>2.6653880027984918E-2</v>
      </c>
      <c r="T182">
        <f t="shared" si="78"/>
        <v>1.6670494671298927E-2</v>
      </c>
      <c r="U182">
        <f t="shared" si="79"/>
        <v>70.939005399999999</v>
      </c>
      <c r="V182">
        <f t="shared" si="80"/>
        <v>25.009687197917195</v>
      </c>
      <c r="W182">
        <f t="shared" si="81"/>
        <v>24.751106666666669</v>
      </c>
      <c r="X182">
        <f t="shared" si="82"/>
        <v>3.1327998061481983</v>
      </c>
      <c r="Y182">
        <f t="shared" si="83"/>
        <v>57.512591077134005</v>
      </c>
      <c r="Z182">
        <f t="shared" si="84"/>
        <v>1.7953690965104963</v>
      </c>
      <c r="AA182">
        <f t="shared" si="85"/>
        <v>3.1216974629131315</v>
      </c>
      <c r="AB182">
        <f t="shared" si="86"/>
        <v>1.3374307096377021</v>
      </c>
      <c r="AC182">
        <f t="shared" si="87"/>
        <v>-15.891158776874716</v>
      </c>
      <c r="AD182">
        <f t="shared" si="88"/>
        <v>-9.610892240000835</v>
      </c>
      <c r="AE182">
        <f t="shared" si="89"/>
        <v>-0.67574649384792573</v>
      </c>
      <c r="AF182">
        <f t="shared" si="90"/>
        <v>44.76120788927652</v>
      </c>
      <c r="AG182">
        <f t="shared" si="91"/>
        <v>2.0288232711386178</v>
      </c>
      <c r="AH182">
        <f t="shared" si="92"/>
        <v>0.33520372474611954</v>
      </c>
      <c r="AI182">
        <f t="shared" si="93"/>
        <v>1.9952298582916761</v>
      </c>
      <c r="AJ182">
        <v>427.3865852653787</v>
      </c>
      <c r="AK182">
        <v>425.35636363636371</v>
      </c>
      <c r="AL182">
        <v>-6.2302206202403284E-5</v>
      </c>
      <c r="AM182">
        <v>67.244387603508784</v>
      </c>
      <c r="AN182">
        <f t="shared" si="94"/>
        <v>0.36034373643706841</v>
      </c>
      <c r="AO182">
        <v>17.399209872045532</v>
      </c>
      <c r="AP182">
        <v>17.746010909090899</v>
      </c>
      <c r="AQ182">
        <v>1.33531769890087E-3</v>
      </c>
      <c r="AR182">
        <v>78.502414496598306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53917.968176060778</v>
      </c>
      <c r="AX182">
        <f t="shared" si="98"/>
        <v>429.97233333333332</v>
      </c>
      <c r="AY182">
        <f t="shared" si="99"/>
        <v>362.37645999999995</v>
      </c>
      <c r="AZ182">
        <f t="shared" si="100"/>
        <v>0.84279017952317858</v>
      </c>
      <c r="BA182">
        <f t="shared" si="101"/>
        <v>0.16498504647973475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1714420057.166666</v>
      </c>
      <c r="BH182">
        <v>417.8150333333333</v>
      </c>
      <c r="BI182">
        <v>419.98390000000012</v>
      </c>
      <c r="BJ182">
        <v>17.707370000000001</v>
      </c>
      <c r="BK182">
        <v>17.378103333333339</v>
      </c>
      <c r="BL182">
        <v>420.62943333333328</v>
      </c>
      <c r="BM182">
        <v>17.739116666666671</v>
      </c>
      <c r="BN182">
        <v>600.00269999999989</v>
      </c>
      <c r="BO182">
        <v>101.2910333333334</v>
      </c>
      <c r="BP182">
        <v>0.10003132000000001</v>
      </c>
      <c r="BQ182">
        <v>24.69168333333333</v>
      </c>
      <c r="BR182">
        <v>24.751106666666669</v>
      </c>
      <c r="BS182">
        <v>999.9000000000002</v>
      </c>
      <c r="BT182">
        <v>0</v>
      </c>
      <c r="BU182">
        <v>0</v>
      </c>
      <c r="BV182">
        <v>9988.9583333333339</v>
      </c>
      <c r="BW182">
        <v>0</v>
      </c>
      <c r="BX182">
        <v>1892.385666666667</v>
      </c>
      <c r="BY182">
        <v>-2.1688823333333329</v>
      </c>
      <c r="BZ182">
        <v>425.34673333333342</v>
      </c>
      <c r="CA182">
        <v>427.41156666666672</v>
      </c>
      <c r="CB182">
        <v>0.32927220000000001</v>
      </c>
      <c r="CC182">
        <v>419.98390000000012</v>
      </c>
      <c r="CD182">
        <v>17.378103333333339</v>
      </c>
      <c r="CE182">
        <v>1.793598666666667</v>
      </c>
      <c r="CF182">
        <v>1.7602473333333331</v>
      </c>
      <c r="CG182">
        <v>15.731109999999999</v>
      </c>
      <c r="CH182">
        <v>15.438153333333331</v>
      </c>
      <c r="CI182">
        <v>429.97233333333332</v>
      </c>
      <c r="CJ182">
        <v>0.90699443333333318</v>
      </c>
      <c r="CK182">
        <v>9.3005366666666645E-2</v>
      </c>
      <c r="CL182">
        <v>0</v>
      </c>
      <c r="CM182">
        <v>2.13896</v>
      </c>
      <c r="CN182">
        <v>0</v>
      </c>
      <c r="CO182">
        <v>1337.861333333334</v>
      </c>
      <c r="CP182">
        <v>3988.8220000000001</v>
      </c>
      <c r="CQ182">
        <v>34.372633333333333</v>
      </c>
      <c r="CR182">
        <v>38.964366666666663</v>
      </c>
      <c r="CS182">
        <v>36.437233333333317</v>
      </c>
      <c r="CT182">
        <v>37.314300000000003</v>
      </c>
      <c r="CU182">
        <v>34.928966666666661</v>
      </c>
      <c r="CV182">
        <v>389.98233333333349</v>
      </c>
      <c r="CW182">
        <v>39.99</v>
      </c>
      <c r="CX182">
        <v>0</v>
      </c>
      <c r="CY182">
        <v>1714420152</v>
      </c>
      <c r="CZ182">
        <v>0</v>
      </c>
      <c r="DA182">
        <v>1714418827.5999999</v>
      </c>
      <c r="DB182" t="s">
        <v>634</v>
      </c>
      <c r="DC182">
        <v>1714418824.5999999</v>
      </c>
      <c r="DD182">
        <v>1714418827.5999999</v>
      </c>
      <c r="DE182">
        <v>5</v>
      </c>
      <c r="DF182">
        <v>0.06</v>
      </c>
      <c r="DG182">
        <v>4.0000000000000001E-3</v>
      </c>
      <c r="DH182">
        <v>-2.8239999999999998</v>
      </c>
      <c r="DI182">
        <v>-3.3000000000000002E-2</v>
      </c>
      <c r="DJ182">
        <v>420</v>
      </c>
      <c r="DK182">
        <v>17</v>
      </c>
      <c r="DL182">
        <v>0.31</v>
      </c>
      <c r="DM182">
        <v>0.11</v>
      </c>
      <c r="DN182">
        <v>-2.1666665853658542</v>
      </c>
      <c r="DO182">
        <v>-6.9482926829270196E-3</v>
      </c>
      <c r="DP182">
        <v>3.6456751632033588E-2</v>
      </c>
      <c r="DQ182">
        <v>1</v>
      </c>
      <c r="DR182">
        <v>0.33607143902439018</v>
      </c>
      <c r="DS182">
        <v>-0.1009094843205572</v>
      </c>
      <c r="DT182">
        <v>1.60980438215464E-2</v>
      </c>
      <c r="DU182">
        <v>0</v>
      </c>
      <c r="DV182">
        <v>1</v>
      </c>
      <c r="DW182">
        <v>2</v>
      </c>
      <c r="DX182" t="s">
        <v>357</v>
      </c>
      <c r="DY182">
        <v>3.2297699999999998</v>
      </c>
      <c r="DZ182">
        <v>2.7040999999999999</v>
      </c>
      <c r="EA182">
        <v>0.10564900000000001</v>
      </c>
      <c r="EB182">
        <v>0.105847</v>
      </c>
      <c r="EC182">
        <v>9.3584600000000004E-2</v>
      </c>
      <c r="ED182">
        <v>9.2901499999999998E-2</v>
      </c>
      <c r="EE182">
        <v>29196.5</v>
      </c>
      <c r="EF182">
        <v>28505.200000000001</v>
      </c>
      <c r="EG182">
        <v>31264.400000000001</v>
      </c>
      <c r="EH182">
        <v>30222.9</v>
      </c>
      <c r="EI182">
        <v>37955.699999999997</v>
      </c>
      <c r="EJ182">
        <v>36255.599999999999</v>
      </c>
      <c r="EK182">
        <v>43814</v>
      </c>
      <c r="EL182">
        <v>42210.6</v>
      </c>
      <c r="EM182">
        <v>2.1429299999999998</v>
      </c>
      <c r="EN182">
        <v>1.8516999999999999</v>
      </c>
      <c r="EO182">
        <v>7.0251499999999995E-2</v>
      </c>
      <c r="EP182">
        <v>0</v>
      </c>
      <c r="EQ182">
        <v>23.6356</v>
      </c>
      <c r="ER182">
        <v>999.9</v>
      </c>
      <c r="ES182">
        <v>34.9</v>
      </c>
      <c r="ET182">
        <v>37.299999999999997</v>
      </c>
      <c r="EU182">
        <v>22.081900000000001</v>
      </c>
      <c r="EV182">
        <v>61.3718</v>
      </c>
      <c r="EW182">
        <v>23.637799999999999</v>
      </c>
      <c r="EX182">
        <v>1</v>
      </c>
      <c r="EY182">
        <v>-5.44766E-2</v>
      </c>
      <c r="EZ182">
        <v>-5.9346400000000001E-2</v>
      </c>
      <c r="FA182">
        <v>20.154</v>
      </c>
      <c r="FB182">
        <v>5.2202799999999998</v>
      </c>
      <c r="FC182">
        <v>11.997999999999999</v>
      </c>
      <c r="FD182">
        <v>4.9647500000000004</v>
      </c>
      <c r="FE182">
        <v>3.2962799999999999</v>
      </c>
      <c r="FF182">
        <v>9999</v>
      </c>
      <c r="FG182">
        <v>9999</v>
      </c>
      <c r="FH182">
        <v>9999</v>
      </c>
      <c r="FI182">
        <v>37.1</v>
      </c>
      <c r="FJ182">
        <v>4.9715299999999996</v>
      </c>
      <c r="FK182">
        <v>1.86829</v>
      </c>
      <c r="FL182">
        <v>1.8598699999999999</v>
      </c>
      <c r="FM182">
        <v>1.86581</v>
      </c>
      <c r="FN182">
        <v>1.8635600000000001</v>
      </c>
      <c r="FO182">
        <v>1.8649899999999999</v>
      </c>
      <c r="FP182">
        <v>1.86052</v>
      </c>
      <c r="FQ182">
        <v>1.8646400000000001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-2.8149999999999999</v>
      </c>
      <c r="GF182">
        <v>-3.15E-2</v>
      </c>
      <c r="GG182">
        <v>-0.96608535647344218</v>
      </c>
      <c r="GH182">
        <v>-4.2007802117924311E-3</v>
      </c>
      <c r="GI182">
        <v>-6.0861072739944384E-7</v>
      </c>
      <c r="GJ182">
        <v>3.5383912140605349E-10</v>
      </c>
      <c r="GK182">
        <v>-6.4091010685644351E-2</v>
      </c>
      <c r="GL182">
        <v>6.6824845368682372E-3</v>
      </c>
      <c r="GM182">
        <v>-7.2003579865065575E-4</v>
      </c>
      <c r="GN182">
        <v>2.5150420026140491E-5</v>
      </c>
      <c r="GO182">
        <v>15</v>
      </c>
      <c r="GP182">
        <v>1944</v>
      </c>
      <c r="GQ182">
        <v>3</v>
      </c>
      <c r="GR182">
        <v>20</v>
      </c>
      <c r="GS182">
        <v>20.7</v>
      </c>
      <c r="GT182">
        <v>20.6</v>
      </c>
      <c r="GU182">
        <v>1.1450199999999999</v>
      </c>
      <c r="GV182">
        <v>2.47925</v>
      </c>
      <c r="GW182">
        <v>1.4477500000000001</v>
      </c>
      <c r="GX182">
        <v>2.2875999999999999</v>
      </c>
      <c r="GY182">
        <v>1.5515099999999999</v>
      </c>
      <c r="GZ182">
        <v>2.32056</v>
      </c>
      <c r="HA182">
        <v>42.697400000000002</v>
      </c>
      <c r="HB182">
        <v>24.061199999999999</v>
      </c>
      <c r="HC182">
        <v>18</v>
      </c>
      <c r="HD182">
        <v>608.33799999999997</v>
      </c>
      <c r="HE182">
        <v>425.291</v>
      </c>
      <c r="HF182">
        <v>24.001799999999999</v>
      </c>
      <c r="HG182">
        <v>26.404299999999999</v>
      </c>
      <c r="HH182">
        <v>29.999700000000001</v>
      </c>
      <c r="HI182">
        <v>26.540299999999998</v>
      </c>
      <c r="HJ182">
        <v>26.530200000000001</v>
      </c>
      <c r="HK182">
        <v>22.907599999999999</v>
      </c>
      <c r="HL182">
        <v>27.272600000000001</v>
      </c>
      <c r="HM182">
        <v>34.162399999999998</v>
      </c>
      <c r="HN182">
        <v>24</v>
      </c>
      <c r="HO182">
        <v>420</v>
      </c>
      <c r="HP182">
        <v>17.533899999999999</v>
      </c>
      <c r="HQ182">
        <v>99.2136</v>
      </c>
      <c r="HR182">
        <v>100.855</v>
      </c>
    </row>
    <row r="183" spans="1:226" x14ac:dyDescent="0.2">
      <c r="A183">
        <v>167</v>
      </c>
      <c r="B183">
        <v>1714420075.0999999</v>
      </c>
      <c r="C183">
        <v>7116</v>
      </c>
      <c r="D183" t="s">
        <v>720</v>
      </c>
      <c r="E183" t="s">
        <v>721</v>
      </c>
      <c r="F183">
        <v>5</v>
      </c>
      <c r="G183" t="s">
        <v>1072</v>
      </c>
      <c r="H183" t="s">
        <v>709</v>
      </c>
      <c r="I183">
        <v>1714420067.166666</v>
      </c>
      <c r="J183">
        <f t="shared" si="68"/>
        <v>3.8549661300712459E-4</v>
      </c>
      <c r="K183">
        <f t="shared" si="69"/>
        <v>0.38549661300712457</v>
      </c>
      <c r="L183">
        <f t="shared" si="70"/>
        <v>2.098169096039876</v>
      </c>
      <c r="M183">
        <f t="shared" si="71"/>
        <v>417.78780000000012</v>
      </c>
      <c r="N183">
        <f t="shared" si="72"/>
        <v>292.29086375074849</v>
      </c>
      <c r="O183">
        <f t="shared" si="73"/>
        <v>29.635734026358328</v>
      </c>
      <c r="P183">
        <f t="shared" si="74"/>
        <v>42.360024399584695</v>
      </c>
      <c r="Q183">
        <f t="shared" si="75"/>
        <v>2.8624460861293593E-2</v>
      </c>
      <c r="R183">
        <f t="shared" si="76"/>
        <v>3</v>
      </c>
      <c r="S183">
        <f t="shared" si="77"/>
        <v>2.8473591042669839E-2</v>
      </c>
      <c r="T183">
        <f t="shared" si="78"/>
        <v>1.7809483026128239E-2</v>
      </c>
      <c r="U183">
        <f t="shared" si="79"/>
        <v>70.941939728086439</v>
      </c>
      <c r="V183">
        <f t="shared" si="80"/>
        <v>25.055305481203646</v>
      </c>
      <c r="W183">
        <f t="shared" si="81"/>
        <v>24.795643333333331</v>
      </c>
      <c r="X183">
        <f t="shared" si="82"/>
        <v>3.1411434125562749</v>
      </c>
      <c r="Y183">
        <f t="shared" si="83"/>
        <v>57.542513921046194</v>
      </c>
      <c r="Z183">
        <f t="shared" si="84"/>
        <v>1.8018947552372258</v>
      </c>
      <c r="AA183">
        <f t="shared" si="85"/>
        <v>3.1314147270478956</v>
      </c>
      <c r="AB183">
        <f t="shared" si="86"/>
        <v>1.3392486573190492</v>
      </c>
      <c r="AC183">
        <f t="shared" si="87"/>
        <v>-17.000400633614195</v>
      </c>
      <c r="AD183">
        <f t="shared" si="88"/>
        <v>-8.4005678400003045</v>
      </c>
      <c r="AE183">
        <f t="shared" si="89"/>
        <v>-0.59093538102544863</v>
      </c>
      <c r="AF183">
        <f t="shared" si="90"/>
        <v>44.950035873446495</v>
      </c>
      <c r="AG183">
        <f t="shared" si="91"/>
        <v>2.0541338796939641</v>
      </c>
      <c r="AH183">
        <f t="shared" si="92"/>
        <v>0.32610343142484971</v>
      </c>
      <c r="AI183">
        <f t="shared" si="93"/>
        <v>2.098169096039876</v>
      </c>
      <c r="AJ183">
        <v>427.50950659140562</v>
      </c>
      <c r="AK183">
        <v>425.37240606060601</v>
      </c>
      <c r="AL183">
        <v>3.6524578679173288E-4</v>
      </c>
      <c r="AM183">
        <v>67.244387603508784</v>
      </c>
      <c r="AN183">
        <f t="shared" si="94"/>
        <v>0.38549661300712457</v>
      </c>
      <c r="AO183">
        <v>17.48384026508117</v>
      </c>
      <c r="AP183">
        <v>17.82579393939394</v>
      </c>
      <c r="AQ183">
        <v>6.8529152164042567E-3</v>
      </c>
      <c r="AR183">
        <v>78.502414496598306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53951.76144716383</v>
      </c>
      <c r="AX183">
        <f t="shared" si="98"/>
        <v>429.98836666666659</v>
      </c>
      <c r="AY183">
        <f t="shared" si="99"/>
        <v>362.39012251196181</v>
      </c>
      <c r="AZ183">
        <f t="shared" si="100"/>
        <v>0.8427905278490756</v>
      </c>
      <c r="BA183">
        <f t="shared" si="101"/>
        <v>0.16498571874871604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1714420067.166666</v>
      </c>
      <c r="BH183">
        <v>417.78780000000012</v>
      </c>
      <c r="BI183">
        <v>419.97816666666671</v>
      </c>
      <c r="BJ183">
        <v>17.771699999999999</v>
      </c>
      <c r="BK183">
        <v>17.451393333333328</v>
      </c>
      <c r="BL183">
        <v>420.6020666666667</v>
      </c>
      <c r="BM183">
        <v>17.803133333333339</v>
      </c>
      <c r="BN183">
        <v>600.00253333333342</v>
      </c>
      <c r="BO183">
        <v>101.2912</v>
      </c>
      <c r="BP183">
        <v>0.10004311333333329</v>
      </c>
      <c r="BQ183">
        <v>24.743703333333329</v>
      </c>
      <c r="BR183">
        <v>24.795643333333331</v>
      </c>
      <c r="BS183">
        <v>999.9000000000002</v>
      </c>
      <c r="BT183">
        <v>0</v>
      </c>
      <c r="BU183">
        <v>0</v>
      </c>
      <c r="BV183">
        <v>9997.2883333333339</v>
      </c>
      <c r="BW183">
        <v>0</v>
      </c>
      <c r="BX183">
        <v>1889.711666666667</v>
      </c>
      <c r="BY183">
        <v>-2.1904023333333331</v>
      </c>
      <c r="BZ183">
        <v>425.34696666666662</v>
      </c>
      <c r="CA183">
        <v>427.43759999999997</v>
      </c>
      <c r="CB183">
        <v>0.32032756666666662</v>
      </c>
      <c r="CC183">
        <v>419.97816666666671</v>
      </c>
      <c r="CD183">
        <v>17.451393333333328</v>
      </c>
      <c r="CE183">
        <v>1.8001180000000001</v>
      </c>
      <c r="CF183">
        <v>1.7676713333333329</v>
      </c>
      <c r="CG183">
        <v>15.787789999999999</v>
      </c>
      <c r="CH183">
        <v>15.503766666666669</v>
      </c>
      <c r="CI183">
        <v>429.98836666666659</v>
      </c>
      <c r="CJ183">
        <v>0.90698489999999987</v>
      </c>
      <c r="CK183">
        <v>9.3014939999999977E-2</v>
      </c>
      <c r="CL183">
        <v>0</v>
      </c>
      <c r="CM183">
        <v>2.1720133333333331</v>
      </c>
      <c r="CN183">
        <v>0</v>
      </c>
      <c r="CO183">
        <v>1336.271333333334</v>
      </c>
      <c r="CP183">
        <v>3988.9573333333328</v>
      </c>
      <c r="CQ183">
        <v>34.4602</v>
      </c>
      <c r="CR183">
        <v>39.245566666666647</v>
      </c>
      <c r="CS183">
        <v>36.566499999999998</v>
      </c>
      <c r="CT183">
        <v>37.520633333333322</v>
      </c>
      <c r="CU183">
        <v>35.054033333333336</v>
      </c>
      <c r="CV183">
        <v>389.99366666666663</v>
      </c>
      <c r="CW183">
        <v>39.99666666666667</v>
      </c>
      <c r="CX183">
        <v>0</v>
      </c>
      <c r="CY183">
        <v>1714420162.2</v>
      </c>
      <c r="CZ183">
        <v>0</v>
      </c>
      <c r="DA183">
        <v>1714418827.5999999</v>
      </c>
      <c r="DB183" t="s">
        <v>634</v>
      </c>
      <c r="DC183">
        <v>1714418824.5999999</v>
      </c>
      <c r="DD183">
        <v>1714418827.5999999</v>
      </c>
      <c r="DE183">
        <v>5</v>
      </c>
      <c r="DF183">
        <v>0.06</v>
      </c>
      <c r="DG183">
        <v>4.0000000000000001E-3</v>
      </c>
      <c r="DH183">
        <v>-2.8239999999999998</v>
      </c>
      <c r="DI183">
        <v>-3.3000000000000002E-2</v>
      </c>
      <c r="DJ183">
        <v>420</v>
      </c>
      <c r="DK183">
        <v>17</v>
      </c>
      <c r="DL183">
        <v>0.31</v>
      </c>
      <c r="DM183">
        <v>0.11</v>
      </c>
      <c r="DN183">
        <v>-2.195486829268293</v>
      </c>
      <c r="DO183">
        <v>-0.14430878048781109</v>
      </c>
      <c r="DP183">
        <v>4.8457728847609148E-2</v>
      </c>
      <c r="DQ183">
        <v>0</v>
      </c>
      <c r="DR183">
        <v>0.32244058536585363</v>
      </c>
      <c r="DS183">
        <v>-4.2207219512194652E-2</v>
      </c>
      <c r="DT183">
        <v>1.702410969123784E-2</v>
      </c>
      <c r="DU183">
        <v>1</v>
      </c>
      <c r="DV183">
        <v>1</v>
      </c>
      <c r="DW183">
        <v>2</v>
      </c>
      <c r="DX183" t="s">
        <v>357</v>
      </c>
      <c r="DY183">
        <v>3.2296399999999998</v>
      </c>
      <c r="DZ183">
        <v>2.70424</v>
      </c>
      <c r="EA183">
        <v>0.105654</v>
      </c>
      <c r="EB183">
        <v>0.105867</v>
      </c>
      <c r="EC183">
        <v>9.3881599999999996E-2</v>
      </c>
      <c r="ED183">
        <v>9.3010800000000005E-2</v>
      </c>
      <c r="EE183">
        <v>29195.599999999999</v>
      </c>
      <c r="EF183">
        <v>28505.3</v>
      </c>
      <c r="EG183">
        <v>31263.599999999999</v>
      </c>
      <c r="EH183">
        <v>30223.7</v>
      </c>
      <c r="EI183">
        <v>37942.6</v>
      </c>
      <c r="EJ183">
        <v>36252.1</v>
      </c>
      <c r="EK183">
        <v>43813.4</v>
      </c>
      <c r="EL183">
        <v>42211.8</v>
      </c>
      <c r="EM183">
        <v>2.14317</v>
      </c>
      <c r="EN183">
        <v>1.85155</v>
      </c>
      <c r="EO183">
        <v>6.8545300000000003E-2</v>
      </c>
      <c r="EP183">
        <v>0</v>
      </c>
      <c r="EQ183">
        <v>23.707000000000001</v>
      </c>
      <c r="ER183">
        <v>999.9</v>
      </c>
      <c r="ES183">
        <v>34.9</v>
      </c>
      <c r="ET183">
        <v>37.299999999999997</v>
      </c>
      <c r="EU183">
        <v>22.081199999999999</v>
      </c>
      <c r="EV183">
        <v>61.511899999999997</v>
      </c>
      <c r="EW183">
        <v>23.970400000000001</v>
      </c>
      <c r="EX183">
        <v>1</v>
      </c>
      <c r="EY183">
        <v>-5.5025400000000002E-2</v>
      </c>
      <c r="EZ183">
        <v>-3.35757E-2</v>
      </c>
      <c r="FA183">
        <v>20.154299999999999</v>
      </c>
      <c r="FB183">
        <v>5.2241799999999996</v>
      </c>
      <c r="FC183">
        <v>11.997999999999999</v>
      </c>
      <c r="FD183">
        <v>4.9659500000000003</v>
      </c>
      <c r="FE183">
        <v>3.2970000000000002</v>
      </c>
      <c r="FF183">
        <v>9999</v>
      </c>
      <c r="FG183">
        <v>9999</v>
      </c>
      <c r="FH183">
        <v>9999</v>
      </c>
      <c r="FI183">
        <v>37.1</v>
      </c>
      <c r="FJ183">
        <v>4.9715199999999999</v>
      </c>
      <c r="FK183">
        <v>1.8683000000000001</v>
      </c>
      <c r="FL183">
        <v>1.8598600000000001</v>
      </c>
      <c r="FM183">
        <v>1.86578</v>
      </c>
      <c r="FN183">
        <v>1.8635600000000001</v>
      </c>
      <c r="FO183">
        <v>1.8649500000000001</v>
      </c>
      <c r="FP183">
        <v>1.8605100000000001</v>
      </c>
      <c r="FQ183">
        <v>1.8646199999999999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-2.8140000000000001</v>
      </c>
      <c r="GF183">
        <v>-3.1199999999999999E-2</v>
      </c>
      <c r="GG183">
        <v>-0.96608535647344218</v>
      </c>
      <c r="GH183">
        <v>-4.2007802117924311E-3</v>
      </c>
      <c r="GI183">
        <v>-6.0861072739944384E-7</v>
      </c>
      <c r="GJ183">
        <v>3.5383912140605349E-10</v>
      </c>
      <c r="GK183">
        <v>-6.4091010685644351E-2</v>
      </c>
      <c r="GL183">
        <v>6.6824845368682372E-3</v>
      </c>
      <c r="GM183">
        <v>-7.2003579865065575E-4</v>
      </c>
      <c r="GN183">
        <v>2.5150420026140491E-5</v>
      </c>
      <c r="GO183">
        <v>15</v>
      </c>
      <c r="GP183">
        <v>1944</v>
      </c>
      <c r="GQ183">
        <v>3</v>
      </c>
      <c r="GR183">
        <v>20</v>
      </c>
      <c r="GS183">
        <v>20.8</v>
      </c>
      <c r="GT183">
        <v>20.8</v>
      </c>
      <c r="GU183">
        <v>1.1437999999999999</v>
      </c>
      <c r="GV183">
        <v>2.47925</v>
      </c>
      <c r="GW183">
        <v>1.4477500000000001</v>
      </c>
      <c r="GX183">
        <v>2.2875999999999999</v>
      </c>
      <c r="GY183">
        <v>1.5515099999999999</v>
      </c>
      <c r="GZ183">
        <v>2.2558600000000002</v>
      </c>
      <c r="HA183">
        <v>42.697400000000002</v>
      </c>
      <c r="HB183">
        <v>24.061199999999999</v>
      </c>
      <c r="HC183">
        <v>18</v>
      </c>
      <c r="HD183">
        <v>608.46299999999997</v>
      </c>
      <c r="HE183">
        <v>425.178</v>
      </c>
      <c r="HF183">
        <v>24.0029</v>
      </c>
      <c r="HG183">
        <v>26.3979</v>
      </c>
      <c r="HH183">
        <v>29.9998</v>
      </c>
      <c r="HI183">
        <v>26.535299999999999</v>
      </c>
      <c r="HJ183">
        <v>26.526800000000001</v>
      </c>
      <c r="HK183">
        <v>22.9069</v>
      </c>
      <c r="HL183">
        <v>27.272600000000001</v>
      </c>
      <c r="HM183">
        <v>34.162399999999998</v>
      </c>
      <c r="HN183">
        <v>24</v>
      </c>
      <c r="HO183">
        <v>420</v>
      </c>
      <c r="HP183">
        <v>17.506</v>
      </c>
      <c r="HQ183">
        <v>99.211600000000004</v>
      </c>
      <c r="HR183">
        <v>100.858</v>
      </c>
    </row>
    <row r="184" spans="1:226" x14ac:dyDescent="0.2">
      <c r="A184">
        <v>168</v>
      </c>
      <c r="B184">
        <v>1714423011.5999999</v>
      </c>
      <c r="C184">
        <v>10052.5</v>
      </c>
      <c r="D184" t="s">
        <v>722</v>
      </c>
      <c r="E184" t="s">
        <v>723</v>
      </c>
      <c r="F184">
        <v>5</v>
      </c>
      <c r="G184" t="s">
        <v>1073</v>
      </c>
      <c r="H184" t="s">
        <v>354</v>
      </c>
      <c r="I184">
        <v>1714423003.599999</v>
      </c>
      <c r="J184">
        <f t="shared" si="68"/>
        <v>3.4819271201499686E-5</v>
      </c>
      <c r="K184">
        <f t="shared" si="69"/>
        <v>3.4819271201499684E-2</v>
      </c>
      <c r="L184">
        <f t="shared" si="70"/>
        <v>0.66995658945043768</v>
      </c>
      <c r="M184">
        <f t="shared" si="71"/>
        <v>1997.2754838709679</v>
      </c>
      <c r="N184">
        <f t="shared" si="72"/>
        <v>1473.9233415207684</v>
      </c>
      <c r="O184">
        <f t="shared" si="73"/>
        <v>149.38531787496362</v>
      </c>
      <c r="P184">
        <f t="shared" si="74"/>
        <v>202.42818919882896</v>
      </c>
      <c r="Q184">
        <f t="shared" si="75"/>
        <v>2.2337467376026764E-3</v>
      </c>
      <c r="R184">
        <f t="shared" si="76"/>
        <v>3</v>
      </c>
      <c r="S184">
        <f t="shared" si="77"/>
        <v>2.2328231456728996E-3</v>
      </c>
      <c r="T184">
        <f t="shared" si="78"/>
        <v>1.3955974132795689E-3</v>
      </c>
      <c r="U184">
        <f t="shared" si="79"/>
        <v>70.941286835232503</v>
      </c>
      <c r="V184">
        <f t="shared" si="80"/>
        <v>27.885523228376563</v>
      </c>
      <c r="W184">
        <f t="shared" si="81"/>
        <v>27.636238709677421</v>
      </c>
      <c r="X184">
        <f t="shared" si="82"/>
        <v>3.7151067492779024</v>
      </c>
      <c r="Y184">
        <f t="shared" si="83"/>
        <v>59.214836209675305</v>
      </c>
      <c r="Z184">
        <f t="shared" si="84"/>
        <v>2.1805620222722002</v>
      </c>
      <c r="AA184">
        <f t="shared" si="85"/>
        <v>3.6824589272711878</v>
      </c>
      <c r="AB184">
        <f t="shared" si="86"/>
        <v>1.5345447270057022</v>
      </c>
      <c r="AC184">
        <f t="shared" si="87"/>
        <v>-1.5355298599861362</v>
      </c>
      <c r="AD184">
        <f t="shared" si="88"/>
        <v>-24.408571045161757</v>
      </c>
      <c r="AE184">
        <f t="shared" si="89"/>
        <v>-1.7657502068474009</v>
      </c>
      <c r="AF184">
        <f t="shared" si="90"/>
        <v>43.231435723237205</v>
      </c>
      <c r="AG184">
        <f t="shared" si="91"/>
        <v>2.913369053670698</v>
      </c>
      <c r="AH184">
        <f t="shared" si="92"/>
        <v>-2.7143197577183122E-2</v>
      </c>
      <c r="AI184">
        <f t="shared" si="93"/>
        <v>0.66995658945043768</v>
      </c>
      <c r="AJ184">
        <v>2043.9628257817769</v>
      </c>
      <c r="AK184">
        <v>2043.0438181818181</v>
      </c>
      <c r="AL184">
        <v>5.1617761708687961E-2</v>
      </c>
      <c r="AM184">
        <v>67.243003220559046</v>
      </c>
      <c r="AN184">
        <f t="shared" si="94"/>
        <v>3.4819271201499684E-2</v>
      </c>
      <c r="AO184">
        <v>21.485428666060908</v>
      </c>
      <c r="AP184">
        <v>21.522261212121212</v>
      </c>
      <c r="AQ184">
        <v>-5.2153387559080843E-4</v>
      </c>
      <c r="AR184">
        <v>78.504460746650722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53431.933736748775</v>
      </c>
      <c r="AX184">
        <f t="shared" si="98"/>
        <v>429.9873225806453</v>
      </c>
      <c r="AY184">
        <f t="shared" si="99"/>
        <v>362.38899353321432</v>
      </c>
      <c r="AZ184">
        <f t="shared" si="100"/>
        <v>0.84278994868563195</v>
      </c>
      <c r="BA184">
        <f t="shared" si="101"/>
        <v>0.16498460096326972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1714423003.599999</v>
      </c>
      <c r="BH184">
        <v>1997.2754838709679</v>
      </c>
      <c r="BI184">
        <v>2000.1345161290319</v>
      </c>
      <c r="BJ184">
        <v>21.514706451612909</v>
      </c>
      <c r="BK184">
        <v>21.54126451612904</v>
      </c>
      <c r="BL184">
        <v>2005.2870967741931</v>
      </c>
      <c r="BM184">
        <v>21.530461290322581</v>
      </c>
      <c r="BN184">
        <v>600.02609677419343</v>
      </c>
      <c r="BO184">
        <v>101.2521612903226</v>
      </c>
      <c r="BP184">
        <v>0.10000110967741931</v>
      </c>
      <c r="BQ184">
        <v>27.48532258064516</v>
      </c>
      <c r="BR184">
        <v>27.636238709677421</v>
      </c>
      <c r="BS184">
        <v>999.90000000000032</v>
      </c>
      <c r="BT184">
        <v>0</v>
      </c>
      <c r="BU184">
        <v>0</v>
      </c>
      <c r="BV184">
        <v>9995.9290322580637</v>
      </c>
      <c r="BW184">
        <v>0</v>
      </c>
      <c r="BX184">
        <v>534.65874193548393</v>
      </c>
      <c r="BY184">
        <v>-2.8585482258064521</v>
      </c>
      <c r="BZ184">
        <v>2041.190322580645</v>
      </c>
      <c r="CA184">
        <v>2044.1680645161291</v>
      </c>
      <c r="CB184">
        <v>-2.6559525806451611E-2</v>
      </c>
      <c r="CC184">
        <v>2000.1345161290319</v>
      </c>
      <c r="CD184">
        <v>21.54126451612904</v>
      </c>
      <c r="CE184">
        <v>2.178411612903226</v>
      </c>
      <c r="CF184">
        <v>2.1811022580645161</v>
      </c>
      <c r="CG184">
        <v>18.804435483870961</v>
      </c>
      <c r="CH184">
        <v>18.82413870967742</v>
      </c>
      <c r="CI184">
        <v>429.9873225806453</v>
      </c>
      <c r="CJ184">
        <v>0.90700080645161274</v>
      </c>
      <c r="CK184">
        <v>9.299890645161292E-2</v>
      </c>
      <c r="CL184">
        <v>0</v>
      </c>
      <c r="CM184">
        <v>2.3132064516129032</v>
      </c>
      <c r="CN184">
        <v>0</v>
      </c>
      <c r="CO184">
        <v>956.02741935483857</v>
      </c>
      <c r="CP184">
        <v>3988.9690322580641</v>
      </c>
      <c r="CQ184">
        <v>34.219419354838713</v>
      </c>
      <c r="CR184">
        <v>38.223548387096763</v>
      </c>
      <c r="CS184">
        <v>36.015838709677418</v>
      </c>
      <c r="CT184">
        <v>36.858548387096768</v>
      </c>
      <c r="CU184">
        <v>34.810258064516127</v>
      </c>
      <c r="CV184">
        <v>389.99903225806452</v>
      </c>
      <c r="CW184">
        <v>39.988064516129043</v>
      </c>
      <c r="CX184">
        <v>0</v>
      </c>
      <c r="CY184">
        <v>1714423098.5999999</v>
      </c>
      <c r="CZ184">
        <v>0</v>
      </c>
      <c r="DA184">
        <v>1714422922.0999999</v>
      </c>
      <c r="DB184" t="s">
        <v>724</v>
      </c>
      <c r="DC184">
        <v>1714422922.0999999</v>
      </c>
      <c r="DD184">
        <v>1714422921.5999999</v>
      </c>
      <c r="DE184">
        <v>6</v>
      </c>
      <c r="DF184">
        <v>1.129</v>
      </c>
      <c r="DG184">
        <v>-0.01</v>
      </c>
      <c r="DH184">
        <v>-7.8609999999999998</v>
      </c>
      <c r="DI184">
        <v>-1.6E-2</v>
      </c>
      <c r="DJ184">
        <v>2000</v>
      </c>
      <c r="DK184">
        <v>21</v>
      </c>
      <c r="DL184">
        <v>0.57999999999999996</v>
      </c>
      <c r="DM184">
        <v>0.13</v>
      </c>
      <c r="DN184">
        <v>-5.3781536499999998</v>
      </c>
      <c r="DO184">
        <v>42.099131099437173</v>
      </c>
      <c r="DP184">
        <v>4.380244539819504</v>
      </c>
      <c r="DQ184">
        <v>0</v>
      </c>
      <c r="DR184">
        <v>-9.2246962500000002E-2</v>
      </c>
      <c r="DS184">
        <v>1.150229160900563</v>
      </c>
      <c r="DT184">
        <v>0.11445638336227409</v>
      </c>
      <c r="DU184">
        <v>0</v>
      </c>
      <c r="DV184">
        <v>0</v>
      </c>
      <c r="DW184">
        <v>2</v>
      </c>
      <c r="DX184" t="s">
        <v>363</v>
      </c>
      <c r="DY184">
        <v>3.2305899999999999</v>
      </c>
      <c r="DZ184">
        <v>2.70444</v>
      </c>
      <c r="EA184">
        <v>0.29465799999999998</v>
      </c>
      <c r="EB184">
        <v>0.29470600000000002</v>
      </c>
      <c r="EC184">
        <v>0.107139</v>
      </c>
      <c r="ED184">
        <v>0.107539</v>
      </c>
      <c r="EE184">
        <v>22999.5</v>
      </c>
      <c r="EF184">
        <v>22447.7</v>
      </c>
      <c r="EG184">
        <v>31227.7</v>
      </c>
      <c r="EH184">
        <v>30173.8</v>
      </c>
      <c r="EI184">
        <v>37341</v>
      </c>
      <c r="EJ184">
        <v>35618.300000000003</v>
      </c>
      <c r="EK184">
        <v>43758.5</v>
      </c>
      <c r="EL184">
        <v>42147.4</v>
      </c>
      <c r="EM184">
        <v>2.1126200000000002</v>
      </c>
      <c r="EN184">
        <v>1.84802</v>
      </c>
      <c r="EO184">
        <v>6.2696600000000005E-2</v>
      </c>
      <c r="EP184">
        <v>0</v>
      </c>
      <c r="EQ184">
        <v>26.607299999999999</v>
      </c>
      <c r="ER184">
        <v>999.9</v>
      </c>
      <c r="ES184">
        <v>39.1</v>
      </c>
      <c r="ET184">
        <v>37.4</v>
      </c>
      <c r="EU184">
        <v>24.885200000000001</v>
      </c>
      <c r="EV184">
        <v>61.6173</v>
      </c>
      <c r="EW184">
        <v>22.852599999999999</v>
      </c>
      <c r="EX184">
        <v>1</v>
      </c>
      <c r="EY184">
        <v>3.81606E-3</v>
      </c>
      <c r="EZ184">
        <v>-0.47162300000000001</v>
      </c>
      <c r="FA184">
        <v>20.1526</v>
      </c>
      <c r="FB184">
        <v>5.2241799999999996</v>
      </c>
      <c r="FC184">
        <v>11.997999999999999</v>
      </c>
      <c r="FD184">
        <v>4.9669499999999998</v>
      </c>
      <c r="FE184">
        <v>3.2970000000000002</v>
      </c>
      <c r="FF184">
        <v>9999</v>
      </c>
      <c r="FG184">
        <v>9999</v>
      </c>
      <c r="FH184">
        <v>9999</v>
      </c>
      <c r="FI184">
        <v>37.9</v>
      </c>
      <c r="FJ184">
        <v>4.9715100000000003</v>
      </c>
      <c r="FK184">
        <v>1.8683099999999999</v>
      </c>
      <c r="FL184">
        <v>1.8598699999999999</v>
      </c>
      <c r="FM184">
        <v>1.8658399999999999</v>
      </c>
      <c r="FN184">
        <v>1.8635699999999999</v>
      </c>
      <c r="FO184">
        <v>1.8649899999999999</v>
      </c>
      <c r="FP184">
        <v>1.86052</v>
      </c>
      <c r="FQ184">
        <v>1.8646199999999999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-8.01</v>
      </c>
      <c r="GF184">
        <v>-1.5699999999999999E-2</v>
      </c>
      <c r="GG184">
        <v>5.9285554189119072E-3</v>
      </c>
      <c r="GH184">
        <v>-4.2007802117924311E-3</v>
      </c>
      <c r="GI184">
        <v>-6.0861072739944384E-7</v>
      </c>
      <c r="GJ184">
        <v>3.5383912140605349E-10</v>
      </c>
      <c r="GK184">
        <v>-1.5740000000000979E-2</v>
      </c>
      <c r="GL184">
        <v>0</v>
      </c>
      <c r="GM184">
        <v>0</v>
      </c>
      <c r="GN184">
        <v>0</v>
      </c>
      <c r="GO184">
        <v>15</v>
      </c>
      <c r="GP184">
        <v>1944</v>
      </c>
      <c r="GQ184">
        <v>3</v>
      </c>
      <c r="GR184">
        <v>20</v>
      </c>
      <c r="GS184">
        <v>1.5</v>
      </c>
      <c r="GT184">
        <v>1.5</v>
      </c>
      <c r="GU184">
        <v>4.0893600000000001</v>
      </c>
      <c r="GV184">
        <v>2.4548299999999998</v>
      </c>
      <c r="GW184">
        <v>1.4489700000000001</v>
      </c>
      <c r="GX184">
        <v>2.2888199999999999</v>
      </c>
      <c r="GY184">
        <v>1.5515099999999999</v>
      </c>
      <c r="GZ184">
        <v>2.2741699999999998</v>
      </c>
      <c r="HA184">
        <v>42.697400000000002</v>
      </c>
      <c r="HB184">
        <v>24.043700000000001</v>
      </c>
      <c r="HC184">
        <v>18</v>
      </c>
      <c r="HD184">
        <v>592.77599999999995</v>
      </c>
      <c r="HE184">
        <v>427.20299999999997</v>
      </c>
      <c r="HF184">
        <v>27.0001</v>
      </c>
      <c r="HG184">
        <v>27.124099999999999</v>
      </c>
      <c r="HH184">
        <v>30.000900000000001</v>
      </c>
      <c r="HI184">
        <v>27.104199999999999</v>
      </c>
      <c r="HJ184">
        <v>27.0687</v>
      </c>
      <c r="HK184">
        <v>81.8583</v>
      </c>
      <c r="HL184">
        <v>24.822900000000001</v>
      </c>
      <c r="HM184">
        <v>60.693399999999997</v>
      </c>
      <c r="HN184">
        <v>27</v>
      </c>
      <c r="HO184">
        <v>2000</v>
      </c>
      <c r="HP184">
        <v>21.369700000000002</v>
      </c>
      <c r="HQ184">
        <v>99.0916</v>
      </c>
      <c r="HR184">
        <v>100.699</v>
      </c>
    </row>
    <row r="185" spans="1:226" x14ac:dyDescent="0.2">
      <c r="A185">
        <v>169</v>
      </c>
      <c r="B185">
        <v>1714423032.0999999</v>
      </c>
      <c r="C185">
        <v>10073</v>
      </c>
      <c r="D185" t="s">
        <v>725</v>
      </c>
      <c r="E185" t="s">
        <v>726</v>
      </c>
      <c r="F185">
        <v>5</v>
      </c>
      <c r="G185" t="s">
        <v>1073</v>
      </c>
      <c r="H185" t="s">
        <v>354</v>
      </c>
      <c r="I185">
        <v>1714423026.099999</v>
      </c>
      <c r="J185">
        <f t="shared" si="68"/>
        <v>6.8855117924293286E-5</v>
      </c>
      <c r="K185">
        <f t="shared" si="69"/>
        <v>6.8855117924293288E-2</v>
      </c>
      <c r="L185">
        <f t="shared" si="70"/>
        <v>0.27464560189942727</v>
      </c>
      <c r="M185">
        <f t="shared" si="71"/>
        <v>1999.5465217391311</v>
      </c>
      <c r="N185">
        <f t="shared" si="72"/>
        <v>1851.8119654204834</v>
      </c>
      <c r="O185">
        <f t="shared" si="73"/>
        <v>187.68159402219871</v>
      </c>
      <c r="P185">
        <f t="shared" si="74"/>
        <v>202.65452731121664</v>
      </c>
      <c r="Q185">
        <f t="shared" si="75"/>
        <v>4.4135749234639745E-3</v>
      </c>
      <c r="R185">
        <f t="shared" si="76"/>
        <v>3</v>
      </c>
      <c r="S185">
        <f t="shared" si="77"/>
        <v>4.4099707633631635E-3</v>
      </c>
      <c r="T185">
        <f t="shared" si="78"/>
        <v>2.7565552938210941E-3</v>
      </c>
      <c r="U185">
        <f t="shared" si="79"/>
        <v>70.940272255574655</v>
      </c>
      <c r="V185">
        <f t="shared" si="80"/>
        <v>27.870141761046796</v>
      </c>
      <c r="W185">
        <f t="shared" si="81"/>
        <v>27.634656521739121</v>
      </c>
      <c r="X185">
        <f t="shared" si="82"/>
        <v>3.7147631673534462</v>
      </c>
      <c r="Y185">
        <f t="shared" si="83"/>
        <v>59.177669543295522</v>
      </c>
      <c r="Z185">
        <f t="shared" si="84"/>
        <v>2.1783362111745133</v>
      </c>
      <c r="AA185">
        <f t="shared" si="85"/>
        <v>3.6810104689587355</v>
      </c>
      <c r="AB185">
        <f t="shared" si="86"/>
        <v>1.536426956178933</v>
      </c>
      <c r="AC185">
        <f t="shared" si="87"/>
        <v>-3.0365107004613341</v>
      </c>
      <c r="AD185">
        <f t="shared" si="88"/>
        <v>-25.239957599998441</v>
      </c>
      <c r="AE185">
        <f t="shared" si="89"/>
        <v>-1.8258182067030317</v>
      </c>
      <c r="AF185">
        <f t="shared" si="90"/>
        <v>40.837985748411846</v>
      </c>
      <c r="AG185">
        <f t="shared" si="91"/>
        <v>0.36468747702572107</v>
      </c>
      <c r="AH185">
        <f t="shared" si="92"/>
        <v>7.2451937695463001E-2</v>
      </c>
      <c r="AI185">
        <f t="shared" si="93"/>
        <v>0.27464560189942727</v>
      </c>
      <c r="AJ185">
        <v>2043.827036411672</v>
      </c>
      <c r="AK185">
        <v>2043.489636363636</v>
      </c>
      <c r="AL185">
        <v>1.249740405240302E-2</v>
      </c>
      <c r="AM185">
        <v>67.243003220559046</v>
      </c>
      <c r="AN185">
        <f t="shared" si="94"/>
        <v>6.8855117924293288E-2</v>
      </c>
      <c r="AO185">
        <v>21.403473382437621</v>
      </c>
      <c r="AP185">
        <v>21.472489696969689</v>
      </c>
      <c r="AQ185">
        <v>-3.0918683467635709E-4</v>
      </c>
      <c r="AR185">
        <v>78.504460746650722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53467.74320874158</v>
      </c>
      <c r="AX185">
        <f t="shared" si="98"/>
        <v>429.98221739130429</v>
      </c>
      <c r="AY185">
        <f t="shared" si="99"/>
        <v>362.38460165528761</v>
      </c>
      <c r="AZ185">
        <f t="shared" si="100"/>
        <v>0.84278974105922233</v>
      </c>
      <c r="BA185">
        <f t="shared" si="101"/>
        <v>0.16498420024429902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1714423026.099999</v>
      </c>
      <c r="BH185">
        <v>1999.5465217391311</v>
      </c>
      <c r="BI185">
        <v>2000.056086956522</v>
      </c>
      <c r="BJ185">
        <v>21.493152173913039</v>
      </c>
      <c r="BK185">
        <v>21.422256521739129</v>
      </c>
      <c r="BL185">
        <v>2007.563478260869</v>
      </c>
      <c r="BM185">
        <v>21.50888260869565</v>
      </c>
      <c r="BN185">
        <v>599.99208695652158</v>
      </c>
      <c r="BO185">
        <v>101.2502608695652</v>
      </c>
      <c r="BP185">
        <v>9.998285217391302E-2</v>
      </c>
      <c r="BQ185">
        <v>27.4786</v>
      </c>
      <c r="BR185">
        <v>27.634656521739121</v>
      </c>
      <c r="BS185">
        <v>999.90000000000032</v>
      </c>
      <c r="BT185">
        <v>0</v>
      </c>
      <c r="BU185">
        <v>0</v>
      </c>
      <c r="BV185">
        <v>10002.876086956519</v>
      </c>
      <c r="BW185">
        <v>0</v>
      </c>
      <c r="BX185">
        <v>529.74582608695641</v>
      </c>
      <c r="BY185">
        <v>-0.51093860869565222</v>
      </c>
      <c r="BZ185">
        <v>2043.46652173913</v>
      </c>
      <c r="CA185">
        <v>2043.8417391304349</v>
      </c>
      <c r="CB185">
        <v>7.0899639130434775E-2</v>
      </c>
      <c r="CC185">
        <v>2000.056086956522</v>
      </c>
      <c r="CD185">
        <v>21.422256521739129</v>
      </c>
      <c r="CE185">
        <v>2.1761886956521739</v>
      </c>
      <c r="CF185">
        <v>2.1690108695652182</v>
      </c>
      <c r="CG185">
        <v>18.788091304347819</v>
      </c>
      <c r="CH185">
        <v>18.73524347826087</v>
      </c>
      <c r="CI185">
        <v>429.98221739130429</v>
      </c>
      <c r="CJ185">
        <v>0.90700313043478242</v>
      </c>
      <c r="CK185">
        <v>9.2996656521739135E-2</v>
      </c>
      <c r="CL185">
        <v>0</v>
      </c>
      <c r="CM185">
        <v>2.2495826086956519</v>
      </c>
      <c r="CN185">
        <v>0</v>
      </c>
      <c r="CO185">
        <v>949.61721739130417</v>
      </c>
      <c r="CP185">
        <v>3988.9252173913042</v>
      </c>
      <c r="CQ185">
        <v>34.464391304347821</v>
      </c>
      <c r="CR185">
        <v>39.007913043478261</v>
      </c>
      <c r="CS185">
        <v>36.377391304347832</v>
      </c>
      <c r="CT185">
        <v>37.458956521739132</v>
      </c>
      <c r="CU185">
        <v>35.217173913043482</v>
      </c>
      <c r="CV185">
        <v>389.99478260869569</v>
      </c>
      <c r="CW185">
        <v>39.98434782608696</v>
      </c>
      <c r="CX185">
        <v>0</v>
      </c>
      <c r="CY185">
        <v>1714423119</v>
      </c>
      <c r="CZ185">
        <v>0</v>
      </c>
      <c r="DA185">
        <v>1714422922.0999999</v>
      </c>
      <c r="DB185" t="s">
        <v>724</v>
      </c>
      <c r="DC185">
        <v>1714422922.0999999</v>
      </c>
      <c r="DD185">
        <v>1714422921.5999999</v>
      </c>
      <c r="DE185">
        <v>6</v>
      </c>
      <c r="DF185">
        <v>1.129</v>
      </c>
      <c r="DG185">
        <v>-0.01</v>
      </c>
      <c r="DH185">
        <v>-7.8609999999999998</v>
      </c>
      <c r="DI185">
        <v>-1.6E-2</v>
      </c>
      <c r="DJ185">
        <v>2000</v>
      </c>
      <c r="DK185">
        <v>21</v>
      </c>
      <c r="DL185">
        <v>0.57999999999999996</v>
      </c>
      <c r="DM185">
        <v>0.13</v>
      </c>
      <c r="DN185">
        <v>-0.64373331707317083</v>
      </c>
      <c r="DO185">
        <v>1.276439874564459</v>
      </c>
      <c r="DP185">
        <v>0.15310434899216319</v>
      </c>
      <c r="DQ185">
        <v>0</v>
      </c>
      <c r="DR185">
        <v>5.7249446341463422E-2</v>
      </c>
      <c r="DS185">
        <v>0.13294183902439019</v>
      </c>
      <c r="DT185">
        <v>1.817922405335274E-2</v>
      </c>
      <c r="DU185">
        <v>0</v>
      </c>
      <c r="DV185">
        <v>0</v>
      </c>
      <c r="DW185">
        <v>2</v>
      </c>
      <c r="DX185" t="s">
        <v>363</v>
      </c>
      <c r="DY185">
        <v>3.23055</v>
      </c>
      <c r="DZ185">
        <v>2.7043900000000001</v>
      </c>
      <c r="EA185">
        <v>0.29467300000000002</v>
      </c>
      <c r="EB185">
        <v>0.29468100000000003</v>
      </c>
      <c r="EC185">
        <v>0.10695200000000001</v>
      </c>
      <c r="ED185">
        <v>0.107277</v>
      </c>
      <c r="EE185">
        <v>22996.799999999999</v>
      </c>
      <c r="EF185">
        <v>22446.400000000001</v>
      </c>
      <c r="EG185">
        <v>31225</v>
      </c>
      <c r="EH185">
        <v>30171.3</v>
      </c>
      <c r="EI185">
        <v>37345.699999999997</v>
      </c>
      <c r="EJ185">
        <v>35626.300000000003</v>
      </c>
      <c r="EK185">
        <v>43754.7</v>
      </c>
      <c r="EL185">
        <v>42144.4</v>
      </c>
      <c r="EM185">
        <v>2.1128</v>
      </c>
      <c r="EN185">
        <v>1.847</v>
      </c>
      <c r="EO185">
        <v>6.17616E-2</v>
      </c>
      <c r="EP185">
        <v>0</v>
      </c>
      <c r="EQ185">
        <v>26.622599999999998</v>
      </c>
      <c r="ER185">
        <v>999.9</v>
      </c>
      <c r="ES185">
        <v>39.200000000000003</v>
      </c>
      <c r="ET185">
        <v>37.4</v>
      </c>
      <c r="EU185">
        <v>24.948599999999999</v>
      </c>
      <c r="EV185">
        <v>61.4373</v>
      </c>
      <c r="EW185">
        <v>23.2652</v>
      </c>
      <c r="EX185">
        <v>1</v>
      </c>
      <c r="EY185">
        <v>6.9156499999999997E-3</v>
      </c>
      <c r="EZ185">
        <v>-0.467669</v>
      </c>
      <c r="FA185">
        <v>20.152699999999999</v>
      </c>
      <c r="FB185">
        <v>5.2232799999999999</v>
      </c>
      <c r="FC185">
        <v>11.997999999999999</v>
      </c>
      <c r="FD185">
        <v>4.9670500000000004</v>
      </c>
      <c r="FE185">
        <v>3.2970000000000002</v>
      </c>
      <c r="FF185">
        <v>9999</v>
      </c>
      <c r="FG185">
        <v>9999</v>
      </c>
      <c r="FH185">
        <v>9999</v>
      </c>
      <c r="FI185">
        <v>38</v>
      </c>
      <c r="FJ185">
        <v>4.9714999999999998</v>
      </c>
      <c r="FK185">
        <v>1.8683000000000001</v>
      </c>
      <c r="FL185">
        <v>1.85989</v>
      </c>
      <c r="FM185">
        <v>1.8658399999999999</v>
      </c>
      <c r="FN185">
        <v>1.8635699999999999</v>
      </c>
      <c r="FO185">
        <v>1.86496</v>
      </c>
      <c r="FP185">
        <v>1.8605</v>
      </c>
      <c r="FQ185">
        <v>1.8646199999999999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-8.02</v>
      </c>
      <c r="GF185">
        <v>-1.5699999999999999E-2</v>
      </c>
      <c r="GG185">
        <v>5.9285554189119072E-3</v>
      </c>
      <c r="GH185">
        <v>-4.2007802117924311E-3</v>
      </c>
      <c r="GI185">
        <v>-6.0861072739944384E-7</v>
      </c>
      <c r="GJ185">
        <v>3.5383912140605349E-10</v>
      </c>
      <c r="GK185">
        <v>-1.5740000000000979E-2</v>
      </c>
      <c r="GL185">
        <v>0</v>
      </c>
      <c r="GM185">
        <v>0</v>
      </c>
      <c r="GN185">
        <v>0</v>
      </c>
      <c r="GO185">
        <v>15</v>
      </c>
      <c r="GP185">
        <v>1944</v>
      </c>
      <c r="GQ185">
        <v>3</v>
      </c>
      <c r="GR185">
        <v>20</v>
      </c>
      <c r="GS185">
        <v>1.8</v>
      </c>
      <c r="GT185">
        <v>1.8</v>
      </c>
      <c r="GU185">
        <v>4.0893600000000001</v>
      </c>
      <c r="GV185">
        <v>2.4450699999999999</v>
      </c>
      <c r="GW185">
        <v>1.4477500000000001</v>
      </c>
      <c r="GX185">
        <v>2.2888199999999999</v>
      </c>
      <c r="GY185">
        <v>1.5515099999999999</v>
      </c>
      <c r="GZ185">
        <v>2.3815900000000001</v>
      </c>
      <c r="HA185">
        <v>42.750999999999998</v>
      </c>
      <c r="HB185">
        <v>24.052499999999998</v>
      </c>
      <c r="HC185">
        <v>18</v>
      </c>
      <c r="HD185">
        <v>593.26499999999999</v>
      </c>
      <c r="HE185">
        <v>426.87299999999999</v>
      </c>
      <c r="HF185">
        <v>27.0001</v>
      </c>
      <c r="HG185">
        <v>27.162199999999999</v>
      </c>
      <c r="HH185">
        <v>30.000800000000002</v>
      </c>
      <c r="HI185">
        <v>27.140499999999999</v>
      </c>
      <c r="HJ185">
        <v>27.104700000000001</v>
      </c>
      <c r="HK185">
        <v>81.846500000000006</v>
      </c>
      <c r="HL185">
        <v>25.406099999999999</v>
      </c>
      <c r="HM185">
        <v>61.065600000000003</v>
      </c>
      <c r="HN185">
        <v>27</v>
      </c>
      <c r="HO185">
        <v>2000</v>
      </c>
      <c r="HP185">
        <v>21.337</v>
      </c>
      <c r="HQ185">
        <v>99.083100000000002</v>
      </c>
      <c r="HR185">
        <v>100.691</v>
      </c>
    </row>
    <row r="186" spans="1:226" x14ac:dyDescent="0.2">
      <c r="A186">
        <v>170</v>
      </c>
      <c r="B186">
        <v>1714423042.0999999</v>
      </c>
      <c r="C186">
        <v>10083</v>
      </c>
      <c r="D186" t="s">
        <v>727</v>
      </c>
      <c r="E186" t="s">
        <v>728</v>
      </c>
      <c r="F186">
        <v>5</v>
      </c>
      <c r="G186" t="s">
        <v>1073</v>
      </c>
      <c r="H186" t="s">
        <v>354</v>
      </c>
      <c r="I186">
        <v>1714423034.166666</v>
      </c>
      <c r="J186">
        <f t="shared" si="68"/>
        <v>5.7584300158127983E-5</v>
      </c>
      <c r="K186">
        <f t="shared" si="69"/>
        <v>5.7584300158127981E-2</v>
      </c>
      <c r="L186">
        <f t="shared" si="70"/>
        <v>0.6346919905758025</v>
      </c>
      <c r="M186">
        <f t="shared" si="71"/>
        <v>1999.599333333334</v>
      </c>
      <c r="N186">
        <f t="shared" si="72"/>
        <v>1677.9877624760927</v>
      </c>
      <c r="O186">
        <f t="shared" si="73"/>
        <v>170.06261524237325</v>
      </c>
      <c r="P186">
        <f t="shared" si="74"/>
        <v>202.65767109157798</v>
      </c>
      <c r="Q186">
        <f t="shared" si="75"/>
        <v>3.6864868286391947E-3</v>
      </c>
      <c r="R186">
        <f t="shared" si="76"/>
        <v>3</v>
      </c>
      <c r="S186">
        <f t="shared" si="77"/>
        <v>3.6839719818102285E-3</v>
      </c>
      <c r="T186">
        <f t="shared" si="78"/>
        <v>2.3027082893603587E-3</v>
      </c>
      <c r="U186">
        <f t="shared" si="79"/>
        <v>70.94466559125253</v>
      </c>
      <c r="V186">
        <f t="shared" si="80"/>
        <v>27.866841418097565</v>
      </c>
      <c r="W186">
        <f t="shared" si="81"/>
        <v>27.63206666666667</v>
      </c>
      <c r="X186">
        <f t="shared" si="82"/>
        <v>3.7142008241008182</v>
      </c>
      <c r="Y186">
        <f t="shared" si="83"/>
        <v>59.136830818254218</v>
      </c>
      <c r="Z186">
        <f t="shared" si="84"/>
        <v>2.1760440565307841</v>
      </c>
      <c r="AA186">
        <f t="shared" si="85"/>
        <v>3.6796764832028974</v>
      </c>
      <c r="AB186">
        <f t="shared" si="86"/>
        <v>1.5381567675700341</v>
      </c>
      <c r="AC186">
        <f t="shared" si="87"/>
        <v>-2.5394676369734439</v>
      </c>
      <c r="AD186">
        <f t="shared" si="88"/>
        <v>-25.822769760001535</v>
      </c>
      <c r="AE186">
        <f t="shared" si="89"/>
        <v>-1.8678960321922262</v>
      </c>
      <c r="AF186">
        <f t="shared" si="90"/>
        <v>40.714532162085334</v>
      </c>
      <c r="AG186">
        <f t="shared" si="91"/>
        <v>0.39173719593194267</v>
      </c>
      <c r="AH186">
        <f t="shared" si="92"/>
        <v>6.8313985009549633E-2</v>
      </c>
      <c r="AI186">
        <f t="shared" si="93"/>
        <v>0.6346919905758025</v>
      </c>
      <c r="AJ186">
        <v>2044.1353744575119</v>
      </c>
      <c r="AK186">
        <v>2043.4984242424241</v>
      </c>
      <c r="AL186">
        <v>-2.5591256964454718E-3</v>
      </c>
      <c r="AM186">
        <v>67.243003220559046</v>
      </c>
      <c r="AN186">
        <f t="shared" si="94"/>
        <v>5.7584300158127981E-2</v>
      </c>
      <c r="AO186">
        <v>21.40018151236789</v>
      </c>
      <c r="AP186">
        <v>21.456675757575759</v>
      </c>
      <c r="AQ186">
        <v>-2.7543525903496641E-5</v>
      </c>
      <c r="AR186">
        <v>78.504460746650722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53452.188729922724</v>
      </c>
      <c r="AX186">
        <f t="shared" si="98"/>
        <v>430.00790000000001</v>
      </c>
      <c r="AY186">
        <f t="shared" si="99"/>
        <v>362.40632758095984</v>
      </c>
      <c r="AZ186">
        <f t="shared" si="100"/>
        <v>0.84278992916399864</v>
      </c>
      <c r="BA186">
        <f t="shared" si="101"/>
        <v>0.16498456328651759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1714423034.166666</v>
      </c>
      <c r="BH186">
        <v>1999.599333333334</v>
      </c>
      <c r="BI186">
        <v>2000.127666666667</v>
      </c>
      <c r="BJ186">
        <v>21.470770000000002</v>
      </c>
      <c r="BK186">
        <v>21.403923333333339</v>
      </c>
      <c r="BL186">
        <v>2007.616</v>
      </c>
      <c r="BM186">
        <v>21.486509999999999</v>
      </c>
      <c r="BN186">
        <v>600.00506666666672</v>
      </c>
      <c r="BO186">
        <v>101.2491</v>
      </c>
      <c r="BP186">
        <v>0.1000391566666667</v>
      </c>
      <c r="BQ186">
        <v>27.472406666666661</v>
      </c>
      <c r="BR186">
        <v>27.63206666666667</v>
      </c>
      <c r="BS186">
        <v>999.9000000000002</v>
      </c>
      <c r="BT186">
        <v>0</v>
      </c>
      <c r="BU186">
        <v>0</v>
      </c>
      <c r="BV186">
        <v>9999.746666666666</v>
      </c>
      <c r="BW186">
        <v>0</v>
      </c>
      <c r="BX186">
        <v>530.19853333333344</v>
      </c>
      <c r="BY186">
        <v>-0.52878009999999998</v>
      </c>
      <c r="BZ186">
        <v>2043.4733333333329</v>
      </c>
      <c r="CA186">
        <v>2043.875</v>
      </c>
      <c r="CB186">
        <v>6.6845573333333325E-2</v>
      </c>
      <c r="CC186">
        <v>2000.127666666667</v>
      </c>
      <c r="CD186">
        <v>21.403923333333339</v>
      </c>
      <c r="CE186">
        <v>2.173896333333333</v>
      </c>
      <c r="CF186">
        <v>2.1671283333333329</v>
      </c>
      <c r="CG186">
        <v>18.771226666666671</v>
      </c>
      <c r="CH186">
        <v>18.72137</v>
      </c>
      <c r="CI186">
        <v>430.00790000000001</v>
      </c>
      <c r="CJ186">
        <v>0.90700109999999978</v>
      </c>
      <c r="CK186">
        <v>9.2998709999999998E-2</v>
      </c>
      <c r="CL186">
        <v>0</v>
      </c>
      <c r="CM186">
        <v>2.2449599999999998</v>
      </c>
      <c r="CN186">
        <v>0</v>
      </c>
      <c r="CO186">
        <v>950.94090000000006</v>
      </c>
      <c r="CP186">
        <v>3989.160666666668</v>
      </c>
      <c r="CQ186">
        <v>34.537266666666667</v>
      </c>
      <c r="CR186">
        <v>39.235166666666657</v>
      </c>
      <c r="CS186">
        <v>36.501800000000003</v>
      </c>
      <c r="CT186">
        <v>37.664266666666663</v>
      </c>
      <c r="CU186">
        <v>35.335199999999993</v>
      </c>
      <c r="CV186">
        <v>390.01766666666668</v>
      </c>
      <c r="CW186">
        <v>39.989666666666672</v>
      </c>
      <c r="CX186">
        <v>0</v>
      </c>
      <c r="CY186">
        <v>1714423129.2</v>
      </c>
      <c r="CZ186">
        <v>0</v>
      </c>
      <c r="DA186">
        <v>1714422922.0999999</v>
      </c>
      <c r="DB186" t="s">
        <v>724</v>
      </c>
      <c r="DC186">
        <v>1714422922.0999999</v>
      </c>
      <c r="DD186">
        <v>1714422921.5999999</v>
      </c>
      <c r="DE186">
        <v>6</v>
      </c>
      <c r="DF186">
        <v>1.129</v>
      </c>
      <c r="DG186">
        <v>-0.01</v>
      </c>
      <c r="DH186">
        <v>-7.8609999999999998</v>
      </c>
      <c r="DI186">
        <v>-1.6E-2</v>
      </c>
      <c r="DJ186">
        <v>2000</v>
      </c>
      <c r="DK186">
        <v>21</v>
      </c>
      <c r="DL186">
        <v>0.57999999999999996</v>
      </c>
      <c r="DM186">
        <v>0.13</v>
      </c>
      <c r="DN186">
        <v>-0.51520692499999998</v>
      </c>
      <c r="DO186">
        <v>-0.45868657035647109</v>
      </c>
      <c r="DP186">
        <v>0.12210528510047949</v>
      </c>
      <c r="DQ186">
        <v>0</v>
      </c>
      <c r="DR186">
        <v>6.7209912499999996E-2</v>
      </c>
      <c r="DS186">
        <v>-4.504120412757983E-2</v>
      </c>
      <c r="DT186">
        <v>9.6074930860809774E-3</v>
      </c>
      <c r="DU186">
        <v>1</v>
      </c>
      <c r="DV186">
        <v>1</v>
      </c>
      <c r="DW186">
        <v>2</v>
      </c>
      <c r="DX186" t="s">
        <v>357</v>
      </c>
      <c r="DY186">
        <v>3.23054</v>
      </c>
      <c r="DZ186">
        <v>2.7044700000000002</v>
      </c>
      <c r="EA186">
        <v>0.29466500000000001</v>
      </c>
      <c r="EB186">
        <v>0.29466599999999998</v>
      </c>
      <c r="EC186">
        <v>0.106891</v>
      </c>
      <c r="ED186">
        <v>0.107201</v>
      </c>
      <c r="EE186">
        <v>22995.5</v>
      </c>
      <c r="EF186">
        <v>22445.200000000001</v>
      </c>
      <c r="EG186">
        <v>31223.1</v>
      </c>
      <c r="EH186">
        <v>30169.3</v>
      </c>
      <c r="EI186">
        <v>37346.199999999997</v>
      </c>
      <c r="EJ186">
        <v>35627.1</v>
      </c>
      <c r="EK186">
        <v>43752.3</v>
      </c>
      <c r="EL186">
        <v>42141.599999999999</v>
      </c>
      <c r="EM186">
        <v>2.1128200000000001</v>
      </c>
      <c r="EN186">
        <v>1.84673</v>
      </c>
      <c r="EO186">
        <v>6.17802E-2</v>
      </c>
      <c r="EP186">
        <v>0</v>
      </c>
      <c r="EQ186">
        <v>26.6145</v>
      </c>
      <c r="ER186">
        <v>999.9</v>
      </c>
      <c r="ES186">
        <v>39.299999999999997</v>
      </c>
      <c r="ET186">
        <v>37.5</v>
      </c>
      <c r="EU186">
        <v>25.147400000000001</v>
      </c>
      <c r="EV186">
        <v>61.577300000000001</v>
      </c>
      <c r="EW186">
        <v>23.2332</v>
      </c>
      <c r="EX186">
        <v>1</v>
      </c>
      <c r="EY186">
        <v>8.3307899999999994E-3</v>
      </c>
      <c r="EZ186">
        <v>-0.46870899999999999</v>
      </c>
      <c r="FA186">
        <v>20.152799999999999</v>
      </c>
      <c r="FB186">
        <v>5.2234299999999996</v>
      </c>
      <c r="FC186">
        <v>11.997999999999999</v>
      </c>
      <c r="FD186">
        <v>4.9669999999999996</v>
      </c>
      <c r="FE186">
        <v>3.2970000000000002</v>
      </c>
      <c r="FF186">
        <v>9999</v>
      </c>
      <c r="FG186">
        <v>9999</v>
      </c>
      <c r="FH186">
        <v>9999</v>
      </c>
      <c r="FI186">
        <v>38</v>
      </c>
      <c r="FJ186">
        <v>4.9715199999999999</v>
      </c>
      <c r="FK186">
        <v>1.86829</v>
      </c>
      <c r="FL186">
        <v>1.85989</v>
      </c>
      <c r="FM186">
        <v>1.8658399999999999</v>
      </c>
      <c r="FN186">
        <v>1.8635699999999999</v>
      </c>
      <c r="FO186">
        <v>1.86497</v>
      </c>
      <c r="FP186">
        <v>1.86052</v>
      </c>
      <c r="FQ186">
        <v>1.8646199999999999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-8.01</v>
      </c>
      <c r="GF186">
        <v>-1.5800000000000002E-2</v>
      </c>
      <c r="GG186">
        <v>5.9285554189119072E-3</v>
      </c>
      <c r="GH186">
        <v>-4.2007802117924311E-3</v>
      </c>
      <c r="GI186">
        <v>-6.0861072739944384E-7</v>
      </c>
      <c r="GJ186">
        <v>3.5383912140605349E-10</v>
      </c>
      <c r="GK186">
        <v>-1.5740000000000979E-2</v>
      </c>
      <c r="GL186">
        <v>0</v>
      </c>
      <c r="GM186">
        <v>0</v>
      </c>
      <c r="GN186">
        <v>0</v>
      </c>
      <c r="GO186">
        <v>15</v>
      </c>
      <c r="GP186">
        <v>1944</v>
      </c>
      <c r="GQ186">
        <v>3</v>
      </c>
      <c r="GR186">
        <v>20</v>
      </c>
      <c r="GS186">
        <v>2</v>
      </c>
      <c r="GT186">
        <v>2</v>
      </c>
      <c r="GU186">
        <v>4.0893600000000001</v>
      </c>
      <c r="GV186">
        <v>2.4499499999999999</v>
      </c>
      <c r="GW186">
        <v>1.4489700000000001</v>
      </c>
      <c r="GX186">
        <v>2.2888199999999999</v>
      </c>
      <c r="GY186">
        <v>1.5515099999999999</v>
      </c>
      <c r="GZ186">
        <v>2.36938</v>
      </c>
      <c r="HA186">
        <v>42.750999999999998</v>
      </c>
      <c r="HB186">
        <v>24.052499999999998</v>
      </c>
      <c r="HC186">
        <v>18</v>
      </c>
      <c r="HD186">
        <v>593.45500000000004</v>
      </c>
      <c r="HE186">
        <v>426.84399999999999</v>
      </c>
      <c r="HF186">
        <v>26.9999</v>
      </c>
      <c r="HG186">
        <v>27.180900000000001</v>
      </c>
      <c r="HH186">
        <v>30.000800000000002</v>
      </c>
      <c r="HI186">
        <v>27.157599999999999</v>
      </c>
      <c r="HJ186">
        <v>27.122299999999999</v>
      </c>
      <c r="HK186">
        <v>81.843299999999999</v>
      </c>
      <c r="HL186">
        <v>25.695799999999998</v>
      </c>
      <c r="HM186">
        <v>61.441800000000001</v>
      </c>
      <c r="HN186">
        <v>27</v>
      </c>
      <c r="HO186">
        <v>2000</v>
      </c>
      <c r="HP186">
        <v>21.340599999999998</v>
      </c>
      <c r="HQ186">
        <v>99.077299999999994</v>
      </c>
      <c r="HR186">
        <v>100.684</v>
      </c>
    </row>
    <row r="187" spans="1:226" x14ac:dyDescent="0.2">
      <c r="A187">
        <v>171</v>
      </c>
      <c r="B187">
        <v>1714423052.0999999</v>
      </c>
      <c r="C187">
        <v>10093</v>
      </c>
      <c r="D187" t="s">
        <v>729</v>
      </c>
      <c r="E187" t="s">
        <v>730</v>
      </c>
      <c r="F187">
        <v>5</v>
      </c>
      <c r="G187" t="s">
        <v>1073</v>
      </c>
      <c r="H187" t="s">
        <v>354</v>
      </c>
      <c r="I187">
        <v>1714423044.166666</v>
      </c>
      <c r="J187">
        <f t="shared" si="68"/>
        <v>3.9778832517742086E-5</v>
      </c>
      <c r="K187">
        <f t="shared" si="69"/>
        <v>3.9778832517742085E-2</v>
      </c>
      <c r="L187">
        <f t="shared" si="70"/>
        <v>0.5127441251965571</v>
      </c>
      <c r="M187">
        <f t="shared" si="71"/>
        <v>1999.5916666666669</v>
      </c>
      <c r="N187">
        <f t="shared" si="72"/>
        <v>1631.7178517983577</v>
      </c>
      <c r="O187">
        <f t="shared" si="73"/>
        <v>165.3718157446626</v>
      </c>
      <c r="P187">
        <f t="shared" si="74"/>
        <v>202.65519820115733</v>
      </c>
      <c r="Q187">
        <f t="shared" si="75"/>
        <v>2.5452415716883019E-3</v>
      </c>
      <c r="R187">
        <f t="shared" si="76"/>
        <v>3</v>
      </c>
      <c r="S187">
        <f t="shared" si="77"/>
        <v>2.5440425052671392E-3</v>
      </c>
      <c r="T187">
        <f t="shared" si="78"/>
        <v>1.5901342474824269E-3</v>
      </c>
      <c r="U187">
        <f t="shared" si="79"/>
        <v>70.946769402001053</v>
      </c>
      <c r="V187">
        <f t="shared" si="80"/>
        <v>27.862363675027133</v>
      </c>
      <c r="W187">
        <f t="shared" si="81"/>
        <v>27.62706</v>
      </c>
      <c r="X187">
        <f t="shared" si="82"/>
        <v>3.7131139216698248</v>
      </c>
      <c r="Y187">
        <f t="shared" si="83"/>
        <v>59.124822232997118</v>
      </c>
      <c r="Z187">
        <f t="shared" si="84"/>
        <v>2.1744539348903875</v>
      </c>
      <c r="AA187">
        <f t="shared" si="85"/>
        <v>3.6777344146953577</v>
      </c>
      <c r="AB187">
        <f t="shared" si="86"/>
        <v>1.5386599867794373</v>
      </c>
      <c r="AC187">
        <f t="shared" si="87"/>
        <v>-1.7542465140324259</v>
      </c>
      <c r="AD187">
        <f t="shared" si="88"/>
        <v>-26.471870239999753</v>
      </c>
      <c r="AE187">
        <f t="shared" si="89"/>
        <v>-1.9147148278019448</v>
      </c>
      <c r="AF187">
        <f t="shared" si="90"/>
        <v>40.805937820166925</v>
      </c>
      <c r="AG187">
        <f t="shared" si="91"/>
        <v>0.43950567145453384</v>
      </c>
      <c r="AH187">
        <f t="shared" si="92"/>
        <v>4.9928758875740817E-2</v>
      </c>
      <c r="AI187">
        <f t="shared" si="93"/>
        <v>0.5127441251965571</v>
      </c>
      <c r="AJ187">
        <v>2043.919231668036</v>
      </c>
      <c r="AK187">
        <v>2043.3979999999999</v>
      </c>
      <c r="AL187">
        <v>-5.9897616171898334E-4</v>
      </c>
      <c r="AM187">
        <v>67.243003220559046</v>
      </c>
      <c r="AN187">
        <f t="shared" si="94"/>
        <v>3.9778832517742085E-2</v>
      </c>
      <c r="AO187">
        <v>21.416068009101711</v>
      </c>
      <c r="AP187">
        <v>21.45469757575756</v>
      </c>
      <c r="AQ187">
        <v>5.5683017404543832E-5</v>
      </c>
      <c r="AR187">
        <v>78.504460746650722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53460.215465618698</v>
      </c>
      <c r="AX187">
        <f t="shared" si="98"/>
        <v>430.01953333333341</v>
      </c>
      <c r="AY187">
        <f t="shared" si="99"/>
        <v>362.41622762797988</v>
      </c>
      <c r="AZ187">
        <f t="shared" si="100"/>
        <v>0.84279015145818914</v>
      </c>
      <c r="BA187">
        <f t="shared" si="101"/>
        <v>0.16498499231430502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1714423044.166666</v>
      </c>
      <c r="BH187">
        <v>1999.5916666666669</v>
      </c>
      <c r="BI187">
        <v>2000.1310000000001</v>
      </c>
      <c r="BJ187">
        <v>21.455259999999999</v>
      </c>
      <c r="BK187">
        <v>21.406403333333341</v>
      </c>
      <c r="BL187">
        <v>2007.6083333333329</v>
      </c>
      <c r="BM187">
        <v>21.47099333333334</v>
      </c>
      <c r="BN187">
        <v>600.01053333333346</v>
      </c>
      <c r="BO187">
        <v>101.2483</v>
      </c>
      <c r="BP187">
        <v>9.9991043333333321E-2</v>
      </c>
      <c r="BQ187">
        <v>27.463386666666668</v>
      </c>
      <c r="BR187">
        <v>27.62706</v>
      </c>
      <c r="BS187">
        <v>999.9000000000002</v>
      </c>
      <c r="BT187">
        <v>0</v>
      </c>
      <c r="BU187">
        <v>0</v>
      </c>
      <c r="BV187">
        <v>10001.081666666671</v>
      </c>
      <c r="BW187">
        <v>0</v>
      </c>
      <c r="BX187">
        <v>530.1470333333333</v>
      </c>
      <c r="BY187">
        <v>-0.54053133333333336</v>
      </c>
      <c r="BZ187">
        <v>2043.433</v>
      </c>
      <c r="CA187">
        <v>2043.8826666666671</v>
      </c>
      <c r="CB187">
        <v>4.8849866666666672E-2</v>
      </c>
      <c r="CC187">
        <v>2000.1310000000001</v>
      </c>
      <c r="CD187">
        <v>21.406403333333341</v>
      </c>
      <c r="CE187">
        <v>2.1723089999999998</v>
      </c>
      <c r="CF187">
        <v>2.167362666666667</v>
      </c>
      <c r="CG187">
        <v>18.759546666666669</v>
      </c>
      <c r="CH187">
        <v>18.723093333333331</v>
      </c>
      <c r="CI187">
        <v>430.01953333333341</v>
      </c>
      <c r="CJ187">
        <v>0.9069973333333331</v>
      </c>
      <c r="CK187">
        <v>9.3002503333333333E-2</v>
      </c>
      <c r="CL187">
        <v>0</v>
      </c>
      <c r="CM187">
        <v>2.2896933333333331</v>
      </c>
      <c r="CN187">
        <v>0</v>
      </c>
      <c r="CO187">
        <v>972.1999666666668</v>
      </c>
      <c r="CP187">
        <v>3989.2633333333329</v>
      </c>
      <c r="CQ187">
        <v>34.630966666666673</v>
      </c>
      <c r="CR187">
        <v>39.499766666666673</v>
      </c>
      <c r="CS187">
        <v>36.651833333333329</v>
      </c>
      <c r="CT187">
        <v>37.90593333333333</v>
      </c>
      <c r="CU187">
        <v>35.480999999999987</v>
      </c>
      <c r="CV187">
        <v>390.02566666666672</v>
      </c>
      <c r="CW187">
        <v>39.994</v>
      </c>
      <c r="CX187">
        <v>0</v>
      </c>
      <c r="CY187">
        <v>1714423139.4000001</v>
      </c>
      <c r="CZ187">
        <v>0</v>
      </c>
      <c r="DA187">
        <v>1714422922.0999999</v>
      </c>
      <c r="DB187" t="s">
        <v>724</v>
      </c>
      <c r="DC187">
        <v>1714422922.0999999</v>
      </c>
      <c r="DD187">
        <v>1714422921.5999999</v>
      </c>
      <c r="DE187">
        <v>6</v>
      </c>
      <c r="DF187">
        <v>1.129</v>
      </c>
      <c r="DG187">
        <v>-0.01</v>
      </c>
      <c r="DH187">
        <v>-7.8609999999999998</v>
      </c>
      <c r="DI187">
        <v>-1.6E-2</v>
      </c>
      <c r="DJ187">
        <v>2000</v>
      </c>
      <c r="DK187">
        <v>21</v>
      </c>
      <c r="DL187">
        <v>0.57999999999999996</v>
      </c>
      <c r="DM187">
        <v>0.13</v>
      </c>
      <c r="DN187">
        <v>-0.5049303902439024</v>
      </c>
      <c r="DO187">
        <v>-0.37097531707317061</v>
      </c>
      <c r="DP187">
        <v>0.14348330108360241</v>
      </c>
      <c r="DQ187">
        <v>0</v>
      </c>
      <c r="DR187">
        <v>5.230121951219513E-2</v>
      </c>
      <c r="DS187">
        <v>-9.5321004878048635E-2</v>
      </c>
      <c r="DT187">
        <v>1.210626100751418E-2</v>
      </c>
      <c r="DU187">
        <v>1</v>
      </c>
      <c r="DV187">
        <v>1</v>
      </c>
      <c r="DW187">
        <v>2</v>
      </c>
      <c r="DX187" t="s">
        <v>357</v>
      </c>
      <c r="DY187">
        <v>3.2305799999999998</v>
      </c>
      <c r="DZ187">
        <v>2.7042600000000001</v>
      </c>
      <c r="EA187">
        <v>0.29464699999999999</v>
      </c>
      <c r="EB187">
        <v>0.29466300000000001</v>
      </c>
      <c r="EC187">
        <v>0.106889</v>
      </c>
      <c r="ED187">
        <v>0.107312</v>
      </c>
      <c r="EE187">
        <v>22995.1</v>
      </c>
      <c r="EF187">
        <v>22444.3</v>
      </c>
      <c r="EG187">
        <v>31221.9</v>
      </c>
      <c r="EH187">
        <v>30168.2</v>
      </c>
      <c r="EI187">
        <v>37344.800000000003</v>
      </c>
      <c r="EJ187">
        <v>35620.800000000003</v>
      </c>
      <c r="EK187">
        <v>43750.5</v>
      </c>
      <c r="EL187">
        <v>42139.5</v>
      </c>
      <c r="EM187">
        <v>2.1129699999999998</v>
      </c>
      <c r="EN187">
        <v>1.8463799999999999</v>
      </c>
      <c r="EO187">
        <v>6.3225600000000007E-2</v>
      </c>
      <c r="EP187">
        <v>0</v>
      </c>
      <c r="EQ187">
        <v>26.585699999999999</v>
      </c>
      <c r="ER187">
        <v>999.9</v>
      </c>
      <c r="ES187">
        <v>39.299999999999997</v>
      </c>
      <c r="ET187">
        <v>37.5</v>
      </c>
      <c r="EU187">
        <v>25.149000000000001</v>
      </c>
      <c r="EV187">
        <v>61.6873</v>
      </c>
      <c r="EW187">
        <v>23.117000000000001</v>
      </c>
      <c r="EX187">
        <v>1</v>
      </c>
      <c r="EY187">
        <v>9.6468500000000002E-3</v>
      </c>
      <c r="EZ187">
        <v>-0.47033199999999997</v>
      </c>
      <c r="FA187">
        <v>20.152699999999999</v>
      </c>
      <c r="FB187">
        <v>5.2235800000000001</v>
      </c>
      <c r="FC187">
        <v>11.997999999999999</v>
      </c>
      <c r="FD187">
        <v>4.9667000000000003</v>
      </c>
      <c r="FE187">
        <v>3.2970000000000002</v>
      </c>
      <c r="FF187">
        <v>9999</v>
      </c>
      <c r="FG187">
        <v>9999</v>
      </c>
      <c r="FH187">
        <v>9999</v>
      </c>
      <c r="FI187">
        <v>38</v>
      </c>
      <c r="FJ187">
        <v>4.9714999999999998</v>
      </c>
      <c r="FK187">
        <v>1.8683000000000001</v>
      </c>
      <c r="FL187">
        <v>1.8598699999999999</v>
      </c>
      <c r="FM187">
        <v>1.8658399999999999</v>
      </c>
      <c r="FN187">
        <v>1.8635999999999999</v>
      </c>
      <c r="FO187">
        <v>1.86496</v>
      </c>
      <c r="FP187">
        <v>1.86052</v>
      </c>
      <c r="FQ187">
        <v>1.8646199999999999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-8.01</v>
      </c>
      <c r="GF187">
        <v>-1.5699999999999999E-2</v>
      </c>
      <c r="GG187">
        <v>5.9285554189119072E-3</v>
      </c>
      <c r="GH187">
        <v>-4.2007802117924311E-3</v>
      </c>
      <c r="GI187">
        <v>-6.0861072739944384E-7</v>
      </c>
      <c r="GJ187">
        <v>3.5383912140605349E-10</v>
      </c>
      <c r="GK187">
        <v>-1.5740000000000979E-2</v>
      </c>
      <c r="GL187">
        <v>0</v>
      </c>
      <c r="GM187">
        <v>0</v>
      </c>
      <c r="GN187">
        <v>0</v>
      </c>
      <c r="GO187">
        <v>15</v>
      </c>
      <c r="GP187">
        <v>1944</v>
      </c>
      <c r="GQ187">
        <v>3</v>
      </c>
      <c r="GR187">
        <v>20</v>
      </c>
      <c r="GS187">
        <v>2.2000000000000002</v>
      </c>
      <c r="GT187">
        <v>2.2000000000000002</v>
      </c>
      <c r="GU187">
        <v>4.0881299999999996</v>
      </c>
      <c r="GV187">
        <v>2.4499499999999999</v>
      </c>
      <c r="GW187">
        <v>1.4477500000000001</v>
      </c>
      <c r="GX187">
        <v>2.2888199999999999</v>
      </c>
      <c r="GY187">
        <v>1.5515099999999999</v>
      </c>
      <c r="GZ187">
        <v>2.34253</v>
      </c>
      <c r="HA187">
        <v>42.777799999999999</v>
      </c>
      <c r="HB187">
        <v>24.043700000000001</v>
      </c>
      <c r="HC187">
        <v>18</v>
      </c>
      <c r="HD187">
        <v>593.73400000000004</v>
      </c>
      <c r="HE187">
        <v>426.762</v>
      </c>
      <c r="HF187">
        <v>26.999700000000001</v>
      </c>
      <c r="HG187">
        <v>27.199100000000001</v>
      </c>
      <c r="HH187">
        <v>30.000699999999998</v>
      </c>
      <c r="HI187">
        <v>27.174700000000001</v>
      </c>
      <c r="HJ187">
        <v>27.1388</v>
      </c>
      <c r="HK187">
        <v>81.832599999999999</v>
      </c>
      <c r="HL187">
        <v>25.695799999999998</v>
      </c>
      <c r="HM187">
        <v>61.441800000000001</v>
      </c>
      <c r="HN187">
        <v>27</v>
      </c>
      <c r="HO187">
        <v>2000</v>
      </c>
      <c r="HP187">
        <v>21.337800000000001</v>
      </c>
      <c r="HQ187">
        <v>99.073400000000007</v>
      </c>
      <c r="HR187">
        <v>100.68</v>
      </c>
    </row>
    <row r="188" spans="1:226" x14ac:dyDescent="0.2">
      <c r="A188">
        <v>172</v>
      </c>
      <c r="B188">
        <v>1714423062.0999999</v>
      </c>
      <c r="C188">
        <v>10103</v>
      </c>
      <c r="D188" t="s">
        <v>731</v>
      </c>
      <c r="E188" t="s">
        <v>732</v>
      </c>
      <c r="F188">
        <v>5</v>
      </c>
      <c r="G188" t="s">
        <v>1073</v>
      </c>
      <c r="H188" t="s">
        <v>354</v>
      </c>
      <c r="I188">
        <v>1714423054.166666</v>
      </c>
      <c r="J188">
        <f t="shared" si="68"/>
        <v>6.0728699723492518E-5</v>
      </c>
      <c r="K188">
        <f t="shared" si="69"/>
        <v>6.072869972349252E-2</v>
      </c>
      <c r="L188">
        <f t="shared" si="70"/>
        <v>0.53686014594282727</v>
      </c>
      <c r="M188">
        <f t="shared" si="71"/>
        <v>1999.6026666666669</v>
      </c>
      <c r="N188">
        <f t="shared" si="72"/>
        <v>1731.9158833271761</v>
      </c>
      <c r="O188">
        <f t="shared" si="73"/>
        <v>175.52614801716544</v>
      </c>
      <c r="P188">
        <f t="shared" si="74"/>
        <v>202.65565840910298</v>
      </c>
      <c r="Q188">
        <f t="shared" si="75"/>
        <v>3.8885215534022943E-3</v>
      </c>
      <c r="R188">
        <f t="shared" si="76"/>
        <v>3</v>
      </c>
      <c r="S188">
        <f t="shared" si="77"/>
        <v>3.8857236181977658E-3</v>
      </c>
      <c r="T188">
        <f t="shared" si="78"/>
        <v>2.4288284710936633E-3</v>
      </c>
      <c r="U188">
        <f t="shared" si="79"/>
        <v>70.943723522459649</v>
      </c>
      <c r="V188">
        <f t="shared" si="80"/>
        <v>27.852256723034593</v>
      </c>
      <c r="W188">
        <f t="shared" si="81"/>
        <v>27.62476666666667</v>
      </c>
      <c r="X188">
        <f t="shared" si="82"/>
        <v>3.7126161522623971</v>
      </c>
      <c r="Y188">
        <f t="shared" si="83"/>
        <v>59.147659685010481</v>
      </c>
      <c r="Z188">
        <f t="shared" si="84"/>
        <v>2.1746874434393204</v>
      </c>
      <c r="AA188">
        <f t="shared" si="85"/>
        <v>3.6767091969835648</v>
      </c>
      <c r="AB188">
        <f t="shared" si="86"/>
        <v>1.5379287088230766</v>
      </c>
      <c r="AC188">
        <f t="shared" si="87"/>
        <v>-2.67813565780602</v>
      </c>
      <c r="AD188">
        <f t="shared" si="88"/>
        <v>-26.87135815999957</v>
      </c>
      <c r="AE188">
        <f t="shared" si="89"/>
        <v>-1.9435414088227703</v>
      </c>
      <c r="AF188">
        <f t="shared" si="90"/>
        <v>39.450688295831284</v>
      </c>
      <c r="AG188">
        <f t="shared" si="91"/>
        <v>0.43909481105646297</v>
      </c>
      <c r="AH188">
        <f t="shared" si="92"/>
        <v>4.6464056774929416E-2</v>
      </c>
      <c r="AI188">
        <f t="shared" si="93"/>
        <v>0.53686014594282727</v>
      </c>
      <c r="AJ188">
        <v>2043.905839721127</v>
      </c>
      <c r="AK188">
        <v>2043.4748484848481</v>
      </c>
      <c r="AL188">
        <v>-2.5904875849515591E-2</v>
      </c>
      <c r="AM188">
        <v>67.243003220559046</v>
      </c>
      <c r="AN188">
        <f t="shared" si="94"/>
        <v>6.072869972349252E-2</v>
      </c>
      <c r="AO188">
        <v>21.398967801535019</v>
      </c>
      <c r="AP188">
        <v>21.458509696969681</v>
      </c>
      <c r="AQ188">
        <v>-2.2043636875390999E-5</v>
      </c>
      <c r="AR188">
        <v>78.504460746650722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53430.84087269372</v>
      </c>
      <c r="AX188">
        <f t="shared" si="98"/>
        <v>430.00013333333328</v>
      </c>
      <c r="AY188">
        <f t="shared" si="99"/>
        <v>362.3999577214816</v>
      </c>
      <c r="AZ188">
        <f t="shared" si="100"/>
        <v>0.84279033802194558</v>
      </c>
      <c r="BA188">
        <f t="shared" si="101"/>
        <v>0.16498535238235507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1714423054.166666</v>
      </c>
      <c r="BH188">
        <v>1999.6026666666669</v>
      </c>
      <c r="BI188">
        <v>2000.1346666666659</v>
      </c>
      <c r="BJ188">
        <v>21.45763333333333</v>
      </c>
      <c r="BK188">
        <v>21.412166666666671</v>
      </c>
      <c r="BL188">
        <v>2007.6193333333331</v>
      </c>
      <c r="BM188">
        <v>21.473363333333332</v>
      </c>
      <c r="BN188">
        <v>600.00503333333324</v>
      </c>
      <c r="BO188">
        <v>101.2479666666666</v>
      </c>
      <c r="BP188">
        <v>9.9997000000000016E-2</v>
      </c>
      <c r="BQ188">
        <v>27.458623333333339</v>
      </c>
      <c r="BR188">
        <v>27.62476666666667</v>
      </c>
      <c r="BS188">
        <v>999.9000000000002</v>
      </c>
      <c r="BT188">
        <v>0</v>
      </c>
      <c r="BU188">
        <v>0</v>
      </c>
      <c r="BV188">
        <v>9995.2216666666664</v>
      </c>
      <c r="BW188">
        <v>0</v>
      </c>
      <c r="BX188">
        <v>530.82050000000004</v>
      </c>
      <c r="BY188">
        <v>-0.53220206666666658</v>
      </c>
      <c r="BZ188">
        <v>2043.4503333333339</v>
      </c>
      <c r="CA188">
        <v>2043.8989999999999</v>
      </c>
      <c r="CB188">
        <v>4.5462786666666657E-2</v>
      </c>
      <c r="CC188">
        <v>2000.1346666666659</v>
      </c>
      <c r="CD188">
        <v>21.412166666666671</v>
      </c>
      <c r="CE188">
        <v>2.172541666666667</v>
      </c>
      <c r="CF188">
        <v>2.167939333333333</v>
      </c>
      <c r="CG188">
        <v>18.76126</v>
      </c>
      <c r="CH188">
        <v>18.727340000000002</v>
      </c>
      <c r="CI188">
        <v>430.00013333333328</v>
      </c>
      <c r="CJ188">
        <v>0.9069933</v>
      </c>
      <c r="CK188">
        <v>9.3006486666666707E-2</v>
      </c>
      <c r="CL188">
        <v>0</v>
      </c>
      <c r="CM188">
        <v>2.2163266666666668</v>
      </c>
      <c r="CN188">
        <v>0</v>
      </c>
      <c r="CO188">
        <v>985.89323333333311</v>
      </c>
      <c r="CP188">
        <v>3989.0766666666668</v>
      </c>
      <c r="CQ188">
        <v>34.735133333333337</v>
      </c>
      <c r="CR188">
        <v>39.733166666666662</v>
      </c>
      <c r="CS188">
        <v>36.780966666666671</v>
      </c>
      <c r="CT188">
        <v>38.147666666666652</v>
      </c>
      <c r="CU188">
        <v>35.61013333333333</v>
      </c>
      <c r="CV188">
        <v>390.0066666666666</v>
      </c>
      <c r="CW188">
        <v>39.994999999999997</v>
      </c>
      <c r="CX188">
        <v>0</v>
      </c>
      <c r="CY188">
        <v>1714423149</v>
      </c>
      <c r="CZ188">
        <v>0</v>
      </c>
      <c r="DA188">
        <v>1714422922.0999999</v>
      </c>
      <c r="DB188" t="s">
        <v>724</v>
      </c>
      <c r="DC188">
        <v>1714422922.0999999</v>
      </c>
      <c r="DD188">
        <v>1714422921.5999999</v>
      </c>
      <c r="DE188">
        <v>6</v>
      </c>
      <c r="DF188">
        <v>1.129</v>
      </c>
      <c r="DG188">
        <v>-0.01</v>
      </c>
      <c r="DH188">
        <v>-7.8609999999999998</v>
      </c>
      <c r="DI188">
        <v>-1.6E-2</v>
      </c>
      <c r="DJ188">
        <v>2000</v>
      </c>
      <c r="DK188">
        <v>21</v>
      </c>
      <c r="DL188">
        <v>0.57999999999999996</v>
      </c>
      <c r="DM188">
        <v>0.13</v>
      </c>
      <c r="DN188">
        <v>-0.50328095121951211</v>
      </c>
      <c r="DO188">
        <v>-0.36332186759582058</v>
      </c>
      <c r="DP188">
        <v>0.1206712508039218</v>
      </c>
      <c r="DQ188">
        <v>0</v>
      </c>
      <c r="DR188">
        <v>4.7197524390243897E-2</v>
      </c>
      <c r="DS188">
        <v>-9.1714724738675805E-3</v>
      </c>
      <c r="DT188">
        <v>1.196438926224107E-2</v>
      </c>
      <c r="DU188">
        <v>1</v>
      </c>
      <c r="DV188">
        <v>1</v>
      </c>
      <c r="DW188">
        <v>2</v>
      </c>
      <c r="DX188" t="s">
        <v>357</v>
      </c>
      <c r="DY188">
        <v>3.2305600000000001</v>
      </c>
      <c r="DZ188">
        <v>2.7044000000000001</v>
      </c>
      <c r="EA188">
        <v>0.29463800000000001</v>
      </c>
      <c r="EB188">
        <v>0.29464899999999999</v>
      </c>
      <c r="EC188">
        <v>0.106893</v>
      </c>
      <c r="ED188">
        <v>0.107226</v>
      </c>
      <c r="EE188">
        <v>22994.799999999999</v>
      </c>
      <c r="EF188">
        <v>22444</v>
      </c>
      <c r="EG188">
        <v>31221.3</v>
      </c>
      <c r="EH188">
        <v>30167.4</v>
      </c>
      <c r="EI188">
        <v>37343.800000000003</v>
      </c>
      <c r="EJ188">
        <v>35623.4</v>
      </c>
      <c r="EK188">
        <v>43749.5</v>
      </c>
      <c r="EL188">
        <v>42138.400000000001</v>
      </c>
      <c r="EM188">
        <v>2.1129699999999998</v>
      </c>
      <c r="EN188">
        <v>1.84615</v>
      </c>
      <c r="EO188">
        <v>6.5866900000000006E-2</v>
      </c>
      <c r="EP188">
        <v>0</v>
      </c>
      <c r="EQ188">
        <v>26.5457</v>
      </c>
      <c r="ER188">
        <v>999.9</v>
      </c>
      <c r="ES188">
        <v>39.4</v>
      </c>
      <c r="ET188">
        <v>37.5</v>
      </c>
      <c r="EU188">
        <v>25.2148</v>
      </c>
      <c r="EV188">
        <v>61.767299999999999</v>
      </c>
      <c r="EW188">
        <v>22.992799999999999</v>
      </c>
      <c r="EX188">
        <v>1</v>
      </c>
      <c r="EY188">
        <v>1.07698E-2</v>
      </c>
      <c r="EZ188">
        <v>-0.47703200000000001</v>
      </c>
      <c r="FA188">
        <v>20.1525</v>
      </c>
      <c r="FB188">
        <v>5.2246300000000003</v>
      </c>
      <c r="FC188">
        <v>11.997999999999999</v>
      </c>
      <c r="FD188">
        <v>4.9661499999999998</v>
      </c>
      <c r="FE188">
        <v>3.2970000000000002</v>
      </c>
      <c r="FF188">
        <v>9999</v>
      </c>
      <c r="FG188">
        <v>9999</v>
      </c>
      <c r="FH188">
        <v>9999</v>
      </c>
      <c r="FI188">
        <v>38</v>
      </c>
      <c r="FJ188">
        <v>4.9715100000000003</v>
      </c>
      <c r="FK188">
        <v>1.86835</v>
      </c>
      <c r="FL188">
        <v>1.85989</v>
      </c>
      <c r="FM188">
        <v>1.8658399999999999</v>
      </c>
      <c r="FN188">
        <v>1.8635999999999999</v>
      </c>
      <c r="FO188">
        <v>1.8649899999999999</v>
      </c>
      <c r="FP188">
        <v>1.86053</v>
      </c>
      <c r="FQ188">
        <v>1.8646199999999999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-8.02</v>
      </c>
      <c r="GF188">
        <v>-1.5800000000000002E-2</v>
      </c>
      <c r="GG188">
        <v>5.9285554189119072E-3</v>
      </c>
      <c r="GH188">
        <v>-4.2007802117924311E-3</v>
      </c>
      <c r="GI188">
        <v>-6.0861072739944384E-7</v>
      </c>
      <c r="GJ188">
        <v>3.5383912140605349E-10</v>
      </c>
      <c r="GK188">
        <v>-1.5740000000000979E-2</v>
      </c>
      <c r="GL188">
        <v>0</v>
      </c>
      <c r="GM188">
        <v>0</v>
      </c>
      <c r="GN188">
        <v>0</v>
      </c>
      <c r="GO188">
        <v>15</v>
      </c>
      <c r="GP188">
        <v>1944</v>
      </c>
      <c r="GQ188">
        <v>3</v>
      </c>
      <c r="GR188">
        <v>20</v>
      </c>
      <c r="GS188">
        <v>2.2999999999999998</v>
      </c>
      <c r="GT188">
        <v>2.2999999999999998</v>
      </c>
      <c r="GU188">
        <v>4.0881299999999996</v>
      </c>
      <c r="GV188">
        <v>2.4560499999999998</v>
      </c>
      <c r="GW188">
        <v>1.4477500000000001</v>
      </c>
      <c r="GX188">
        <v>2.2888199999999999</v>
      </c>
      <c r="GY188">
        <v>1.5515099999999999</v>
      </c>
      <c r="GZ188">
        <v>2.3168899999999999</v>
      </c>
      <c r="HA188">
        <v>42.804600000000001</v>
      </c>
      <c r="HB188">
        <v>24.043700000000001</v>
      </c>
      <c r="HC188">
        <v>18</v>
      </c>
      <c r="HD188">
        <v>593.89400000000001</v>
      </c>
      <c r="HE188">
        <v>426.75</v>
      </c>
      <c r="HF188">
        <v>26.999300000000002</v>
      </c>
      <c r="HG188">
        <v>27.2164</v>
      </c>
      <c r="HH188">
        <v>30.000699999999998</v>
      </c>
      <c r="HI188">
        <v>27.1906</v>
      </c>
      <c r="HJ188">
        <v>27.154699999999998</v>
      </c>
      <c r="HK188">
        <v>81.821100000000001</v>
      </c>
      <c r="HL188">
        <v>25.970400000000001</v>
      </c>
      <c r="HM188">
        <v>61.441800000000001</v>
      </c>
      <c r="HN188">
        <v>27</v>
      </c>
      <c r="HO188">
        <v>2000</v>
      </c>
      <c r="HP188">
        <v>21.334900000000001</v>
      </c>
      <c r="HQ188">
        <v>99.071299999999994</v>
      </c>
      <c r="HR188">
        <v>100.67700000000001</v>
      </c>
    </row>
    <row r="189" spans="1:226" x14ac:dyDescent="0.2">
      <c r="A189">
        <v>173</v>
      </c>
      <c r="B189">
        <v>1714423072.0999999</v>
      </c>
      <c r="C189">
        <v>10113</v>
      </c>
      <c r="D189" t="s">
        <v>733</v>
      </c>
      <c r="E189" t="s">
        <v>734</v>
      </c>
      <c r="F189">
        <v>5</v>
      </c>
      <c r="G189" t="s">
        <v>1073</v>
      </c>
      <c r="H189" t="s">
        <v>354</v>
      </c>
      <c r="I189">
        <v>1714423064.166666</v>
      </c>
      <c r="J189">
        <f t="shared" si="68"/>
        <v>5.5307534125202744E-5</v>
      </c>
      <c r="K189">
        <f t="shared" si="69"/>
        <v>5.5307534125202742E-2</v>
      </c>
      <c r="L189">
        <f t="shared" si="70"/>
        <v>0.33425827248684931</v>
      </c>
      <c r="M189">
        <f t="shared" si="71"/>
        <v>1999.577666666667</v>
      </c>
      <c r="N189">
        <f t="shared" si="72"/>
        <v>1800.9645685325092</v>
      </c>
      <c r="O189">
        <f t="shared" si="73"/>
        <v>182.52307766550902</v>
      </c>
      <c r="P189">
        <f t="shared" si="74"/>
        <v>202.65199889446313</v>
      </c>
      <c r="Q189">
        <f t="shared" si="75"/>
        <v>3.5413921209461212E-3</v>
      </c>
      <c r="R189">
        <f t="shared" si="76"/>
        <v>3</v>
      </c>
      <c r="S189">
        <f t="shared" si="77"/>
        <v>3.5390712724447768E-3</v>
      </c>
      <c r="T189">
        <f t="shared" si="78"/>
        <v>2.2121279326394222E-3</v>
      </c>
      <c r="U189">
        <f t="shared" si="79"/>
        <v>70.944452313602767</v>
      </c>
      <c r="V189">
        <f t="shared" si="80"/>
        <v>27.85509908359694</v>
      </c>
      <c r="W189">
        <f t="shared" si="81"/>
        <v>27.624173333333339</v>
      </c>
      <c r="X189">
        <f t="shared" si="82"/>
        <v>3.7124873783801773</v>
      </c>
      <c r="Y189">
        <f t="shared" si="83"/>
        <v>59.141918497301162</v>
      </c>
      <c r="Z189">
        <f t="shared" si="84"/>
        <v>2.1746621870574696</v>
      </c>
      <c r="AA189">
        <f t="shared" si="85"/>
        <v>3.6770234079516828</v>
      </c>
      <c r="AB189">
        <f t="shared" si="86"/>
        <v>1.5378251913227077</v>
      </c>
      <c r="AC189">
        <f t="shared" si="87"/>
        <v>-2.4390622549214411</v>
      </c>
      <c r="AD189">
        <f t="shared" si="88"/>
        <v>-26.539260240001415</v>
      </c>
      <c r="AE189">
        <f t="shared" si="89"/>
        <v>-1.919529855672734</v>
      </c>
      <c r="AF189">
        <f t="shared" si="90"/>
        <v>40.046599963007182</v>
      </c>
      <c r="AG189">
        <f t="shared" si="91"/>
        <v>0.36732344052821075</v>
      </c>
      <c r="AH189">
        <f t="shared" si="92"/>
        <v>5.8185579322443538E-2</v>
      </c>
      <c r="AI189">
        <f t="shared" si="93"/>
        <v>0.33425827248684931</v>
      </c>
      <c r="AJ189">
        <v>2043.7803681961441</v>
      </c>
      <c r="AK189">
        <v>2043.3944242424241</v>
      </c>
      <c r="AL189">
        <v>9.7747957880357592E-3</v>
      </c>
      <c r="AM189">
        <v>67.243003220559046</v>
      </c>
      <c r="AN189">
        <f t="shared" si="94"/>
        <v>5.5307534125202742E-2</v>
      </c>
      <c r="AO189">
        <v>21.400456483427359</v>
      </c>
      <c r="AP189">
        <v>21.454597575757582</v>
      </c>
      <c r="AQ189">
        <v>-3.874208427433444E-6</v>
      </c>
      <c r="AR189">
        <v>78.504460746650722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53438.494386546939</v>
      </c>
      <c r="AX189">
        <f t="shared" si="98"/>
        <v>430.00576666666672</v>
      </c>
      <c r="AY189">
        <f t="shared" si="99"/>
        <v>362.40460148891339</v>
      </c>
      <c r="AZ189">
        <f t="shared" si="100"/>
        <v>0.84279009627757706</v>
      </c>
      <c r="BA189">
        <f t="shared" si="101"/>
        <v>0.16498488581572376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1714423064.166666</v>
      </c>
      <c r="BH189">
        <v>1999.577666666667</v>
      </c>
      <c r="BI189">
        <v>2000.061333333334</v>
      </c>
      <c r="BJ189">
        <v>21.457503333333332</v>
      </c>
      <c r="BK189">
        <v>21.40056666666667</v>
      </c>
      <c r="BL189">
        <v>2007.5946666666671</v>
      </c>
      <c r="BM189">
        <v>21.473230000000001</v>
      </c>
      <c r="BN189">
        <v>600.00416666666672</v>
      </c>
      <c r="BO189">
        <v>101.24736666666669</v>
      </c>
      <c r="BP189">
        <v>0.1000339733333333</v>
      </c>
      <c r="BQ189">
        <v>27.46008333333333</v>
      </c>
      <c r="BR189">
        <v>27.624173333333339</v>
      </c>
      <c r="BS189">
        <v>999.9000000000002</v>
      </c>
      <c r="BT189">
        <v>0</v>
      </c>
      <c r="BU189">
        <v>0</v>
      </c>
      <c r="BV189">
        <v>9996.8266666666659</v>
      </c>
      <c r="BW189">
        <v>0</v>
      </c>
      <c r="BX189">
        <v>531.02716666666674</v>
      </c>
      <c r="BY189">
        <v>-0.48384600000000011</v>
      </c>
      <c r="BZ189">
        <v>2043.425</v>
      </c>
      <c r="CA189">
        <v>2043.7993333333329</v>
      </c>
      <c r="CB189">
        <v>5.6930033333333338E-2</v>
      </c>
      <c r="CC189">
        <v>2000.061333333334</v>
      </c>
      <c r="CD189">
        <v>21.40056666666667</v>
      </c>
      <c r="CE189">
        <v>2.1725150000000002</v>
      </c>
      <c r="CF189">
        <v>2.166751666666666</v>
      </c>
      <c r="CG189">
        <v>18.761073333333329</v>
      </c>
      <c r="CH189">
        <v>18.718576666666671</v>
      </c>
      <c r="CI189">
        <v>430.00576666666672</v>
      </c>
      <c r="CJ189">
        <v>0.9069993999999999</v>
      </c>
      <c r="CK189">
        <v>9.3000413333333337E-2</v>
      </c>
      <c r="CL189">
        <v>0</v>
      </c>
      <c r="CM189">
        <v>2.2016766666666672</v>
      </c>
      <c r="CN189">
        <v>0</v>
      </c>
      <c r="CO189">
        <v>985.68030000000022</v>
      </c>
      <c r="CP189">
        <v>3989.1383333333338</v>
      </c>
      <c r="CQ189">
        <v>34.826866666666668</v>
      </c>
      <c r="CR189">
        <v>39.94769999999999</v>
      </c>
      <c r="CS189">
        <v>36.893433333333327</v>
      </c>
      <c r="CT189">
        <v>38.383099999999999</v>
      </c>
      <c r="CU189">
        <v>35.737233333333322</v>
      </c>
      <c r="CV189">
        <v>390.01466666666681</v>
      </c>
      <c r="CW189">
        <v>39.991999999999997</v>
      </c>
      <c r="CX189">
        <v>0</v>
      </c>
      <c r="CY189">
        <v>1714423159.2</v>
      </c>
      <c r="CZ189">
        <v>0</v>
      </c>
      <c r="DA189">
        <v>1714422922.0999999</v>
      </c>
      <c r="DB189" t="s">
        <v>724</v>
      </c>
      <c r="DC189">
        <v>1714422922.0999999</v>
      </c>
      <c r="DD189">
        <v>1714422921.5999999</v>
      </c>
      <c r="DE189">
        <v>6</v>
      </c>
      <c r="DF189">
        <v>1.129</v>
      </c>
      <c r="DG189">
        <v>-0.01</v>
      </c>
      <c r="DH189">
        <v>-7.8609999999999998</v>
      </c>
      <c r="DI189">
        <v>-1.6E-2</v>
      </c>
      <c r="DJ189">
        <v>2000</v>
      </c>
      <c r="DK189">
        <v>21</v>
      </c>
      <c r="DL189">
        <v>0.57999999999999996</v>
      </c>
      <c r="DM189">
        <v>0.13</v>
      </c>
      <c r="DN189">
        <v>-0.47351682499999997</v>
      </c>
      <c r="DO189">
        <v>5.3256303939963508E-2</v>
      </c>
      <c r="DP189">
        <v>9.1917022891814637E-2</v>
      </c>
      <c r="DQ189">
        <v>1</v>
      </c>
      <c r="DR189">
        <v>5.25511725E-2</v>
      </c>
      <c r="DS189">
        <v>5.8276810131332048E-2</v>
      </c>
      <c r="DT189">
        <v>9.0995318484520804E-3</v>
      </c>
      <c r="DU189">
        <v>1</v>
      </c>
      <c r="DV189">
        <v>2</v>
      </c>
      <c r="DW189">
        <v>2</v>
      </c>
      <c r="DX189" t="s">
        <v>368</v>
      </c>
      <c r="DY189">
        <v>3.2307399999999999</v>
      </c>
      <c r="DZ189">
        <v>2.70438</v>
      </c>
      <c r="EA189">
        <v>0.29462100000000002</v>
      </c>
      <c r="EB189">
        <v>0.29464899999999999</v>
      </c>
      <c r="EC189">
        <v>0.106873</v>
      </c>
      <c r="ED189">
        <v>0.107238</v>
      </c>
      <c r="EE189">
        <v>22995</v>
      </c>
      <c r="EF189">
        <v>22443.4</v>
      </c>
      <c r="EG189">
        <v>31220.9</v>
      </c>
      <c r="EH189">
        <v>30166.799999999999</v>
      </c>
      <c r="EI189">
        <v>37344.1</v>
      </c>
      <c r="EJ189">
        <v>35622.5</v>
      </c>
      <c r="EK189">
        <v>43748.9</v>
      </c>
      <c r="EL189">
        <v>42137.8</v>
      </c>
      <c r="EM189">
        <v>2.11287</v>
      </c>
      <c r="EN189">
        <v>1.84588</v>
      </c>
      <c r="EO189">
        <v>6.7919499999999994E-2</v>
      </c>
      <c r="EP189">
        <v>0</v>
      </c>
      <c r="EQ189">
        <v>26.508299999999998</v>
      </c>
      <c r="ER189">
        <v>999.9</v>
      </c>
      <c r="ES189">
        <v>39.4</v>
      </c>
      <c r="ET189">
        <v>37.5</v>
      </c>
      <c r="EU189">
        <v>25.212299999999999</v>
      </c>
      <c r="EV189">
        <v>61.397300000000001</v>
      </c>
      <c r="EW189">
        <v>22.724399999999999</v>
      </c>
      <c r="EX189">
        <v>1</v>
      </c>
      <c r="EY189">
        <v>1.1534600000000001E-2</v>
      </c>
      <c r="EZ189">
        <v>-0.48503800000000002</v>
      </c>
      <c r="FA189">
        <v>20.1524</v>
      </c>
      <c r="FB189">
        <v>5.2243300000000001</v>
      </c>
      <c r="FC189">
        <v>11.997999999999999</v>
      </c>
      <c r="FD189">
        <v>4.9658499999999997</v>
      </c>
      <c r="FE189">
        <v>3.2970000000000002</v>
      </c>
      <c r="FF189">
        <v>9999</v>
      </c>
      <c r="FG189">
        <v>9999</v>
      </c>
      <c r="FH189">
        <v>9999</v>
      </c>
      <c r="FI189">
        <v>38</v>
      </c>
      <c r="FJ189">
        <v>4.9714900000000002</v>
      </c>
      <c r="FK189">
        <v>1.86832</v>
      </c>
      <c r="FL189">
        <v>1.8598699999999999</v>
      </c>
      <c r="FM189">
        <v>1.8658399999999999</v>
      </c>
      <c r="FN189">
        <v>1.8635699999999999</v>
      </c>
      <c r="FO189">
        <v>1.8649899999999999</v>
      </c>
      <c r="FP189">
        <v>1.86053</v>
      </c>
      <c r="FQ189">
        <v>1.86463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-8.01</v>
      </c>
      <c r="GF189">
        <v>-1.5699999999999999E-2</v>
      </c>
      <c r="GG189">
        <v>5.9285554189119072E-3</v>
      </c>
      <c r="GH189">
        <v>-4.2007802117924311E-3</v>
      </c>
      <c r="GI189">
        <v>-6.0861072739944384E-7</v>
      </c>
      <c r="GJ189">
        <v>3.5383912140605349E-10</v>
      </c>
      <c r="GK189">
        <v>-1.5740000000000979E-2</v>
      </c>
      <c r="GL189">
        <v>0</v>
      </c>
      <c r="GM189">
        <v>0</v>
      </c>
      <c r="GN189">
        <v>0</v>
      </c>
      <c r="GO189">
        <v>15</v>
      </c>
      <c r="GP189">
        <v>1944</v>
      </c>
      <c r="GQ189">
        <v>3</v>
      </c>
      <c r="GR189">
        <v>20</v>
      </c>
      <c r="GS189">
        <v>2.5</v>
      </c>
      <c r="GT189">
        <v>2.5</v>
      </c>
      <c r="GU189">
        <v>4.0881299999999996</v>
      </c>
      <c r="GV189">
        <v>2.4523899999999998</v>
      </c>
      <c r="GW189">
        <v>1.4489700000000001</v>
      </c>
      <c r="GX189">
        <v>2.2888199999999999</v>
      </c>
      <c r="GY189">
        <v>1.5515099999999999</v>
      </c>
      <c r="GZ189">
        <v>2.2778299999999998</v>
      </c>
      <c r="HA189">
        <v>42.804600000000001</v>
      </c>
      <c r="HB189">
        <v>24.052499999999998</v>
      </c>
      <c r="HC189">
        <v>18</v>
      </c>
      <c r="HD189">
        <v>593.976</v>
      </c>
      <c r="HE189">
        <v>426.70400000000001</v>
      </c>
      <c r="HF189">
        <v>26.999300000000002</v>
      </c>
      <c r="HG189">
        <v>27.2331</v>
      </c>
      <c r="HH189">
        <v>30.000499999999999</v>
      </c>
      <c r="HI189">
        <v>27.2056</v>
      </c>
      <c r="HJ189">
        <v>27.17</v>
      </c>
      <c r="HK189">
        <v>81.823099999999997</v>
      </c>
      <c r="HL189">
        <v>25.970400000000001</v>
      </c>
      <c r="HM189">
        <v>61.441800000000001</v>
      </c>
      <c r="HN189">
        <v>27</v>
      </c>
      <c r="HO189">
        <v>2000</v>
      </c>
      <c r="HP189">
        <v>21.336300000000001</v>
      </c>
      <c r="HQ189">
        <v>99.069900000000004</v>
      </c>
      <c r="HR189">
        <v>100.676</v>
      </c>
    </row>
    <row r="190" spans="1:226" x14ac:dyDescent="0.2">
      <c r="A190">
        <v>174</v>
      </c>
      <c r="B190">
        <v>1714423082.0999999</v>
      </c>
      <c r="C190">
        <v>10123</v>
      </c>
      <c r="D190" t="s">
        <v>735</v>
      </c>
      <c r="E190" t="s">
        <v>736</v>
      </c>
      <c r="F190">
        <v>5</v>
      </c>
      <c r="G190" t="s">
        <v>1073</v>
      </c>
      <c r="H190" t="s">
        <v>354</v>
      </c>
      <c r="I190">
        <v>1714423074.166666</v>
      </c>
      <c r="J190">
        <f t="shared" si="68"/>
        <v>6.0113644852807456E-5</v>
      </c>
      <c r="K190">
        <f t="shared" si="69"/>
        <v>6.0113644852807457E-2</v>
      </c>
      <c r="L190">
        <f t="shared" si="70"/>
        <v>0.13128442171247967</v>
      </c>
      <c r="M190">
        <f t="shared" si="71"/>
        <v>1999.5450000000001</v>
      </c>
      <c r="N190">
        <f t="shared" si="72"/>
        <v>1896.3111276491327</v>
      </c>
      <c r="O190">
        <f t="shared" si="73"/>
        <v>192.18566070335515</v>
      </c>
      <c r="P190">
        <f t="shared" si="74"/>
        <v>202.64811576963592</v>
      </c>
      <c r="Q190">
        <f t="shared" si="75"/>
        <v>3.8519632730813912E-3</v>
      </c>
      <c r="R190">
        <f t="shared" si="76"/>
        <v>3</v>
      </c>
      <c r="S190">
        <f t="shared" si="77"/>
        <v>3.8492176805820771E-3</v>
      </c>
      <c r="T190">
        <f t="shared" si="78"/>
        <v>2.4060075620902449E-3</v>
      </c>
      <c r="U190">
        <f t="shared" si="79"/>
        <v>70.949243976710278</v>
      </c>
      <c r="V190">
        <f t="shared" si="80"/>
        <v>27.853154769031114</v>
      </c>
      <c r="W190">
        <f t="shared" si="81"/>
        <v>27.618099999999998</v>
      </c>
      <c r="X190">
        <f t="shared" si="82"/>
        <v>3.711169478829321</v>
      </c>
      <c r="Y190">
        <f t="shared" si="83"/>
        <v>59.136795336833522</v>
      </c>
      <c r="Z190">
        <f t="shared" si="84"/>
        <v>2.1743783529670373</v>
      </c>
      <c r="AA190">
        <f t="shared" si="85"/>
        <v>3.6768619952808286</v>
      </c>
      <c r="AB190">
        <f t="shared" si="86"/>
        <v>1.5367911258622837</v>
      </c>
      <c r="AC190">
        <f t="shared" si="87"/>
        <v>-2.6510117380088087</v>
      </c>
      <c r="AD190">
        <f t="shared" si="88"/>
        <v>-25.678285600000301</v>
      </c>
      <c r="AE190">
        <f t="shared" si="89"/>
        <v>-1.8571940817285215</v>
      </c>
      <c r="AF190">
        <f t="shared" si="90"/>
        <v>40.76275255697265</v>
      </c>
      <c r="AG190">
        <f t="shared" si="91"/>
        <v>0.41460656940238444</v>
      </c>
      <c r="AH190">
        <f t="shared" si="92"/>
        <v>5.7549364696213266E-2</v>
      </c>
      <c r="AI190">
        <f t="shared" si="93"/>
        <v>0.13128442171247967</v>
      </c>
      <c r="AJ190">
        <v>2043.958438941587</v>
      </c>
      <c r="AK190">
        <v>2043.541999999999</v>
      </c>
      <c r="AL190">
        <v>6.2177758248410819E-2</v>
      </c>
      <c r="AM190">
        <v>67.243003220559046</v>
      </c>
      <c r="AN190">
        <f t="shared" si="94"/>
        <v>6.0113644852807457E-2</v>
      </c>
      <c r="AO190">
        <v>21.398392306757259</v>
      </c>
      <c r="AP190">
        <v>21.457115151515151</v>
      </c>
      <c r="AQ190">
        <v>1.8782292850886869E-5</v>
      </c>
      <c r="AR190">
        <v>78.504460746650722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53457.739612973324</v>
      </c>
      <c r="AX190">
        <f t="shared" si="98"/>
        <v>430.03776666666658</v>
      </c>
      <c r="AY190">
        <f t="shared" si="99"/>
        <v>362.43131799829541</v>
      </c>
      <c r="AZ190">
        <f t="shared" si="100"/>
        <v>0.84278950848339163</v>
      </c>
      <c r="BA190">
        <f t="shared" si="101"/>
        <v>0.16498375137294599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1714423074.166666</v>
      </c>
      <c r="BH190">
        <v>1999.5450000000001</v>
      </c>
      <c r="BI190">
        <v>2000.0746666666671</v>
      </c>
      <c r="BJ190">
        <v>21.454763333333339</v>
      </c>
      <c r="BK190">
        <v>21.39845</v>
      </c>
      <c r="BL190">
        <v>2007.562666666666</v>
      </c>
      <c r="BM190">
        <v>21.470506666666662</v>
      </c>
      <c r="BN190">
        <v>600.01409999999998</v>
      </c>
      <c r="BO190">
        <v>101.2471</v>
      </c>
      <c r="BP190">
        <v>0.10001435333333331</v>
      </c>
      <c r="BQ190">
        <v>27.45933333333333</v>
      </c>
      <c r="BR190">
        <v>27.618099999999998</v>
      </c>
      <c r="BS190">
        <v>999.9000000000002</v>
      </c>
      <c r="BT190">
        <v>0</v>
      </c>
      <c r="BU190">
        <v>0</v>
      </c>
      <c r="BV190">
        <v>10000.581666666671</v>
      </c>
      <c r="BW190">
        <v>0</v>
      </c>
      <c r="BX190">
        <v>530.3646</v>
      </c>
      <c r="BY190">
        <v>-0.52952066666666675</v>
      </c>
      <c r="BZ190">
        <v>2043.3863333333329</v>
      </c>
      <c r="CA190">
        <v>2043.809</v>
      </c>
      <c r="CB190">
        <v>5.6322353333333353E-2</v>
      </c>
      <c r="CC190">
        <v>2000.0746666666671</v>
      </c>
      <c r="CD190">
        <v>21.39845</v>
      </c>
      <c r="CE190">
        <v>2.1722323333333331</v>
      </c>
      <c r="CF190">
        <v>2.1665303333333328</v>
      </c>
      <c r="CG190">
        <v>18.758986666666669</v>
      </c>
      <c r="CH190">
        <v>18.716950000000001</v>
      </c>
      <c r="CI190">
        <v>430.03776666666658</v>
      </c>
      <c r="CJ190">
        <v>0.90701389999999971</v>
      </c>
      <c r="CK190">
        <v>9.2985953333333329E-2</v>
      </c>
      <c r="CL190">
        <v>0</v>
      </c>
      <c r="CM190">
        <v>2.2784766666666671</v>
      </c>
      <c r="CN190">
        <v>0</v>
      </c>
      <c r="CO190">
        <v>968.60286666666673</v>
      </c>
      <c r="CP190">
        <v>3989.4539999999988</v>
      </c>
      <c r="CQ190">
        <v>34.926866666666669</v>
      </c>
      <c r="CR190">
        <v>40.137300000000003</v>
      </c>
      <c r="CS190">
        <v>37.018366666666672</v>
      </c>
      <c r="CT190">
        <v>38.608166666666662</v>
      </c>
      <c r="CU190">
        <v>35.847666666666662</v>
      </c>
      <c r="CV190">
        <v>390.05</v>
      </c>
      <c r="CW190">
        <v>39.986333333333327</v>
      </c>
      <c r="CX190">
        <v>0</v>
      </c>
      <c r="CY190">
        <v>1714423169.4000001</v>
      </c>
      <c r="CZ190">
        <v>0</v>
      </c>
      <c r="DA190">
        <v>1714422922.0999999</v>
      </c>
      <c r="DB190" t="s">
        <v>724</v>
      </c>
      <c r="DC190">
        <v>1714422922.0999999</v>
      </c>
      <c r="DD190">
        <v>1714422921.5999999</v>
      </c>
      <c r="DE190">
        <v>6</v>
      </c>
      <c r="DF190">
        <v>1.129</v>
      </c>
      <c r="DG190">
        <v>-0.01</v>
      </c>
      <c r="DH190">
        <v>-7.8609999999999998</v>
      </c>
      <c r="DI190">
        <v>-1.6E-2</v>
      </c>
      <c r="DJ190">
        <v>2000</v>
      </c>
      <c r="DK190">
        <v>21</v>
      </c>
      <c r="DL190">
        <v>0.57999999999999996</v>
      </c>
      <c r="DM190">
        <v>0.13</v>
      </c>
      <c r="DN190">
        <v>-0.48964787804878052</v>
      </c>
      <c r="DO190">
        <v>-0.75025762369337956</v>
      </c>
      <c r="DP190">
        <v>0.1113395812342769</v>
      </c>
      <c r="DQ190">
        <v>0</v>
      </c>
      <c r="DR190">
        <v>5.611308536585366E-2</v>
      </c>
      <c r="DS190">
        <v>-1.6533604181184599E-2</v>
      </c>
      <c r="DT190">
        <v>4.640690993888889E-3</v>
      </c>
      <c r="DU190">
        <v>1</v>
      </c>
      <c r="DV190">
        <v>1</v>
      </c>
      <c r="DW190">
        <v>2</v>
      </c>
      <c r="DX190" t="s">
        <v>357</v>
      </c>
      <c r="DY190">
        <v>3.2307399999999999</v>
      </c>
      <c r="DZ190">
        <v>2.7043900000000001</v>
      </c>
      <c r="EA190">
        <v>0.29461999999999999</v>
      </c>
      <c r="EB190">
        <v>0.29463099999999998</v>
      </c>
      <c r="EC190">
        <v>0.106875</v>
      </c>
      <c r="ED190">
        <v>0.107104</v>
      </c>
      <c r="EE190">
        <v>22995.200000000001</v>
      </c>
      <c r="EF190">
        <v>22443.1</v>
      </c>
      <c r="EG190">
        <v>31221.3</v>
      </c>
      <c r="EH190">
        <v>30165.7</v>
      </c>
      <c r="EI190">
        <v>37344.5</v>
      </c>
      <c r="EJ190">
        <v>35626.5</v>
      </c>
      <c r="EK190">
        <v>43749.4</v>
      </c>
      <c r="EL190">
        <v>42136.2</v>
      </c>
      <c r="EM190">
        <v>2.1126499999999999</v>
      </c>
      <c r="EN190">
        <v>1.84582</v>
      </c>
      <c r="EO190">
        <v>6.8828500000000001E-2</v>
      </c>
      <c r="EP190">
        <v>0</v>
      </c>
      <c r="EQ190">
        <v>26.488299999999999</v>
      </c>
      <c r="ER190">
        <v>999.9</v>
      </c>
      <c r="ES190">
        <v>39.4</v>
      </c>
      <c r="ET190">
        <v>37.5</v>
      </c>
      <c r="EU190">
        <v>25.212399999999999</v>
      </c>
      <c r="EV190">
        <v>61.6873</v>
      </c>
      <c r="EW190">
        <v>22.604199999999999</v>
      </c>
      <c r="EX190">
        <v>1</v>
      </c>
      <c r="EY190">
        <v>1.26296E-2</v>
      </c>
      <c r="EZ190">
        <v>-0.48573300000000003</v>
      </c>
      <c r="FA190">
        <v>20.1525</v>
      </c>
      <c r="FB190">
        <v>5.22478</v>
      </c>
      <c r="FC190">
        <v>11.997999999999999</v>
      </c>
      <c r="FD190">
        <v>4.9657499999999999</v>
      </c>
      <c r="FE190">
        <v>3.2970000000000002</v>
      </c>
      <c r="FF190">
        <v>9999</v>
      </c>
      <c r="FG190">
        <v>9999</v>
      </c>
      <c r="FH190">
        <v>9999</v>
      </c>
      <c r="FI190">
        <v>38</v>
      </c>
      <c r="FJ190">
        <v>4.9714999999999998</v>
      </c>
      <c r="FK190">
        <v>1.86832</v>
      </c>
      <c r="FL190">
        <v>1.8598699999999999</v>
      </c>
      <c r="FM190">
        <v>1.8658399999999999</v>
      </c>
      <c r="FN190">
        <v>1.8635900000000001</v>
      </c>
      <c r="FO190">
        <v>1.8650100000000001</v>
      </c>
      <c r="FP190">
        <v>1.8605100000000001</v>
      </c>
      <c r="FQ190">
        <v>1.86463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-8.02</v>
      </c>
      <c r="GF190">
        <v>-1.5699999999999999E-2</v>
      </c>
      <c r="GG190">
        <v>5.9285554189119072E-3</v>
      </c>
      <c r="GH190">
        <v>-4.2007802117924311E-3</v>
      </c>
      <c r="GI190">
        <v>-6.0861072739944384E-7</v>
      </c>
      <c r="GJ190">
        <v>3.5383912140605349E-10</v>
      </c>
      <c r="GK190">
        <v>-1.5740000000000979E-2</v>
      </c>
      <c r="GL190">
        <v>0</v>
      </c>
      <c r="GM190">
        <v>0</v>
      </c>
      <c r="GN190">
        <v>0</v>
      </c>
      <c r="GO190">
        <v>15</v>
      </c>
      <c r="GP190">
        <v>1944</v>
      </c>
      <c r="GQ190">
        <v>3</v>
      </c>
      <c r="GR190">
        <v>20</v>
      </c>
      <c r="GS190">
        <v>2.7</v>
      </c>
      <c r="GT190">
        <v>2.7</v>
      </c>
      <c r="GU190">
        <v>4.0869099999999996</v>
      </c>
      <c r="GV190">
        <v>2.4511699999999998</v>
      </c>
      <c r="GW190">
        <v>1.4477500000000001</v>
      </c>
      <c r="GX190">
        <v>2.2888199999999999</v>
      </c>
      <c r="GY190">
        <v>1.5515099999999999</v>
      </c>
      <c r="GZ190">
        <v>2.2485400000000002</v>
      </c>
      <c r="HA190">
        <v>42.831499999999998</v>
      </c>
      <c r="HB190">
        <v>24.043700000000001</v>
      </c>
      <c r="HC190">
        <v>18</v>
      </c>
      <c r="HD190">
        <v>593.98</v>
      </c>
      <c r="HE190">
        <v>426.79399999999998</v>
      </c>
      <c r="HF190">
        <v>26.9999</v>
      </c>
      <c r="HG190">
        <v>27.2485</v>
      </c>
      <c r="HH190">
        <v>30.000599999999999</v>
      </c>
      <c r="HI190">
        <v>27.221699999999998</v>
      </c>
      <c r="HJ190">
        <v>27.1859</v>
      </c>
      <c r="HK190">
        <v>81.813400000000001</v>
      </c>
      <c r="HL190">
        <v>26.2441</v>
      </c>
      <c r="HM190">
        <v>61.441800000000001</v>
      </c>
      <c r="HN190">
        <v>27</v>
      </c>
      <c r="HO190">
        <v>2000</v>
      </c>
      <c r="HP190">
        <v>21.334700000000002</v>
      </c>
      <c r="HQ190">
        <v>99.071100000000001</v>
      </c>
      <c r="HR190">
        <v>100.672</v>
      </c>
    </row>
    <row r="191" spans="1:226" x14ac:dyDescent="0.2">
      <c r="A191">
        <v>175</v>
      </c>
      <c r="B191">
        <v>1714423235.0999999</v>
      </c>
      <c r="C191">
        <v>10276</v>
      </c>
      <c r="D191" t="s">
        <v>737</v>
      </c>
      <c r="E191" t="s">
        <v>738</v>
      </c>
      <c r="F191">
        <v>5</v>
      </c>
      <c r="G191" t="s">
        <v>1073</v>
      </c>
      <c r="H191" t="s">
        <v>377</v>
      </c>
      <c r="I191">
        <v>1714423227.099999</v>
      </c>
      <c r="J191">
        <f t="shared" si="68"/>
        <v>-1.772672486208601E-5</v>
      </c>
      <c r="K191">
        <f t="shared" si="69"/>
        <v>-1.7726724862086009E-2</v>
      </c>
      <c r="L191">
        <f t="shared" si="70"/>
        <v>0.4824376378726758</v>
      </c>
      <c r="M191">
        <f t="shared" si="71"/>
        <v>1999.2541935483871</v>
      </c>
      <c r="N191">
        <f t="shared" si="72"/>
        <v>2619.1852378446169</v>
      </c>
      <c r="O191">
        <f t="shared" si="73"/>
        <v>265.44899546741175</v>
      </c>
      <c r="P191">
        <f t="shared" si="74"/>
        <v>202.62026896507481</v>
      </c>
      <c r="Q191">
        <f t="shared" si="75"/>
        <v>-1.1392827784805187E-3</v>
      </c>
      <c r="R191">
        <f t="shared" si="76"/>
        <v>3</v>
      </c>
      <c r="S191">
        <f t="shared" si="77"/>
        <v>-1.1395231971971793E-3</v>
      </c>
      <c r="T191">
        <f t="shared" si="78"/>
        <v>-7.1218039391402138E-4</v>
      </c>
      <c r="U191">
        <f t="shared" si="79"/>
        <v>70.941818191196177</v>
      </c>
      <c r="V191">
        <f t="shared" si="80"/>
        <v>27.825853447262663</v>
      </c>
      <c r="W191">
        <f t="shared" si="81"/>
        <v>27.554787096774191</v>
      </c>
      <c r="X191">
        <f t="shared" si="82"/>
        <v>3.6974550151311165</v>
      </c>
      <c r="Y191">
        <f t="shared" si="83"/>
        <v>59.084287433751278</v>
      </c>
      <c r="Z191">
        <f t="shared" si="84"/>
        <v>2.1664701828165689</v>
      </c>
      <c r="AA191">
        <f t="shared" si="85"/>
        <v>3.6667450466348441</v>
      </c>
      <c r="AB191">
        <f t="shared" si="86"/>
        <v>1.5309848323145476</v>
      </c>
      <c r="AC191">
        <f t="shared" si="87"/>
        <v>0.78174856641799306</v>
      </c>
      <c r="AD191">
        <f t="shared" si="88"/>
        <v>-23.050510374193824</v>
      </c>
      <c r="AE191">
        <f t="shared" si="89"/>
        <v>-1.6662207166468399</v>
      </c>
      <c r="AF191">
        <f t="shared" si="90"/>
        <v>47.006835666773512</v>
      </c>
      <c r="AG191">
        <f t="shared" si="91"/>
        <v>0.82100204715445368</v>
      </c>
      <c r="AH191">
        <f t="shared" si="92"/>
        <v>1.0798716584030754E-2</v>
      </c>
      <c r="AI191">
        <f t="shared" si="93"/>
        <v>0.4824376378726758</v>
      </c>
      <c r="AJ191">
        <v>2043.6498265204541</v>
      </c>
      <c r="AK191">
        <v>2043.1641818181811</v>
      </c>
      <c r="AL191">
        <v>-1.6118931765120299E-3</v>
      </c>
      <c r="AM191">
        <v>67.244386936409498</v>
      </c>
      <c r="AN191">
        <f t="shared" si="94"/>
        <v>-1.7726724862086009E-2</v>
      </c>
      <c r="AO191">
        <v>21.300074064883951</v>
      </c>
      <c r="AP191">
        <v>21.32890424242424</v>
      </c>
      <c r="AQ191">
        <v>-8.7110887285244271E-3</v>
      </c>
      <c r="AR191">
        <v>78.502446434008704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53491.518362839626</v>
      </c>
      <c r="AX191">
        <f t="shared" si="98"/>
        <v>429.990935483871</v>
      </c>
      <c r="AY191">
        <f t="shared" si="99"/>
        <v>362.39200491938965</v>
      </c>
      <c r="AZ191">
        <f t="shared" si="100"/>
        <v>0.84278987070178135</v>
      </c>
      <c r="BA191">
        <f t="shared" si="101"/>
        <v>0.16498445045443802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1714423227.099999</v>
      </c>
      <c r="BH191">
        <v>1999.2541935483871</v>
      </c>
      <c r="BI191">
        <v>2000.096774193549</v>
      </c>
      <c r="BJ191">
        <v>21.37656129032257</v>
      </c>
      <c r="BK191">
        <v>21.365993548387099</v>
      </c>
      <c r="BL191">
        <v>2007.2706451612901</v>
      </c>
      <c r="BM191">
        <v>21.392280645161289</v>
      </c>
      <c r="BN191">
        <v>600.00767741935488</v>
      </c>
      <c r="BO191">
        <v>101.2479677419355</v>
      </c>
      <c r="BP191">
        <v>9.9959709677419351E-2</v>
      </c>
      <c r="BQ191">
        <v>27.41226774193548</v>
      </c>
      <c r="BR191">
        <v>27.554787096774191</v>
      </c>
      <c r="BS191">
        <v>999.90000000000032</v>
      </c>
      <c r="BT191">
        <v>0</v>
      </c>
      <c r="BU191">
        <v>0</v>
      </c>
      <c r="BV191">
        <v>10005.44677419355</v>
      </c>
      <c r="BW191">
        <v>0</v>
      </c>
      <c r="BX191">
        <v>311.88461290322579</v>
      </c>
      <c r="BY191">
        <v>-0.84277732258064519</v>
      </c>
      <c r="BZ191">
        <v>2042.9241935483869</v>
      </c>
      <c r="CA191">
        <v>2043.7638709677419</v>
      </c>
      <c r="CB191">
        <v>1.056714325806452E-2</v>
      </c>
      <c r="CC191">
        <v>2000.096774193549</v>
      </c>
      <c r="CD191">
        <v>21.365993548387099</v>
      </c>
      <c r="CE191">
        <v>2.1643332258064518</v>
      </c>
      <c r="CF191">
        <v>2.1632629032258071</v>
      </c>
      <c r="CG191">
        <v>18.70071290322581</v>
      </c>
      <c r="CH191">
        <v>18.692774193548392</v>
      </c>
      <c r="CI191">
        <v>429.990935483871</v>
      </c>
      <c r="CJ191">
        <v>0.90700067741935442</v>
      </c>
      <c r="CK191">
        <v>9.2999312903225773E-2</v>
      </c>
      <c r="CL191">
        <v>0</v>
      </c>
      <c r="CM191">
        <v>2.3215354838709681</v>
      </c>
      <c r="CN191">
        <v>0</v>
      </c>
      <c r="CO191">
        <v>665.12038709677427</v>
      </c>
      <c r="CP191">
        <v>3989.0038709677419</v>
      </c>
      <c r="CQ191">
        <v>36.288096774193548</v>
      </c>
      <c r="CR191">
        <v>41.915064516129007</v>
      </c>
      <c r="CS191">
        <v>38.509774193548367</v>
      </c>
      <c r="CT191">
        <v>41.1166451612903</v>
      </c>
      <c r="CU191">
        <v>37.27190322580644</v>
      </c>
      <c r="CV191">
        <v>390.0016129032258</v>
      </c>
      <c r="CW191">
        <v>39.987096774193553</v>
      </c>
      <c r="CX191">
        <v>0</v>
      </c>
      <c r="CY191">
        <v>1714423322.4000001</v>
      </c>
      <c r="CZ191">
        <v>0</v>
      </c>
      <c r="DA191">
        <v>1714422922.0999999</v>
      </c>
      <c r="DB191" t="s">
        <v>724</v>
      </c>
      <c r="DC191">
        <v>1714422922.0999999</v>
      </c>
      <c r="DD191">
        <v>1714422921.5999999</v>
      </c>
      <c r="DE191">
        <v>6</v>
      </c>
      <c r="DF191">
        <v>1.129</v>
      </c>
      <c r="DG191">
        <v>-0.01</v>
      </c>
      <c r="DH191">
        <v>-7.8609999999999998</v>
      </c>
      <c r="DI191">
        <v>-1.6E-2</v>
      </c>
      <c r="DJ191">
        <v>2000</v>
      </c>
      <c r="DK191">
        <v>21</v>
      </c>
      <c r="DL191">
        <v>0.57999999999999996</v>
      </c>
      <c r="DM191">
        <v>0.13</v>
      </c>
      <c r="DN191">
        <v>-1.2317016341463409</v>
      </c>
      <c r="DO191">
        <v>7.1811166202090568</v>
      </c>
      <c r="DP191">
        <v>0.77685817211432961</v>
      </c>
      <c r="DQ191">
        <v>0</v>
      </c>
      <c r="DR191">
        <v>-1.9138318512195121E-2</v>
      </c>
      <c r="DS191">
        <v>0.57213621447386742</v>
      </c>
      <c r="DT191">
        <v>5.9666681156836723E-2</v>
      </c>
      <c r="DU191">
        <v>0</v>
      </c>
      <c r="DV191">
        <v>0</v>
      </c>
      <c r="DW191">
        <v>2</v>
      </c>
      <c r="DX191" t="s">
        <v>363</v>
      </c>
      <c r="DY191">
        <v>3.2307800000000002</v>
      </c>
      <c r="DZ191">
        <v>2.7044600000000001</v>
      </c>
      <c r="EA191">
        <v>0.29449700000000001</v>
      </c>
      <c r="EB191">
        <v>0.29451100000000002</v>
      </c>
      <c r="EC191">
        <v>0.106367</v>
      </c>
      <c r="ED191">
        <v>0.106812</v>
      </c>
      <c r="EE191">
        <v>22990.400000000001</v>
      </c>
      <c r="EF191">
        <v>22436.2</v>
      </c>
      <c r="EG191">
        <v>31211.1</v>
      </c>
      <c r="EH191">
        <v>30153.1</v>
      </c>
      <c r="EI191">
        <v>37352.6</v>
      </c>
      <c r="EJ191">
        <v>35624.400000000001</v>
      </c>
      <c r="EK191">
        <v>43733.8</v>
      </c>
      <c r="EL191">
        <v>42119.5</v>
      </c>
      <c r="EM191">
        <v>2.1428199999999999</v>
      </c>
      <c r="EN191">
        <v>1.8423499999999999</v>
      </c>
      <c r="EO191">
        <v>7.3954500000000006E-2</v>
      </c>
      <c r="EP191">
        <v>0</v>
      </c>
      <c r="EQ191">
        <v>26.3508</v>
      </c>
      <c r="ER191">
        <v>999.9</v>
      </c>
      <c r="ES191">
        <v>39.9</v>
      </c>
      <c r="ET191">
        <v>37.5</v>
      </c>
      <c r="EU191">
        <v>25.5303</v>
      </c>
      <c r="EV191">
        <v>61.207299999999996</v>
      </c>
      <c r="EW191">
        <v>22.4038</v>
      </c>
      <c r="EX191">
        <v>1</v>
      </c>
      <c r="EY191">
        <v>2.58765E-2</v>
      </c>
      <c r="EZ191">
        <v>-0.50412599999999996</v>
      </c>
      <c r="FA191">
        <v>20.152000000000001</v>
      </c>
      <c r="FB191">
        <v>5.2243300000000001</v>
      </c>
      <c r="FC191">
        <v>11.997999999999999</v>
      </c>
      <c r="FD191">
        <v>4.9661</v>
      </c>
      <c r="FE191">
        <v>3.2966000000000002</v>
      </c>
      <c r="FF191">
        <v>9999</v>
      </c>
      <c r="FG191">
        <v>9999</v>
      </c>
      <c r="FH191">
        <v>9999</v>
      </c>
      <c r="FI191">
        <v>38</v>
      </c>
      <c r="FJ191">
        <v>4.9715100000000003</v>
      </c>
      <c r="FK191">
        <v>1.86836</v>
      </c>
      <c r="FL191">
        <v>1.85989</v>
      </c>
      <c r="FM191">
        <v>1.8658399999999999</v>
      </c>
      <c r="FN191">
        <v>1.8635900000000001</v>
      </c>
      <c r="FO191">
        <v>1.8650100000000001</v>
      </c>
      <c r="FP191">
        <v>1.86052</v>
      </c>
      <c r="FQ191">
        <v>1.8646199999999999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-8.02</v>
      </c>
      <c r="GF191">
        <v>-1.5800000000000002E-2</v>
      </c>
      <c r="GG191">
        <v>5.9285554189119072E-3</v>
      </c>
      <c r="GH191">
        <v>-4.2007802117924311E-3</v>
      </c>
      <c r="GI191">
        <v>-6.0861072739944384E-7</v>
      </c>
      <c r="GJ191">
        <v>3.5383912140605349E-10</v>
      </c>
      <c r="GK191">
        <v>-1.5740000000000979E-2</v>
      </c>
      <c r="GL191">
        <v>0</v>
      </c>
      <c r="GM191">
        <v>0</v>
      </c>
      <c r="GN191">
        <v>0</v>
      </c>
      <c r="GO191">
        <v>15</v>
      </c>
      <c r="GP191">
        <v>1944</v>
      </c>
      <c r="GQ191">
        <v>3</v>
      </c>
      <c r="GR191">
        <v>20</v>
      </c>
      <c r="GS191">
        <v>5.2</v>
      </c>
      <c r="GT191">
        <v>5.2</v>
      </c>
      <c r="GU191">
        <v>4.0844699999999996</v>
      </c>
      <c r="GV191">
        <v>2.4365199999999998</v>
      </c>
      <c r="GW191">
        <v>1.4477500000000001</v>
      </c>
      <c r="GX191">
        <v>2.2888199999999999</v>
      </c>
      <c r="GY191">
        <v>1.5515099999999999</v>
      </c>
      <c r="GZ191">
        <v>2.4352999999999998</v>
      </c>
      <c r="HA191">
        <v>42.912100000000002</v>
      </c>
      <c r="HB191">
        <v>24.052499999999998</v>
      </c>
      <c r="HC191">
        <v>18</v>
      </c>
      <c r="HD191">
        <v>617.55100000000004</v>
      </c>
      <c r="HE191">
        <v>426.3</v>
      </c>
      <c r="HF191">
        <v>27.000800000000002</v>
      </c>
      <c r="HG191">
        <v>27.423500000000001</v>
      </c>
      <c r="HH191">
        <v>30.000499999999999</v>
      </c>
      <c r="HI191">
        <v>27.424600000000002</v>
      </c>
      <c r="HJ191">
        <v>27.392399999999999</v>
      </c>
      <c r="HK191">
        <v>81.761099999999999</v>
      </c>
      <c r="HL191">
        <v>27.396999999999998</v>
      </c>
      <c r="HM191">
        <v>61.937800000000003</v>
      </c>
      <c r="HN191">
        <v>27</v>
      </c>
      <c r="HO191">
        <v>2000</v>
      </c>
      <c r="HP191">
        <v>21.2974</v>
      </c>
      <c r="HQ191">
        <v>99.037000000000006</v>
      </c>
      <c r="HR191">
        <v>100.631</v>
      </c>
    </row>
    <row r="192" spans="1:226" x14ac:dyDescent="0.2">
      <c r="A192">
        <v>176</v>
      </c>
      <c r="B192">
        <v>1714423253.5999999</v>
      </c>
      <c r="C192">
        <v>10294.5</v>
      </c>
      <c r="D192" t="s">
        <v>739</v>
      </c>
      <c r="E192" t="s">
        <v>740</v>
      </c>
      <c r="F192">
        <v>5</v>
      </c>
      <c r="G192" t="s">
        <v>1073</v>
      </c>
      <c r="H192" t="s">
        <v>377</v>
      </c>
      <c r="I192">
        <v>1714423246.5999999</v>
      </c>
      <c r="J192">
        <f t="shared" si="68"/>
        <v>-8.3916964043765431E-6</v>
      </c>
      <c r="K192">
        <f t="shared" si="69"/>
        <v>-8.3916964043765432E-3</v>
      </c>
      <c r="L192">
        <f t="shared" si="70"/>
        <v>0.75516939245922587</v>
      </c>
      <c r="M192">
        <f t="shared" si="71"/>
        <v>1999.552592592592</v>
      </c>
      <c r="N192">
        <f t="shared" si="72"/>
        <v>4174.7587234346847</v>
      </c>
      <c r="O192">
        <f t="shared" si="73"/>
        <v>423.10474347347633</v>
      </c>
      <c r="P192">
        <f t="shared" si="74"/>
        <v>202.65127706699414</v>
      </c>
      <c r="Q192">
        <f t="shared" si="75"/>
        <v>-5.3637281356033034E-4</v>
      </c>
      <c r="R192">
        <f t="shared" si="76"/>
        <v>3</v>
      </c>
      <c r="S192">
        <f t="shared" si="77"/>
        <v>-5.3642609627533807E-4</v>
      </c>
      <c r="T192">
        <f t="shared" si="78"/>
        <v>-3.3526152261339982E-4</v>
      </c>
      <c r="U192">
        <f t="shared" si="79"/>
        <v>70.945918988075675</v>
      </c>
      <c r="V192">
        <f t="shared" si="80"/>
        <v>27.832347844055707</v>
      </c>
      <c r="W192">
        <f t="shared" si="81"/>
        <v>27.557133333333329</v>
      </c>
      <c r="X192">
        <f t="shared" si="82"/>
        <v>3.6979624526755543</v>
      </c>
      <c r="Y192">
        <f t="shared" si="83"/>
        <v>58.831132968877817</v>
      </c>
      <c r="Z192">
        <f t="shared" si="84"/>
        <v>2.1583053629496298</v>
      </c>
      <c r="AA192">
        <f t="shared" si="85"/>
        <v>3.6686449062461404</v>
      </c>
      <c r="AB192">
        <f t="shared" si="86"/>
        <v>1.5396570897259245</v>
      </c>
      <c r="AC192">
        <f t="shared" si="87"/>
        <v>0.37007381143300555</v>
      </c>
      <c r="AD192">
        <f t="shared" si="88"/>
        <v>-21.999091111109429</v>
      </c>
      <c r="AE192">
        <f t="shared" si="89"/>
        <v>-1.5903070599164195</v>
      </c>
      <c r="AF192">
        <f t="shared" si="90"/>
        <v>47.726594628482822</v>
      </c>
      <c r="AG192">
        <f t="shared" si="91"/>
        <v>0.48750259438148502</v>
      </c>
      <c r="AH192">
        <f t="shared" si="92"/>
        <v>-2.6264557945380406E-3</v>
      </c>
      <c r="AI192">
        <f t="shared" si="93"/>
        <v>0.75516939245922587</v>
      </c>
      <c r="AJ192">
        <v>2043.761647394608</v>
      </c>
      <c r="AK192">
        <v>2043.0423030303041</v>
      </c>
      <c r="AL192">
        <v>-1.149928885078684E-2</v>
      </c>
      <c r="AM192">
        <v>67.244386936409498</v>
      </c>
      <c r="AN192">
        <f t="shared" si="94"/>
        <v>-8.3916964043765432E-3</v>
      </c>
      <c r="AO192">
        <v>21.300541682347589</v>
      </c>
      <c r="AP192">
        <v>21.292443636363629</v>
      </c>
      <c r="AQ192">
        <v>-2.159755581830337E-5</v>
      </c>
      <c r="AR192">
        <v>78.502446434008704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53455.389795691037</v>
      </c>
      <c r="AX192">
        <f t="shared" si="98"/>
        <v>430.01522222222218</v>
      </c>
      <c r="AY192">
        <f t="shared" si="99"/>
        <v>362.41252216998743</v>
      </c>
      <c r="AZ192">
        <f t="shared" si="100"/>
        <v>0.84278998379899395</v>
      </c>
      <c r="BA192">
        <f t="shared" si="101"/>
        <v>0.16498466873205811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1714423246.5999999</v>
      </c>
      <c r="BH192">
        <v>1999.552592592592</v>
      </c>
      <c r="BI192">
        <v>2000.034814814815</v>
      </c>
      <c r="BJ192">
        <v>21.295918518518519</v>
      </c>
      <c r="BK192">
        <v>21.29848888888889</v>
      </c>
      <c r="BL192">
        <v>2007.57037037037</v>
      </c>
      <c r="BM192">
        <v>21.311666666666671</v>
      </c>
      <c r="BN192">
        <v>600.03562962962963</v>
      </c>
      <c r="BO192">
        <v>101.2482592592592</v>
      </c>
      <c r="BP192">
        <v>0.10005126666666669</v>
      </c>
      <c r="BQ192">
        <v>27.421114814814821</v>
      </c>
      <c r="BR192">
        <v>27.557133333333329</v>
      </c>
      <c r="BS192">
        <v>999.90000000000009</v>
      </c>
      <c r="BT192">
        <v>0</v>
      </c>
      <c r="BU192">
        <v>0</v>
      </c>
      <c r="BV192">
        <v>9998.6777777777788</v>
      </c>
      <c r="BW192">
        <v>0</v>
      </c>
      <c r="BX192">
        <v>306.84792592592589</v>
      </c>
      <c r="BY192">
        <v>-0.48144537037037027</v>
      </c>
      <c r="BZ192">
        <v>2043.0622222222221</v>
      </c>
      <c r="CA192">
        <v>2043.558888888889</v>
      </c>
      <c r="CB192">
        <v>-2.5676447777777779E-3</v>
      </c>
      <c r="CC192">
        <v>2000.034814814815</v>
      </c>
      <c r="CD192">
        <v>21.29848888888889</v>
      </c>
      <c r="CE192">
        <v>2.156174074074074</v>
      </c>
      <c r="CF192">
        <v>2.1564340740740739</v>
      </c>
      <c r="CG192">
        <v>18.640355555555551</v>
      </c>
      <c r="CH192">
        <v>18.642277777777782</v>
      </c>
      <c r="CI192">
        <v>430.01522222222218</v>
      </c>
      <c r="CJ192">
        <v>0.90699892592592579</v>
      </c>
      <c r="CK192">
        <v>9.3001000000000014E-2</v>
      </c>
      <c r="CL192">
        <v>0</v>
      </c>
      <c r="CM192">
        <v>2.2546925925925931</v>
      </c>
      <c r="CN192">
        <v>0</v>
      </c>
      <c r="CO192">
        <v>672.82351851851854</v>
      </c>
      <c r="CP192">
        <v>3989.2222222222222</v>
      </c>
      <c r="CQ192">
        <v>36.43011111111111</v>
      </c>
      <c r="CR192">
        <v>41.745148148148147</v>
      </c>
      <c r="CS192">
        <v>38.608666666666657</v>
      </c>
      <c r="CT192">
        <v>41.052925925925919</v>
      </c>
      <c r="CU192">
        <v>37.312333333333328</v>
      </c>
      <c r="CV192">
        <v>390.02333333333331</v>
      </c>
      <c r="CW192">
        <v>39.99111111111111</v>
      </c>
      <c r="CX192">
        <v>0</v>
      </c>
      <c r="CY192">
        <v>1714423340.4000001</v>
      </c>
      <c r="CZ192">
        <v>0</v>
      </c>
      <c r="DA192">
        <v>1714422922.0999999</v>
      </c>
      <c r="DB192" t="s">
        <v>724</v>
      </c>
      <c r="DC192">
        <v>1714422922.0999999</v>
      </c>
      <c r="DD192">
        <v>1714422921.5999999</v>
      </c>
      <c r="DE192">
        <v>6</v>
      </c>
      <c r="DF192">
        <v>1.129</v>
      </c>
      <c r="DG192">
        <v>-0.01</v>
      </c>
      <c r="DH192">
        <v>-7.8609999999999998</v>
      </c>
      <c r="DI192">
        <v>-1.6E-2</v>
      </c>
      <c r="DJ192">
        <v>2000</v>
      </c>
      <c r="DK192">
        <v>21</v>
      </c>
      <c r="DL192">
        <v>0.57999999999999996</v>
      </c>
      <c r="DM192">
        <v>0.13</v>
      </c>
      <c r="DN192">
        <v>-0.49814217073170741</v>
      </c>
      <c r="DO192">
        <v>-7.8310620209059809E-2</v>
      </c>
      <c r="DP192">
        <v>0.14773992953487849</v>
      </c>
      <c r="DQ192">
        <v>1</v>
      </c>
      <c r="DR192">
        <v>7.8833473414634155E-3</v>
      </c>
      <c r="DS192">
        <v>-0.14851352389547029</v>
      </c>
      <c r="DT192">
        <v>1.5632071625381449E-2</v>
      </c>
      <c r="DU192">
        <v>0</v>
      </c>
      <c r="DV192">
        <v>1</v>
      </c>
      <c r="DW192">
        <v>2</v>
      </c>
      <c r="DX192" t="s">
        <v>357</v>
      </c>
      <c r="DY192">
        <v>3.2306900000000001</v>
      </c>
      <c r="DZ192">
        <v>2.7041900000000001</v>
      </c>
      <c r="EA192">
        <v>0.29448600000000003</v>
      </c>
      <c r="EB192">
        <v>0.29448999999999997</v>
      </c>
      <c r="EC192">
        <v>0.10624500000000001</v>
      </c>
      <c r="ED192">
        <v>0.10682800000000001</v>
      </c>
      <c r="EE192">
        <v>22989.5</v>
      </c>
      <c r="EF192">
        <v>22435.8</v>
      </c>
      <c r="EG192">
        <v>31209.5</v>
      </c>
      <c r="EH192">
        <v>30151.7</v>
      </c>
      <c r="EI192">
        <v>37355.800000000003</v>
      </c>
      <c r="EJ192">
        <v>35622.199999999997</v>
      </c>
      <c r="EK192">
        <v>43731.4</v>
      </c>
      <c r="EL192">
        <v>42117.7</v>
      </c>
      <c r="EM192">
        <v>2.14263</v>
      </c>
      <c r="EN192">
        <v>1.84273</v>
      </c>
      <c r="EO192">
        <v>7.5869300000000001E-2</v>
      </c>
      <c r="EP192">
        <v>0</v>
      </c>
      <c r="EQ192">
        <v>26.313600000000001</v>
      </c>
      <c r="ER192">
        <v>999.9</v>
      </c>
      <c r="ES192">
        <v>39.9</v>
      </c>
      <c r="ET192">
        <v>37.5</v>
      </c>
      <c r="EU192">
        <v>25.532399999999999</v>
      </c>
      <c r="EV192">
        <v>61.717300000000002</v>
      </c>
      <c r="EW192">
        <v>22.415900000000001</v>
      </c>
      <c r="EX192">
        <v>1</v>
      </c>
      <c r="EY192">
        <v>2.7154500000000002E-2</v>
      </c>
      <c r="EZ192">
        <v>-0.51951000000000003</v>
      </c>
      <c r="FA192">
        <v>20.150400000000001</v>
      </c>
      <c r="FB192">
        <v>5.2243300000000001</v>
      </c>
      <c r="FC192">
        <v>11.997999999999999</v>
      </c>
      <c r="FD192">
        <v>4.9671000000000003</v>
      </c>
      <c r="FE192">
        <v>3.2970299999999999</v>
      </c>
      <c r="FF192">
        <v>9999</v>
      </c>
      <c r="FG192">
        <v>9999</v>
      </c>
      <c r="FH192">
        <v>9999</v>
      </c>
      <c r="FI192">
        <v>38</v>
      </c>
      <c r="FJ192">
        <v>4.9715100000000003</v>
      </c>
      <c r="FK192">
        <v>1.8683000000000001</v>
      </c>
      <c r="FL192">
        <v>1.85989</v>
      </c>
      <c r="FM192">
        <v>1.8658399999999999</v>
      </c>
      <c r="FN192">
        <v>1.86358</v>
      </c>
      <c r="FO192">
        <v>1.8649800000000001</v>
      </c>
      <c r="FP192">
        <v>1.8605400000000001</v>
      </c>
      <c r="FQ192">
        <v>1.8646199999999999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-8.02</v>
      </c>
      <c r="GF192">
        <v>-1.5800000000000002E-2</v>
      </c>
      <c r="GG192">
        <v>5.9285554189119072E-3</v>
      </c>
      <c r="GH192">
        <v>-4.2007802117924311E-3</v>
      </c>
      <c r="GI192">
        <v>-6.0861072739944384E-7</v>
      </c>
      <c r="GJ192">
        <v>3.5383912140605349E-10</v>
      </c>
      <c r="GK192">
        <v>-1.5740000000000979E-2</v>
      </c>
      <c r="GL192">
        <v>0</v>
      </c>
      <c r="GM192">
        <v>0</v>
      </c>
      <c r="GN192">
        <v>0</v>
      </c>
      <c r="GO192">
        <v>15</v>
      </c>
      <c r="GP192">
        <v>1944</v>
      </c>
      <c r="GQ192">
        <v>3</v>
      </c>
      <c r="GR192">
        <v>20</v>
      </c>
      <c r="GS192">
        <v>5.5</v>
      </c>
      <c r="GT192">
        <v>5.5</v>
      </c>
      <c r="GU192">
        <v>4.0844699999999996</v>
      </c>
      <c r="GV192">
        <v>2.4304199999999998</v>
      </c>
      <c r="GW192">
        <v>1.4477500000000001</v>
      </c>
      <c r="GX192">
        <v>2.2888199999999999</v>
      </c>
      <c r="GY192">
        <v>1.5515099999999999</v>
      </c>
      <c r="GZ192">
        <v>2.4560499999999998</v>
      </c>
      <c r="HA192">
        <v>42.939</v>
      </c>
      <c r="HB192">
        <v>24.043700000000001</v>
      </c>
      <c r="HC192">
        <v>18</v>
      </c>
      <c r="HD192">
        <v>617.63099999999997</v>
      </c>
      <c r="HE192">
        <v>426.68700000000001</v>
      </c>
      <c r="HF192">
        <v>26.998100000000001</v>
      </c>
      <c r="HG192">
        <v>27.441700000000001</v>
      </c>
      <c r="HH192">
        <v>30.000299999999999</v>
      </c>
      <c r="HI192">
        <v>27.446000000000002</v>
      </c>
      <c r="HJ192">
        <v>27.4148</v>
      </c>
      <c r="HK192">
        <v>81.762600000000006</v>
      </c>
      <c r="HL192">
        <v>27.396999999999998</v>
      </c>
      <c r="HM192">
        <v>61.937800000000003</v>
      </c>
      <c r="HN192">
        <v>27</v>
      </c>
      <c r="HO192">
        <v>2000</v>
      </c>
      <c r="HP192">
        <v>21.351800000000001</v>
      </c>
      <c r="HQ192">
        <v>99.031700000000001</v>
      </c>
      <c r="HR192">
        <v>100.627</v>
      </c>
    </row>
    <row r="193" spans="1:226" x14ac:dyDescent="0.2">
      <c r="A193">
        <v>177</v>
      </c>
      <c r="B193">
        <v>1714423263.5999999</v>
      </c>
      <c r="C193">
        <v>10304.5</v>
      </c>
      <c r="D193" t="s">
        <v>741</v>
      </c>
      <c r="E193" t="s">
        <v>742</v>
      </c>
      <c r="F193">
        <v>5</v>
      </c>
      <c r="G193" t="s">
        <v>1073</v>
      </c>
      <c r="H193" t="s">
        <v>377</v>
      </c>
      <c r="I193">
        <v>1714423255.666666</v>
      </c>
      <c r="J193">
        <f t="shared" si="68"/>
        <v>-1.468094996420618E-5</v>
      </c>
      <c r="K193">
        <f t="shared" si="69"/>
        <v>-1.4680949964206181E-2</v>
      </c>
      <c r="L193">
        <f t="shared" si="70"/>
        <v>0.40272237471626976</v>
      </c>
      <c r="M193">
        <f t="shared" si="71"/>
        <v>1999.5239999999999</v>
      </c>
      <c r="N193">
        <f t="shared" si="72"/>
        <v>2627.5076631863121</v>
      </c>
      <c r="O193">
        <f t="shared" si="73"/>
        <v>266.29485052320911</v>
      </c>
      <c r="P193">
        <f t="shared" si="74"/>
        <v>202.64943549274551</v>
      </c>
      <c r="Q193">
        <f t="shared" si="75"/>
        <v>-9.393947192361166E-4</v>
      </c>
      <c r="R193">
        <f t="shared" si="76"/>
        <v>3</v>
      </c>
      <c r="S193">
        <f t="shared" si="77"/>
        <v>-9.395581689152524E-4</v>
      </c>
      <c r="T193">
        <f t="shared" si="78"/>
        <v>-5.8720916827711728E-4</v>
      </c>
      <c r="U193">
        <f t="shared" si="79"/>
        <v>70.947244871184893</v>
      </c>
      <c r="V193">
        <f t="shared" si="80"/>
        <v>27.831157451062079</v>
      </c>
      <c r="W193">
        <f t="shared" si="81"/>
        <v>27.547203333333329</v>
      </c>
      <c r="X193">
        <f t="shared" si="82"/>
        <v>3.6958152353869642</v>
      </c>
      <c r="Y193">
        <f t="shared" si="83"/>
        <v>58.830675378915963</v>
      </c>
      <c r="Z193">
        <f t="shared" si="84"/>
        <v>2.1579350152461183</v>
      </c>
      <c r="AA193">
        <f t="shared" si="85"/>
        <v>3.6680439266544438</v>
      </c>
      <c r="AB193">
        <f t="shared" si="86"/>
        <v>1.5378802201408459</v>
      </c>
      <c r="AC193">
        <f t="shared" si="87"/>
        <v>0.6474298934214926</v>
      </c>
      <c r="AD193">
        <f t="shared" si="88"/>
        <v>-20.845613919998804</v>
      </c>
      <c r="AE193">
        <f t="shared" si="89"/>
        <v>-1.5068268217866281</v>
      </c>
      <c r="AF193">
        <f t="shared" si="90"/>
        <v>49.242234022820945</v>
      </c>
      <c r="AG193">
        <f t="shared" si="91"/>
        <v>0.57144071752447667</v>
      </c>
      <c r="AH193">
        <f t="shared" si="92"/>
        <v>-1.1565873060422598E-2</v>
      </c>
      <c r="AI193">
        <f t="shared" si="93"/>
        <v>0.40272237471626976</v>
      </c>
      <c r="AJ193">
        <v>2043.7084756200479</v>
      </c>
      <c r="AK193">
        <v>2043.1663030303041</v>
      </c>
      <c r="AL193">
        <v>2.8775241810485751E-2</v>
      </c>
      <c r="AM193">
        <v>67.244386936409498</v>
      </c>
      <c r="AN193">
        <f t="shared" si="94"/>
        <v>-1.4680949964206181E-2</v>
      </c>
      <c r="AO193">
        <v>21.308065528100819</v>
      </c>
      <c r="AP193">
        <v>21.293461212121201</v>
      </c>
      <c r="AQ193">
        <v>4.4419169224716281E-5</v>
      </c>
      <c r="AR193">
        <v>78.502446434008704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53455.065976905622</v>
      </c>
      <c r="AX193">
        <f t="shared" si="98"/>
        <v>430.02353333333332</v>
      </c>
      <c r="AY193">
        <f t="shared" si="99"/>
        <v>362.41950320786782</v>
      </c>
      <c r="AZ193">
        <f t="shared" si="100"/>
        <v>0.84278992918961448</v>
      </c>
      <c r="BA193">
        <f t="shared" si="101"/>
        <v>0.16498456333595596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1714423255.666666</v>
      </c>
      <c r="BH193">
        <v>1999.5239999999999</v>
      </c>
      <c r="BI193">
        <v>2000.0723333333331</v>
      </c>
      <c r="BJ193">
        <v>21.292153333333331</v>
      </c>
      <c r="BK193">
        <v>21.30347333333334</v>
      </c>
      <c r="BL193">
        <v>2007.540666666667</v>
      </c>
      <c r="BM193">
        <v>21.307893333333329</v>
      </c>
      <c r="BN193">
        <v>599.97936666666658</v>
      </c>
      <c r="BO193">
        <v>101.2488666666667</v>
      </c>
      <c r="BP193">
        <v>9.9972103333333354E-2</v>
      </c>
      <c r="BQ193">
        <v>27.418316666666669</v>
      </c>
      <c r="BR193">
        <v>27.547203333333329</v>
      </c>
      <c r="BS193">
        <v>999.9000000000002</v>
      </c>
      <c r="BT193">
        <v>0</v>
      </c>
      <c r="BU193">
        <v>0</v>
      </c>
      <c r="BV193">
        <v>9998.4549999999999</v>
      </c>
      <c r="BW193">
        <v>0</v>
      </c>
      <c r="BX193">
        <v>303.16919999999999</v>
      </c>
      <c r="BY193">
        <v>-0.54744056666666674</v>
      </c>
      <c r="BZ193">
        <v>2043.0250000000001</v>
      </c>
      <c r="CA193">
        <v>2043.607</v>
      </c>
      <c r="CB193">
        <v>-1.1316047666666671E-2</v>
      </c>
      <c r="CC193">
        <v>2000.0723333333331</v>
      </c>
      <c r="CD193">
        <v>21.30347333333334</v>
      </c>
      <c r="CE193">
        <v>2.1558053333333338</v>
      </c>
      <c r="CF193">
        <v>2.1569509999999998</v>
      </c>
      <c r="CG193">
        <v>18.637619999999991</v>
      </c>
      <c r="CH193">
        <v>18.646106666666661</v>
      </c>
      <c r="CI193">
        <v>430.02353333333332</v>
      </c>
      <c r="CJ193">
        <v>0.9070007666666664</v>
      </c>
      <c r="CK193">
        <v>9.2998883333333365E-2</v>
      </c>
      <c r="CL193">
        <v>0</v>
      </c>
      <c r="CM193">
        <v>2.3061799999999999</v>
      </c>
      <c r="CN193">
        <v>0</v>
      </c>
      <c r="CO193">
        <v>675.38096666666684</v>
      </c>
      <c r="CP193">
        <v>3989.3040000000001</v>
      </c>
      <c r="CQ193">
        <v>36.37683333333333</v>
      </c>
      <c r="CR193">
        <v>41.249733333333317</v>
      </c>
      <c r="CS193">
        <v>38.505966666666652</v>
      </c>
      <c r="CT193">
        <v>40.589299999999987</v>
      </c>
      <c r="CU193">
        <v>37.120600000000003</v>
      </c>
      <c r="CV193">
        <v>390.03066666666672</v>
      </c>
      <c r="CW193">
        <v>39.991</v>
      </c>
      <c r="CX193">
        <v>0</v>
      </c>
      <c r="CY193">
        <v>1714423350.5999999</v>
      </c>
      <c r="CZ193">
        <v>0</v>
      </c>
      <c r="DA193">
        <v>1714422922.0999999</v>
      </c>
      <c r="DB193" t="s">
        <v>724</v>
      </c>
      <c r="DC193">
        <v>1714422922.0999999</v>
      </c>
      <c r="DD193">
        <v>1714422921.5999999</v>
      </c>
      <c r="DE193">
        <v>6</v>
      </c>
      <c r="DF193">
        <v>1.129</v>
      </c>
      <c r="DG193">
        <v>-0.01</v>
      </c>
      <c r="DH193">
        <v>-7.8609999999999998</v>
      </c>
      <c r="DI193">
        <v>-1.6E-2</v>
      </c>
      <c r="DJ193">
        <v>2000</v>
      </c>
      <c r="DK193">
        <v>21</v>
      </c>
      <c r="DL193">
        <v>0.57999999999999996</v>
      </c>
      <c r="DM193">
        <v>0.13</v>
      </c>
      <c r="DN193">
        <v>-0.48306497560975609</v>
      </c>
      <c r="DO193">
        <v>-0.58616117770034848</v>
      </c>
      <c r="DP193">
        <v>0.1547210233316865</v>
      </c>
      <c r="DQ193">
        <v>0</v>
      </c>
      <c r="DR193">
        <v>-8.4081524146341468E-3</v>
      </c>
      <c r="DS193">
        <v>-5.4427882432055763E-2</v>
      </c>
      <c r="DT193">
        <v>5.4128009067909493E-3</v>
      </c>
      <c r="DU193">
        <v>1</v>
      </c>
      <c r="DV193">
        <v>1</v>
      </c>
      <c r="DW193">
        <v>2</v>
      </c>
      <c r="DX193" t="s">
        <v>357</v>
      </c>
      <c r="DY193">
        <v>3.2305700000000002</v>
      </c>
      <c r="DZ193">
        <v>2.7041499999999998</v>
      </c>
      <c r="EA193">
        <v>0.29448600000000003</v>
      </c>
      <c r="EB193">
        <v>0.29449999999999998</v>
      </c>
      <c r="EC193">
        <v>0.10624599999999999</v>
      </c>
      <c r="ED193">
        <v>0.106861</v>
      </c>
      <c r="EE193">
        <v>22989.1</v>
      </c>
      <c r="EF193">
        <v>22435</v>
      </c>
      <c r="EG193">
        <v>31209.1</v>
      </c>
      <c r="EH193">
        <v>30151.200000000001</v>
      </c>
      <c r="EI193">
        <v>37355.4</v>
      </c>
      <c r="EJ193">
        <v>35620.199999999997</v>
      </c>
      <c r="EK193">
        <v>43731</v>
      </c>
      <c r="EL193">
        <v>42116.9</v>
      </c>
      <c r="EM193">
        <v>2.1424300000000001</v>
      </c>
      <c r="EN193">
        <v>1.8423499999999999</v>
      </c>
      <c r="EO193">
        <v>7.5347700000000004E-2</v>
      </c>
      <c r="EP193">
        <v>0</v>
      </c>
      <c r="EQ193">
        <v>26.312899999999999</v>
      </c>
      <c r="ER193">
        <v>999.9</v>
      </c>
      <c r="ES193">
        <v>39.9</v>
      </c>
      <c r="ET193">
        <v>37.5</v>
      </c>
      <c r="EU193">
        <v>25.5322</v>
      </c>
      <c r="EV193">
        <v>61.317300000000003</v>
      </c>
      <c r="EW193">
        <v>22.604199999999999</v>
      </c>
      <c r="EX193">
        <v>1</v>
      </c>
      <c r="EY193">
        <v>2.7789600000000001E-2</v>
      </c>
      <c r="EZ193">
        <v>-0.54712700000000003</v>
      </c>
      <c r="FA193">
        <v>20.149899999999999</v>
      </c>
      <c r="FB193">
        <v>5.2202799999999998</v>
      </c>
      <c r="FC193">
        <v>11.997999999999999</v>
      </c>
      <c r="FD193">
        <v>4.9657</v>
      </c>
      <c r="FE193">
        <v>3.2963</v>
      </c>
      <c r="FF193">
        <v>9999</v>
      </c>
      <c r="FG193">
        <v>9999</v>
      </c>
      <c r="FH193">
        <v>9999</v>
      </c>
      <c r="FI193">
        <v>38</v>
      </c>
      <c r="FJ193">
        <v>4.9714799999999997</v>
      </c>
      <c r="FK193">
        <v>1.86832</v>
      </c>
      <c r="FL193">
        <v>1.85989</v>
      </c>
      <c r="FM193">
        <v>1.8658399999999999</v>
      </c>
      <c r="FN193">
        <v>1.8635600000000001</v>
      </c>
      <c r="FO193">
        <v>1.86497</v>
      </c>
      <c r="FP193">
        <v>1.86052</v>
      </c>
      <c r="FQ193">
        <v>1.86463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-8.02</v>
      </c>
      <c r="GF193">
        <v>-1.5800000000000002E-2</v>
      </c>
      <c r="GG193">
        <v>5.9285554189119072E-3</v>
      </c>
      <c r="GH193">
        <v>-4.2007802117924311E-3</v>
      </c>
      <c r="GI193">
        <v>-6.0861072739944384E-7</v>
      </c>
      <c r="GJ193">
        <v>3.5383912140605349E-10</v>
      </c>
      <c r="GK193">
        <v>-1.5740000000000979E-2</v>
      </c>
      <c r="GL193">
        <v>0</v>
      </c>
      <c r="GM193">
        <v>0</v>
      </c>
      <c r="GN193">
        <v>0</v>
      </c>
      <c r="GO193">
        <v>15</v>
      </c>
      <c r="GP193">
        <v>1944</v>
      </c>
      <c r="GQ193">
        <v>3</v>
      </c>
      <c r="GR193">
        <v>20</v>
      </c>
      <c r="GS193">
        <v>5.7</v>
      </c>
      <c r="GT193">
        <v>5.7</v>
      </c>
      <c r="GU193">
        <v>4.0832499999999996</v>
      </c>
      <c r="GV193">
        <v>2.4218799999999998</v>
      </c>
      <c r="GW193">
        <v>1.4477500000000001</v>
      </c>
      <c r="GX193">
        <v>2.2888199999999999</v>
      </c>
      <c r="GY193">
        <v>1.5515099999999999</v>
      </c>
      <c r="GZ193">
        <v>2.48169</v>
      </c>
      <c r="HA193">
        <v>42.939</v>
      </c>
      <c r="HB193">
        <v>24.052499999999998</v>
      </c>
      <c r="HC193">
        <v>18</v>
      </c>
      <c r="HD193">
        <v>617.596</v>
      </c>
      <c r="HE193">
        <v>426.54399999999998</v>
      </c>
      <c r="HF193">
        <v>26.997299999999999</v>
      </c>
      <c r="HG193">
        <v>27.449200000000001</v>
      </c>
      <c r="HH193">
        <v>30.000299999999999</v>
      </c>
      <c r="HI193">
        <v>27.456399999999999</v>
      </c>
      <c r="HJ193">
        <v>27.4252</v>
      </c>
      <c r="HK193">
        <v>81.751599999999996</v>
      </c>
      <c r="HL193">
        <v>27.396999999999998</v>
      </c>
      <c r="HM193">
        <v>61.937800000000003</v>
      </c>
      <c r="HN193">
        <v>27</v>
      </c>
      <c r="HO193">
        <v>2000</v>
      </c>
      <c r="HP193">
        <v>21.372499999999999</v>
      </c>
      <c r="HQ193">
        <v>99.030799999999999</v>
      </c>
      <c r="HR193">
        <v>100.625</v>
      </c>
    </row>
    <row r="194" spans="1:226" x14ac:dyDescent="0.2">
      <c r="A194">
        <v>178</v>
      </c>
      <c r="B194">
        <v>1714423273.5999999</v>
      </c>
      <c r="C194">
        <v>10314.5</v>
      </c>
      <c r="D194" t="s">
        <v>743</v>
      </c>
      <c r="E194" t="s">
        <v>744</v>
      </c>
      <c r="F194">
        <v>5</v>
      </c>
      <c r="G194" t="s">
        <v>1073</v>
      </c>
      <c r="H194" t="s">
        <v>377</v>
      </c>
      <c r="I194">
        <v>1714423265.666666</v>
      </c>
      <c r="J194">
        <f t="shared" si="68"/>
        <v>-1.8037501638946064E-5</v>
      </c>
      <c r="K194">
        <f t="shared" si="69"/>
        <v>-1.8037501638946064E-2</v>
      </c>
      <c r="L194">
        <f t="shared" si="70"/>
        <v>0.54939329679777571</v>
      </c>
      <c r="M194">
        <f t="shared" si="71"/>
        <v>1999.653</v>
      </c>
      <c r="N194">
        <f t="shared" si="72"/>
        <v>2701.373517686131</v>
      </c>
      <c r="O194">
        <f t="shared" si="73"/>
        <v>273.7786370819552</v>
      </c>
      <c r="P194">
        <f t="shared" si="74"/>
        <v>202.66070922534743</v>
      </c>
      <c r="Q194">
        <f t="shared" si="75"/>
        <v>-1.1557946039039168E-3</v>
      </c>
      <c r="R194">
        <f t="shared" si="76"/>
        <v>3</v>
      </c>
      <c r="S194">
        <f t="shared" si="77"/>
        <v>-1.1560420427997621E-3</v>
      </c>
      <c r="T194">
        <f t="shared" si="78"/>
        <v>-7.2250404151044223E-4</v>
      </c>
      <c r="U194">
        <f t="shared" si="79"/>
        <v>70.94967060254703</v>
      </c>
      <c r="V194">
        <f t="shared" si="80"/>
        <v>27.827549577536523</v>
      </c>
      <c r="W194">
        <f t="shared" si="81"/>
        <v>27.538766666666671</v>
      </c>
      <c r="X194">
        <f t="shared" si="82"/>
        <v>3.6939917845635546</v>
      </c>
      <c r="Y194">
        <f t="shared" si="83"/>
        <v>58.857025857556359</v>
      </c>
      <c r="Z194">
        <f t="shared" si="84"/>
        <v>2.1583357644251628</v>
      </c>
      <c r="AA194">
        <f t="shared" si="85"/>
        <v>3.6670826175428726</v>
      </c>
      <c r="AB194">
        <f t="shared" si="86"/>
        <v>1.5356560201383918</v>
      </c>
      <c r="AC194">
        <f t="shared" si="87"/>
        <v>0.79545382227752137</v>
      </c>
      <c r="AD194">
        <f t="shared" si="88"/>
        <v>-20.205139360000643</v>
      </c>
      <c r="AE194">
        <f t="shared" si="89"/>
        <v>-1.4604359163661043</v>
      </c>
      <c r="AF194">
        <f t="shared" si="90"/>
        <v>50.079549148457801</v>
      </c>
      <c r="AG194">
        <f t="shared" si="91"/>
        <v>0.49090967295677873</v>
      </c>
      <c r="AH194">
        <f t="shared" si="92"/>
        <v>-1.8957131457312079E-2</v>
      </c>
      <c r="AI194">
        <f t="shared" si="93"/>
        <v>0.54939329679777571</v>
      </c>
      <c r="AJ194">
        <v>2043.7064383783311</v>
      </c>
      <c r="AK194">
        <v>2043.241030303031</v>
      </c>
      <c r="AL194">
        <v>-2.1129728344953171E-2</v>
      </c>
      <c r="AM194">
        <v>67.244386936409498</v>
      </c>
      <c r="AN194">
        <f t="shared" si="94"/>
        <v>-1.8037501638946064E-2</v>
      </c>
      <c r="AO194">
        <v>21.321477845476629</v>
      </c>
      <c r="AP194">
        <v>21.303481818181819</v>
      </c>
      <c r="AQ194">
        <v>6.4677540064983122E-5</v>
      </c>
      <c r="AR194">
        <v>78.502446434008704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53460.06991350829</v>
      </c>
      <c r="AX194">
        <f t="shared" si="98"/>
        <v>430.03783333333342</v>
      </c>
      <c r="AY194">
        <f t="shared" si="99"/>
        <v>362.43158953499852</v>
      </c>
      <c r="AZ194">
        <f t="shared" si="100"/>
        <v>0.84279000925499603</v>
      </c>
      <c r="BA194">
        <f t="shared" si="101"/>
        <v>0.16498471786214239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1714423265.666666</v>
      </c>
      <c r="BH194">
        <v>1999.653</v>
      </c>
      <c r="BI194">
        <v>2000.106</v>
      </c>
      <c r="BJ194">
        <v>21.29629666666667</v>
      </c>
      <c r="BK194">
        <v>21.31485</v>
      </c>
      <c r="BL194">
        <v>2007.670333333333</v>
      </c>
      <c r="BM194">
        <v>21.312043333333332</v>
      </c>
      <c r="BN194">
        <v>600.00263333333328</v>
      </c>
      <c r="BO194">
        <v>101.2479</v>
      </c>
      <c r="BP194">
        <v>0.10003848</v>
      </c>
      <c r="BQ194">
        <v>27.41384</v>
      </c>
      <c r="BR194">
        <v>27.538766666666671</v>
      </c>
      <c r="BS194">
        <v>999.9000000000002</v>
      </c>
      <c r="BT194">
        <v>0</v>
      </c>
      <c r="BU194">
        <v>0</v>
      </c>
      <c r="BV194">
        <v>9999.375</v>
      </c>
      <c r="BW194">
        <v>0</v>
      </c>
      <c r="BX194">
        <v>302.13856666666658</v>
      </c>
      <c r="BY194">
        <v>-0.45199373333333331</v>
      </c>
      <c r="BZ194">
        <v>2043.1653333333329</v>
      </c>
      <c r="CA194">
        <v>2043.665333333334</v>
      </c>
      <c r="CB194">
        <v>-1.855296666666667E-2</v>
      </c>
      <c r="CC194">
        <v>2000.106</v>
      </c>
      <c r="CD194">
        <v>21.31485</v>
      </c>
      <c r="CE194">
        <v>2.1562049999999999</v>
      </c>
      <c r="CF194">
        <v>2.1580836666666672</v>
      </c>
      <c r="CG194">
        <v>18.640576666666661</v>
      </c>
      <c r="CH194">
        <v>18.65449666666667</v>
      </c>
      <c r="CI194">
        <v>430.03783333333342</v>
      </c>
      <c r="CJ194">
        <v>0.90699996666666649</v>
      </c>
      <c r="CK194">
        <v>9.2999550000000014E-2</v>
      </c>
      <c r="CL194">
        <v>0</v>
      </c>
      <c r="CM194">
        <v>2.26789</v>
      </c>
      <c r="CN194">
        <v>0</v>
      </c>
      <c r="CO194">
        <v>672.68293333333338</v>
      </c>
      <c r="CP194">
        <v>3989.4380000000001</v>
      </c>
      <c r="CQ194">
        <v>36.287299999999988</v>
      </c>
      <c r="CR194">
        <v>40.808099999999989</v>
      </c>
      <c r="CS194">
        <v>38.358033333333331</v>
      </c>
      <c r="CT194">
        <v>40.135133333333322</v>
      </c>
      <c r="CU194">
        <v>36.920566666666659</v>
      </c>
      <c r="CV194">
        <v>390.04433333333321</v>
      </c>
      <c r="CW194">
        <v>39.99366666666667</v>
      </c>
      <c r="CX194">
        <v>0</v>
      </c>
      <c r="CY194">
        <v>1714423360.8</v>
      </c>
      <c r="CZ194">
        <v>0</v>
      </c>
      <c r="DA194">
        <v>1714422922.0999999</v>
      </c>
      <c r="DB194" t="s">
        <v>724</v>
      </c>
      <c r="DC194">
        <v>1714422922.0999999</v>
      </c>
      <c r="DD194">
        <v>1714422921.5999999</v>
      </c>
      <c r="DE194">
        <v>6</v>
      </c>
      <c r="DF194">
        <v>1.129</v>
      </c>
      <c r="DG194">
        <v>-0.01</v>
      </c>
      <c r="DH194">
        <v>-7.8609999999999998</v>
      </c>
      <c r="DI194">
        <v>-1.6E-2</v>
      </c>
      <c r="DJ194">
        <v>2000</v>
      </c>
      <c r="DK194">
        <v>21</v>
      </c>
      <c r="DL194">
        <v>0.57999999999999996</v>
      </c>
      <c r="DM194">
        <v>0.13</v>
      </c>
      <c r="DN194">
        <v>-0.46231377499999998</v>
      </c>
      <c r="DO194">
        <v>0.21200268292682961</v>
      </c>
      <c r="DP194">
        <v>9.3629305043209501E-2</v>
      </c>
      <c r="DQ194">
        <v>0</v>
      </c>
      <c r="DR194">
        <v>-1.618523325E-2</v>
      </c>
      <c r="DS194">
        <v>-4.2769410168855548E-2</v>
      </c>
      <c r="DT194">
        <v>4.2964024396431877E-3</v>
      </c>
      <c r="DU194">
        <v>1</v>
      </c>
      <c r="DV194">
        <v>1</v>
      </c>
      <c r="DW194">
        <v>2</v>
      </c>
      <c r="DX194" t="s">
        <v>357</v>
      </c>
      <c r="DY194">
        <v>3.23061</v>
      </c>
      <c r="DZ194">
        <v>2.7044600000000001</v>
      </c>
      <c r="EA194">
        <v>0.294485</v>
      </c>
      <c r="EB194">
        <v>0.29448600000000003</v>
      </c>
      <c r="EC194">
        <v>0.106281</v>
      </c>
      <c r="ED194">
        <v>0.106903</v>
      </c>
      <c r="EE194">
        <v>22989</v>
      </c>
      <c r="EF194">
        <v>22435</v>
      </c>
      <c r="EG194">
        <v>31208.9</v>
      </c>
      <c r="EH194">
        <v>30150.7</v>
      </c>
      <c r="EI194">
        <v>37353.599999999999</v>
      </c>
      <c r="EJ194">
        <v>35617.800000000003</v>
      </c>
      <c r="EK194">
        <v>43730.7</v>
      </c>
      <c r="EL194">
        <v>42116.1</v>
      </c>
      <c r="EM194">
        <v>2.1427</v>
      </c>
      <c r="EN194">
        <v>1.8422499999999999</v>
      </c>
      <c r="EO194">
        <v>7.51391E-2</v>
      </c>
      <c r="EP194">
        <v>0</v>
      </c>
      <c r="EQ194">
        <v>26.308599999999998</v>
      </c>
      <c r="ER194">
        <v>999.9</v>
      </c>
      <c r="ES194">
        <v>39.9</v>
      </c>
      <c r="ET194">
        <v>37.5</v>
      </c>
      <c r="EU194">
        <v>25.535699999999999</v>
      </c>
      <c r="EV194">
        <v>61.667299999999997</v>
      </c>
      <c r="EW194">
        <v>22.7484</v>
      </c>
      <c r="EX194">
        <v>1</v>
      </c>
      <c r="EY194">
        <v>2.8351100000000001E-2</v>
      </c>
      <c r="EZ194">
        <v>-0.56265799999999999</v>
      </c>
      <c r="FA194">
        <v>20.150300000000001</v>
      </c>
      <c r="FB194">
        <v>5.2234299999999996</v>
      </c>
      <c r="FC194">
        <v>11.997999999999999</v>
      </c>
      <c r="FD194">
        <v>4.9667500000000002</v>
      </c>
      <c r="FE194">
        <v>3.2970000000000002</v>
      </c>
      <c r="FF194">
        <v>9999</v>
      </c>
      <c r="FG194">
        <v>9999</v>
      </c>
      <c r="FH194">
        <v>9999</v>
      </c>
      <c r="FI194">
        <v>38</v>
      </c>
      <c r="FJ194">
        <v>4.9715100000000003</v>
      </c>
      <c r="FK194">
        <v>1.8683099999999999</v>
      </c>
      <c r="FL194">
        <v>1.8598699999999999</v>
      </c>
      <c r="FM194">
        <v>1.8658399999999999</v>
      </c>
      <c r="FN194">
        <v>1.8635600000000001</v>
      </c>
      <c r="FO194">
        <v>1.86496</v>
      </c>
      <c r="FP194">
        <v>1.8605</v>
      </c>
      <c r="FQ194">
        <v>1.8646400000000001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-8.02</v>
      </c>
      <c r="GF194">
        <v>-1.5699999999999999E-2</v>
      </c>
      <c r="GG194">
        <v>5.9285554189119072E-3</v>
      </c>
      <c r="GH194">
        <v>-4.2007802117924311E-3</v>
      </c>
      <c r="GI194">
        <v>-6.0861072739944384E-7</v>
      </c>
      <c r="GJ194">
        <v>3.5383912140605349E-10</v>
      </c>
      <c r="GK194">
        <v>-1.5740000000000979E-2</v>
      </c>
      <c r="GL194">
        <v>0</v>
      </c>
      <c r="GM194">
        <v>0</v>
      </c>
      <c r="GN194">
        <v>0</v>
      </c>
      <c r="GO194">
        <v>15</v>
      </c>
      <c r="GP194">
        <v>1944</v>
      </c>
      <c r="GQ194">
        <v>3</v>
      </c>
      <c r="GR194">
        <v>20</v>
      </c>
      <c r="GS194">
        <v>5.9</v>
      </c>
      <c r="GT194">
        <v>5.9</v>
      </c>
      <c r="GU194">
        <v>4.0832499999999996</v>
      </c>
      <c r="GV194">
        <v>2.4230999999999998</v>
      </c>
      <c r="GW194">
        <v>1.4477500000000001</v>
      </c>
      <c r="GX194">
        <v>2.2888199999999999</v>
      </c>
      <c r="GY194">
        <v>1.5515099999999999</v>
      </c>
      <c r="GZ194">
        <v>2.49512</v>
      </c>
      <c r="HA194">
        <v>42.939</v>
      </c>
      <c r="HB194">
        <v>24.061199999999999</v>
      </c>
      <c r="HC194">
        <v>18</v>
      </c>
      <c r="HD194">
        <v>617.9</v>
      </c>
      <c r="HE194">
        <v>426.56</v>
      </c>
      <c r="HF194">
        <v>26.9984</v>
      </c>
      <c r="HG194">
        <v>27.456199999999999</v>
      </c>
      <c r="HH194">
        <v>30.000299999999999</v>
      </c>
      <c r="HI194">
        <v>27.4664</v>
      </c>
      <c r="HJ194">
        <v>27.435199999999998</v>
      </c>
      <c r="HK194">
        <v>81.748000000000005</v>
      </c>
      <c r="HL194">
        <v>27.396999999999998</v>
      </c>
      <c r="HM194">
        <v>61.937800000000003</v>
      </c>
      <c r="HN194">
        <v>27</v>
      </c>
      <c r="HO194">
        <v>2000</v>
      </c>
      <c r="HP194">
        <v>21.380500000000001</v>
      </c>
      <c r="HQ194">
        <v>99.030100000000004</v>
      </c>
      <c r="HR194">
        <v>100.623</v>
      </c>
    </row>
    <row r="195" spans="1:226" x14ac:dyDescent="0.2">
      <c r="A195">
        <v>179</v>
      </c>
      <c r="B195">
        <v>1714423283.5999999</v>
      </c>
      <c r="C195">
        <v>10324.5</v>
      </c>
      <c r="D195" t="s">
        <v>745</v>
      </c>
      <c r="E195" t="s">
        <v>746</v>
      </c>
      <c r="F195">
        <v>5</v>
      </c>
      <c r="G195" t="s">
        <v>1073</v>
      </c>
      <c r="H195" t="s">
        <v>377</v>
      </c>
      <c r="I195">
        <v>1714423275.666666</v>
      </c>
      <c r="J195">
        <f t="shared" si="68"/>
        <v>-1.2766962490622055E-5</v>
      </c>
      <c r="K195">
        <f t="shared" si="69"/>
        <v>-1.2766962490622055E-2</v>
      </c>
      <c r="L195">
        <f t="shared" si="70"/>
        <v>0.19052673182438484</v>
      </c>
      <c r="M195">
        <f t="shared" si="71"/>
        <v>1999.6676666666669</v>
      </c>
      <c r="N195">
        <f t="shared" si="72"/>
        <v>2318.0587492017107</v>
      </c>
      <c r="O195">
        <f t="shared" si="73"/>
        <v>234.92967539823601</v>
      </c>
      <c r="P195">
        <f t="shared" si="74"/>
        <v>202.66150544982114</v>
      </c>
      <c r="Q195">
        <f t="shared" si="75"/>
        <v>-8.1883422443703509E-4</v>
      </c>
      <c r="R195">
        <f t="shared" si="76"/>
        <v>3</v>
      </c>
      <c r="S195">
        <f t="shared" si="77"/>
        <v>-8.1895840949442974E-4</v>
      </c>
      <c r="T195">
        <f t="shared" si="78"/>
        <v>-5.1183784711799566E-4</v>
      </c>
      <c r="U195">
        <f t="shared" si="79"/>
        <v>70.945686106990905</v>
      </c>
      <c r="V195">
        <f t="shared" si="80"/>
        <v>27.825533165389032</v>
      </c>
      <c r="W195">
        <f t="shared" si="81"/>
        <v>27.537653333333331</v>
      </c>
      <c r="X195">
        <f t="shared" si="82"/>
        <v>3.693751213984426</v>
      </c>
      <c r="Y195">
        <f t="shared" si="83"/>
        <v>58.88938680791248</v>
      </c>
      <c r="Z195">
        <f t="shared" si="84"/>
        <v>2.1594398589977901</v>
      </c>
      <c r="AA195">
        <f t="shared" si="85"/>
        <v>3.6669423406318167</v>
      </c>
      <c r="AB195">
        <f t="shared" si="86"/>
        <v>1.5343113549866358</v>
      </c>
      <c r="AC195">
        <f t="shared" si="87"/>
        <v>0.56302304583643259</v>
      </c>
      <c r="AD195">
        <f t="shared" si="88"/>
        <v>-20.130740800000588</v>
      </c>
      <c r="AE195">
        <f t="shared" si="89"/>
        <v>-1.4550455242933487</v>
      </c>
      <c r="AF195">
        <f t="shared" si="90"/>
        <v>49.922922828533395</v>
      </c>
      <c r="AG195">
        <f t="shared" si="91"/>
        <v>0.43267981601519029</v>
      </c>
      <c r="AH195">
        <f t="shared" si="92"/>
        <v>-1.7846600906615034E-2</v>
      </c>
      <c r="AI195">
        <f t="shared" si="93"/>
        <v>0.19052673182438484</v>
      </c>
      <c r="AJ195">
        <v>2043.707873978565</v>
      </c>
      <c r="AK195">
        <v>2043.2803030303021</v>
      </c>
      <c r="AL195">
        <v>5.1285818410206678E-2</v>
      </c>
      <c r="AM195">
        <v>67.244386936409498</v>
      </c>
      <c r="AN195">
        <f t="shared" si="94"/>
        <v>-1.2766962490622055E-2</v>
      </c>
      <c r="AO195">
        <v>21.327219987872201</v>
      </c>
      <c r="AP195">
        <v>21.31457939393939</v>
      </c>
      <c r="AQ195">
        <v>2.7449941004388561E-5</v>
      </c>
      <c r="AR195">
        <v>78.502446434008704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53466.907568863462</v>
      </c>
      <c r="AX195">
        <f t="shared" si="98"/>
        <v>430.01589999999999</v>
      </c>
      <c r="AY195">
        <f t="shared" si="99"/>
        <v>362.41291479118695</v>
      </c>
      <c r="AZ195">
        <f t="shared" si="100"/>
        <v>0.84278956845825226</v>
      </c>
      <c r="BA195">
        <f t="shared" si="101"/>
        <v>0.16498386712442703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1714423275.666666</v>
      </c>
      <c r="BH195">
        <v>1999.6676666666669</v>
      </c>
      <c r="BI195">
        <v>2000.0646666666671</v>
      </c>
      <c r="BJ195">
        <v>21.307263333333331</v>
      </c>
      <c r="BK195">
        <v>21.32473000000001</v>
      </c>
      <c r="BL195">
        <v>2007.6859999999999</v>
      </c>
      <c r="BM195">
        <v>21.322996666666668</v>
      </c>
      <c r="BN195">
        <v>599.98873333333336</v>
      </c>
      <c r="BO195">
        <v>101.24760000000001</v>
      </c>
      <c r="BP195">
        <v>9.9993316666666665E-2</v>
      </c>
      <c r="BQ195">
        <v>27.413186666666661</v>
      </c>
      <c r="BR195">
        <v>27.537653333333331</v>
      </c>
      <c r="BS195">
        <v>999.9000000000002</v>
      </c>
      <c r="BT195">
        <v>0</v>
      </c>
      <c r="BU195">
        <v>0</v>
      </c>
      <c r="BV195">
        <v>10000.716666666671</v>
      </c>
      <c r="BW195">
        <v>0</v>
      </c>
      <c r="BX195">
        <v>300.97486666666668</v>
      </c>
      <c r="BY195">
        <v>-0.39626066666666659</v>
      </c>
      <c r="BZ195">
        <v>2043.203666666667</v>
      </c>
      <c r="CA195">
        <v>2043.644666666667</v>
      </c>
      <c r="CB195">
        <v>-1.747429666666667E-2</v>
      </c>
      <c r="CC195">
        <v>2000.0646666666671</v>
      </c>
      <c r="CD195">
        <v>21.32473000000001</v>
      </c>
      <c r="CE195">
        <v>2.1573093333333331</v>
      </c>
      <c r="CF195">
        <v>2.1590780000000001</v>
      </c>
      <c r="CG195">
        <v>18.64876666666667</v>
      </c>
      <c r="CH195">
        <v>18.661876666666672</v>
      </c>
      <c r="CI195">
        <v>430.01589999999999</v>
      </c>
      <c r="CJ195">
        <v>0.9070132999999998</v>
      </c>
      <c r="CK195">
        <v>9.2986323333333315E-2</v>
      </c>
      <c r="CL195">
        <v>0</v>
      </c>
      <c r="CM195">
        <v>2.1736300000000011</v>
      </c>
      <c r="CN195">
        <v>0</v>
      </c>
      <c r="CO195">
        <v>671.52616666666654</v>
      </c>
      <c r="CP195">
        <v>3989.251999999999</v>
      </c>
      <c r="CQ195">
        <v>36.193533333333328</v>
      </c>
      <c r="CR195">
        <v>40.430966666666663</v>
      </c>
      <c r="CS195">
        <v>38.197599999999987</v>
      </c>
      <c r="CT195">
        <v>39.710233333333328</v>
      </c>
      <c r="CU195">
        <v>36.760166666666663</v>
      </c>
      <c r="CV195">
        <v>390.03100000000012</v>
      </c>
      <c r="CW195">
        <v>39.98533333333333</v>
      </c>
      <c r="CX195">
        <v>0</v>
      </c>
      <c r="CY195">
        <v>1714423370.4000001</v>
      </c>
      <c r="CZ195">
        <v>0</v>
      </c>
      <c r="DA195">
        <v>1714422922.0999999</v>
      </c>
      <c r="DB195" t="s">
        <v>724</v>
      </c>
      <c r="DC195">
        <v>1714422922.0999999</v>
      </c>
      <c r="DD195">
        <v>1714422921.5999999</v>
      </c>
      <c r="DE195">
        <v>6</v>
      </c>
      <c r="DF195">
        <v>1.129</v>
      </c>
      <c r="DG195">
        <v>-0.01</v>
      </c>
      <c r="DH195">
        <v>-7.8609999999999998</v>
      </c>
      <c r="DI195">
        <v>-1.6E-2</v>
      </c>
      <c r="DJ195">
        <v>2000</v>
      </c>
      <c r="DK195">
        <v>21</v>
      </c>
      <c r="DL195">
        <v>0.57999999999999996</v>
      </c>
      <c r="DM195">
        <v>0.13</v>
      </c>
      <c r="DN195">
        <v>-0.40180787804878049</v>
      </c>
      <c r="DO195">
        <v>-0.12971088501742131</v>
      </c>
      <c r="DP195">
        <v>0.1166214636204894</v>
      </c>
      <c r="DQ195">
        <v>0</v>
      </c>
      <c r="DR195">
        <v>-1.8136134146341461E-2</v>
      </c>
      <c r="DS195">
        <v>1.963570452961674E-2</v>
      </c>
      <c r="DT195">
        <v>2.5855401153535248E-3</v>
      </c>
      <c r="DU195">
        <v>1</v>
      </c>
      <c r="DV195">
        <v>1</v>
      </c>
      <c r="DW195">
        <v>2</v>
      </c>
      <c r="DX195" t="s">
        <v>357</v>
      </c>
      <c r="DY195">
        <v>3.2305999999999999</v>
      </c>
      <c r="DZ195">
        <v>2.7043599999999999</v>
      </c>
      <c r="EA195">
        <v>0.29447699999999999</v>
      </c>
      <c r="EB195">
        <v>0.29448099999999999</v>
      </c>
      <c r="EC195">
        <v>0.10631</v>
      </c>
      <c r="ED195">
        <v>0.106914</v>
      </c>
      <c r="EE195">
        <v>22989.1</v>
      </c>
      <c r="EF195">
        <v>22434.799999999999</v>
      </c>
      <c r="EG195">
        <v>31208.799999999999</v>
      </c>
      <c r="EH195">
        <v>30150.3</v>
      </c>
      <c r="EI195">
        <v>37352</v>
      </c>
      <c r="EJ195">
        <v>35617.199999999997</v>
      </c>
      <c r="EK195">
        <v>43730.2</v>
      </c>
      <c r="EL195">
        <v>42115.9</v>
      </c>
      <c r="EM195">
        <v>2.1425200000000002</v>
      </c>
      <c r="EN195">
        <v>1.8419300000000001</v>
      </c>
      <c r="EO195">
        <v>7.4878299999999995E-2</v>
      </c>
      <c r="EP195">
        <v>0</v>
      </c>
      <c r="EQ195">
        <v>26.3</v>
      </c>
      <c r="ER195">
        <v>999.9</v>
      </c>
      <c r="ES195">
        <v>39.9</v>
      </c>
      <c r="ET195">
        <v>37.5</v>
      </c>
      <c r="EU195">
        <v>25.531700000000001</v>
      </c>
      <c r="EV195">
        <v>61.537300000000002</v>
      </c>
      <c r="EW195">
        <v>22.9848</v>
      </c>
      <c r="EX195">
        <v>1</v>
      </c>
      <c r="EY195">
        <v>2.8894800000000002E-2</v>
      </c>
      <c r="EZ195">
        <v>-0.56634499999999999</v>
      </c>
      <c r="FA195">
        <v>20.150400000000001</v>
      </c>
      <c r="FB195">
        <v>5.2234299999999996</v>
      </c>
      <c r="FC195">
        <v>11.997999999999999</v>
      </c>
      <c r="FD195">
        <v>4.96685</v>
      </c>
      <c r="FE195">
        <v>3.2970000000000002</v>
      </c>
      <c r="FF195">
        <v>9999</v>
      </c>
      <c r="FG195">
        <v>9999</v>
      </c>
      <c r="FH195">
        <v>9999</v>
      </c>
      <c r="FI195">
        <v>38</v>
      </c>
      <c r="FJ195">
        <v>4.9715100000000003</v>
      </c>
      <c r="FK195">
        <v>1.86833</v>
      </c>
      <c r="FL195">
        <v>1.85989</v>
      </c>
      <c r="FM195">
        <v>1.8658399999999999</v>
      </c>
      <c r="FN195">
        <v>1.8635600000000001</v>
      </c>
      <c r="FO195">
        <v>1.8649800000000001</v>
      </c>
      <c r="FP195">
        <v>1.8605100000000001</v>
      </c>
      <c r="FQ195">
        <v>1.8646199999999999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-8.02</v>
      </c>
      <c r="GF195">
        <v>-1.5800000000000002E-2</v>
      </c>
      <c r="GG195">
        <v>5.9285554189119072E-3</v>
      </c>
      <c r="GH195">
        <v>-4.2007802117924311E-3</v>
      </c>
      <c r="GI195">
        <v>-6.0861072739944384E-7</v>
      </c>
      <c r="GJ195">
        <v>3.5383912140605349E-10</v>
      </c>
      <c r="GK195">
        <v>-1.5740000000000979E-2</v>
      </c>
      <c r="GL195">
        <v>0</v>
      </c>
      <c r="GM195">
        <v>0</v>
      </c>
      <c r="GN195">
        <v>0</v>
      </c>
      <c r="GO195">
        <v>15</v>
      </c>
      <c r="GP195">
        <v>1944</v>
      </c>
      <c r="GQ195">
        <v>3</v>
      </c>
      <c r="GR195">
        <v>20</v>
      </c>
      <c r="GS195">
        <v>6</v>
      </c>
      <c r="GT195">
        <v>6</v>
      </c>
      <c r="GU195">
        <v>4.0832499999999996</v>
      </c>
      <c r="GV195">
        <v>2.4304199999999998</v>
      </c>
      <c r="GW195">
        <v>1.4477500000000001</v>
      </c>
      <c r="GX195">
        <v>2.2888199999999999</v>
      </c>
      <c r="GY195">
        <v>1.5515099999999999</v>
      </c>
      <c r="GZ195">
        <v>2.4572799999999999</v>
      </c>
      <c r="HA195">
        <v>42.939</v>
      </c>
      <c r="HB195">
        <v>24.052499999999998</v>
      </c>
      <c r="HC195">
        <v>18</v>
      </c>
      <c r="HD195">
        <v>617.875</v>
      </c>
      <c r="HE195">
        <v>426.44900000000001</v>
      </c>
      <c r="HF195">
        <v>26.999400000000001</v>
      </c>
      <c r="HG195">
        <v>27.463200000000001</v>
      </c>
      <c r="HH195">
        <v>30.000299999999999</v>
      </c>
      <c r="HI195">
        <v>27.476099999999999</v>
      </c>
      <c r="HJ195">
        <v>27.445900000000002</v>
      </c>
      <c r="HK195">
        <v>81.744900000000001</v>
      </c>
      <c r="HL195">
        <v>27.396999999999998</v>
      </c>
      <c r="HM195">
        <v>61.937800000000003</v>
      </c>
      <c r="HN195">
        <v>27</v>
      </c>
      <c r="HO195">
        <v>2000</v>
      </c>
      <c r="HP195">
        <v>21.3858</v>
      </c>
      <c r="HQ195">
        <v>99.029200000000003</v>
      </c>
      <c r="HR195">
        <v>100.622</v>
      </c>
    </row>
    <row r="196" spans="1:226" x14ac:dyDescent="0.2">
      <c r="A196">
        <v>180</v>
      </c>
      <c r="B196">
        <v>1714423293.5999999</v>
      </c>
      <c r="C196">
        <v>10334.5</v>
      </c>
      <c r="D196" t="s">
        <v>747</v>
      </c>
      <c r="E196" t="s">
        <v>748</v>
      </c>
      <c r="F196">
        <v>5</v>
      </c>
      <c r="G196" t="s">
        <v>1073</v>
      </c>
      <c r="H196" t="s">
        <v>377</v>
      </c>
      <c r="I196">
        <v>1714423285.666666</v>
      </c>
      <c r="J196">
        <f t="shared" si="68"/>
        <v>-1.9720327624230277E-5</v>
      </c>
      <c r="K196">
        <f t="shared" si="69"/>
        <v>-1.9720327624230278E-2</v>
      </c>
      <c r="L196">
        <f t="shared" si="70"/>
        <v>0.33250107742694712</v>
      </c>
      <c r="M196">
        <f t="shared" si="71"/>
        <v>1999.5550000000001</v>
      </c>
      <c r="N196">
        <f t="shared" si="72"/>
        <v>2364.8470681282884</v>
      </c>
      <c r="O196">
        <f t="shared" si="73"/>
        <v>239.6743765295823</v>
      </c>
      <c r="P196">
        <f t="shared" si="74"/>
        <v>202.6524693374426</v>
      </c>
      <c r="Q196">
        <f t="shared" si="75"/>
        <v>-1.2676286143355002E-3</v>
      </c>
      <c r="R196">
        <f t="shared" si="76"/>
        <v>3</v>
      </c>
      <c r="S196">
        <f t="shared" si="77"/>
        <v>-1.2679262605944433E-3</v>
      </c>
      <c r="T196">
        <f t="shared" si="78"/>
        <v>-7.9242716540893856E-4</v>
      </c>
      <c r="U196">
        <f t="shared" si="79"/>
        <v>70.9438626952616</v>
      </c>
      <c r="V196">
        <f t="shared" si="80"/>
        <v>27.813474723751497</v>
      </c>
      <c r="W196">
        <f t="shared" si="81"/>
        <v>27.52321666666667</v>
      </c>
      <c r="X196">
        <f t="shared" si="82"/>
        <v>3.69063295731122</v>
      </c>
      <c r="Y196">
        <f t="shared" si="83"/>
        <v>58.947720994099583</v>
      </c>
      <c r="Z196">
        <f t="shared" si="84"/>
        <v>2.1598304391332035</v>
      </c>
      <c r="AA196">
        <f t="shared" si="85"/>
        <v>3.6639761515960783</v>
      </c>
      <c r="AB196">
        <f t="shared" si="86"/>
        <v>1.5308025181780165</v>
      </c>
      <c r="AC196">
        <f t="shared" si="87"/>
        <v>0.86966644822855521</v>
      </c>
      <c r="AD196">
        <f t="shared" si="88"/>
        <v>-20.031003600000147</v>
      </c>
      <c r="AE196">
        <f t="shared" si="89"/>
        <v>-1.4476323188545088</v>
      </c>
      <c r="AF196">
        <f t="shared" si="90"/>
        <v>50.334893224635508</v>
      </c>
      <c r="AG196">
        <f t="shared" si="91"/>
        <v>0.50823645226142622</v>
      </c>
      <c r="AH196">
        <f t="shared" si="92"/>
        <v>-1.7121574847784874E-2</v>
      </c>
      <c r="AI196">
        <f t="shared" si="93"/>
        <v>0.33250107742694712</v>
      </c>
      <c r="AJ196">
        <v>2043.6707098511331</v>
      </c>
      <c r="AK196">
        <v>2043.113757575758</v>
      </c>
      <c r="AL196">
        <v>4.783036463407582E-2</v>
      </c>
      <c r="AM196">
        <v>67.244386936409498</v>
      </c>
      <c r="AN196">
        <f t="shared" si="94"/>
        <v>-1.9720327624230278E-2</v>
      </c>
      <c r="AO196">
        <v>21.32760622819783</v>
      </c>
      <c r="AP196">
        <v>21.30841454545455</v>
      </c>
      <c r="AQ196">
        <v>-2.044692573027631E-5</v>
      </c>
      <c r="AR196">
        <v>78.502446434008704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53440.907046454762</v>
      </c>
      <c r="AX196">
        <f t="shared" si="98"/>
        <v>430.00396666666683</v>
      </c>
      <c r="AY196">
        <f t="shared" si="99"/>
        <v>362.40293283692324</v>
      </c>
      <c r="AZ196">
        <f t="shared" si="100"/>
        <v>0.84278974365334869</v>
      </c>
      <c r="BA196">
        <f t="shared" si="101"/>
        <v>0.16498420525096297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1714423285.666666</v>
      </c>
      <c r="BH196">
        <v>1999.5550000000001</v>
      </c>
      <c r="BI196">
        <v>2000.029</v>
      </c>
      <c r="BJ196">
        <v>21.310866666666659</v>
      </c>
      <c r="BK196">
        <v>21.327623333333332</v>
      </c>
      <c r="BL196">
        <v>2007.5736666666669</v>
      </c>
      <c r="BM196">
        <v>21.32660333333332</v>
      </c>
      <c r="BN196">
        <v>600.00116666666668</v>
      </c>
      <c r="BO196">
        <v>101.2487666666667</v>
      </c>
      <c r="BP196">
        <v>0.10001810666666661</v>
      </c>
      <c r="BQ196">
        <v>27.399366666666669</v>
      </c>
      <c r="BR196">
        <v>27.52321666666667</v>
      </c>
      <c r="BS196">
        <v>999.9000000000002</v>
      </c>
      <c r="BT196">
        <v>0</v>
      </c>
      <c r="BU196">
        <v>0</v>
      </c>
      <c r="BV196">
        <v>9995.0469999999987</v>
      </c>
      <c r="BW196">
        <v>0</v>
      </c>
      <c r="BX196">
        <v>299.24610000000013</v>
      </c>
      <c r="BY196">
        <v>-0.47339286666666669</v>
      </c>
      <c r="BZ196">
        <v>2043.096333333333</v>
      </c>
      <c r="CA196">
        <v>2043.6153333333341</v>
      </c>
      <c r="CB196">
        <v>-1.675548666666667E-2</v>
      </c>
      <c r="CC196">
        <v>2000.029</v>
      </c>
      <c r="CD196">
        <v>21.327623333333332</v>
      </c>
      <c r="CE196">
        <v>2.157699</v>
      </c>
      <c r="CF196">
        <v>2.159394666666667</v>
      </c>
      <c r="CG196">
        <v>18.651656666666661</v>
      </c>
      <c r="CH196">
        <v>18.664213333333329</v>
      </c>
      <c r="CI196">
        <v>430.00396666666683</v>
      </c>
      <c r="CJ196">
        <v>0.9070068</v>
      </c>
      <c r="CK196">
        <v>9.2993006666666642E-2</v>
      </c>
      <c r="CL196">
        <v>0</v>
      </c>
      <c r="CM196">
        <v>2.2051033333333332</v>
      </c>
      <c r="CN196">
        <v>0</v>
      </c>
      <c r="CO196">
        <v>670.85863333333339</v>
      </c>
      <c r="CP196">
        <v>3989.1316666666671</v>
      </c>
      <c r="CQ196">
        <v>36.095566666666663</v>
      </c>
      <c r="CR196">
        <v>40.097666666666662</v>
      </c>
      <c r="CS196">
        <v>38.049766666666663</v>
      </c>
      <c r="CT196">
        <v>39.312233333333317</v>
      </c>
      <c r="CU196">
        <v>36.616433333333333</v>
      </c>
      <c r="CV196">
        <v>390.01699999999988</v>
      </c>
      <c r="CW196">
        <v>39.986666666666657</v>
      </c>
      <c r="CX196">
        <v>0</v>
      </c>
      <c r="CY196">
        <v>1714423380.5999999</v>
      </c>
      <c r="CZ196">
        <v>0</v>
      </c>
      <c r="DA196">
        <v>1714422922.0999999</v>
      </c>
      <c r="DB196" t="s">
        <v>724</v>
      </c>
      <c r="DC196">
        <v>1714422922.0999999</v>
      </c>
      <c r="DD196">
        <v>1714422921.5999999</v>
      </c>
      <c r="DE196">
        <v>6</v>
      </c>
      <c r="DF196">
        <v>1.129</v>
      </c>
      <c r="DG196">
        <v>-0.01</v>
      </c>
      <c r="DH196">
        <v>-7.8609999999999998</v>
      </c>
      <c r="DI196">
        <v>-1.6E-2</v>
      </c>
      <c r="DJ196">
        <v>2000</v>
      </c>
      <c r="DK196">
        <v>21</v>
      </c>
      <c r="DL196">
        <v>0.57999999999999996</v>
      </c>
      <c r="DM196">
        <v>0.13</v>
      </c>
      <c r="DN196">
        <v>-0.41123365000000001</v>
      </c>
      <c r="DO196">
        <v>-0.72521401125703522</v>
      </c>
      <c r="DP196">
        <v>0.13299718324997531</v>
      </c>
      <c r="DQ196">
        <v>0</v>
      </c>
      <c r="DR196">
        <v>-1.6933917499999999E-2</v>
      </c>
      <c r="DS196">
        <v>-2.4047335834896668E-3</v>
      </c>
      <c r="DT196">
        <v>2.240445114914389E-3</v>
      </c>
      <c r="DU196">
        <v>1</v>
      </c>
      <c r="DV196">
        <v>1</v>
      </c>
      <c r="DW196">
        <v>2</v>
      </c>
      <c r="DX196" t="s">
        <v>357</v>
      </c>
      <c r="DY196">
        <v>3.2303600000000001</v>
      </c>
      <c r="DZ196">
        <v>2.7042899999999999</v>
      </c>
      <c r="EA196">
        <v>0.29447000000000001</v>
      </c>
      <c r="EB196">
        <v>0.294485</v>
      </c>
      <c r="EC196">
        <v>0.106292</v>
      </c>
      <c r="ED196">
        <v>0.106918</v>
      </c>
      <c r="EE196">
        <v>22989.4</v>
      </c>
      <c r="EF196">
        <v>22434.6</v>
      </c>
      <c r="EG196">
        <v>31209</v>
      </c>
      <c r="EH196">
        <v>30150.2</v>
      </c>
      <c r="EI196">
        <v>37352.9</v>
      </c>
      <c r="EJ196">
        <v>35616.9</v>
      </c>
      <c r="EK196">
        <v>43730.3</v>
      </c>
      <c r="EL196">
        <v>42115.6</v>
      </c>
      <c r="EM196">
        <v>2.1421199999999998</v>
      </c>
      <c r="EN196">
        <v>1.8426499999999999</v>
      </c>
      <c r="EO196">
        <v>7.3514899999999994E-2</v>
      </c>
      <c r="EP196">
        <v>0</v>
      </c>
      <c r="EQ196">
        <v>26.296700000000001</v>
      </c>
      <c r="ER196">
        <v>999.9</v>
      </c>
      <c r="ES196">
        <v>40</v>
      </c>
      <c r="ET196">
        <v>37.5</v>
      </c>
      <c r="EU196">
        <v>25.597000000000001</v>
      </c>
      <c r="EV196">
        <v>61.557299999999998</v>
      </c>
      <c r="EW196">
        <v>22.964700000000001</v>
      </c>
      <c r="EX196">
        <v>1</v>
      </c>
      <c r="EY196">
        <v>2.9491900000000001E-2</v>
      </c>
      <c r="EZ196">
        <v>-0.58412299999999995</v>
      </c>
      <c r="FA196">
        <v>20.150400000000001</v>
      </c>
      <c r="FB196">
        <v>5.2235800000000001</v>
      </c>
      <c r="FC196">
        <v>11.997999999999999</v>
      </c>
      <c r="FD196">
        <v>4.9668000000000001</v>
      </c>
      <c r="FE196">
        <v>3.2970000000000002</v>
      </c>
      <c r="FF196">
        <v>9999</v>
      </c>
      <c r="FG196">
        <v>9999</v>
      </c>
      <c r="FH196">
        <v>9999</v>
      </c>
      <c r="FI196">
        <v>38</v>
      </c>
      <c r="FJ196">
        <v>4.9714700000000001</v>
      </c>
      <c r="FK196">
        <v>1.8683000000000001</v>
      </c>
      <c r="FL196">
        <v>1.85989</v>
      </c>
      <c r="FM196">
        <v>1.8658300000000001</v>
      </c>
      <c r="FN196">
        <v>1.8635600000000001</v>
      </c>
      <c r="FO196">
        <v>1.86497</v>
      </c>
      <c r="FP196">
        <v>1.8605100000000001</v>
      </c>
      <c r="FQ196">
        <v>1.8646199999999999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-8.02</v>
      </c>
      <c r="GF196">
        <v>-1.5800000000000002E-2</v>
      </c>
      <c r="GG196">
        <v>5.9285554189119072E-3</v>
      </c>
      <c r="GH196">
        <v>-4.2007802117924311E-3</v>
      </c>
      <c r="GI196">
        <v>-6.0861072739944384E-7</v>
      </c>
      <c r="GJ196">
        <v>3.5383912140605349E-10</v>
      </c>
      <c r="GK196">
        <v>-1.5740000000000979E-2</v>
      </c>
      <c r="GL196">
        <v>0</v>
      </c>
      <c r="GM196">
        <v>0</v>
      </c>
      <c r="GN196">
        <v>0</v>
      </c>
      <c r="GO196">
        <v>15</v>
      </c>
      <c r="GP196">
        <v>1944</v>
      </c>
      <c r="GQ196">
        <v>3</v>
      </c>
      <c r="GR196">
        <v>20</v>
      </c>
      <c r="GS196">
        <v>6.2</v>
      </c>
      <c r="GT196">
        <v>6.2</v>
      </c>
      <c r="GU196">
        <v>4.0844699999999996</v>
      </c>
      <c r="GV196">
        <v>2.4450699999999999</v>
      </c>
      <c r="GW196">
        <v>1.4477500000000001</v>
      </c>
      <c r="GX196">
        <v>2.2888199999999999</v>
      </c>
      <c r="GY196">
        <v>1.5515099999999999</v>
      </c>
      <c r="GZ196">
        <v>2.3877000000000002</v>
      </c>
      <c r="HA196">
        <v>42.966000000000001</v>
      </c>
      <c r="HB196">
        <v>24.052499999999998</v>
      </c>
      <c r="HC196">
        <v>18</v>
      </c>
      <c r="HD196">
        <v>617.68299999999999</v>
      </c>
      <c r="HE196">
        <v>426.94499999999999</v>
      </c>
      <c r="HF196">
        <v>26.998100000000001</v>
      </c>
      <c r="HG196">
        <v>27.469000000000001</v>
      </c>
      <c r="HH196">
        <v>30.000299999999999</v>
      </c>
      <c r="HI196">
        <v>27.485399999999998</v>
      </c>
      <c r="HJ196">
        <v>27.455400000000001</v>
      </c>
      <c r="HK196">
        <v>81.746700000000004</v>
      </c>
      <c r="HL196">
        <v>27.396999999999998</v>
      </c>
      <c r="HM196">
        <v>61.937800000000003</v>
      </c>
      <c r="HN196">
        <v>27</v>
      </c>
      <c r="HO196">
        <v>2000</v>
      </c>
      <c r="HP196">
        <v>21.3962</v>
      </c>
      <c r="HQ196">
        <v>99.029600000000002</v>
      </c>
      <c r="HR196">
        <v>100.622</v>
      </c>
    </row>
    <row r="197" spans="1:226" x14ac:dyDescent="0.2">
      <c r="A197">
        <v>181</v>
      </c>
      <c r="B197">
        <v>1714423303.5999999</v>
      </c>
      <c r="C197">
        <v>10344.5</v>
      </c>
      <c r="D197" t="s">
        <v>749</v>
      </c>
      <c r="E197" t="s">
        <v>750</v>
      </c>
      <c r="F197">
        <v>5</v>
      </c>
      <c r="G197" t="s">
        <v>1073</v>
      </c>
      <c r="H197" t="s">
        <v>377</v>
      </c>
      <c r="I197">
        <v>1714423295.666666</v>
      </c>
      <c r="J197">
        <f t="shared" si="68"/>
        <v>-3.7488595295626444E-5</v>
      </c>
      <c r="K197">
        <f t="shared" si="69"/>
        <v>-3.7488595295626446E-2</v>
      </c>
      <c r="L197">
        <f t="shared" si="70"/>
        <v>0.56283516615518159</v>
      </c>
      <c r="M197">
        <f t="shared" si="71"/>
        <v>1999.6063333333341</v>
      </c>
      <c r="N197">
        <f t="shared" si="72"/>
        <v>2318.176616500125</v>
      </c>
      <c r="O197">
        <f t="shared" si="73"/>
        <v>234.94324798524661</v>
      </c>
      <c r="P197">
        <f t="shared" si="74"/>
        <v>202.65669289446819</v>
      </c>
      <c r="Q197">
        <f t="shared" si="75"/>
        <v>-2.4193919150289926E-3</v>
      </c>
      <c r="R197">
        <f t="shared" si="76"/>
        <v>3</v>
      </c>
      <c r="S197">
        <f t="shared" si="77"/>
        <v>-2.4204764133695261E-3</v>
      </c>
      <c r="T197">
        <f t="shared" si="78"/>
        <v>-1.5127002825701277E-3</v>
      </c>
      <c r="U197">
        <f t="shared" si="79"/>
        <v>70.945036092738718</v>
      </c>
      <c r="V197">
        <f t="shared" si="80"/>
        <v>27.785275840884701</v>
      </c>
      <c r="W197">
        <f t="shared" si="81"/>
        <v>27.492223333333332</v>
      </c>
      <c r="X197">
        <f t="shared" si="82"/>
        <v>3.683946292151191</v>
      </c>
      <c r="Y197">
        <f t="shared" si="83"/>
        <v>59.051938612790167</v>
      </c>
      <c r="Z197">
        <f t="shared" si="84"/>
        <v>2.1595051498915194</v>
      </c>
      <c r="AA197">
        <f t="shared" si="85"/>
        <v>3.6569589426210443</v>
      </c>
      <c r="AB197">
        <f t="shared" si="86"/>
        <v>1.5244411422596715</v>
      </c>
      <c r="AC197">
        <f t="shared" si="87"/>
        <v>1.6532470525371261</v>
      </c>
      <c r="AD197">
        <f t="shared" si="88"/>
        <v>-20.312424240000411</v>
      </c>
      <c r="AE197">
        <f t="shared" si="89"/>
        <v>-1.4675034968358009</v>
      </c>
      <c r="AF197">
        <f t="shared" si="90"/>
        <v>50.818355408439629</v>
      </c>
      <c r="AG197">
        <f t="shared" si="91"/>
        <v>0.46284459111694481</v>
      </c>
      <c r="AH197">
        <f t="shared" si="92"/>
        <v>-2.7263887695116562E-2</v>
      </c>
      <c r="AI197">
        <f t="shared" si="93"/>
        <v>0.56283516615518159</v>
      </c>
      <c r="AJ197">
        <v>2043.375711153845</v>
      </c>
      <c r="AK197">
        <v>2043.0642424242419</v>
      </c>
      <c r="AL197">
        <v>-5.8049390304332517E-2</v>
      </c>
      <c r="AM197">
        <v>67.244386936409498</v>
      </c>
      <c r="AN197">
        <f t="shared" si="94"/>
        <v>-3.7488595295626446E-2</v>
      </c>
      <c r="AO197">
        <v>21.341200608812631</v>
      </c>
      <c r="AP197">
        <v>21.304589090909101</v>
      </c>
      <c r="AQ197">
        <v>-1.488431279987296E-5</v>
      </c>
      <c r="AR197">
        <v>78.502446434008704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53441.56814466037</v>
      </c>
      <c r="AX197">
        <f t="shared" si="98"/>
        <v>430.01046666666662</v>
      </c>
      <c r="AY197">
        <f t="shared" si="99"/>
        <v>362.4084633019371</v>
      </c>
      <c r="AZ197">
        <f t="shared" si="100"/>
        <v>0.84278986535196854</v>
      </c>
      <c r="BA197">
        <f t="shared" si="101"/>
        <v>0.1649844401292993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1714423295.666666</v>
      </c>
      <c r="BH197">
        <v>1999.6063333333341</v>
      </c>
      <c r="BI197">
        <v>2000.0146666666669</v>
      </c>
      <c r="BJ197">
        <v>21.307759999999998</v>
      </c>
      <c r="BK197">
        <v>21.334443333333329</v>
      </c>
      <c r="BL197">
        <v>2007.624</v>
      </c>
      <c r="BM197">
        <v>21.32352333333333</v>
      </c>
      <c r="BN197">
        <v>599.99149999999997</v>
      </c>
      <c r="BO197">
        <v>101.2483666666667</v>
      </c>
      <c r="BP197">
        <v>9.9928503333333335E-2</v>
      </c>
      <c r="BQ197">
        <v>27.366633333333329</v>
      </c>
      <c r="BR197">
        <v>27.492223333333332</v>
      </c>
      <c r="BS197">
        <v>999.9000000000002</v>
      </c>
      <c r="BT197">
        <v>0</v>
      </c>
      <c r="BU197">
        <v>0</v>
      </c>
      <c r="BV197">
        <v>9994.0816666666669</v>
      </c>
      <c r="BW197">
        <v>0</v>
      </c>
      <c r="BX197">
        <v>298.04029999999989</v>
      </c>
      <c r="BY197">
        <v>-0.40797943333333342</v>
      </c>
      <c r="BZ197">
        <v>2043.1420000000001</v>
      </c>
      <c r="CA197">
        <v>2043.615</v>
      </c>
      <c r="CB197">
        <v>-2.66793E-2</v>
      </c>
      <c r="CC197">
        <v>2000.0146666666669</v>
      </c>
      <c r="CD197">
        <v>21.334443333333329</v>
      </c>
      <c r="CE197">
        <v>2.1573760000000002</v>
      </c>
      <c r="CF197">
        <v>2.1600773333333332</v>
      </c>
      <c r="CG197">
        <v>18.64925666666667</v>
      </c>
      <c r="CH197">
        <v>18.669250000000002</v>
      </c>
      <c r="CI197">
        <v>430.01046666666662</v>
      </c>
      <c r="CJ197">
        <v>0.90700253333333336</v>
      </c>
      <c r="CK197">
        <v>9.299738666666664E-2</v>
      </c>
      <c r="CL197">
        <v>0</v>
      </c>
      <c r="CM197">
        <v>2.2142633333333341</v>
      </c>
      <c r="CN197">
        <v>0</v>
      </c>
      <c r="CO197">
        <v>670.93016666666676</v>
      </c>
      <c r="CP197">
        <v>3989.1856666666672</v>
      </c>
      <c r="CQ197">
        <v>35.983033333333331</v>
      </c>
      <c r="CR197">
        <v>39.812266666666673</v>
      </c>
      <c r="CS197">
        <v>37.90809999999999</v>
      </c>
      <c r="CT197">
        <v>38.933033333333327</v>
      </c>
      <c r="CU197">
        <v>36.470566666666663</v>
      </c>
      <c r="CV197">
        <v>390.02100000000007</v>
      </c>
      <c r="CW197">
        <v>39.988999999999997</v>
      </c>
      <c r="CX197">
        <v>0</v>
      </c>
      <c r="CY197">
        <v>1714423390.8</v>
      </c>
      <c r="CZ197">
        <v>0</v>
      </c>
      <c r="DA197">
        <v>1714422922.0999999</v>
      </c>
      <c r="DB197" t="s">
        <v>724</v>
      </c>
      <c r="DC197">
        <v>1714422922.0999999</v>
      </c>
      <c r="DD197">
        <v>1714422921.5999999</v>
      </c>
      <c r="DE197">
        <v>6</v>
      </c>
      <c r="DF197">
        <v>1.129</v>
      </c>
      <c r="DG197">
        <v>-0.01</v>
      </c>
      <c r="DH197">
        <v>-7.8609999999999998</v>
      </c>
      <c r="DI197">
        <v>-1.6E-2</v>
      </c>
      <c r="DJ197">
        <v>2000</v>
      </c>
      <c r="DK197">
        <v>21</v>
      </c>
      <c r="DL197">
        <v>0.57999999999999996</v>
      </c>
      <c r="DM197">
        <v>0.13</v>
      </c>
      <c r="DN197">
        <v>-0.40460214999999999</v>
      </c>
      <c r="DO197">
        <v>0.26120123076923119</v>
      </c>
      <c r="DP197">
        <v>0.1219847569689652</v>
      </c>
      <c r="DQ197">
        <v>0</v>
      </c>
      <c r="DR197">
        <v>-2.2325567500000001E-2</v>
      </c>
      <c r="DS197">
        <v>-6.4825259662288887E-2</v>
      </c>
      <c r="DT197">
        <v>6.8931191710425079E-3</v>
      </c>
      <c r="DU197">
        <v>1</v>
      </c>
      <c r="DV197">
        <v>1</v>
      </c>
      <c r="DW197">
        <v>2</v>
      </c>
      <c r="DX197" t="s">
        <v>357</v>
      </c>
      <c r="DY197">
        <v>3.2305199999999998</v>
      </c>
      <c r="DZ197">
        <v>2.7046299999999999</v>
      </c>
      <c r="EA197">
        <v>0.29445900000000003</v>
      </c>
      <c r="EB197">
        <v>0.29446899999999998</v>
      </c>
      <c r="EC197">
        <v>0.106271</v>
      </c>
      <c r="ED197">
        <v>0.107026</v>
      </c>
      <c r="EE197">
        <v>22989.4</v>
      </c>
      <c r="EF197">
        <v>22434.5</v>
      </c>
      <c r="EG197">
        <v>31208.5</v>
      </c>
      <c r="EH197">
        <v>30149.599999999999</v>
      </c>
      <c r="EI197">
        <v>37353</v>
      </c>
      <c r="EJ197">
        <v>35611.9</v>
      </c>
      <c r="EK197">
        <v>43729.5</v>
      </c>
      <c r="EL197">
        <v>42114.8</v>
      </c>
      <c r="EM197">
        <v>2.1417999999999999</v>
      </c>
      <c r="EN197">
        <v>1.8423</v>
      </c>
      <c r="EO197">
        <v>7.1711800000000006E-2</v>
      </c>
      <c r="EP197">
        <v>0</v>
      </c>
      <c r="EQ197">
        <v>26.286000000000001</v>
      </c>
      <c r="ER197">
        <v>999.9</v>
      </c>
      <c r="ES197">
        <v>40</v>
      </c>
      <c r="ET197">
        <v>37.5</v>
      </c>
      <c r="EU197">
        <v>25.597000000000001</v>
      </c>
      <c r="EV197">
        <v>61.457299999999996</v>
      </c>
      <c r="EW197">
        <v>22.636199999999999</v>
      </c>
      <c r="EX197">
        <v>1</v>
      </c>
      <c r="EY197">
        <v>2.9908500000000001E-2</v>
      </c>
      <c r="EZ197">
        <v>-0.61115200000000003</v>
      </c>
      <c r="FA197">
        <v>20.150300000000001</v>
      </c>
      <c r="FB197">
        <v>5.2234299999999996</v>
      </c>
      <c r="FC197">
        <v>11.997999999999999</v>
      </c>
      <c r="FD197">
        <v>4.9668000000000001</v>
      </c>
      <c r="FE197">
        <v>3.2970000000000002</v>
      </c>
      <c r="FF197">
        <v>9999</v>
      </c>
      <c r="FG197">
        <v>9999</v>
      </c>
      <c r="FH197">
        <v>9999</v>
      </c>
      <c r="FI197">
        <v>38</v>
      </c>
      <c r="FJ197">
        <v>4.9715100000000003</v>
      </c>
      <c r="FK197">
        <v>1.8683000000000001</v>
      </c>
      <c r="FL197">
        <v>1.85988</v>
      </c>
      <c r="FM197">
        <v>1.8658300000000001</v>
      </c>
      <c r="FN197">
        <v>1.8635900000000001</v>
      </c>
      <c r="FO197">
        <v>1.8649899999999999</v>
      </c>
      <c r="FP197">
        <v>1.86052</v>
      </c>
      <c r="FQ197">
        <v>1.8646199999999999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-8.02</v>
      </c>
      <c r="GF197">
        <v>-1.5699999999999999E-2</v>
      </c>
      <c r="GG197">
        <v>5.9285554189119072E-3</v>
      </c>
      <c r="GH197">
        <v>-4.2007802117924311E-3</v>
      </c>
      <c r="GI197">
        <v>-6.0861072739944384E-7</v>
      </c>
      <c r="GJ197">
        <v>3.5383912140605349E-10</v>
      </c>
      <c r="GK197">
        <v>-1.5740000000000979E-2</v>
      </c>
      <c r="GL197">
        <v>0</v>
      </c>
      <c r="GM197">
        <v>0</v>
      </c>
      <c r="GN197">
        <v>0</v>
      </c>
      <c r="GO197">
        <v>15</v>
      </c>
      <c r="GP197">
        <v>1944</v>
      </c>
      <c r="GQ197">
        <v>3</v>
      </c>
      <c r="GR197">
        <v>20</v>
      </c>
      <c r="GS197">
        <v>6.4</v>
      </c>
      <c r="GT197">
        <v>6.4</v>
      </c>
      <c r="GU197">
        <v>4.0844699999999996</v>
      </c>
      <c r="GV197">
        <v>2.4499499999999999</v>
      </c>
      <c r="GW197">
        <v>1.4477500000000001</v>
      </c>
      <c r="GX197">
        <v>2.2888199999999999</v>
      </c>
      <c r="GY197">
        <v>1.5515099999999999</v>
      </c>
      <c r="GZ197">
        <v>2.33521</v>
      </c>
      <c r="HA197">
        <v>42.966000000000001</v>
      </c>
      <c r="HB197">
        <v>24.043700000000001</v>
      </c>
      <c r="HC197">
        <v>18</v>
      </c>
      <c r="HD197">
        <v>617.53499999999997</v>
      </c>
      <c r="HE197">
        <v>426.80200000000002</v>
      </c>
      <c r="HF197">
        <v>26.997</v>
      </c>
      <c r="HG197">
        <v>27.473199999999999</v>
      </c>
      <c r="HH197">
        <v>30.000399999999999</v>
      </c>
      <c r="HI197">
        <v>27.493600000000001</v>
      </c>
      <c r="HJ197">
        <v>27.463799999999999</v>
      </c>
      <c r="HK197">
        <v>81.745500000000007</v>
      </c>
      <c r="HL197">
        <v>27.113099999999999</v>
      </c>
      <c r="HM197">
        <v>61.937800000000003</v>
      </c>
      <c r="HN197">
        <v>27</v>
      </c>
      <c r="HO197">
        <v>2000</v>
      </c>
      <c r="HP197">
        <v>21.414899999999999</v>
      </c>
      <c r="HQ197">
        <v>99.027900000000002</v>
      </c>
      <c r="HR197">
        <v>100.62</v>
      </c>
    </row>
    <row r="198" spans="1:226" x14ac:dyDescent="0.2">
      <c r="A198">
        <v>182</v>
      </c>
      <c r="B198">
        <v>1714423452.0999999</v>
      </c>
      <c r="C198">
        <v>10493</v>
      </c>
      <c r="D198" t="s">
        <v>751</v>
      </c>
      <c r="E198" t="s">
        <v>752</v>
      </c>
      <c r="F198">
        <v>5</v>
      </c>
      <c r="G198" t="s">
        <v>1073</v>
      </c>
      <c r="H198" t="s">
        <v>392</v>
      </c>
      <c r="I198">
        <v>1714423444.349999</v>
      </c>
      <c r="J198">
        <f t="shared" si="68"/>
        <v>2.0173608247426342E-4</v>
      </c>
      <c r="K198">
        <f t="shared" si="69"/>
        <v>0.20173608247426342</v>
      </c>
      <c r="L198">
        <f t="shared" si="70"/>
        <v>1.0057753798910598</v>
      </c>
      <c r="M198">
        <f t="shared" si="71"/>
        <v>1991.845333333333</v>
      </c>
      <c r="N198">
        <f t="shared" si="72"/>
        <v>1827.1397184624202</v>
      </c>
      <c r="O198">
        <f t="shared" si="73"/>
        <v>185.17873647249505</v>
      </c>
      <c r="P198">
        <f t="shared" si="74"/>
        <v>201.87148161044621</v>
      </c>
      <c r="Q198">
        <f t="shared" si="75"/>
        <v>1.3541494850377638E-2</v>
      </c>
      <c r="R198">
        <f t="shared" si="76"/>
        <v>3</v>
      </c>
      <c r="S198">
        <f t="shared" si="77"/>
        <v>1.3507628764510442E-2</v>
      </c>
      <c r="T198">
        <f t="shared" si="78"/>
        <v>8.4453035961753083E-3</v>
      </c>
      <c r="U198">
        <f t="shared" si="79"/>
        <v>70.94317801039638</v>
      </c>
      <c r="V198">
        <f t="shared" si="80"/>
        <v>27.249216574515096</v>
      </c>
      <c r="W198">
        <f t="shared" si="81"/>
        <v>27.029906666666669</v>
      </c>
      <c r="X198">
        <f t="shared" si="82"/>
        <v>3.5854512819294779</v>
      </c>
      <c r="Y198">
        <f t="shared" si="83"/>
        <v>59.452971956173464</v>
      </c>
      <c r="Z198">
        <f t="shared" si="84"/>
        <v>2.1143703429116862</v>
      </c>
      <c r="AA198">
        <f t="shared" si="85"/>
        <v>3.5563745147514614</v>
      </c>
      <c r="AB198">
        <f t="shared" si="86"/>
        <v>1.4710809390177917</v>
      </c>
      <c r="AC198">
        <f t="shared" si="87"/>
        <v>-8.8965612371150158</v>
      </c>
      <c r="AD198">
        <f t="shared" si="88"/>
        <v>-22.416609600000047</v>
      </c>
      <c r="AE198">
        <f t="shared" si="89"/>
        <v>-1.6119537409594051</v>
      </c>
      <c r="AF198">
        <f t="shared" si="90"/>
        <v>38.018053432321906</v>
      </c>
      <c r="AG198">
        <f t="shared" si="91"/>
        <v>8.1166332079278405</v>
      </c>
      <c r="AH198">
        <f t="shared" si="92"/>
        <v>7.4511984679372506E-2</v>
      </c>
      <c r="AI198">
        <f t="shared" si="93"/>
        <v>1.0057753798910598</v>
      </c>
      <c r="AJ198">
        <v>2042.554528373915</v>
      </c>
      <c r="AK198">
        <v>2039.886363636364</v>
      </c>
      <c r="AL198">
        <v>0.36073283719508548</v>
      </c>
      <c r="AM198">
        <v>67.244921548600331</v>
      </c>
      <c r="AN198">
        <f t="shared" si="94"/>
        <v>0.20173608247426342</v>
      </c>
      <c r="AO198">
        <v>20.7827853569555</v>
      </c>
      <c r="AP198">
        <v>20.93858606060606</v>
      </c>
      <c r="AQ198">
        <v>7.8556502061715421E-3</v>
      </c>
      <c r="AR198">
        <v>78.50163087876831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53580.602641502301</v>
      </c>
      <c r="AX198">
        <f t="shared" si="98"/>
        <v>429.99560000000002</v>
      </c>
      <c r="AY198">
        <f t="shared" si="99"/>
        <v>362.39624195357328</v>
      </c>
      <c r="AZ198">
        <f t="shared" si="100"/>
        <v>0.84279058193519485</v>
      </c>
      <c r="BA198">
        <f t="shared" si="101"/>
        <v>0.16498582313492596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1714423444.349999</v>
      </c>
      <c r="BH198">
        <v>1991.845333333333</v>
      </c>
      <c r="BI198">
        <v>2000.110666666666</v>
      </c>
      <c r="BJ198">
        <v>20.86227666666667</v>
      </c>
      <c r="BK198">
        <v>20.789316666666661</v>
      </c>
      <c r="BL198">
        <v>1999.8443333333339</v>
      </c>
      <c r="BM198">
        <v>20.868096666666659</v>
      </c>
      <c r="BN198">
        <v>599.97940000000006</v>
      </c>
      <c r="BO198">
        <v>101.24906666666671</v>
      </c>
      <c r="BP198">
        <v>9.9907689999999993E-2</v>
      </c>
      <c r="BQ198">
        <v>26.891306666666669</v>
      </c>
      <c r="BR198">
        <v>27.029906666666669</v>
      </c>
      <c r="BS198">
        <v>999.9000000000002</v>
      </c>
      <c r="BT198">
        <v>0</v>
      </c>
      <c r="BU198">
        <v>0</v>
      </c>
      <c r="BV198">
        <v>10004.585999999999</v>
      </c>
      <c r="BW198">
        <v>0</v>
      </c>
      <c r="BX198">
        <v>279.2097333333333</v>
      </c>
      <c r="BY198">
        <v>-8.2650273333333324</v>
      </c>
      <c r="BZ198">
        <v>2034.286333333333</v>
      </c>
      <c r="CA198">
        <v>2042.5746666666671</v>
      </c>
      <c r="CB198">
        <v>7.2959275000000004E-2</v>
      </c>
      <c r="CC198">
        <v>2000.110666666666</v>
      </c>
      <c r="CD198">
        <v>20.789316666666661</v>
      </c>
      <c r="CE198">
        <v>2.1122856666666672</v>
      </c>
      <c r="CF198">
        <v>2.1048983333333329</v>
      </c>
      <c r="CG198">
        <v>18.31207666666667</v>
      </c>
      <c r="CH198">
        <v>18.2563</v>
      </c>
      <c r="CI198">
        <v>429.99560000000002</v>
      </c>
      <c r="CJ198">
        <v>0.9069828333333334</v>
      </c>
      <c r="CK198">
        <v>9.3017276666666635E-2</v>
      </c>
      <c r="CL198">
        <v>0</v>
      </c>
      <c r="CM198">
        <v>2.158406666666667</v>
      </c>
      <c r="CN198">
        <v>0</v>
      </c>
      <c r="CO198">
        <v>1413.140333333333</v>
      </c>
      <c r="CP198">
        <v>3989.0209999999988</v>
      </c>
      <c r="CQ198">
        <v>35.399733333333323</v>
      </c>
      <c r="CR198">
        <v>39.591466666666648</v>
      </c>
      <c r="CS198">
        <v>37.433066666666669</v>
      </c>
      <c r="CT198">
        <v>38.15393333333332</v>
      </c>
      <c r="CU198">
        <v>36.05813333333333</v>
      </c>
      <c r="CV198">
        <v>389.99833333333328</v>
      </c>
      <c r="CW198">
        <v>39.997999999999998</v>
      </c>
      <c r="CX198">
        <v>0</v>
      </c>
      <c r="CY198">
        <v>1714423539</v>
      </c>
      <c r="CZ198">
        <v>0</v>
      </c>
      <c r="DA198">
        <v>1714422922.0999999</v>
      </c>
      <c r="DB198" t="s">
        <v>724</v>
      </c>
      <c r="DC198">
        <v>1714422922.0999999</v>
      </c>
      <c r="DD198">
        <v>1714422921.5999999</v>
      </c>
      <c r="DE198">
        <v>6</v>
      </c>
      <c r="DF198">
        <v>1.129</v>
      </c>
      <c r="DG198">
        <v>-0.01</v>
      </c>
      <c r="DH198">
        <v>-7.8609999999999998</v>
      </c>
      <c r="DI198">
        <v>-1.6E-2</v>
      </c>
      <c r="DJ198">
        <v>2000</v>
      </c>
      <c r="DK198">
        <v>21</v>
      </c>
      <c r="DL198">
        <v>0.57999999999999996</v>
      </c>
      <c r="DM198">
        <v>0.13</v>
      </c>
      <c r="DN198">
        <v>-17.334708292682929</v>
      </c>
      <c r="DO198">
        <v>136.84288703832749</v>
      </c>
      <c r="DP198">
        <v>14.667994043712479</v>
      </c>
      <c r="DQ198">
        <v>0</v>
      </c>
      <c r="DR198">
        <v>-8.9435012195121996E-3</v>
      </c>
      <c r="DS198">
        <v>1.2515847443205581</v>
      </c>
      <c r="DT198">
        <v>0.1257651873998826</v>
      </c>
      <c r="DU198">
        <v>0</v>
      </c>
      <c r="DV198">
        <v>0</v>
      </c>
      <c r="DW198">
        <v>2</v>
      </c>
      <c r="DX198" t="s">
        <v>363</v>
      </c>
      <c r="DY198">
        <v>3.2303899999999999</v>
      </c>
      <c r="DZ198">
        <v>2.70445</v>
      </c>
      <c r="EA198">
        <v>0.29425099999999998</v>
      </c>
      <c r="EB198">
        <v>0.29444100000000001</v>
      </c>
      <c r="EC198">
        <v>0.104946</v>
      </c>
      <c r="ED198">
        <v>0.10484499999999999</v>
      </c>
      <c r="EE198">
        <v>22997.3</v>
      </c>
      <c r="EF198">
        <v>22437.8</v>
      </c>
      <c r="EG198">
        <v>31209.4</v>
      </c>
      <c r="EH198">
        <v>30152</v>
      </c>
      <c r="EI198">
        <v>37410.5</v>
      </c>
      <c r="EJ198">
        <v>35702.300000000003</v>
      </c>
      <c r="EK198">
        <v>43731.5</v>
      </c>
      <c r="EL198">
        <v>42118.400000000001</v>
      </c>
      <c r="EM198">
        <v>2.1334499999999998</v>
      </c>
      <c r="EN198">
        <v>1.84063</v>
      </c>
      <c r="EO198">
        <v>9.2528799999999994E-2</v>
      </c>
      <c r="EP198">
        <v>0</v>
      </c>
      <c r="EQ198">
        <v>25.486799999999999</v>
      </c>
      <c r="ER198">
        <v>999.9</v>
      </c>
      <c r="ES198">
        <v>40</v>
      </c>
      <c r="ET198">
        <v>37.6</v>
      </c>
      <c r="EU198">
        <v>25.733699999999999</v>
      </c>
      <c r="EV198">
        <v>61.467399999999998</v>
      </c>
      <c r="EW198">
        <v>22.860600000000002</v>
      </c>
      <c r="EX198">
        <v>1</v>
      </c>
      <c r="EY198">
        <v>2.63415E-2</v>
      </c>
      <c r="EZ198">
        <v>-0.82686800000000005</v>
      </c>
      <c r="FA198">
        <v>20.1511</v>
      </c>
      <c r="FB198">
        <v>5.2268699999999999</v>
      </c>
      <c r="FC198">
        <v>11.997999999999999</v>
      </c>
      <c r="FD198">
        <v>4.96685</v>
      </c>
      <c r="FE198">
        <v>3.2970000000000002</v>
      </c>
      <c r="FF198">
        <v>9999</v>
      </c>
      <c r="FG198">
        <v>9999</v>
      </c>
      <c r="FH198">
        <v>9999</v>
      </c>
      <c r="FI198">
        <v>38.1</v>
      </c>
      <c r="FJ198">
        <v>4.9715100000000003</v>
      </c>
      <c r="FK198">
        <v>1.86832</v>
      </c>
      <c r="FL198">
        <v>1.85989</v>
      </c>
      <c r="FM198">
        <v>1.8658399999999999</v>
      </c>
      <c r="FN198">
        <v>1.8635699999999999</v>
      </c>
      <c r="FO198">
        <v>1.8649899999999999</v>
      </c>
      <c r="FP198">
        <v>1.86052</v>
      </c>
      <c r="FQ198">
        <v>1.8646199999999999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-8.02</v>
      </c>
      <c r="GF198">
        <v>-5.1000000000000004E-3</v>
      </c>
      <c r="GG198">
        <v>5.9285554189119072E-3</v>
      </c>
      <c r="GH198">
        <v>-4.2007802117924311E-3</v>
      </c>
      <c r="GI198">
        <v>-6.0861072739944384E-7</v>
      </c>
      <c r="GJ198">
        <v>3.5383912140605349E-10</v>
      </c>
      <c r="GK198">
        <v>-6.0268968547317683E-2</v>
      </c>
      <c r="GL198">
        <v>6.6824845368682372E-3</v>
      </c>
      <c r="GM198">
        <v>-7.2003579865065575E-4</v>
      </c>
      <c r="GN198">
        <v>2.5150420026140491E-5</v>
      </c>
      <c r="GO198">
        <v>15</v>
      </c>
      <c r="GP198">
        <v>1944</v>
      </c>
      <c r="GQ198">
        <v>3</v>
      </c>
      <c r="GR198">
        <v>20</v>
      </c>
      <c r="GS198">
        <v>8.8000000000000007</v>
      </c>
      <c r="GT198">
        <v>8.8000000000000007</v>
      </c>
      <c r="GU198">
        <v>4.0795899999999996</v>
      </c>
      <c r="GV198">
        <v>2.4267599999999998</v>
      </c>
      <c r="GW198">
        <v>1.4477500000000001</v>
      </c>
      <c r="GX198">
        <v>2.2888199999999999</v>
      </c>
      <c r="GY198">
        <v>1.5515099999999999</v>
      </c>
      <c r="GZ198">
        <v>2.4731399999999999</v>
      </c>
      <c r="HA198">
        <v>43.046900000000001</v>
      </c>
      <c r="HB198">
        <v>24.052499999999998</v>
      </c>
      <c r="HC198">
        <v>18</v>
      </c>
      <c r="HD198">
        <v>611.596</v>
      </c>
      <c r="HE198">
        <v>425.93900000000002</v>
      </c>
      <c r="HF198">
        <v>26.999600000000001</v>
      </c>
      <c r="HG198">
        <v>27.410900000000002</v>
      </c>
      <c r="HH198">
        <v>30</v>
      </c>
      <c r="HI198">
        <v>27.501100000000001</v>
      </c>
      <c r="HJ198">
        <v>27.479800000000001</v>
      </c>
      <c r="HK198">
        <v>81.669899999999998</v>
      </c>
      <c r="HL198">
        <v>30.491399999999999</v>
      </c>
      <c r="HM198">
        <v>61.566499999999998</v>
      </c>
      <c r="HN198">
        <v>27</v>
      </c>
      <c r="HO198">
        <v>2000</v>
      </c>
      <c r="HP198">
        <v>20.556799999999999</v>
      </c>
      <c r="HQ198">
        <v>99.031800000000004</v>
      </c>
      <c r="HR198">
        <v>100.628</v>
      </c>
    </row>
    <row r="199" spans="1:226" x14ac:dyDescent="0.2">
      <c r="A199">
        <v>183</v>
      </c>
      <c r="B199">
        <v>1714423469.0999999</v>
      </c>
      <c r="C199">
        <v>10510</v>
      </c>
      <c r="D199" t="s">
        <v>753</v>
      </c>
      <c r="E199" t="s">
        <v>754</v>
      </c>
      <c r="F199">
        <v>5</v>
      </c>
      <c r="G199" t="s">
        <v>1073</v>
      </c>
      <c r="H199" t="s">
        <v>392</v>
      </c>
      <c r="I199">
        <v>1714423462.5999999</v>
      </c>
      <c r="J199">
        <f t="shared" si="68"/>
        <v>2.5490406392738685E-4</v>
      </c>
      <c r="K199">
        <f t="shared" si="69"/>
        <v>0.25490406392738685</v>
      </c>
      <c r="L199">
        <f t="shared" si="70"/>
        <v>0.95754714322576562</v>
      </c>
      <c r="M199">
        <f t="shared" si="71"/>
        <v>1998.566</v>
      </c>
      <c r="N199">
        <f t="shared" si="72"/>
        <v>1863.2761363377297</v>
      </c>
      <c r="O199">
        <f t="shared" si="73"/>
        <v>188.83864126245365</v>
      </c>
      <c r="P199">
        <f t="shared" si="74"/>
        <v>202.54994981856507</v>
      </c>
      <c r="Q199">
        <f t="shared" si="75"/>
        <v>1.7192099641179393E-2</v>
      </c>
      <c r="R199">
        <f t="shared" si="76"/>
        <v>3</v>
      </c>
      <c r="S199">
        <f t="shared" si="77"/>
        <v>1.7137552297546862E-2</v>
      </c>
      <c r="T199">
        <f t="shared" si="78"/>
        <v>1.0715856542246832E-2</v>
      </c>
      <c r="U199">
        <f t="shared" si="79"/>
        <v>70.943294625707594</v>
      </c>
      <c r="V199">
        <f t="shared" si="80"/>
        <v>27.250865853740013</v>
      </c>
      <c r="W199">
        <f t="shared" si="81"/>
        <v>27.009111999999991</v>
      </c>
      <c r="X199">
        <f t="shared" si="82"/>
        <v>3.5810756002710487</v>
      </c>
      <c r="Y199">
        <f t="shared" si="83"/>
        <v>59.445721908148826</v>
      </c>
      <c r="Z199">
        <f t="shared" si="84"/>
        <v>2.1159992932335925</v>
      </c>
      <c r="AA199">
        <f t="shared" si="85"/>
        <v>3.5595484844192482</v>
      </c>
      <c r="AB199">
        <f t="shared" si="86"/>
        <v>1.4650763070374562</v>
      </c>
      <c r="AC199">
        <f t="shared" si="87"/>
        <v>-11.241269219197759</v>
      </c>
      <c r="AD199">
        <f t="shared" si="88"/>
        <v>-16.598642207998736</v>
      </c>
      <c r="AE199">
        <f t="shared" si="89"/>
        <v>-1.1935565479814847</v>
      </c>
      <c r="AF199">
        <f t="shared" si="90"/>
        <v>41.90982665052961</v>
      </c>
      <c r="AG199">
        <f t="shared" si="91"/>
        <v>0.96988401984765649</v>
      </c>
      <c r="AH199">
        <f t="shared" si="92"/>
        <v>0.33129117384795409</v>
      </c>
      <c r="AI199">
        <f t="shared" si="93"/>
        <v>0.95754714322576562</v>
      </c>
      <c r="AJ199">
        <v>2041.877265019365</v>
      </c>
      <c r="AK199">
        <v>2041.116303030303</v>
      </c>
      <c r="AL199">
        <v>-4.7637215622913461E-2</v>
      </c>
      <c r="AM199">
        <v>67.244921548600331</v>
      </c>
      <c r="AN199">
        <f t="shared" si="94"/>
        <v>0.25490406392738685</v>
      </c>
      <c r="AO199">
        <v>20.51514607229376</v>
      </c>
      <c r="AP199">
        <v>20.81838484848484</v>
      </c>
      <c r="AQ199">
        <v>-1.0101539405281161E-2</v>
      </c>
      <c r="AR199">
        <v>78.50163087876831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53585.179225389998</v>
      </c>
      <c r="AX199">
        <f t="shared" si="98"/>
        <v>429.99815999999998</v>
      </c>
      <c r="AY199">
        <f t="shared" si="99"/>
        <v>362.39824107860494</v>
      </c>
      <c r="AZ199">
        <f t="shared" si="100"/>
        <v>0.84279021351766936</v>
      </c>
      <c r="BA199">
        <f t="shared" si="101"/>
        <v>0.16498511208910197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1714423462.5999999</v>
      </c>
      <c r="BH199">
        <v>1998.566</v>
      </c>
      <c r="BI199">
        <v>2000.1980000000001</v>
      </c>
      <c r="BJ199">
        <v>20.878623999999999</v>
      </c>
      <c r="BK199">
        <v>20.554248000000001</v>
      </c>
      <c r="BL199">
        <v>2006.5816</v>
      </c>
      <c r="BM199">
        <v>20.884284000000001</v>
      </c>
      <c r="BN199">
        <v>599.99680000000001</v>
      </c>
      <c r="BO199">
        <v>101.24768</v>
      </c>
      <c r="BP199">
        <v>9.9961167999999989E-2</v>
      </c>
      <c r="BQ199">
        <v>26.906483999999999</v>
      </c>
      <c r="BR199">
        <v>27.009111999999991</v>
      </c>
      <c r="BS199">
        <v>999.9</v>
      </c>
      <c r="BT199">
        <v>0</v>
      </c>
      <c r="BU199">
        <v>0</v>
      </c>
      <c r="BV199">
        <v>10006.147999999999</v>
      </c>
      <c r="BW199">
        <v>0</v>
      </c>
      <c r="BX199">
        <v>273.80344000000002</v>
      </c>
      <c r="BY199">
        <v>-1.6313228</v>
      </c>
      <c r="BZ199">
        <v>2041.1831999999999</v>
      </c>
      <c r="CA199">
        <v>2042.1736000000001</v>
      </c>
      <c r="CB199">
        <v>0.32437808000000001</v>
      </c>
      <c r="CC199">
        <v>2000.1980000000001</v>
      </c>
      <c r="CD199">
        <v>20.554248000000001</v>
      </c>
      <c r="CE199">
        <v>2.1139123999999998</v>
      </c>
      <c r="CF199">
        <v>2.0810708</v>
      </c>
      <c r="CG199">
        <v>18.324380000000001</v>
      </c>
      <c r="CH199">
        <v>18.074984000000001</v>
      </c>
      <c r="CI199">
        <v>429.99815999999998</v>
      </c>
      <c r="CJ199">
        <v>0.90698956000000008</v>
      </c>
      <c r="CK199">
        <v>9.3010471999999997E-2</v>
      </c>
      <c r="CL199">
        <v>0</v>
      </c>
      <c r="CM199">
        <v>2.1465879999999999</v>
      </c>
      <c r="CN199">
        <v>0</v>
      </c>
      <c r="CO199">
        <v>1423.3088</v>
      </c>
      <c r="CP199">
        <v>3989.0540000000001</v>
      </c>
      <c r="CQ199">
        <v>35.544640000000001</v>
      </c>
      <c r="CR199">
        <v>39.859760000000001</v>
      </c>
      <c r="CS199">
        <v>37.592239999999997</v>
      </c>
      <c r="CT199">
        <v>38.507159999999999</v>
      </c>
      <c r="CU199">
        <v>36.23724</v>
      </c>
      <c r="CV199">
        <v>390.00439999999998</v>
      </c>
      <c r="CW199">
        <v>39.992800000000003</v>
      </c>
      <c r="CX199">
        <v>0</v>
      </c>
      <c r="CY199">
        <v>1714423556.4000001</v>
      </c>
      <c r="CZ199">
        <v>0</v>
      </c>
      <c r="DA199">
        <v>1714422922.0999999</v>
      </c>
      <c r="DB199" t="s">
        <v>724</v>
      </c>
      <c r="DC199">
        <v>1714422922.0999999</v>
      </c>
      <c r="DD199">
        <v>1714422921.5999999</v>
      </c>
      <c r="DE199">
        <v>6</v>
      </c>
      <c r="DF199">
        <v>1.129</v>
      </c>
      <c r="DG199">
        <v>-0.01</v>
      </c>
      <c r="DH199">
        <v>-7.8609999999999998</v>
      </c>
      <c r="DI199">
        <v>-1.6E-2</v>
      </c>
      <c r="DJ199">
        <v>2000</v>
      </c>
      <c r="DK199">
        <v>21</v>
      </c>
      <c r="DL199">
        <v>0.57999999999999996</v>
      </c>
      <c r="DM199">
        <v>0.13</v>
      </c>
      <c r="DN199">
        <v>-2.091653</v>
      </c>
      <c r="DO199">
        <v>7.0854384990619206</v>
      </c>
      <c r="DP199">
        <v>0.77447010587304144</v>
      </c>
      <c r="DQ199">
        <v>0</v>
      </c>
      <c r="DR199">
        <v>0.27525664999999999</v>
      </c>
      <c r="DS199">
        <v>0.6537775384615383</v>
      </c>
      <c r="DT199">
        <v>7.145500641576838E-2</v>
      </c>
      <c r="DU199">
        <v>0</v>
      </c>
      <c r="DV199">
        <v>0</v>
      </c>
      <c r="DW199">
        <v>2</v>
      </c>
      <c r="DX199" t="s">
        <v>363</v>
      </c>
      <c r="DY199">
        <v>3.2303000000000002</v>
      </c>
      <c r="DZ199">
        <v>2.7044100000000002</v>
      </c>
      <c r="EA199">
        <v>0.29434700000000003</v>
      </c>
      <c r="EB199">
        <v>0.29442000000000002</v>
      </c>
      <c r="EC199">
        <v>0.1045</v>
      </c>
      <c r="ED199">
        <v>0.103991</v>
      </c>
      <c r="EE199">
        <v>22995.4</v>
      </c>
      <c r="EF199">
        <v>22438.7</v>
      </c>
      <c r="EG199">
        <v>31211</v>
      </c>
      <c r="EH199">
        <v>30152.3</v>
      </c>
      <c r="EI199">
        <v>37431</v>
      </c>
      <c r="EJ199">
        <v>35736.5</v>
      </c>
      <c r="EK199">
        <v>43733.5</v>
      </c>
      <c r="EL199">
        <v>42118.2</v>
      </c>
      <c r="EM199">
        <v>2.13462</v>
      </c>
      <c r="EN199">
        <v>1.8403499999999999</v>
      </c>
      <c r="EO199">
        <v>9.2200900000000002E-2</v>
      </c>
      <c r="EP199">
        <v>0</v>
      </c>
      <c r="EQ199">
        <v>25.485199999999999</v>
      </c>
      <c r="ER199">
        <v>999.9</v>
      </c>
      <c r="ES199">
        <v>40</v>
      </c>
      <c r="ET199">
        <v>37.6</v>
      </c>
      <c r="EU199">
        <v>25.7363</v>
      </c>
      <c r="EV199">
        <v>61.687399999999997</v>
      </c>
      <c r="EW199">
        <v>22.820499999999999</v>
      </c>
      <c r="EX199">
        <v>1</v>
      </c>
      <c r="EY199">
        <v>2.56936E-2</v>
      </c>
      <c r="EZ199">
        <v>-0.82787599999999995</v>
      </c>
      <c r="FA199">
        <v>20.151</v>
      </c>
      <c r="FB199">
        <v>5.22553</v>
      </c>
      <c r="FC199">
        <v>11.997999999999999</v>
      </c>
      <c r="FD199">
        <v>4.9666499999999996</v>
      </c>
      <c r="FE199">
        <v>3.2970000000000002</v>
      </c>
      <c r="FF199">
        <v>9999</v>
      </c>
      <c r="FG199">
        <v>9999</v>
      </c>
      <c r="FH199">
        <v>9999</v>
      </c>
      <c r="FI199">
        <v>38.1</v>
      </c>
      <c r="FJ199">
        <v>4.9714900000000002</v>
      </c>
      <c r="FK199">
        <v>1.86832</v>
      </c>
      <c r="FL199">
        <v>1.85988</v>
      </c>
      <c r="FM199">
        <v>1.8658399999999999</v>
      </c>
      <c r="FN199">
        <v>1.86358</v>
      </c>
      <c r="FO199">
        <v>1.8650100000000001</v>
      </c>
      <c r="FP199">
        <v>1.8605100000000001</v>
      </c>
      <c r="FQ199">
        <v>1.8646199999999999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-8.01</v>
      </c>
      <c r="GF199">
        <v>-6.1999999999999998E-3</v>
      </c>
      <c r="GG199">
        <v>5.9285554189119072E-3</v>
      </c>
      <c r="GH199">
        <v>-4.2007802117924311E-3</v>
      </c>
      <c r="GI199">
        <v>-6.0861072739944384E-7</v>
      </c>
      <c r="GJ199">
        <v>3.5383912140605349E-10</v>
      </c>
      <c r="GK199">
        <v>-6.0268968547317683E-2</v>
      </c>
      <c r="GL199">
        <v>6.6824845368682372E-3</v>
      </c>
      <c r="GM199">
        <v>-7.2003579865065575E-4</v>
      </c>
      <c r="GN199">
        <v>2.5150420026140491E-5</v>
      </c>
      <c r="GO199">
        <v>15</v>
      </c>
      <c r="GP199">
        <v>1944</v>
      </c>
      <c r="GQ199">
        <v>3</v>
      </c>
      <c r="GR199">
        <v>20</v>
      </c>
      <c r="GS199">
        <v>9.1</v>
      </c>
      <c r="GT199">
        <v>9.1</v>
      </c>
      <c r="GU199">
        <v>4.0783699999999996</v>
      </c>
      <c r="GV199">
        <v>2.4304199999999998</v>
      </c>
      <c r="GW199">
        <v>1.4477500000000001</v>
      </c>
      <c r="GX199">
        <v>2.2888199999999999</v>
      </c>
      <c r="GY199">
        <v>1.5515099999999999</v>
      </c>
      <c r="GZ199">
        <v>2.4841299999999999</v>
      </c>
      <c r="HA199">
        <v>43.046900000000001</v>
      </c>
      <c r="HB199">
        <v>24.052499999999998</v>
      </c>
      <c r="HC199">
        <v>18</v>
      </c>
      <c r="HD199">
        <v>612.423</v>
      </c>
      <c r="HE199">
        <v>425.79500000000002</v>
      </c>
      <c r="HF199">
        <v>26.9999</v>
      </c>
      <c r="HG199">
        <v>27.403400000000001</v>
      </c>
      <c r="HH199">
        <v>30</v>
      </c>
      <c r="HI199">
        <v>27.499500000000001</v>
      </c>
      <c r="HJ199">
        <v>27.482099999999999</v>
      </c>
      <c r="HK199">
        <v>81.647499999999994</v>
      </c>
      <c r="HL199">
        <v>31.101099999999999</v>
      </c>
      <c r="HM199">
        <v>61.566499999999998</v>
      </c>
      <c r="HN199">
        <v>27</v>
      </c>
      <c r="HO199">
        <v>2000</v>
      </c>
      <c r="HP199">
        <v>20.520199999999999</v>
      </c>
      <c r="HQ199">
        <v>99.036500000000004</v>
      </c>
      <c r="HR199">
        <v>100.628</v>
      </c>
    </row>
    <row r="200" spans="1:226" x14ac:dyDescent="0.2">
      <c r="A200">
        <v>184</v>
      </c>
      <c r="B200">
        <v>1714423479.0999999</v>
      </c>
      <c r="C200">
        <v>10520</v>
      </c>
      <c r="D200" t="s">
        <v>755</v>
      </c>
      <c r="E200" t="s">
        <v>756</v>
      </c>
      <c r="F200">
        <v>5</v>
      </c>
      <c r="G200" t="s">
        <v>1073</v>
      </c>
      <c r="H200" t="s">
        <v>392</v>
      </c>
      <c r="I200">
        <v>1714423471.166666</v>
      </c>
      <c r="J200">
        <f t="shared" si="68"/>
        <v>2.7068128741888204E-4</v>
      </c>
      <c r="K200">
        <f t="shared" si="69"/>
        <v>0.27068128741888203</v>
      </c>
      <c r="L200">
        <f t="shared" si="70"/>
        <v>0.9703376232554205</v>
      </c>
      <c r="M200">
        <f t="shared" si="71"/>
        <v>1998.580333333334</v>
      </c>
      <c r="N200">
        <f t="shared" si="72"/>
        <v>1867.0383366994279</v>
      </c>
      <c r="O200">
        <f t="shared" si="73"/>
        <v>189.21979469390024</v>
      </c>
      <c r="P200">
        <f t="shared" si="74"/>
        <v>202.55125613603371</v>
      </c>
      <c r="Q200">
        <f t="shared" si="75"/>
        <v>1.8218686165158201E-2</v>
      </c>
      <c r="R200">
        <f t="shared" si="76"/>
        <v>3</v>
      </c>
      <c r="S200">
        <f t="shared" si="77"/>
        <v>1.815744251686582E-2</v>
      </c>
      <c r="T200">
        <f t="shared" si="78"/>
        <v>1.1353886824064827E-2</v>
      </c>
      <c r="U200">
        <f t="shared" si="79"/>
        <v>70.942782266818298</v>
      </c>
      <c r="V200">
        <f t="shared" si="80"/>
        <v>27.243149603279967</v>
      </c>
      <c r="W200">
        <f t="shared" si="81"/>
        <v>26.991856666666671</v>
      </c>
      <c r="X200">
        <f t="shared" si="82"/>
        <v>3.5774482162976904</v>
      </c>
      <c r="Y200">
        <f t="shared" si="83"/>
        <v>59.261947036367481</v>
      </c>
      <c r="Z200">
        <f t="shared" si="84"/>
        <v>2.1089989717600552</v>
      </c>
      <c r="AA200">
        <f t="shared" si="85"/>
        <v>3.5587743522260897</v>
      </c>
      <c r="AB200">
        <f t="shared" si="86"/>
        <v>1.4684492445376351</v>
      </c>
      <c r="AC200">
        <f t="shared" si="87"/>
        <v>-11.937044775172698</v>
      </c>
      <c r="AD200">
        <f t="shared" si="88"/>
        <v>-14.406364640001438</v>
      </c>
      <c r="AE200">
        <f t="shared" si="89"/>
        <v>-1.0358081490220568</v>
      </c>
      <c r="AF200">
        <f t="shared" si="90"/>
        <v>43.563564702622102</v>
      </c>
      <c r="AG200">
        <f t="shared" si="91"/>
        <v>0.85839554432663212</v>
      </c>
      <c r="AH200">
        <f t="shared" si="92"/>
        <v>0.30386595273090139</v>
      </c>
      <c r="AI200">
        <f t="shared" si="93"/>
        <v>0.9703376232554205</v>
      </c>
      <c r="AJ200">
        <v>2042.132346325822</v>
      </c>
      <c r="AK200">
        <v>2040.994848484848</v>
      </c>
      <c r="AL200">
        <v>3.2286904785709683E-2</v>
      </c>
      <c r="AM200">
        <v>67.244921548600331</v>
      </c>
      <c r="AN200">
        <f t="shared" si="94"/>
        <v>0.27068128741888203</v>
      </c>
      <c r="AO200">
        <v>20.509309806254532</v>
      </c>
      <c r="AP200">
        <v>20.778776363636361</v>
      </c>
      <c r="AQ200">
        <v>-8.3145070691791534E-4</v>
      </c>
      <c r="AR200">
        <v>78.50163087876831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53560.7775189928</v>
      </c>
      <c r="AX200">
        <f t="shared" si="98"/>
        <v>429.99616666666668</v>
      </c>
      <c r="AY200">
        <f t="shared" si="99"/>
        <v>362.39646604498358</v>
      </c>
      <c r="AZ200">
        <f t="shared" si="100"/>
        <v>0.84278999241849883</v>
      </c>
      <c r="BA200">
        <f t="shared" si="101"/>
        <v>0.1649846853677028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1714423471.166666</v>
      </c>
      <c r="BH200">
        <v>1998.580333333334</v>
      </c>
      <c r="BI200">
        <v>2000.0459999999989</v>
      </c>
      <c r="BJ200">
        <v>20.809566666666669</v>
      </c>
      <c r="BK200">
        <v>20.512029999999999</v>
      </c>
      <c r="BL200">
        <v>2006.596</v>
      </c>
      <c r="BM200">
        <v>20.81588</v>
      </c>
      <c r="BN200">
        <v>600.01203333333319</v>
      </c>
      <c r="BO200">
        <v>101.2475</v>
      </c>
      <c r="BP200">
        <v>0.10006795</v>
      </c>
      <c r="BQ200">
        <v>26.902783333333328</v>
      </c>
      <c r="BR200">
        <v>26.991856666666671</v>
      </c>
      <c r="BS200">
        <v>999.9000000000002</v>
      </c>
      <c r="BT200">
        <v>0</v>
      </c>
      <c r="BU200">
        <v>0</v>
      </c>
      <c r="BV200">
        <v>10001.28666666667</v>
      </c>
      <c r="BW200">
        <v>0</v>
      </c>
      <c r="BX200">
        <v>269.86306666666661</v>
      </c>
      <c r="BY200">
        <v>-1.4644766666666671</v>
      </c>
      <c r="BZ200">
        <v>2041.0546666666669</v>
      </c>
      <c r="CA200">
        <v>2041.93</v>
      </c>
      <c r="CB200">
        <v>0.29753613333333329</v>
      </c>
      <c r="CC200">
        <v>2000.0459999999989</v>
      </c>
      <c r="CD200">
        <v>20.512029999999999</v>
      </c>
      <c r="CE200">
        <v>2.106917666666666</v>
      </c>
      <c r="CF200">
        <v>2.076792666666667</v>
      </c>
      <c r="CG200">
        <v>18.271560000000001</v>
      </c>
      <c r="CH200">
        <v>18.042286666666659</v>
      </c>
      <c r="CI200">
        <v>429.99616666666668</v>
      </c>
      <c r="CJ200">
        <v>0.90699683333333325</v>
      </c>
      <c r="CK200">
        <v>9.3003189999999972E-2</v>
      </c>
      <c r="CL200">
        <v>0</v>
      </c>
      <c r="CM200">
        <v>2.086523333333334</v>
      </c>
      <c r="CN200">
        <v>0</v>
      </c>
      <c r="CO200">
        <v>1426.729333333333</v>
      </c>
      <c r="CP200">
        <v>3989.0459999999998</v>
      </c>
      <c r="CQ200">
        <v>35.606033333333329</v>
      </c>
      <c r="CR200">
        <v>39.985133333333323</v>
      </c>
      <c r="CS200">
        <v>37.6706</v>
      </c>
      <c r="CT200">
        <v>38.645499999999998</v>
      </c>
      <c r="CU200">
        <v>36.31433333333333</v>
      </c>
      <c r="CV200">
        <v>390.00466666666659</v>
      </c>
      <c r="CW200">
        <v>39.989333333333327</v>
      </c>
      <c r="CX200">
        <v>0</v>
      </c>
      <c r="CY200">
        <v>1714423566</v>
      </c>
      <c r="CZ200">
        <v>0</v>
      </c>
      <c r="DA200">
        <v>1714422922.0999999</v>
      </c>
      <c r="DB200" t="s">
        <v>724</v>
      </c>
      <c r="DC200">
        <v>1714422922.0999999</v>
      </c>
      <c r="DD200">
        <v>1714422921.5999999</v>
      </c>
      <c r="DE200">
        <v>6</v>
      </c>
      <c r="DF200">
        <v>1.129</v>
      </c>
      <c r="DG200">
        <v>-0.01</v>
      </c>
      <c r="DH200">
        <v>-7.8609999999999998</v>
      </c>
      <c r="DI200">
        <v>-1.6E-2</v>
      </c>
      <c r="DJ200">
        <v>2000</v>
      </c>
      <c r="DK200">
        <v>21</v>
      </c>
      <c r="DL200">
        <v>0.57999999999999996</v>
      </c>
      <c r="DM200">
        <v>0.13</v>
      </c>
      <c r="DN200">
        <v>-1.5799369999999999</v>
      </c>
      <c r="DO200">
        <v>1.068201726078795</v>
      </c>
      <c r="DP200">
        <v>0.31080556547623139</v>
      </c>
      <c r="DQ200">
        <v>0</v>
      </c>
      <c r="DR200">
        <v>0.30999049999999989</v>
      </c>
      <c r="DS200">
        <v>-0.27358369981238462</v>
      </c>
      <c r="DT200">
        <v>2.9524917222576601E-2</v>
      </c>
      <c r="DU200">
        <v>0</v>
      </c>
      <c r="DV200">
        <v>0</v>
      </c>
      <c r="DW200">
        <v>2</v>
      </c>
      <c r="DX200" t="s">
        <v>363</v>
      </c>
      <c r="DY200">
        <v>3.2302</v>
      </c>
      <c r="DZ200">
        <v>2.70425</v>
      </c>
      <c r="EA200">
        <v>0.29434100000000002</v>
      </c>
      <c r="EB200">
        <v>0.29443900000000001</v>
      </c>
      <c r="EC200">
        <v>0.104369</v>
      </c>
      <c r="ED200">
        <v>0.10398</v>
      </c>
      <c r="EE200">
        <v>22995.599999999999</v>
      </c>
      <c r="EF200">
        <v>22438.3</v>
      </c>
      <c r="EG200">
        <v>31210.9</v>
      </c>
      <c r="EH200">
        <v>30152.6</v>
      </c>
      <c r="EI200">
        <v>37436.5</v>
      </c>
      <c r="EJ200">
        <v>35737.300000000003</v>
      </c>
      <c r="EK200">
        <v>43733.5</v>
      </c>
      <c r="EL200">
        <v>42118.6</v>
      </c>
      <c r="EM200">
        <v>2.1352199999999999</v>
      </c>
      <c r="EN200">
        <v>1.84015</v>
      </c>
      <c r="EO200">
        <v>9.0286099999999994E-2</v>
      </c>
      <c r="EP200">
        <v>0</v>
      </c>
      <c r="EQ200">
        <v>25.499199999999998</v>
      </c>
      <c r="ER200">
        <v>999.9</v>
      </c>
      <c r="ES200">
        <v>40</v>
      </c>
      <c r="ET200">
        <v>37.6</v>
      </c>
      <c r="EU200">
        <v>25.737400000000001</v>
      </c>
      <c r="EV200">
        <v>61.437399999999997</v>
      </c>
      <c r="EW200">
        <v>22.900600000000001</v>
      </c>
      <c r="EX200">
        <v>1</v>
      </c>
      <c r="EY200">
        <v>2.5746999999999999E-2</v>
      </c>
      <c r="EZ200">
        <v>-0.84231999999999996</v>
      </c>
      <c r="FA200">
        <v>20.151</v>
      </c>
      <c r="FB200">
        <v>5.2250800000000002</v>
      </c>
      <c r="FC200">
        <v>11.997999999999999</v>
      </c>
      <c r="FD200">
        <v>4.9669499999999998</v>
      </c>
      <c r="FE200">
        <v>3.2970000000000002</v>
      </c>
      <c r="FF200">
        <v>9999</v>
      </c>
      <c r="FG200">
        <v>9999</v>
      </c>
      <c r="FH200">
        <v>9999</v>
      </c>
      <c r="FI200">
        <v>38.1</v>
      </c>
      <c r="FJ200">
        <v>4.9714700000000001</v>
      </c>
      <c r="FK200">
        <v>1.86832</v>
      </c>
      <c r="FL200">
        <v>1.85989</v>
      </c>
      <c r="FM200">
        <v>1.8658399999999999</v>
      </c>
      <c r="FN200">
        <v>1.8635600000000001</v>
      </c>
      <c r="FO200">
        <v>1.86504</v>
      </c>
      <c r="FP200">
        <v>1.86053</v>
      </c>
      <c r="FQ200">
        <v>1.86463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-8.01</v>
      </c>
      <c r="GF200">
        <v>-6.6E-3</v>
      </c>
      <c r="GG200">
        <v>5.9285554189119072E-3</v>
      </c>
      <c r="GH200">
        <v>-4.2007802117924311E-3</v>
      </c>
      <c r="GI200">
        <v>-6.0861072739944384E-7</v>
      </c>
      <c r="GJ200">
        <v>3.5383912140605349E-10</v>
      </c>
      <c r="GK200">
        <v>-6.0268968547317683E-2</v>
      </c>
      <c r="GL200">
        <v>6.6824845368682372E-3</v>
      </c>
      <c r="GM200">
        <v>-7.2003579865065575E-4</v>
      </c>
      <c r="GN200">
        <v>2.5150420026140491E-5</v>
      </c>
      <c r="GO200">
        <v>15</v>
      </c>
      <c r="GP200">
        <v>1944</v>
      </c>
      <c r="GQ200">
        <v>3</v>
      </c>
      <c r="GR200">
        <v>20</v>
      </c>
      <c r="GS200">
        <v>9.3000000000000007</v>
      </c>
      <c r="GT200">
        <v>9.3000000000000007</v>
      </c>
      <c r="GU200">
        <v>4.0783699999999996</v>
      </c>
      <c r="GV200">
        <v>2.4365199999999998</v>
      </c>
      <c r="GW200">
        <v>1.4477500000000001</v>
      </c>
      <c r="GX200">
        <v>2.2888199999999999</v>
      </c>
      <c r="GY200">
        <v>1.5515099999999999</v>
      </c>
      <c r="GZ200">
        <v>2.4487299999999999</v>
      </c>
      <c r="HA200">
        <v>43.0199</v>
      </c>
      <c r="HB200">
        <v>24.052499999999998</v>
      </c>
      <c r="HC200">
        <v>18</v>
      </c>
      <c r="HD200">
        <v>612.85400000000004</v>
      </c>
      <c r="HE200">
        <v>425.678</v>
      </c>
      <c r="HF200">
        <v>26.9984</v>
      </c>
      <c r="HG200">
        <v>27.3992</v>
      </c>
      <c r="HH200">
        <v>30</v>
      </c>
      <c r="HI200">
        <v>27.499500000000001</v>
      </c>
      <c r="HJ200">
        <v>27.482099999999999</v>
      </c>
      <c r="HK200">
        <v>81.646799999999999</v>
      </c>
      <c r="HL200">
        <v>31.101099999999999</v>
      </c>
      <c r="HM200">
        <v>61.566499999999998</v>
      </c>
      <c r="HN200">
        <v>27</v>
      </c>
      <c r="HO200">
        <v>2000</v>
      </c>
      <c r="HP200">
        <v>20.532699999999998</v>
      </c>
      <c r="HQ200">
        <v>99.0364</v>
      </c>
      <c r="HR200">
        <v>100.629</v>
      </c>
    </row>
    <row r="201" spans="1:226" x14ac:dyDescent="0.2">
      <c r="A201">
        <v>185</v>
      </c>
      <c r="B201">
        <v>1714423489.0999999</v>
      </c>
      <c r="C201">
        <v>10530</v>
      </c>
      <c r="D201" t="s">
        <v>757</v>
      </c>
      <c r="E201" t="s">
        <v>758</v>
      </c>
      <c r="F201">
        <v>5</v>
      </c>
      <c r="G201" t="s">
        <v>1073</v>
      </c>
      <c r="H201" t="s">
        <v>392</v>
      </c>
      <c r="I201">
        <v>1714423481.166666</v>
      </c>
      <c r="J201">
        <f t="shared" si="68"/>
        <v>2.7250006905188553E-4</v>
      </c>
      <c r="K201">
        <f t="shared" si="69"/>
        <v>0.27250006905188551</v>
      </c>
      <c r="L201">
        <f t="shared" si="70"/>
        <v>0.96931499569170088</v>
      </c>
      <c r="M201">
        <f t="shared" si="71"/>
        <v>1998.5239999999999</v>
      </c>
      <c r="N201">
        <f t="shared" si="72"/>
        <v>1867.5770375331524</v>
      </c>
      <c r="O201">
        <f t="shared" si="73"/>
        <v>189.27268493063735</v>
      </c>
      <c r="P201">
        <f t="shared" si="74"/>
        <v>202.54372150450166</v>
      </c>
      <c r="Q201">
        <f t="shared" si="75"/>
        <v>1.8333156301734328E-2</v>
      </c>
      <c r="R201">
        <f t="shared" si="76"/>
        <v>3</v>
      </c>
      <c r="S201">
        <f t="shared" si="77"/>
        <v>1.8271142047771683E-2</v>
      </c>
      <c r="T201">
        <f t="shared" si="78"/>
        <v>1.1425017941253442E-2</v>
      </c>
      <c r="U201">
        <f t="shared" si="79"/>
        <v>70.944888672462881</v>
      </c>
      <c r="V201">
        <f t="shared" si="80"/>
        <v>27.23312793286517</v>
      </c>
      <c r="W201">
        <f t="shared" si="81"/>
        <v>26.97991</v>
      </c>
      <c r="X201">
        <f t="shared" si="82"/>
        <v>3.5749386897427766</v>
      </c>
      <c r="Y201">
        <f t="shared" si="83"/>
        <v>59.205164256028077</v>
      </c>
      <c r="Z201">
        <f t="shared" si="84"/>
        <v>2.1057929505310491</v>
      </c>
      <c r="AA201">
        <f t="shared" si="85"/>
        <v>3.5567724150290556</v>
      </c>
      <c r="AB201">
        <f t="shared" si="86"/>
        <v>1.4691457392117275</v>
      </c>
      <c r="AC201">
        <f t="shared" si="87"/>
        <v>-12.017253045188152</v>
      </c>
      <c r="AD201">
        <f t="shared" si="88"/>
        <v>-14.022511200000073</v>
      </c>
      <c r="AE201">
        <f t="shared" si="89"/>
        <v>-1.008100839321397</v>
      </c>
      <c r="AF201">
        <f t="shared" si="90"/>
        <v>43.89702358795325</v>
      </c>
      <c r="AG201">
        <f t="shared" si="91"/>
        <v>0.98150777099957776</v>
      </c>
      <c r="AH201">
        <f t="shared" si="92"/>
        <v>0.27660732779138236</v>
      </c>
      <c r="AI201">
        <f t="shared" si="93"/>
        <v>0.96931499569170088</v>
      </c>
      <c r="AJ201">
        <v>2041.8619098521899</v>
      </c>
      <c r="AK201">
        <v>2040.862545454544</v>
      </c>
      <c r="AL201">
        <v>2.141834215729636E-3</v>
      </c>
      <c r="AM201">
        <v>67.244921548600331</v>
      </c>
      <c r="AN201">
        <f t="shared" si="94"/>
        <v>0.27250006905188551</v>
      </c>
      <c r="AO201">
        <v>20.50656568703026</v>
      </c>
      <c r="AP201">
        <v>20.773201818181811</v>
      </c>
      <c r="AQ201">
        <v>3.8900645506437192E-5</v>
      </c>
      <c r="AR201">
        <v>78.50163087876831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53540.258480857759</v>
      </c>
      <c r="AX201">
        <f t="shared" si="98"/>
        <v>430.00816666666668</v>
      </c>
      <c r="AY201">
        <f t="shared" si="99"/>
        <v>362.40664511526569</v>
      </c>
      <c r="AZ201">
        <f t="shared" si="100"/>
        <v>0.84279014495135329</v>
      </c>
      <c r="BA201">
        <f t="shared" si="101"/>
        <v>0.16498497975611209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1714423481.166666</v>
      </c>
      <c r="BH201">
        <v>1998.5239999999999</v>
      </c>
      <c r="BI201">
        <v>2000.0583333333329</v>
      </c>
      <c r="BJ201">
        <v>20.778119999999991</v>
      </c>
      <c r="BK201">
        <v>20.50725666666667</v>
      </c>
      <c r="BL201">
        <v>2006.5376666666671</v>
      </c>
      <c r="BM201">
        <v>20.78472</v>
      </c>
      <c r="BN201">
        <v>599.99250000000006</v>
      </c>
      <c r="BO201">
        <v>101.2467</v>
      </c>
      <c r="BP201">
        <v>9.9954583333333333E-2</v>
      </c>
      <c r="BQ201">
        <v>26.89321</v>
      </c>
      <c r="BR201">
        <v>26.97991</v>
      </c>
      <c r="BS201">
        <v>999.9000000000002</v>
      </c>
      <c r="BT201">
        <v>0</v>
      </c>
      <c r="BU201">
        <v>0</v>
      </c>
      <c r="BV201">
        <v>9997.0416666666661</v>
      </c>
      <c r="BW201">
        <v>0</v>
      </c>
      <c r="BX201">
        <v>266.02620000000002</v>
      </c>
      <c r="BY201">
        <v>-1.5346880000000001</v>
      </c>
      <c r="BZ201">
        <v>2040.93</v>
      </c>
      <c r="CA201">
        <v>2041.932666666667</v>
      </c>
      <c r="CB201">
        <v>0.27086263333333332</v>
      </c>
      <c r="CC201">
        <v>2000.0583333333329</v>
      </c>
      <c r="CD201">
        <v>20.50725666666667</v>
      </c>
      <c r="CE201">
        <v>2.1037163333333329</v>
      </c>
      <c r="CF201">
        <v>2.0762930000000002</v>
      </c>
      <c r="CG201">
        <v>18.24734333333333</v>
      </c>
      <c r="CH201">
        <v>18.038453333333329</v>
      </c>
      <c r="CI201">
        <v>430.00816666666668</v>
      </c>
      <c r="CJ201">
        <v>0.90699506666666674</v>
      </c>
      <c r="CK201">
        <v>9.3004989999999968E-2</v>
      </c>
      <c r="CL201">
        <v>0</v>
      </c>
      <c r="CM201">
        <v>2.1561133333333329</v>
      </c>
      <c r="CN201">
        <v>0</v>
      </c>
      <c r="CO201">
        <v>1409.788666666667</v>
      </c>
      <c r="CP201">
        <v>3989.1550000000002</v>
      </c>
      <c r="CQ201">
        <v>35.680999999999997</v>
      </c>
      <c r="CR201">
        <v>40.120499999999993</v>
      </c>
      <c r="CS201">
        <v>37.75183333333333</v>
      </c>
      <c r="CT201">
        <v>38.82056666666665</v>
      </c>
      <c r="CU201">
        <v>36.393500000000003</v>
      </c>
      <c r="CV201">
        <v>390.01366666666672</v>
      </c>
      <c r="CW201">
        <v>39.992666666666658</v>
      </c>
      <c r="CX201">
        <v>0</v>
      </c>
      <c r="CY201">
        <v>1714423576.2</v>
      </c>
      <c r="CZ201">
        <v>0</v>
      </c>
      <c r="DA201">
        <v>1714422922.0999999</v>
      </c>
      <c r="DB201" t="s">
        <v>724</v>
      </c>
      <c r="DC201">
        <v>1714422922.0999999</v>
      </c>
      <c r="DD201">
        <v>1714422921.5999999</v>
      </c>
      <c r="DE201">
        <v>6</v>
      </c>
      <c r="DF201">
        <v>1.129</v>
      </c>
      <c r="DG201">
        <v>-0.01</v>
      </c>
      <c r="DH201">
        <v>-7.8609999999999998</v>
      </c>
      <c r="DI201">
        <v>-1.6E-2</v>
      </c>
      <c r="DJ201">
        <v>2000</v>
      </c>
      <c r="DK201">
        <v>21</v>
      </c>
      <c r="DL201">
        <v>0.57999999999999996</v>
      </c>
      <c r="DM201">
        <v>0.13</v>
      </c>
      <c r="DN201">
        <v>-1.5139642499999999</v>
      </c>
      <c r="DO201">
        <v>-0.13092934333958531</v>
      </c>
      <c r="DP201">
        <v>0.12859977614458551</v>
      </c>
      <c r="DQ201">
        <v>0</v>
      </c>
      <c r="DR201">
        <v>0.27596274999999998</v>
      </c>
      <c r="DS201">
        <v>-9.7370949343340493E-2</v>
      </c>
      <c r="DT201">
        <v>1.2542331740450019E-2</v>
      </c>
      <c r="DU201">
        <v>1</v>
      </c>
      <c r="DV201">
        <v>1</v>
      </c>
      <c r="DW201">
        <v>2</v>
      </c>
      <c r="DX201" t="s">
        <v>357</v>
      </c>
      <c r="DY201">
        <v>3.2300900000000001</v>
      </c>
      <c r="DZ201">
        <v>2.7041400000000002</v>
      </c>
      <c r="EA201">
        <v>0.29433199999999998</v>
      </c>
      <c r="EB201">
        <v>0.29441299999999998</v>
      </c>
      <c r="EC201">
        <v>0.104347</v>
      </c>
      <c r="ED201">
        <v>0.103835</v>
      </c>
      <c r="EE201">
        <v>22996.5</v>
      </c>
      <c r="EF201">
        <v>22439</v>
      </c>
      <c r="EG201">
        <v>31211.7</v>
      </c>
      <c r="EH201">
        <v>30152.3</v>
      </c>
      <c r="EI201">
        <v>37438.300000000003</v>
      </c>
      <c r="EJ201">
        <v>35743.1</v>
      </c>
      <c r="EK201">
        <v>43734.5</v>
      </c>
      <c r="EL201">
        <v>42118.7</v>
      </c>
      <c r="EM201">
        <v>2.1355</v>
      </c>
      <c r="EN201">
        <v>1.8402499999999999</v>
      </c>
      <c r="EO201">
        <v>9.0241399999999999E-2</v>
      </c>
      <c r="EP201">
        <v>0</v>
      </c>
      <c r="EQ201">
        <v>25.508900000000001</v>
      </c>
      <c r="ER201">
        <v>999.9</v>
      </c>
      <c r="ES201">
        <v>39.9</v>
      </c>
      <c r="ET201">
        <v>37.6</v>
      </c>
      <c r="EU201">
        <v>25.671800000000001</v>
      </c>
      <c r="EV201">
        <v>61.727400000000003</v>
      </c>
      <c r="EW201">
        <v>22.896599999999999</v>
      </c>
      <c r="EX201">
        <v>1</v>
      </c>
      <c r="EY201">
        <v>2.56352E-2</v>
      </c>
      <c r="EZ201">
        <v>-0.85421000000000002</v>
      </c>
      <c r="FA201">
        <v>20.151</v>
      </c>
      <c r="FB201">
        <v>5.22403</v>
      </c>
      <c r="FC201">
        <v>11.997999999999999</v>
      </c>
      <c r="FD201">
        <v>4.9669999999999996</v>
      </c>
      <c r="FE201">
        <v>3.2970000000000002</v>
      </c>
      <c r="FF201">
        <v>9999</v>
      </c>
      <c r="FG201">
        <v>9999</v>
      </c>
      <c r="FH201">
        <v>9999</v>
      </c>
      <c r="FI201">
        <v>38.1</v>
      </c>
      <c r="FJ201">
        <v>4.9714799999999997</v>
      </c>
      <c r="FK201">
        <v>1.86833</v>
      </c>
      <c r="FL201">
        <v>1.85989</v>
      </c>
      <c r="FM201">
        <v>1.8658399999999999</v>
      </c>
      <c r="FN201">
        <v>1.86358</v>
      </c>
      <c r="FO201">
        <v>1.86503</v>
      </c>
      <c r="FP201">
        <v>1.8605100000000001</v>
      </c>
      <c r="FQ201">
        <v>1.8646199999999999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-8.02</v>
      </c>
      <c r="GF201">
        <v>-6.7000000000000002E-3</v>
      </c>
      <c r="GG201">
        <v>5.9285554189119072E-3</v>
      </c>
      <c r="GH201">
        <v>-4.2007802117924311E-3</v>
      </c>
      <c r="GI201">
        <v>-6.0861072739944384E-7</v>
      </c>
      <c r="GJ201">
        <v>3.5383912140605349E-10</v>
      </c>
      <c r="GK201">
        <v>-6.0268968547317683E-2</v>
      </c>
      <c r="GL201">
        <v>6.6824845368682372E-3</v>
      </c>
      <c r="GM201">
        <v>-7.2003579865065575E-4</v>
      </c>
      <c r="GN201">
        <v>2.5150420026140491E-5</v>
      </c>
      <c r="GO201">
        <v>15</v>
      </c>
      <c r="GP201">
        <v>1944</v>
      </c>
      <c r="GQ201">
        <v>3</v>
      </c>
      <c r="GR201">
        <v>20</v>
      </c>
      <c r="GS201">
        <v>9.4</v>
      </c>
      <c r="GT201">
        <v>9.5</v>
      </c>
      <c r="GU201">
        <v>4.0795899999999996</v>
      </c>
      <c r="GV201">
        <v>2.4426299999999999</v>
      </c>
      <c r="GW201">
        <v>1.4477500000000001</v>
      </c>
      <c r="GX201">
        <v>2.2888199999999999</v>
      </c>
      <c r="GY201">
        <v>1.5515099999999999</v>
      </c>
      <c r="GZ201">
        <v>2.4121100000000002</v>
      </c>
      <c r="HA201">
        <v>43.046900000000001</v>
      </c>
      <c r="HB201">
        <v>24.052499999999998</v>
      </c>
      <c r="HC201">
        <v>18</v>
      </c>
      <c r="HD201">
        <v>613.05100000000004</v>
      </c>
      <c r="HE201">
        <v>425.74099999999999</v>
      </c>
      <c r="HF201">
        <v>26.998999999999999</v>
      </c>
      <c r="HG201">
        <v>27.394100000000002</v>
      </c>
      <c r="HH201">
        <v>29.9999</v>
      </c>
      <c r="HI201">
        <v>27.499400000000001</v>
      </c>
      <c r="HJ201">
        <v>27.482700000000001</v>
      </c>
      <c r="HK201">
        <v>81.645700000000005</v>
      </c>
      <c r="HL201">
        <v>30.812000000000001</v>
      </c>
      <c r="HM201">
        <v>61.195300000000003</v>
      </c>
      <c r="HN201">
        <v>27</v>
      </c>
      <c r="HO201">
        <v>2000</v>
      </c>
      <c r="HP201">
        <v>20.532699999999998</v>
      </c>
      <c r="HQ201">
        <v>99.038799999999995</v>
      </c>
      <c r="HR201">
        <v>100.629</v>
      </c>
    </row>
    <row r="202" spans="1:226" x14ac:dyDescent="0.2">
      <c r="A202">
        <v>186</v>
      </c>
      <c r="B202">
        <v>1714423499.0999999</v>
      </c>
      <c r="C202">
        <v>10540</v>
      </c>
      <c r="D202" t="s">
        <v>759</v>
      </c>
      <c r="E202" t="s">
        <v>760</v>
      </c>
      <c r="F202">
        <v>5</v>
      </c>
      <c r="G202" t="s">
        <v>1073</v>
      </c>
      <c r="H202" t="s">
        <v>392</v>
      </c>
      <c r="I202">
        <v>1714423491.166666</v>
      </c>
      <c r="J202">
        <f t="shared" si="68"/>
        <v>2.775504387332535E-4</v>
      </c>
      <c r="K202">
        <f t="shared" si="69"/>
        <v>0.27755043873325352</v>
      </c>
      <c r="L202">
        <f t="shared" si="70"/>
        <v>1.3352699911988679</v>
      </c>
      <c r="M202">
        <f t="shared" si="71"/>
        <v>1998.4459999999999</v>
      </c>
      <c r="N202">
        <f t="shared" si="72"/>
        <v>1837.7390459114861</v>
      </c>
      <c r="O202">
        <f t="shared" si="73"/>
        <v>186.24830053677596</v>
      </c>
      <c r="P202">
        <f t="shared" si="74"/>
        <v>202.53537739353499</v>
      </c>
      <c r="Q202">
        <f t="shared" si="75"/>
        <v>1.8649188341832903E-2</v>
      </c>
      <c r="R202">
        <f t="shared" si="76"/>
        <v>3</v>
      </c>
      <c r="S202">
        <f t="shared" si="77"/>
        <v>1.8585021661419152E-2</v>
      </c>
      <c r="T202">
        <f t="shared" si="78"/>
        <v>1.162138516698881E-2</v>
      </c>
      <c r="U202">
        <f t="shared" si="79"/>
        <v>70.941504913670002</v>
      </c>
      <c r="V202">
        <f t="shared" si="80"/>
        <v>27.23486631154671</v>
      </c>
      <c r="W202">
        <f t="shared" si="81"/>
        <v>26.981079999999999</v>
      </c>
      <c r="X202">
        <f t="shared" si="82"/>
        <v>3.5751843929998395</v>
      </c>
      <c r="Y202">
        <f t="shared" si="83"/>
        <v>59.146271456284758</v>
      </c>
      <c r="Z202">
        <f t="shared" si="84"/>
        <v>2.1040746172258005</v>
      </c>
      <c r="AA202">
        <f t="shared" si="85"/>
        <v>3.557408718114937</v>
      </c>
      <c r="AB202">
        <f t="shared" si="86"/>
        <v>1.471109775774039</v>
      </c>
      <c r="AC202">
        <f t="shared" si="87"/>
        <v>-12.23997434813648</v>
      </c>
      <c r="AD202">
        <f t="shared" si="88"/>
        <v>-13.719525760000243</v>
      </c>
      <c r="AE202">
        <f t="shared" si="89"/>
        <v>-0.98633951179061763</v>
      </c>
      <c r="AF202">
        <f t="shared" si="90"/>
        <v>43.995665293742661</v>
      </c>
      <c r="AG202">
        <f t="shared" si="91"/>
        <v>1.0561266991280986</v>
      </c>
      <c r="AH202">
        <f t="shared" si="92"/>
        <v>0.2869908933417899</v>
      </c>
      <c r="AI202">
        <f t="shared" si="93"/>
        <v>1.3352699911988679</v>
      </c>
      <c r="AJ202">
        <v>2041.9676487323579</v>
      </c>
      <c r="AK202">
        <v>2040.7404242424241</v>
      </c>
      <c r="AL202">
        <v>-2.9891203750618451E-2</v>
      </c>
      <c r="AM202">
        <v>67.244921548600331</v>
      </c>
      <c r="AN202">
        <f t="shared" si="94"/>
        <v>0.27755043873325352</v>
      </c>
      <c r="AO202">
        <v>20.480544945293818</v>
      </c>
      <c r="AP202">
        <v>20.751562424242429</v>
      </c>
      <c r="AQ202">
        <v>1.4576665398377721E-4</v>
      </c>
      <c r="AR202">
        <v>78.50163087876831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53576.095657436636</v>
      </c>
      <c r="AX202">
        <f t="shared" si="98"/>
        <v>429.98536666666672</v>
      </c>
      <c r="AY202">
        <f t="shared" si="99"/>
        <v>362.38762530241974</v>
      </c>
      <c r="AZ202">
        <f t="shared" si="100"/>
        <v>0.84279060032140551</v>
      </c>
      <c r="BA202">
        <f t="shared" si="101"/>
        <v>0.16498585862031273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1714423491.166666</v>
      </c>
      <c r="BH202">
        <v>1998.4459999999999</v>
      </c>
      <c r="BI202">
        <v>2000.0756666666671</v>
      </c>
      <c r="BJ202">
        <v>20.761209999999998</v>
      </c>
      <c r="BK202">
        <v>20.480176666666669</v>
      </c>
      <c r="BL202">
        <v>2006.459333333333</v>
      </c>
      <c r="BM202">
        <v>20.767969999999998</v>
      </c>
      <c r="BN202">
        <v>599.99846666666667</v>
      </c>
      <c r="BO202">
        <v>101.2465</v>
      </c>
      <c r="BP202">
        <v>9.9934876666666644E-2</v>
      </c>
      <c r="BQ202">
        <v>26.89625333333333</v>
      </c>
      <c r="BR202">
        <v>26.981079999999999</v>
      </c>
      <c r="BS202">
        <v>999.9000000000002</v>
      </c>
      <c r="BT202">
        <v>0</v>
      </c>
      <c r="BU202">
        <v>0</v>
      </c>
      <c r="BV202">
        <v>10004.145</v>
      </c>
      <c r="BW202">
        <v>0</v>
      </c>
      <c r="BX202">
        <v>260.39980000000003</v>
      </c>
      <c r="BY202">
        <v>-1.6301803333333329</v>
      </c>
      <c r="BZ202">
        <v>2040.815333333333</v>
      </c>
      <c r="CA202">
        <v>2041.894</v>
      </c>
      <c r="CB202">
        <v>0.28102523333333329</v>
      </c>
      <c r="CC202">
        <v>2000.0756666666671</v>
      </c>
      <c r="CD202">
        <v>20.480176666666669</v>
      </c>
      <c r="CE202">
        <v>2.101999999999999</v>
      </c>
      <c r="CF202">
        <v>2.0735476666666668</v>
      </c>
      <c r="CG202">
        <v>18.234343333333332</v>
      </c>
      <c r="CH202">
        <v>18.017410000000002</v>
      </c>
      <c r="CI202">
        <v>429.98536666666672</v>
      </c>
      <c r="CJ202">
        <v>0.9069832000000001</v>
      </c>
      <c r="CK202">
        <v>9.3016796666666623E-2</v>
      </c>
      <c r="CL202">
        <v>0</v>
      </c>
      <c r="CM202">
        <v>2.2082999999999999</v>
      </c>
      <c r="CN202">
        <v>0</v>
      </c>
      <c r="CO202">
        <v>1398.461</v>
      </c>
      <c r="CP202">
        <v>3988.9283333333319</v>
      </c>
      <c r="CQ202">
        <v>35.764299999999999</v>
      </c>
      <c r="CR202">
        <v>40.24339999999998</v>
      </c>
      <c r="CS202">
        <v>37.818399999999997</v>
      </c>
      <c r="CT202">
        <v>39.008166666666661</v>
      </c>
      <c r="CU202">
        <v>36.480999999999987</v>
      </c>
      <c r="CV202">
        <v>389.98900000000009</v>
      </c>
      <c r="CW202">
        <v>39.997333333333337</v>
      </c>
      <c r="CX202">
        <v>0</v>
      </c>
      <c r="CY202">
        <v>1714423586.4000001</v>
      </c>
      <c r="CZ202">
        <v>0</v>
      </c>
      <c r="DA202">
        <v>1714422922.0999999</v>
      </c>
      <c r="DB202" t="s">
        <v>724</v>
      </c>
      <c r="DC202">
        <v>1714422922.0999999</v>
      </c>
      <c r="DD202">
        <v>1714422921.5999999</v>
      </c>
      <c r="DE202">
        <v>6</v>
      </c>
      <c r="DF202">
        <v>1.129</v>
      </c>
      <c r="DG202">
        <v>-0.01</v>
      </c>
      <c r="DH202">
        <v>-7.8609999999999998</v>
      </c>
      <c r="DI202">
        <v>-1.6E-2</v>
      </c>
      <c r="DJ202">
        <v>2000</v>
      </c>
      <c r="DK202">
        <v>21</v>
      </c>
      <c r="DL202">
        <v>0.57999999999999996</v>
      </c>
      <c r="DM202">
        <v>0.13</v>
      </c>
      <c r="DN202">
        <v>-1.5856131707317069</v>
      </c>
      <c r="DO202">
        <v>-0.98714174216027617</v>
      </c>
      <c r="DP202">
        <v>0.149764634163223</v>
      </c>
      <c r="DQ202">
        <v>0</v>
      </c>
      <c r="DR202">
        <v>0.27761378048780488</v>
      </c>
      <c r="DS202">
        <v>5.5022132404181127E-2</v>
      </c>
      <c r="DT202">
        <v>1.6901574858808631E-2</v>
      </c>
      <c r="DU202">
        <v>1</v>
      </c>
      <c r="DV202">
        <v>1</v>
      </c>
      <c r="DW202">
        <v>2</v>
      </c>
      <c r="DX202" t="s">
        <v>357</v>
      </c>
      <c r="DY202">
        <v>3.2301700000000002</v>
      </c>
      <c r="DZ202">
        <v>2.7042999999999999</v>
      </c>
      <c r="EA202">
        <v>0.29432999999999998</v>
      </c>
      <c r="EB202">
        <v>0.29442800000000002</v>
      </c>
      <c r="EC202">
        <v>0.10428</v>
      </c>
      <c r="ED202">
        <v>0.103879</v>
      </c>
      <c r="EE202">
        <v>22997</v>
      </c>
      <c r="EF202">
        <v>22438.6</v>
      </c>
      <c r="EG202">
        <v>31212.2</v>
      </c>
      <c r="EH202">
        <v>30152.3</v>
      </c>
      <c r="EI202">
        <v>37441.699999999997</v>
      </c>
      <c r="EJ202">
        <v>35741.1</v>
      </c>
      <c r="EK202">
        <v>43735.199999999997</v>
      </c>
      <c r="EL202">
        <v>42118.400000000001</v>
      </c>
      <c r="EM202">
        <v>2.13585</v>
      </c>
      <c r="EN202">
        <v>1.8398300000000001</v>
      </c>
      <c r="EO202">
        <v>8.9563400000000001E-2</v>
      </c>
      <c r="EP202">
        <v>0</v>
      </c>
      <c r="EQ202">
        <v>25.520700000000001</v>
      </c>
      <c r="ER202">
        <v>999.9</v>
      </c>
      <c r="ES202">
        <v>39.9</v>
      </c>
      <c r="ET202">
        <v>37.6</v>
      </c>
      <c r="EU202">
        <v>25.673300000000001</v>
      </c>
      <c r="EV202">
        <v>61.657400000000003</v>
      </c>
      <c r="EW202">
        <v>22.820499999999999</v>
      </c>
      <c r="EX202">
        <v>1</v>
      </c>
      <c r="EY202">
        <v>2.5543699999999999E-2</v>
      </c>
      <c r="EZ202">
        <v>-0.85184899999999997</v>
      </c>
      <c r="FA202">
        <v>20.151199999999999</v>
      </c>
      <c r="FB202">
        <v>5.2238800000000003</v>
      </c>
      <c r="FC202">
        <v>11.997999999999999</v>
      </c>
      <c r="FD202">
        <v>4.9669999999999996</v>
      </c>
      <c r="FE202">
        <v>3.2970299999999999</v>
      </c>
      <c r="FF202">
        <v>9999</v>
      </c>
      <c r="FG202">
        <v>9999</v>
      </c>
      <c r="FH202">
        <v>9999</v>
      </c>
      <c r="FI202">
        <v>38.1</v>
      </c>
      <c r="FJ202">
        <v>4.9714600000000004</v>
      </c>
      <c r="FK202">
        <v>1.8683099999999999</v>
      </c>
      <c r="FL202">
        <v>1.85989</v>
      </c>
      <c r="FM202">
        <v>1.8658399999999999</v>
      </c>
      <c r="FN202">
        <v>1.8635600000000001</v>
      </c>
      <c r="FO202">
        <v>1.8650100000000001</v>
      </c>
      <c r="FP202">
        <v>1.86052</v>
      </c>
      <c r="FQ202">
        <v>1.8646199999999999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-8.01</v>
      </c>
      <c r="GF202">
        <v>-6.7999999999999996E-3</v>
      </c>
      <c r="GG202">
        <v>5.9285554189119072E-3</v>
      </c>
      <c r="GH202">
        <v>-4.2007802117924311E-3</v>
      </c>
      <c r="GI202">
        <v>-6.0861072739944384E-7</v>
      </c>
      <c r="GJ202">
        <v>3.5383912140605349E-10</v>
      </c>
      <c r="GK202">
        <v>-6.0268968547317683E-2</v>
      </c>
      <c r="GL202">
        <v>6.6824845368682372E-3</v>
      </c>
      <c r="GM202">
        <v>-7.2003579865065575E-4</v>
      </c>
      <c r="GN202">
        <v>2.5150420026140491E-5</v>
      </c>
      <c r="GO202">
        <v>15</v>
      </c>
      <c r="GP202">
        <v>1944</v>
      </c>
      <c r="GQ202">
        <v>3</v>
      </c>
      <c r="GR202">
        <v>20</v>
      </c>
      <c r="GS202">
        <v>9.6</v>
      </c>
      <c r="GT202">
        <v>9.6</v>
      </c>
      <c r="GU202">
        <v>4.0783699999999996</v>
      </c>
      <c r="GV202">
        <v>2.4426299999999999</v>
      </c>
      <c r="GW202">
        <v>1.4477500000000001</v>
      </c>
      <c r="GX202">
        <v>2.2888199999999999</v>
      </c>
      <c r="GY202">
        <v>1.5515099999999999</v>
      </c>
      <c r="GZ202">
        <v>2.36572</v>
      </c>
      <c r="HA202">
        <v>43.046900000000001</v>
      </c>
      <c r="HB202">
        <v>24.043700000000001</v>
      </c>
      <c r="HC202">
        <v>18</v>
      </c>
      <c r="HD202">
        <v>613.28</v>
      </c>
      <c r="HE202">
        <v>425.50400000000002</v>
      </c>
      <c r="HF202">
        <v>27.000299999999999</v>
      </c>
      <c r="HG202">
        <v>27.389399999999998</v>
      </c>
      <c r="HH202">
        <v>30.0001</v>
      </c>
      <c r="HI202">
        <v>27.497199999999999</v>
      </c>
      <c r="HJ202">
        <v>27.484500000000001</v>
      </c>
      <c r="HK202">
        <v>81.633700000000005</v>
      </c>
      <c r="HL202">
        <v>30.812000000000001</v>
      </c>
      <c r="HM202">
        <v>61.195300000000003</v>
      </c>
      <c r="HN202">
        <v>27</v>
      </c>
      <c r="HO202">
        <v>2000</v>
      </c>
      <c r="HP202">
        <v>20.532699999999998</v>
      </c>
      <c r="HQ202">
        <v>99.040300000000002</v>
      </c>
      <c r="HR202">
        <v>100.628</v>
      </c>
    </row>
    <row r="203" spans="1:226" x14ac:dyDescent="0.2">
      <c r="A203">
        <v>187</v>
      </c>
      <c r="B203">
        <v>1714423509.0999999</v>
      </c>
      <c r="C203">
        <v>10550</v>
      </c>
      <c r="D203" t="s">
        <v>761</v>
      </c>
      <c r="E203" t="s">
        <v>762</v>
      </c>
      <c r="F203">
        <v>5</v>
      </c>
      <c r="G203" t="s">
        <v>1073</v>
      </c>
      <c r="H203" t="s">
        <v>392</v>
      </c>
      <c r="I203">
        <v>1714423501.166666</v>
      </c>
      <c r="J203">
        <f t="shared" si="68"/>
        <v>2.823414979266194E-4</v>
      </c>
      <c r="K203">
        <f t="shared" si="69"/>
        <v>0.28234149792661939</v>
      </c>
      <c r="L203">
        <f t="shared" si="70"/>
        <v>1.0455948920787386</v>
      </c>
      <c r="M203">
        <f t="shared" si="71"/>
        <v>1998.382666666666</v>
      </c>
      <c r="N203">
        <f t="shared" si="72"/>
        <v>1863.5563804633462</v>
      </c>
      <c r="O203">
        <f t="shared" si="73"/>
        <v>188.86487122321725</v>
      </c>
      <c r="P203">
        <f t="shared" si="74"/>
        <v>202.52904014681235</v>
      </c>
      <c r="Q203">
        <f t="shared" si="75"/>
        <v>1.8934737723316514E-2</v>
      </c>
      <c r="R203">
        <f t="shared" si="76"/>
        <v>3</v>
      </c>
      <c r="S203">
        <f t="shared" si="77"/>
        <v>1.8868594768962951E-2</v>
      </c>
      <c r="T203">
        <f t="shared" si="78"/>
        <v>1.1798795061474925E-2</v>
      </c>
      <c r="U203">
        <f t="shared" si="79"/>
        <v>70.941026319958084</v>
      </c>
      <c r="V203">
        <f t="shared" si="80"/>
        <v>27.248514741338433</v>
      </c>
      <c r="W203">
        <f t="shared" si="81"/>
        <v>26.991109999999999</v>
      </c>
      <c r="X203">
        <f t="shared" si="82"/>
        <v>3.5772913258482424</v>
      </c>
      <c r="Y203">
        <f t="shared" si="83"/>
        <v>59.07247807283467</v>
      </c>
      <c r="Z203">
        <f t="shared" si="84"/>
        <v>2.103287324725359</v>
      </c>
      <c r="AA203">
        <f t="shared" si="85"/>
        <v>3.5605198788716232</v>
      </c>
      <c r="AB203">
        <f t="shared" si="86"/>
        <v>1.4740040011228834</v>
      </c>
      <c r="AC203">
        <f t="shared" si="87"/>
        <v>-12.451260058563916</v>
      </c>
      <c r="AD203">
        <f t="shared" si="88"/>
        <v>-12.936184399999062</v>
      </c>
      <c r="AE203">
        <f t="shared" si="89"/>
        <v>-0.93013848714088532</v>
      </c>
      <c r="AF203">
        <f t="shared" si="90"/>
        <v>44.623443374254222</v>
      </c>
      <c r="AG203">
        <f t="shared" si="91"/>
        <v>1.1018288718920319</v>
      </c>
      <c r="AH203">
        <f t="shared" si="92"/>
        <v>0.27999692957138833</v>
      </c>
      <c r="AI203">
        <f t="shared" si="93"/>
        <v>1.0455948920787386</v>
      </c>
      <c r="AJ203">
        <v>2041.7625274519039</v>
      </c>
      <c r="AK203">
        <v>2040.696909090909</v>
      </c>
      <c r="AL203">
        <v>-3.9876433159454552E-4</v>
      </c>
      <c r="AM203">
        <v>67.244921548600331</v>
      </c>
      <c r="AN203">
        <f t="shared" si="94"/>
        <v>0.28234149792661939</v>
      </c>
      <c r="AO203">
        <v>20.479796621799039</v>
      </c>
      <c r="AP203">
        <v>20.756437575757559</v>
      </c>
      <c r="AQ203">
        <v>-3.1252056314668503E-5</v>
      </c>
      <c r="AR203">
        <v>78.50163087876831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53568.111161313413</v>
      </c>
      <c r="AX203">
        <f t="shared" si="98"/>
        <v>429.98189999999988</v>
      </c>
      <c r="AY203">
        <f t="shared" si="99"/>
        <v>362.38475199997822</v>
      </c>
      <c r="AZ203">
        <f t="shared" si="100"/>
        <v>0.84279071281832629</v>
      </c>
      <c r="BA203">
        <f t="shared" si="101"/>
        <v>0.16498607573936974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1714423501.166666</v>
      </c>
      <c r="BH203">
        <v>1998.382666666666</v>
      </c>
      <c r="BI203">
        <v>2000.0440000000001</v>
      </c>
      <c r="BJ203">
        <v>20.75343333333333</v>
      </c>
      <c r="BK203">
        <v>20.47925333333334</v>
      </c>
      <c r="BL203">
        <v>2006.396</v>
      </c>
      <c r="BM203">
        <v>20.76027333333333</v>
      </c>
      <c r="BN203">
        <v>600.01319999999998</v>
      </c>
      <c r="BO203">
        <v>101.2465</v>
      </c>
      <c r="BP203">
        <v>9.9975589999999989E-2</v>
      </c>
      <c r="BQ203">
        <v>26.911126666666672</v>
      </c>
      <c r="BR203">
        <v>26.991109999999999</v>
      </c>
      <c r="BS203">
        <v>999.9000000000002</v>
      </c>
      <c r="BT203">
        <v>0</v>
      </c>
      <c r="BU203">
        <v>0</v>
      </c>
      <c r="BV203">
        <v>10003.10766666667</v>
      </c>
      <c r="BW203">
        <v>0</v>
      </c>
      <c r="BX203">
        <v>257.94413333333341</v>
      </c>
      <c r="BY203">
        <v>-1.6606983333333329</v>
      </c>
      <c r="BZ203">
        <v>2040.7349999999999</v>
      </c>
      <c r="CA203">
        <v>2041.858666666667</v>
      </c>
      <c r="CB203">
        <v>0.27418049999999999</v>
      </c>
      <c r="CC203">
        <v>2000.0440000000001</v>
      </c>
      <c r="CD203">
        <v>20.47925333333334</v>
      </c>
      <c r="CE203">
        <v>2.1012126666666671</v>
      </c>
      <c r="CF203">
        <v>2.073452000000001</v>
      </c>
      <c r="CG203">
        <v>18.22836666666667</v>
      </c>
      <c r="CH203">
        <v>18.016690000000001</v>
      </c>
      <c r="CI203">
        <v>429.98189999999988</v>
      </c>
      <c r="CJ203">
        <v>0.90698143333333348</v>
      </c>
      <c r="CK203">
        <v>9.3018533333333292E-2</v>
      </c>
      <c r="CL203">
        <v>0</v>
      </c>
      <c r="CM203">
        <v>2.2643666666666671</v>
      </c>
      <c r="CN203">
        <v>0</v>
      </c>
      <c r="CO203">
        <v>1398.264666666666</v>
      </c>
      <c r="CP203">
        <v>3988.8923333333341</v>
      </c>
      <c r="CQ203">
        <v>35.8414</v>
      </c>
      <c r="CR203">
        <v>40.36636666666665</v>
      </c>
      <c r="CS203">
        <v>37.885166666666663</v>
      </c>
      <c r="CT203">
        <v>39.19556666666665</v>
      </c>
      <c r="CU203">
        <v>36.568533333333328</v>
      </c>
      <c r="CV203">
        <v>389.98466666666673</v>
      </c>
      <c r="CW203">
        <v>39.998666666666672</v>
      </c>
      <c r="CX203">
        <v>0</v>
      </c>
      <c r="CY203">
        <v>1714423596</v>
      </c>
      <c r="CZ203">
        <v>0</v>
      </c>
      <c r="DA203">
        <v>1714422922.0999999</v>
      </c>
      <c r="DB203" t="s">
        <v>724</v>
      </c>
      <c r="DC203">
        <v>1714422922.0999999</v>
      </c>
      <c r="DD203">
        <v>1714422921.5999999</v>
      </c>
      <c r="DE203">
        <v>6</v>
      </c>
      <c r="DF203">
        <v>1.129</v>
      </c>
      <c r="DG203">
        <v>-0.01</v>
      </c>
      <c r="DH203">
        <v>-7.8609999999999998</v>
      </c>
      <c r="DI203">
        <v>-1.6E-2</v>
      </c>
      <c r="DJ203">
        <v>2000</v>
      </c>
      <c r="DK203">
        <v>21</v>
      </c>
      <c r="DL203">
        <v>0.57999999999999996</v>
      </c>
      <c r="DM203">
        <v>0.13</v>
      </c>
      <c r="DN203">
        <v>-1.642918048780488</v>
      </c>
      <c r="DO203">
        <v>-3.9977560975606868E-2</v>
      </c>
      <c r="DP203">
        <v>9.7281856534643121E-2</v>
      </c>
      <c r="DQ203">
        <v>1</v>
      </c>
      <c r="DR203">
        <v>0.281952243902439</v>
      </c>
      <c r="DS203">
        <v>-8.8192620209058603E-2</v>
      </c>
      <c r="DT203">
        <v>1.420427766345447E-2</v>
      </c>
      <c r="DU203">
        <v>1</v>
      </c>
      <c r="DV203">
        <v>2</v>
      </c>
      <c r="DW203">
        <v>2</v>
      </c>
      <c r="DX203" t="s">
        <v>368</v>
      </c>
      <c r="DY203">
        <v>3.23014</v>
      </c>
      <c r="DZ203">
        <v>2.7042899999999999</v>
      </c>
      <c r="EA203">
        <v>0.29432000000000003</v>
      </c>
      <c r="EB203">
        <v>0.29441600000000001</v>
      </c>
      <c r="EC203">
        <v>0.104293</v>
      </c>
      <c r="ED203">
        <v>0.10387200000000001</v>
      </c>
      <c r="EE203">
        <v>22996.7</v>
      </c>
      <c r="EF203">
        <v>22439.1</v>
      </c>
      <c r="EG203">
        <v>31211.4</v>
      </c>
      <c r="EH203">
        <v>30152.400000000001</v>
      </c>
      <c r="EI203">
        <v>37440.400000000001</v>
      </c>
      <c r="EJ203">
        <v>35741.599999999999</v>
      </c>
      <c r="EK203">
        <v>43734.3</v>
      </c>
      <c r="EL203">
        <v>42118.6</v>
      </c>
      <c r="EM203">
        <v>2.1359499999999998</v>
      </c>
      <c r="EN203">
        <v>1.84</v>
      </c>
      <c r="EO203">
        <v>8.9511300000000002E-2</v>
      </c>
      <c r="EP203">
        <v>0</v>
      </c>
      <c r="EQ203">
        <v>25.542200000000001</v>
      </c>
      <c r="ER203">
        <v>999.9</v>
      </c>
      <c r="ES203">
        <v>39.9</v>
      </c>
      <c r="ET203">
        <v>37.6</v>
      </c>
      <c r="EU203">
        <v>25.6707</v>
      </c>
      <c r="EV203">
        <v>61.947400000000002</v>
      </c>
      <c r="EW203">
        <v>22.732399999999998</v>
      </c>
      <c r="EX203">
        <v>1</v>
      </c>
      <c r="EY203">
        <v>2.5515800000000002E-2</v>
      </c>
      <c r="EZ203">
        <v>-0.84604299999999999</v>
      </c>
      <c r="FA203">
        <v>20.151</v>
      </c>
      <c r="FB203">
        <v>5.2238800000000003</v>
      </c>
      <c r="FC203">
        <v>11.997999999999999</v>
      </c>
      <c r="FD203">
        <v>4.9665499999999998</v>
      </c>
      <c r="FE203">
        <v>3.2970000000000002</v>
      </c>
      <c r="FF203">
        <v>9999</v>
      </c>
      <c r="FG203">
        <v>9999</v>
      </c>
      <c r="FH203">
        <v>9999</v>
      </c>
      <c r="FI203">
        <v>38.1</v>
      </c>
      <c r="FJ203">
        <v>4.9714600000000004</v>
      </c>
      <c r="FK203">
        <v>1.86832</v>
      </c>
      <c r="FL203">
        <v>1.85988</v>
      </c>
      <c r="FM203">
        <v>1.8658399999999999</v>
      </c>
      <c r="FN203">
        <v>1.8635699999999999</v>
      </c>
      <c r="FO203">
        <v>1.8649800000000001</v>
      </c>
      <c r="FP203">
        <v>1.86052</v>
      </c>
      <c r="FQ203">
        <v>1.8646199999999999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-8.01</v>
      </c>
      <c r="GF203">
        <v>-6.7999999999999996E-3</v>
      </c>
      <c r="GG203">
        <v>5.9285554189119072E-3</v>
      </c>
      <c r="GH203">
        <v>-4.2007802117924311E-3</v>
      </c>
      <c r="GI203">
        <v>-6.0861072739944384E-7</v>
      </c>
      <c r="GJ203">
        <v>3.5383912140605349E-10</v>
      </c>
      <c r="GK203">
        <v>-6.0268968547317683E-2</v>
      </c>
      <c r="GL203">
        <v>6.6824845368682372E-3</v>
      </c>
      <c r="GM203">
        <v>-7.2003579865065575E-4</v>
      </c>
      <c r="GN203">
        <v>2.5150420026140491E-5</v>
      </c>
      <c r="GO203">
        <v>15</v>
      </c>
      <c r="GP203">
        <v>1944</v>
      </c>
      <c r="GQ203">
        <v>3</v>
      </c>
      <c r="GR203">
        <v>20</v>
      </c>
      <c r="GS203">
        <v>9.8000000000000007</v>
      </c>
      <c r="GT203">
        <v>9.8000000000000007</v>
      </c>
      <c r="GU203">
        <v>4.0783699999999996</v>
      </c>
      <c r="GV203">
        <v>2.4523899999999998</v>
      </c>
      <c r="GW203">
        <v>1.4477500000000001</v>
      </c>
      <c r="GX203">
        <v>2.2875999999999999</v>
      </c>
      <c r="GY203">
        <v>1.5515099999999999</v>
      </c>
      <c r="GZ203">
        <v>2.3730500000000001</v>
      </c>
      <c r="HA203">
        <v>43.0199</v>
      </c>
      <c r="HB203">
        <v>24.043700000000001</v>
      </c>
      <c r="HC203">
        <v>18</v>
      </c>
      <c r="HD203">
        <v>613.35199999999998</v>
      </c>
      <c r="HE203">
        <v>425.60700000000003</v>
      </c>
      <c r="HF203">
        <v>27.000499999999999</v>
      </c>
      <c r="HG203">
        <v>27.386399999999998</v>
      </c>
      <c r="HH203">
        <v>30.0001</v>
      </c>
      <c r="HI203">
        <v>27.497199999999999</v>
      </c>
      <c r="HJ203">
        <v>27.484500000000001</v>
      </c>
      <c r="HK203">
        <v>81.631200000000007</v>
      </c>
      <c r="HL203">
        <v>30.812000000000001</v>
      </c>
      <c r="HM203">
        <v>61.195300000000003</v>
      </c>
      <c r="HN203">
        <v>27</v>
      </c>
      <c r="HO203">
        <v>2000</v>
      </c>
      <c r="HP203">
        <v>20.532699999999998</v>
      </c>
      <c r="HQ203">
        <v>99.0381</v>
      </c>
      <c r="HR203">
        <v>100.629</v>
      </c>
    </row>
    <row r="204" spans="1:226" x14ac:dyDescent="0.2">
      <c r="A204">
        <v>188</v>
      </c>
      <c r="B204">
        <v>1714423519.0999999</v>
      </c>
      <c r="C204">
        <v>10560</v>
      </c>
      <c r="D204" t="s">
        <v>763</v>
      </c>
      <c r="E204" t="s">
        <v>764</v>
      </c>
      <c r="F204">
        <v>5</v>
      </c>
      <c r="G204" t="s">
        <v>1073</v>
      </c>
      <c r="H204" t="s">
        <v>392</v>
      </c>
      <c r="I204">
        <v>1714423511.166666</v>
      </c>
      <c r="J204">
        <f t="shared" si="68"/>
        <v>2.8560961189497738E-4</v>
      </c>
      <c r="K204">
        <f t="shared" si="69"/>
        <v>0.28560961189497736</v>
      </c>
      <c r="L204">
        <f t="shared" si="70"/>
        <v>1.2294568265391947</v>
      </c>
      <c r="M204">
        <f t="shared" si="71"/>
        <v>1998.336333333333</v>
      </c>
      <c r="N204">
        <f t="shared" si="72"/>
        <v>1849.0142073838567</v>
      </c>
      <c r="O204">
        <f t="shared" si="73"/>
        <v>187.38874869667342</v>
      </c>
      <c r="P204">
        <f t="shared" si="74"/>
        <v>202.52183216496636</v>
      </c>
      <c r="Q204">
        <f t="shared" si="75"/>
        <v>1.9118596268744466E-2</v>
      </c>
      <c r="R204">
        <f t="shared" si="76"/>
        <v>3</v>
      </c>
      <c r="S204">
        <f t="shared" si="77"/>
        <v>1.9051165035455869E-2</v>
      </c>
      <c r="T204">
        <f t="shared" si="78"/>
        <v>1.19130166584969E-2</v>
      </c>
      <c r="U204">
        <f t="shared" si="79"/>
        <v>70.937668280365273</v>
      </c>
      <c r="V204">
        <f t="shared" si="80"/>
        <v>27.264376910842252</v>
      </c>
      <c r="W204">
        <f t="shared" si="81"/>
        <v>27.006123333333331</v>
      </c>
      <c r="X204">
        <f t="shared" si="82"/>
        <v>3.5804470985530212</v>
      </c>
      <c r="Y204">
        <f t="shared" si="83"/>
        <v>59.026509228480414</v>
      </c>
      <c r="Z204">
        <f t="shared" si="84"/>
        <v>2.103716274023895</v>
      </c>
      <c r="AA204">
        <f t="shared" si="85"/>
        <v>3.5640194575640729</v>
      </c>
      <c r="AB204">
        <f t="shared" si="86"/>
        <v>1.4767308245291262</v>
      </c>
      <c r="AC204">
        <f t="shared" si="87"/>
        <v>-12.595383884568502</v>
      </c>
      <c r="AD204">
        <f t="shared" si="88"/>
        <v>-12.660694079998764</v>
      </c>
      <c r="AE204">
        <f t="shared" si="89"/>
        <v>-0.91047461615768088</v>
      </c>
      <c r="AF204">
        <f t="shared" si="90"/>
        <v>44.771115699640319</v>
      </c>
      <c r="AG204">
        <f t="shared" si="91"/>
        <v>1.1267905609800826</v>
      </c>
      <c r="AH204">
        <f t="shared" si="92"/>
        <v>0.28283157524196828</v>
      </c>
      <c r="AI204">
        <f t="shared" si="93"/>
        <v>1.2294568265391947</v>
      </c>
      <c r="AJ204">
        <v>2041.858274281569</v>
      </c>
      <c r="AK204">
        <v>2040.672363636364</v>
      </c>
      <c r="AL204">
        <v>-1.5229105818650539E-2</v>
      </c>
      <c r="AM204">
        <v>67.244921548600331</v>
      </c>
      <c r="AN204">
        <f t="shared" si="94"/>
        <v>0.28560961189497736</v>
      </c>
      <c r="AO204">
        <v>20.481912377647159</v>
      </c>
      <c r="AP204">
        <v>20.761201212121222</v>
      </c>
      <c r="AQ204">
        <v>7.4197573370424647E-5</v>
      </c>
      <c r="AR204">
        <v>78.50163087876831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53540.603210638976</v>
      </c>
      <c r="AX204">
        <f t="shared" si="98"/>
        <v>429.96269999999998</v>
      </c>
      <c r="AY204">
        <f t="shared" si="99"/>
        <v>362.36847181366073</v>
      </c>
      <c r="AZ204">
        <f t="shared" si="100"/>
        <v>0.84279048348533658</v>
      </c>
      <c r="BA204">
        <f t="shared" si="101"/>
        <v>0.16498563312669978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1714423511.166666</v>
      </c>
      <c r="BH204">
        <v>1998.336333333333</v>
      </c>
      <c r="BI204">
        <v>2000.028333333333</v>
      </c>
      <c r="BJ204">
        <v>20.757923333333331</v>
      </c>
      <c r="BK204">
        <v>20.48096</v>
      </c>
      <c r="BL204">
        <v>2006.3506666666669</v>
      </c>
      <c r="BM204">
        <v>20.764716666666661</v>
      </c>
      <c r="BN204">
        <v>599.9940333333335</v>
      </c>
      <c r="BO204">
        <v>101.24526666666669</v>
      </c>
      <c r="BP204">
        <v>9.995174666666666E-2</v>
      </c>
      <c r="BQ204">
        <v>26.927843333333339</v>
      </c>
      <c r="BR204">
        <v>27.006123333333331</v>
      </c>
      <c r="BS204">
        <v>999.9000000000002</v>
      </c>
      <c r="BT204">
        <v>0</v>
      </c>
      <c r="BU204">
        <v>0</v>
      </c>
      <c r="BV204">
        <v>9998.4599999999991</v>
      </c>
      <c r="BW204">
        <v>0</v>
      </c>
      <c r="BX204">
        <v>263.36</v>
      </c>
      <c r="BY204">
        <v>-1.690784333333333</v>
      </c>
      <c r="BZ204">
        <v>2040.6976666666669</v>
      </c>
      <c r="CA204">
        <v>2041.846</v>
      </c>
      <c r="CB204">
        <v>0.2769637333333333</v>
      </c>
      <c r="CC204">
        <v>2000.028333333333</v>
      </c>
      <c r="CD204">
        <v>20.48096</v>
      </c>
      <c r="CE204">
        <v>2.101642</v>
      </c>
      <c r="CF204">
        <v>2.073601</v>
      </c>
      <c r="CG204">
        <v>18.231633333333331</v>
      </c>
      <c r="CH204">
        <v>18.01783</v>
      </c>
      <c r="CI204">
        <v>429.96269999999998</v>
      </c>
      <c r="CJ204">
        <v>0.90698153333333331</v>
      </c>
      <c r="CK204">
        <v>9.3018406666666623E-2</v>
      </c>
      <c r="CL204">
        <v>0</v>
      </c>
      <c r="CM204">
        <v>2.2498866666666659</v>
      </c>
      <c r="CN204">
        <v>0</v>
      </c>
      <c r="CO204">
        <v>1388.749333333333</v>
      </c>
      <c r="CP204">
        <v>3988.7146666666672</v>
      </c>
      <c r="CQ204">
        <v>35.912266666666667</v>
      </c>
      <c r="CR204">
        <v>40.468466666666657</v>
      </c>
      <c r="CS204">
        <v>37.960066666666663</v>
      </c>
      <c r="CT204">
        <v>39.364333333333327</v>
      </c>
      <c r="CU204">
        <v>36.651833333333329</v>
      </c>
      <c r="CV204">
        <v>389.96800000000002</v>
      </c>
      <c r="CW204">
        <v>39.993333333333339</v>
      </c>
      <c r="CX204">
        <v>0</v>
      </c>
      <c r="CY204">
        <v>1714423606.2</v>
      </c>
      <c r="CZ204">
        <v>0</v>
      </c>
      <c r="DA204">
        <v>1714422922.0999999</v>
      </c>
      <c r="DB204" t="s">
        <v>724</v>
      </c>
      <c r="DC204">
        <v>1714422922.0999999</v>
      </c>
      <c r="DD204">
        <v>1714422921.5999999</v>
      </c>
      <c r="DE204">
        <v>6</v>
      </c>
      <c r="DF204">
        <v>1.129</v>
      </c>
      <c r="DG204">
        <v>-0.01</v>
      </c>
      <c r="DH204">
        <v>-7.8609999999999998</v>
      </c>
      <c r="DI204">
        <v>-1.6E-2</v>
      </c>
      <c r="DJ204">
        <v>2000</v>
      </c>
      <c r="DK204">
        <v>21</v>
      </c>
      <c r="DL204">
        <v>0.57999999999999996</v>
      </c>
      <c r="DM204">
        <v>0.13</v>
      </c>
      <c r="DN204">
        <v>-1.6667365000000001</v>
      </c>
      <c r="DO204">
        <v>-0.29329463414633922</v>
      </c>
      <c r="DP204">
        <v>8.1956649655473363E-2</v>
      </c>
      <c r="DQ204">
        <v>0</v>
      </c>
      <c r="DR204">
        <v>0.27578672500000001</v>
      </c>
      <c r="DS204">
        <v>1.6426120075046471E-2</v>
      </c>
      <c r="DT204">
        <v>2.384202675817433E-3</v>
      </c>
      <c r="DU204">
        <v>1</v>
      </c>
      <c r="DV204">
        <v>1</v>
      </c>
      <c r="DW204">
        <v>2</v>
      </c>
      <c r="DX204" t="s">
        <v>357</v>
      </c>
      <c r="DY204">
        <v>3.2302300000000002</v>
      </c>
      <c r="DZ204">
        <v>2.7044700000000002</v>
      </c>
      <c r="EA204">
        <v>0.29431200000000002</v>
      </c>
      <c r="EB204">
        <v>0.29441600000000001</v>
      </c>
      <c r="EC204">
        <v>0.104309</v>
      </c>
      <c r="ED204">
        <v>0.103878</v>
      </c>
      <c r="EE204">
        <v>22996.9</v>
      </c>
      <c r="EF204">
        <v>22438.9</v>
      </c>
      <c r="EG204">
        <v>31211.3</v>
      </c>
      <c r="EH204">
        <v>30152.1</v>
      </c>
      <c r="EI204">
        <v>37439.4</v>
      </c>
      <c r="EJ204">
        <v>35741.199999999997</v>
      </c>
      <c r="EK204">
        <v>43733.9</v>
      </c>
      <c r="EL204">
        <v>42118.5</v>
      </c>
      <c r="EM204">
        <v>2.13605</v>
      </c>
      <c r="EN204">
        <v>1.84002</v>
      </c>
      <c r="EO204">
        <v>8.8594900000000004E-2</v>
      </c>
      <c r="EP204">
        <v>0</v>
      </c>
      <c r="EQ204">
        <v>25.5595</v>
      </c>
      <c r="ER204">
        <v>999.9</v>
      </c>
      <c r="ES204">
        <v>39.9</v>
      </c>
      <c r="ET204">
        <v>37.6</v>
      </c>
      <c r="EU204">
        <v>25.670200000000001</v>
      </c>
      <c r="EV204">
        <v>61.817300000000003</v>
      </c>
      <c r="EW204">
        <v>22.560099999999998</v>
      </c>
      <c r="EX204">
        <v>1</v>
      </c>
      <c r="EY204">
        <v>2.5531000000000002E-2</v>
      </c>
      <c r="EZ204">
        <v>-0.84414199999999995</v>
      </c>
      <c r="FA204">
        <v>20.151199999999999</v>
      </c>
      <c r="FB204">
        <v>5.2238800000000003</v>
      </c>
      <c r="FC204">
        <v>11.997999999999999</v>
      </c>
      <c r="FD204">
        <v>4.96645</v>
      </c>
      <c r="FE204">
        <v>3.2970299999999999</v>
      </c>
      <c r="FF204">
        <v>9999</v>
      </c>
      <c r="FG204">
        <v>9999</v>
      </c>
      <c r="FH204">
        <v>9999</v>
      </c>
      <c r="FI204">
        <v>38.1</v>
      </c>
      <c r="FJ204">
        <v>4.9714600000000004</v>
      </c>
      <c r="FK204">
        <v>1.8683000000000001</v>
      </c>
      <c r="FL204">
        <v>1.85989</v>
      </c>
      <c r="FM204">
        <v>1.8658399999999999</v>
      </c>
      <c r="FN204">
        <v>1.8635699999999999</v>
      </c>
      <c r="FO204">
        <v>1.8650100000000001</v>
      </c>
      <c r="FP204">
        <v>1.86052</v>
      </c>
      <c r="FQ204">
        <v>1.86463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-8.01</v>
      </c>
      <c r="GF204">
        <v>-6.7999999999999996E-3</v>
      </c>
      <c r="GG204">
        <v>5.9285554189119072E-3</v>
      </c>
      <c r="GH204">
        <v>-4.2007802117924311E-3</v>
      </c>
      <c r="GI204">
        <v>-6.0861072739944384E-7</v>
      </c>
      <c r="GJ204">
        <v>3.5383912140605349E-10</v>
      </c>
      <c r="GK204">
        <v>-6.0268968547317683E-2</v>
      </c>
      <c r="GL204">
        <v>6.6824845368682372E-3</v>
      </c>
      <c r="GM204">
        <v>-7.2003579865065575E-4</v>
      </c>
      <c r="GN204">
        <v>2.5150420026140491E-5</v>
      </c>
      <c r="GO204">
        <v>15</v>
      </c>
      <c r="GP204">
        <v>1944</v>
      </c>
      <c r="GQ204">
        <v>3</v>
      </c>
      <c r="GR204">
        <v>20</v>
      </c>
      <c r="GS204">
        <v>9.9</v>
      </c>
      <c r="GT204">
        <v>10</v>
      </c>
      <c r="GU204">
        <v>4.0783699999999996</v>
      </c>
      <c r="GV204">
        <v>2.4572799999999999</v>
      </c>
      <c r="GW204">
        <v>1.4477500000000001</v>
      </c>
      <c r="GX204">
        <v>2.2875999999999999</v>
      </c>
      <c r="GY204">
        <v>1.5515099999999999</v>
      </c>
      <c r="GZ204">
        <v>2.33887</v>
      </c>
      <c r="HA204">
        <v>43.0199</v>
      </c>
      <c r="HB204">
        <v>24.043700000000001</v>
      </c>
      <c r="HC204">
        <v>18</v>
      </c>
      <c r="HD204">
        <v>613.42399999999998</v>
      </c>
      <c r="HE204">
        <v>425.63900000000001</v>
      </c>
      <c r="HF204">
        <v>27.0002</v>
      </c>
      <c r="HG204">
        <v>27.3825</v>
      </c>
      <c r="HH204">
        <v>30.0001</v>
      </c>
      <c r="HI204">
        <v>27.497199999999999</v>
      </c>
      <c r="HJ204">
        <v>27.486799999999999</v>
      </c>
      <c r="HK204">
        <v>81.629300000000001</v>
      </c>
      <c r="HL204">
        <v>30.812000000000001</v>
      </c>
      <c r="HM204">
        <v>61.195300000000003</v>
      </c>
      <c r="HN204">
        <v>27</v>
      </c>
      <c r="HO204">
        <v>2000</v>
      </c>
      <c r="HP204">
        <v>20.532699999999998</v>
      </c>
      <c r="HQ204">
        <v>99.037499999999994</v>
      </c>
      <c r="HR204">
        <v>100.628</v>
      </c>
    </row>
    <row r="205" spans="1:226" x14ac:dyDescent="0.2">
      <c r="A205">
        <v>189</v>
      </c>
      <c r="B205">
        <v>1714423796.5999999</v>
      </c>
      <c r="C205">
        <v>10837.5</v>
      </c>
      <c r="D205" t="s">
        <v>765</v>
      </c>
      <c r="E205" t="s">
        <v>766</v>
      </c>
      <c r="F205">
        <v>5</v>
      </c>
      <c r="G205" t="s">
        <v>1073</v>
      </c>
      <c r="H205" t="s">
        <v>407</v>
      </c>
      <c r="I205">
        <v>1714423788.849999</v>
      </c>
      <c r="J205">
        <f t="shared" si="68"/>
        <v>3.2161910338148776E-4</v>
      </c>
      <c r="K205">
        <f t="shared" si="69"/>
        <v>0.32161910338148775</v>
      </c>
      <c r="L205">
        <f t="shared" si="70"/>
        <v>1.1400315575880022</v>
      </c>
      <c r="M205">
        <f t="shared" si="71"/>
        <v>1998.394666666667</v>
      </c>
      <c r="N205">
        <f t="shared" si="72"/>
        <v>1868.9017513270483</v>
      </c>
      <c r="O205">
        <f t="shared" si="73"/>
        <v>189.41342054661783</v>
      </c>
      <c r="P205">
        <f t="shared" si="74"/>
        <v>202.53754331744537</v>
      </c>
      <c r="Q205">
        <f t="shared" si="75"/>
        <v>2.1845597269592055E-2</v>
      </c>
      <c r="R205">
        <f t="shared" si="76"/>
        <v>3</v>
      </c>
      <c r="S205">
        <f t="shared" si="77"/>
        <v>2.1757605684471441E-2</v>
      </c>
      <c r="T205">
        <f t="shared" si="78"/>
        <v>1.3606379593816435E-2</v>
      </c>
      <c r="U205">
        <f t="shared" si="79"/>
        <v>70.94976578514455</v>
      </c>
      <c r="V205">
        <f t="shared" si="80"/>
        <v>26.988958389167383</v>
      </c>
      <c r="W205">
        <f t="shared" si="81"/>
        <v>26.789933333333341</v>
      </c>
      <c r="X205">
        <f t="shared" si="82"/>
        <v>3.535238041293101</v>
      </c>
      <c r="Y205">
        <f t="shared" si="83"/>
        <v>59.24231099571864</v>
      </c>
      <c r="Z205">
        <f t="shared" si="84"/>
        <v>2.0785805310655627</v>
      </c>
      <c r="AA205">
        <f t="shared" si="85"/>
        <v>3.5086081149261359</v>
      </c>
      <c r="AB205">
        <f t="shared" si="86"/>
        <v>1.4566575102275383</v>
      </c>
      <c r="AC205">
        <f t="shared" si="87"/>
        <v>-14.183402459123611</v>
      </c>
      <c r="AD205">
        <f t="shared" si="88"/>
        <v>-20.779302160000743</v>
      </c>
      <c r="AE205">
        <f t="shared" si="89"/>
        <v>-1.4907089507479967</v>
      </c>
      <c r="AF205">
        <f t="shared" si="90"/>
        <v>34.496352215272196</v>
      </c>
      <c r="AG205">
        <f t="shared" si="91"/>
        <v>0.98266245810892161</v>
      </c>
      <c r="AH205">
        <f t="shared" si="92"/>
        <v>0.32391971494775618</v>
      </c>
      <c r="AI205">
        <f t="shared" si="93"/>
        <v>1.1400315575880022</v>
      </c>
      <c r="AJ205">
        <v>2041.4925888674129</v>
      </c>
      <c r="AK205">
        <v>2040.2833333333331</v>
      </c>
      <c r="AL205">
        <v>1.0042033075202191E-2</v>
      </c>
      <c r="AM205">
        <v>67.24665184773977</v>
      </c>
      <c r="AN205">
        <f t="shared" si="94"/>
        <v>0.32161910338148775</v>
      </c>
      <c r="AO205">
        <v>20.19158464267425</v>
      </c>
      <c r="AP205">
        <v>20.50621575757576</v>
      </c>
      <c r="AQ205">
        <v>7.4570466767847097E-5</v>
      </c>
      <c r="AR205">
        <v>78.499004516465149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53604.886035452007</v>
      </c>
      <c r="AX205">
        <f t="shared" si="98"/>
        <v>430.03863333333339</v>
      </c>
      <c r="AY205">
        <f t="shared" si="99"/>
        <v>362.43224469696617</v>
      </c>
      <c r="AZ205">
        <f t="shared" si="100"/>
        <v>0.84278996491005054</v>
      </c>
      <c r="BA205">
        <f t="shared" si="101"/>
        <v>0.16498463227639751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1714423788.849999</v>
      </c>
      <c r="BH205">
        <v>1998.394666666667</v>
      </c>
      <c r="BI205">
        <v>2000.0246666666669</v>
      </c>
      <c r="BJ205">
        <v>20.50891</v>
      </c>
      <c r="BK205">
        <v>20.19163</v>
      </c>
      <c r="BL205">
        <v>2006.407666666667</v>
      </c>
      <c r="BM205">
        <v>20.517953333333331</v>
      </c>
      <c r="BN205">
        <v>599.99333333333345</v>
      </c>
      <c r="BO205">
        <v>101.25013333333339</v>
      </c>
      <c r="BP205">
        <v>9.9988690000000005E-2</v>
      </c>
      <c r="BQ205">
        <v>26.66145666666667</v>
      </c>
      <c r="BR205">
        <v>26.789933333333341</v>
      </c>
      <c r="BS205">
        <v>999.9000000000002</v>
      </c>
      <c r="BT205">
        <v>0</v>
      </c>
      <c r="BU205">
        <v>0</v>
      </c>
      <c r="BV205">
        <v>10001.205</v>
      </c>
      <c r="BW205">
        <v>0</v>
      </c>
      <c r="BX205">
        <v>307.42090000000002</v>
      </c>
      <c r="BY205">
        <v>-1.6300006666666671</v>
      </c>
      <c r="BZ205">
        <v>2040.237333333333</v>
      </c>
      <c r="CA205">
        <v>2041.239</v>
      </c>
      <c r="CB205">
        <v>0.31727946666666668</v>
      </c>
      <c r="CC205">
        <v>2000.0246666666669</v>
      </c>
      <c r="CD205">
        <v>20.19163</v>
      </c>
      <c r="CE205">
        <v>2.076531333333334</v>
      </c>
      <c r="CF205">
        <v>2.0444066666666671</v>
      </c>
      <c r="CG205">
        <v>18.040279999999999</v>
      </c>
      <c r="CH205">
        <v>17.792513333333339</v>
      </c>
      <c r="CI205">
        <v>430.03863333333339</v>
      </c>
      <c r="CJ205">
        <v>0.90699779999999997</v>
      </c>
      <c r="CK205">
        <v>9.3002059999999942E-2</v>
      </c>
      <c r="CL205">
        <v>0</v>
      </c>
      <c r="CM205">
        <v>2.1445166666666671</v>
      </c>
      <c r="CN205">
        <v>0</v>
      </c>
      <c r="CO205">
        <v>1474.905</v>
      </c>
      <c r="CP205">
        <v>3989.4420000000009</v>
      </c>
      <c r="CQ205">
        <v>37.10393333333333</v>
      </c>
      <c r="CR205">
        <v>40.464433333333332</v>
      </c>
      <c r="CS205">
        <v>39.043466666666653</v>
      </c>
      <c r="CT205">
        <v>39.84763333333332</v>
      </c>
      <c r="CU205">
        <v>37.455966666666647</v>
      </c>
      <c r="CV205">
        <v>390.04466666666673</v>
      </c>
      <c r="CW205">
        <v>39.993000000000002</v>
      </c>
      <c r="CX205">
        <v>0</v>
      </c>
      <c r="CY205">
        <v>1714423883.4000001</v>
      </c>
      <c r="CZ205">
        <v>0</v>
      </c>
      <c r="DA205">
        <v>1714422922.0999999</v>
      </c>
      <c r="DB205" t="s">
        <v>724</v>
      </c>
      <c r="DC205">
        <v>1714422922.0999999</v>
      </c>
      <c r="DD205">
        <v>1714422921.5999999</v>
      </c>
      <c r="DE205">
        <v>6</v>
      </c>
      <c r="DF205">
        <v>1.129</v>
      </c>
      <c r="DG205">
        <v>-0.01</v>
      </c>
      <c r="DH205">
        <v>-7.8609999999999998</v>
      </c>
      <c r="DI205">
        <v>-1.6E-2</v>
      </c>
      <c r="DJ205">
        <v>2000</v>
      </c>
      <c r="DK205">
        <v>21</v>
      </c>
      <c r="DL205">
        <v>0.57999999999999996</v>
      </c>
      <c r="DM205">
        <v>0.13</v>
      </c>
      <c r="DN205">
        <v>-1.6541007317073171</v>
      </c>
      <c r="DO205">
        <v>-0.32309665505226492</v>
      </c>
      <c r="DP205">
        <v>0.15350975941629891</v>
      </c>
      <c r="DQ205">
        <v>0</v>
      </c>
      <c r="DR205">
        <v>0.32703407317073169</v>
      </c>
      <c r="DS205">
        <v>-0.15232557491289139</v>
      </c>
      <c r="DT205">
        <v>1.6398529478079019E-2</v>
      </c>
      <c r="DU205">
        <v>0</v>
      </c>
      <c r="DV205">
        <v>0</v>
      </c>
      <c r="DW205">
        <v>2</v>
      </c>
      <c r="DX205" t="s">
        <v>363</v>
      </c>
      <c r="DY205">
        <v>3.2301199999999999</v>
      </c>
      <c r="DZ205">
        <v>2.70418</v>
      </c>
      <c r="EA205">
        <v>0.294406</v>
      </c>
      <c r="EB205">
        <v>0.29446600000000001</v>
      </c>
      <c r="EC205">
        <v>0.103445</v>
      </c>
      <c r="ED205">
        <v>0.102864</v>
      </c>
      <c r="EE205">
        <v>23004.1</v>
      </c>
      <c r="EF205">
        <v>22449.4</v>
      </c>
      <c r="EG205">
        <v>31223.1</v>
      </c>
      <c r="EH205">
        <v>30166.2</v>
      </c>
      <c r="EI205">
        <v>37490.9</v>
      </c>
      <c r="EJ205">
        <v>35798</v>
      </c>
      <c r="EK205">
        <v>43751.6</v>
      </c>
      <c r="EL205">
        <v>42137.7</v>
      </c>
      <c r="EM205">
        <v>2.1315499999999998</v>
      </c>
      <c r="EN205">
        <v>1.84277</v>
      </c>
      <c r="EO205">
        <v>9.0543200000000004E-2</v>
      </c>
      <c r="EP205">
        <v>0</v>
      </c>
      <c r="EQ205">
        <v>25.296900000000001</v>
      </c>
      <c r="ER205">
        <v>999.9</v>
      </c>
      <c r="ES205">
        <v>39.6</v>
      </c>
      <c r="ET205">
        <v>37.700000000000003</v>
      </c>
      <c r="EU205">
        <v>25.616</v>
      </c>
      <c r="EV205">
        <v>61.4773</v>
      </c>
      <c r="EW205">
        <v>23.3614</v>
      </c>
      <c r="EX205">
        <v>1</v>
      </c>
      <c r="EY205">
        <v>9.7510199999999991E-3</v>
      </c>
      <c r="EZ205">
        <v>-1.09277</v>
      </c>
      <c r="FA205">
        <v>20.147500000000001</v>
      </c>
      <c r="FB205">
        <v>5.2277699999999996</v>
      </c>
      <c r="FC205">
        <v>11.997999999999999</v>
      </c>
      <c r="FD205">
        <v>4.9667500000000002</v>
      </c>
      <c r="FE205">
        <v>3.2970000000000002</v>
      </c>
      <c r="FF205">
        <v>9999</v>
      </c>
      <c r="FG205">
        <v>9999</v>
      </c>
      <c r="FH205">
        <v>9999</v>
      </c>
      <c r="FI205">
        <v>38.200000000000003</v>
      </c>
      <c r="FJ205">
        <v>4.9714900000000002</v>
      </c>
      <c r="FK205">
        <v>1.86829</v>
      </c>
      <c r="FL205">
        <v>1.8598699999999999</v>
      </c>
      <c r="FM205">
        <v>1.8658399999999999</v>
      </c>
      <c r="FN205">
        <v>1.8635600000000001</v>
      </c>
      <c r="FO205">
        <v>1.86493</v>
      </c>
      <c r="FP205">
        <v>1.8605</v>
      </c>
      <c r="FQ205">
        <v>1.8646199999999999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-8.02</v>
      </c>
      <c r="GF205">
        <v>-9.1000000000000004E-3</v>
      </c>
      <c r="GG205">
        <v>5.9285554189119072E-3</v>
      </c>
      <c r="GH205">
        <v>-4.2007802117924311E-3</v>
      </c>
      <c r="GI205">
        <v>-6.0861072739944384E-7</v>
      </c>
      <c r="GJ205">
        <v>3.5383912140605349E-10</v>
      </c>
      <c r="GK205">
        <v>-6.0268968547317683E-2</v>
      </c>
      <c r="GL205">
        <v>6.6824845368682372E-3</v>
      </c>
      <c r="GM205">
        <v>-7.2003579865065575E-4</v>
      </c>
      <c r="GN205">
        <v>2.5150420026140491E-5</v>
      </c>
      <c r="GO205">
        <v>15</v>
      </c>
      <c r="GP205">
        <v>1944</v>
      </c>
      <c r="GQ205">
        <v>3</v>
      </c>
      <c r="GR205">
        <v>20</v>
      </c>
      <c r="GS205">
        <v>14.6</v>
      </c>
      <c r="GT205">
        <v>14.6</v>
      </c>
      <c r="GU205">
        <v>4.0759299999999996</v>
      </c>
      <c r="GV205">
        <v>2.4377399999999998</v>
      </c>
      <c r="GW205">
        <v>1.4477500000000001</v>
      </c>
      <c r="GX205">
        <v>2.2888199999999999</v>
      </c>
      <c r="GY205">
        <v>1.5515099999999999</v>
      </c>
      <c r="GZ205">
        <v>2.4255399999999998</v>
      </c>
      <c r="HA205">
        <v>43.0199</v>
      </c>
      <c r="HB205">
        <v>24.043700000000001</v>
      </c>
      <c r="HC205">
        <v>18</v>
      </c>
      <c r="HD205">
        <v>608.74599999999998</v>
      </c>
      <c r="HE205">
        <v>426.31</v>
      </c>
      <c r="HF205">
        <v>26.999300000000002</v>
      </c>
      <c r="HG205">
        <v>27.1678</v>
      </c>
      <c r="HH205">
        <v>29.999700000000001</v>
      </c>
      <c r="HI205">
        <v>27.357500000000002</v>
      </c>
      <c r="HJ205">
        <v>27.360199999999999</v>
      </c>
      <c r="HK205">
        <v>81.5886</v>
      </c>
      <c r="HL205">
        <v>31.710799999999999</v>
      </c>
      <c r="HM205">
        <v>59.331699999999998</v>
      </c>
      <c r="HN205">
        <v>27</v>
      </c>
      <c r="HO205">
        <v>2000</v>
      </c>
      <c r="HP205">
        <v>20.197700000000001</v>
      </c>
      <c r="HQ205">
        <v>99.076400000000007</v>
      </c>
      <c r="HR205">
        <v>100.675</v>
      </c>
    </row>
    <row r="206" spans="1:226" x14ac:dyDescent="0.2">
      <c r="A206">
        <v>190</v>
      </c>
      <c r="B206">
        <v>1714423815.5999999</v>
      </c>
      <c r="C206">
        <v>10856.5</v>
      </c>
      <c r="D206" t="s">
        <v>767</v>
      </c>
      <c r="E206" t="s">
        <v>768</v>
      </c>
      <c r="F206">
        <v>5</v>
      </c>
      <c r="G206" t="s">
        <v>1073</v>
      </c>
      <c r="H206" t="s">
        <v>407</v>
      </c>
      <c r="I206">
        <v>1714423809.0999999</v>
      </c>
      <c r="J206">
        <f t="shared" si="68"/>
        <v>3.3470558830627558E-4</v>
      </c>
      <c r="K206">
        <f t="shared" si="69"/>
        <v>0.33470558830627556</v>
      </c>
      <c r="L206">
        <f t="shared" si="70"/>
        <v>1.3475264951094454</v>
      </c>
      <c r="M206">
        <f t="shared" si="71"/>
        <v>1998.1980000000001</v>
      </c>
      <c r="N206">
        <f t="shared" si="72"/>
        <v>1857.0084719690265</v>
      </c>
      <c r="O206">
        <f t="shared" si="73"/>
        <v>188.21242430289826</v>
      </c>
      <c r="P206">
        <f t="shared" si="74"/>
        <v>202.52233390105692</v>
      </c>
      <c r="Q206">
        <f t="shared" si="75"/>
        <v>2.2663039737723916E-2</v>
      </c>
      <c r="R206">
        <f t="shared" si="76"/>
        <v>3</v>
      </c>
      <c r="S206">
        <f t="shared" si="77"/>
        <v>2.2568355222671563E-2</v>
      </c>
      <c r="T206">
        <f t="shared" si="78"/>
        <v>1.4113695951965856E-2</v>
      </c>
      <c r="U206">
        <f t="shared" si="79"/>
        <v>70.945022377894105</v>
      </c>
      <c r="V206">
        <f t="shared" si="80"/>
        <v>26.987976301669171</v>
      </c>
      <c r="W206">
        <f t="shared" si="81"/>
        <v>26.794096</v>
      </c>
      <c r="X206">
        <f t="shared" si="82"/>
        <v>3.5361037986542665</v>
      </c>
      <c r="Y206">
        <f t="shared" si="83"/>
        <v>59.119905048410679</v>
      </c>
      <c r="Z206">
        <f t="shared" si="84"/>
        <v>2.0745759183194168</v>
      </c>
      <c r="AA206">
        <f t="shared" si="85"/>
        <v>3.5090988671592722</v>
      </c>
      <c r="AB206">
        <f t="shared" si="86"/>
        <v>1.4615278803348497</v>
      </c>
      <c r="AC206">
        <f t="shared" si="87"/>
        <v>-14.760516444306752</v>
      </c>
      <c r="AD206">
        <f t="shared" si="88"/>
        <v>-21.068378304000063</v>
      </c>
      <c r="AE206">
        <f t="shared" si="89"/>
        <v>-1.5114967554651906</v>
      </c>
      <c r="AF206">
        <f t="shared" si="90"/>
        <v>33.604630874122101</v>
      </c>
      <c r="AG206">
        <f t="shared" si="91"/>
        <v>1.1477783146989566</v>
      </c>
      <c r="AH206">
        <f t="shared" si="92"/>
        <v>0.34822982125283947</v>
      </c>
      <c r="AI206">
        <f t="shared" si="93"/>
        <v>1.3475264951094454</v>
      </c>
      <c r="AJ206">
        <v>2041.125860061303</v>
      </c>
      <c r="AK206">
        <v>2039.855151515151</v>
      </c>
      <c r="AL206">
        <v>-2.2951657415917561E-2</v>
      </c>
      <c r="AM206">
        <v>67.24665184773977</v>
      </c>
      <c r="AN206">
        <f t="shared" si="94"/>
        <v>0.33470558830627556</v>
      </c>
      <c r="AO206">
        <v>20.12635173369852</v>
      </c>
      <c r="AP206">
        <v>20.454995757575752</v>
      </c>
      <c r="AQ206">
        <v>-1.4803072552861329E-4</v>
      </c>
      <c r="AR206">
        <v>78.499004516465149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53589.504441556681</v>
      </c>
      <c r="AX206">
        <f t="shared" si="98"/>
        <v>430.00984000000011</v>
      </c>
      <c r="AY206">
        <f t="shared" si="99"/>
        <v>362.40798161756175</v>
      </c>
      <c r="AZ206">
        <f t="shared" si="100"/>
        <v>0.84278997340517059</v>
      </c>
      <c r="BA206">
        <f t="shared" si="101"/>
        <v>0.16498464867197943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1714423809.0999999</v>
      </c>
      <c r="BH206">
        <v>1998.1980000000001</v>
      </c>
      <c r="BI206">
        <v>2000.0416</v>
      </c>
      <c r="BJ206">
        <v>20.468920000000001</v>
      </c>
      <c r="BK206">
        <v>20.12782</v>
      </c>
      <c r="BL206">
        <v>2006.2112</v>
      </c>
      <c r="BM206">
        <v>20.478307999999998</v>
      </c>
      <c r="BN206">
        <v>600.00339999999994</v>
      </c>
      <c r="BO206">
        <v>101.25248000000001</v>
      </c>
      <c r="BP206">
        <v>0.10000554</v>
      </c>
      <c r="BQ206">
        <v>26.663831999999999</v>
      </c>
      <c r="BR206">
        <v>26.794096</v>
      </c>
      <c r="BS206">
        <v>999.9</v>
      </c>
      <c r="BT206">
        <v>0</v>
      </c>
      <c r="BU206">
        <v>0</v>
      </c>
      <c r="BV206">
        <v>9998.0540000000001</v>
      </c>
      <c r="BW206">
        <v>0</v>
      </c>
      <c r="BX206">
        <v>305.59764000000001</v>
      </c>
      <c r="BY206">
        <v>-1.8440824</v>
      </c>
      <c r="BZ206">
        <v>2039.9531999999999</v>
      </c>
      <c r="CA206">
        <v>2041.1251999999999</v>
      </c>
      <c r="CB206">
        <v>0.34110256000000011</v>
      </c>
      <c r="CC206">
        <v>2000.0416</v>
      </c>
      <c r="CD206">
        <v>20.12782</v>
      </c>
      <c r="CE206">
        <v>2.0725296000000002</v>
      </c>
      <c r="CF206">
        <v>2.0379915999999998</v>
      </c>
      <c r="CG206">
        <v>18.009604</v>
      </c>
      <c r="CH206">
        <v>17.742628</v>
      </c>
      <c r="CI206">
        <v>430.00984000000011</v>
      </c>
      <c r="CJ206">
        <v>0.90699931999999994</v>
      </c>
      <c r="CK206">
        <v>9.3000667999999995E-2</v>
      </c>
      <c r="CL206">
        <v>0</v>
      </c>
      <c r="CM206">
        <v>2.1602920000000001</v>
      </c>
      <c r="CN206">
        <v>0</v>
      </c>
      <c r="CO206">
        <v>1484.7295999999999</v>
      </c>
      <c r="CP206">
        <v>3989.1759999999999</v>
      </c>
      <c r="CQ206">
        <v>36.764760000000003</v>
      </c>
      <c r="CR206">
        <v>39.75224</v>
      </c>
      <c r="CS206">
        <v>38.629759999999997</v>
      </c>
      <c r="CT206">
        <v>38.899799999999999</v>
      </c>
      <c r="CU206">
        <v>37.01484</v>
      </c>
      <c r="CV206">
        <v>390.01799999999997</v>
      </c>
      <c r="CW206">
        <v>39.990400000000001</v>
      </c>
      <c r="CX206">
        <v>0</v>
      </c>
      <c r="CY206">
        <v>1714423902.5999999</v>
      </c>
      <c r="CZ206">
        <v>0</v>
      </c>
      <c r="DA206">
        <v>1714422922.0999999</v>
      </c>
      <c r="DB206" t="s">
        <v>724</v>
      </c>
      <c r="DC206">
        <v>1714422922.0999999</v>
      </c>
      <c r="DD206">
        <v>1714422921.5999999</v>
      </c>
      <c r="DE206">
        <v>6</v>
      </c>
      <c r="DF206">
        <v>1.129</v>
      </c>
      <c r="DG206">
        <v>-0.01</v>
      </c>
      <c r="DH206">
        <v>-7.8609999999999998</v>
      </c>
      <c r="DI206">
        <v>-1.6E-2</v>
      </c>
      <c r="DJ206">
        <v>2000</v>
      </c>
      <c r="DK206">
        <v>21</v>
      </c>
      <c r="DL206">
        <v>0.57999999999999996</v>
      </c>
      <c r="DM206">
        <v>0.13</v>
      </c>
      <c r="DN206">
        <v>-1.7998431707317071</v>
      </c>
      <c r="DO206">
        <v>-0.8276606968641127</v>
      </c>
      <c r="DP206">
        <v>0.17873384254369479</v>
      </c>
      <c r="DQ206">
        <v>0</v>
      </c>
      <c r="DR206">
        <v>0.33998058536585368</v>
      </c>
      <c r="DS206">
        <v>2.746239721254309E-2</v>
      </c>
      <c r="DT206">
        <v>1.4293089206745369E-2</v>
      </c>
      <c r="DU206">
        <v>1</v>
      </c>
      <c r="DV206">
        <v>1</v>
      </c>
      <c r="DW206">
        <v>2</v>
      </c>
      <c r="DX206" t="s">
        <v>357</v>
      </c>
      <c r="DY206">
        <v>3.2303199999999999</v>
      </c>
      <c r="DZ206">
        <v>2.7042099999999998</v>
      </c>
      <c r="EA206">
        <v>0.29439700000000002</v>
      </c>
      <c r="EB206">
        <v>0.29448200000000002</v>
      </c>
      <c r="EC206">
        <v>0.103267</v>
      </c>
      <c r="ED206">
        <v>0.102644</v>
      </c>
      <c r="EE206">
        <v>23004.400000000001</v>
      </c>
      <c r="EF206">
        <v>22449.599999999999</v>
      </c>
      <c r="EG206">
        <v>31222.9</v>
      </c>
      <c r="EH206">
        <v>30166.9</v>
      </c>
      <c r="EI206">
        <v>37498.400000000001</v>
      </c>
      <c r="EJ206">
        <v>35808.6</v>
      </c>
      <c r="EK206">
        <v>43751.7</v>
      </c>
      <c r="EL206">
        <v>42139.9</v>
      </c>
      <c r="EM206">
        <v>2.1316799999999998</v>
      </c>
      <c r="EN206">
        <v>1.8431500000000001</v>
      </c>
      <c r="EO206">
        <v>9.0628899999999998E-2</v>
      </c>
      <c r="EP206">
        <v>0</v>
      </c>
      <c r="EQ206">
        <v>25.311299999999999</v>
      </c>
      <c r="ER206">
        <v>999.9</v>
      </c>
      <c r="ES206">
        <v>39.5</v>
      </c>
      <c r="ET206">
        <v>37.700000000000003</v>
      </c>
      <c r="EU206">
        <v>25.549800000000001</v>
      </c>
      <c r="EV206">
        <v>61.7973</v>
      </c>
      <c r="EW206">
        <v>23.024799999999999</v>
      </c>
      <c r="EX206">
        <v>1</v>
      </c>
      <c r="EY206">
        <v>8.3663599999999998E-3</v>
      </c>
      <c r="EZ206">
        <v>-1.0918300000000001</v>
      </c>
      <c r="FA206">
        <v>20.147500000000001</v>
      </c>
      <c r="FB206">
        <v>5.2276199999999999</v>
      </c>
      <c r="FC206">
        <v>11.997999999999999</v>
      </c>
      <c r="FD206">
        <v>4.9669499999999998</v>
      </c>
      <c r="FE206">
        <v>3.2970000000000002</v>
      </c>
      <c r="FF206">
        <v>9999</v>
      </c>
      <c r="FG206">
        <v>9999</v>
      </c>
      <c r="FH206">
        <v>9999</v>
      </c>
      <c r="FI206">
        <v>38.200000000000003</v>
      </c>
      <c r="FJ206">
        <v>4.9715199999999999</v>
      </c>
      <c r="FK206">
        <v>1.86829</v>
      </c>
      <c r="FL206">
        <v>1.8598600000000001</v>
      </c>
      <c r="FM206">
        <v>1.8658399999999999</v>
      </c>
      <c r="FN206">
        <v>1.8635600000000001</v>
      </c>
      <c r="FO206">
        <v>1.86493</v>
      </c>
      <c r="FP206">
        <v>1.8605</v>
      </c>
      <c r="FQ206">
        <v>1.8646199999999999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-8.01</v>
      </c>
      <c r="GF206">
        <v>-9.4999999999999998E-3</v>
      </c>
      <c r="GG206">
        <v>5.9285554189119072E-3</v>
      </c>
      <c r="GH206">
        <v>-4.2007802117924311E-3</v>
      </c>
      <c r="GI206">
        <v>-6.0861072739944384E-7</v>
      </c>
      <c r="GJ206">
        <v>3.5383912140605349E-10</v>
      </c>
      <c r="GK206">
        <v>-6.0268968547317683E-2</v>
      </c>
      <c r="GL206">
        <v>6.6824845368682372E-3</v>
      </c>
      <c r="GM206">
        <v>-7.2003579865065575E-4</v>
      </c>
      <c r="GN206">
        <v>2.5150420026140491E-5</v>
      </c>
      <c r="GO206">
        <v>15</v>
      </c>
      <c r="GP206">
        <v>1944</v>
      </c>
      <c r="GQ206">
        <v>3</v>
      </c>
      <c r="GR206">
        <v>20</v>
      </c>
      <c r="GS206">
        <v>14.9</v>
      </c>
      <c r="GT206">
        <v>14.9</v>
      </c>
      <c r="GU206">
        <v>4.0747099999999996</v>
      </c>
      <c r="GV206">
        <v>2.4230999999999998</v>
      </c>
      <c r="GW206">
        <v>1.4477500000000001</v>
      </c>
      <c r="GX206">
        <v>2.2888199999999999</v>
      </c>
      <c r="GY206">
        <v>1.5515099999999999</v>
      </c>
      <c r="GZ206">
        <v>2.4902299999999999</v>
      </c>
      <c r="HA206">
        <v>43.0199</v>
      </c>
      <c r="HB206">
        <v>24.052499999999998</v>
      </c>
      <c r="HC206">
        <v>18</v>
      </c>
      <c r="HD206">
        <v>608.64499999999998</v>
      </c>
      <c r="HE206">
        <v>426.41</v>
      </c>
      <c r="HF206">
        <v>26.9999</v>
      </c>
      <c r="HG206">
        <v>27.143699999999999</v>
      </c>
      <c r="HH206">
        <v>29.9998</v>
      </c>
      <c r="HI206">
        <v>27.339099999999998</v>
      </c>
      <c r="HJ206">
        <v>27.344100000000001</v>
      </c>
      <c r="HK206">
        <v>81.581299999999999</v>
      </c>
      <c r="HL206">
        <v>31.710799999999999</v>
      </c>
      <c r="HM206">
        <v>59.331699999999998</v>
      </c>
      <c r="HN206">
        <v>27</v>
      </c>
      <c r="HO206">
        <v>2000</v>
      </c>
      <c r="HP206">
        <v>20.197700000000001</v>
      </c>
      <c r="HQ206">
        <v>99.076300000000003</v>
      </c>
      <c r="HR206">
        <v>100.679</v>
      </c>
    </row>
    <row r="207" spans="1:226" x14ac:dyDescent="0.2">
      <c r="A207">
        <v>191</v>
      </c>
      <c r="B207">
        <v>1714423825.5999999</v>
      </c>
      <c r="C207">
        <v>10866.5</v>
      </c>
      <c r="D207" t="s">
        <v>769</v>
      </c>
      <c r="E207" t="s">
        <v>770</v>
      </c>
      <c r="F207">
        <v>5</v>
      </c>
      <c r="G207" t="s">
        <v>1073</v>
      </c>
      <c r="H207" t="s">
        <v>407</v>
      </c>
      <c r="I207">
        <v>1714423817.666666</v>
      </c>
      <c r="J207">
        <f t="shared" si="68"/>
        <v>3.1143891575229619E-4</v>
      </c>
      <c r="K207">
        <f t="shared" si="69"/>
        <v>0.31143891575229621</v>
      </c>
      <c r="L207">
        <f t="shared" si="70"/>
        <v>1.4250718809624918</v>
      </c>
      <c r="M207">
        <f t="shared" si="71"/>
        <v>1998.1173333333329</v>
      </c>
      <c r="N207">
        <f t="shared" si="72"/>
        <v>1843.8671732155069</v>
      </c>
      <c r="O207">
        <f t="shared" si="73"/>
        <v>186.88145611594985</v>
      </c>
      <c r="P207">
        <f t="shared" si="74"/>
        <v>202.51517146577487</v>
      </c>
      <c r="Q207">
        <f t="shared" si="75"/>
        <v>2.1057718659404336E-2</v>
      </c>
      <c r="R207">
        <f t="shared" si="76"/>
        <v>3</v>
      </c>
      <c r="S207">
        <f t="shared" si="77"/>
        <v>2.0975946767372539E-2</v>
      </c>
      <c r="T207">
        <f t="shared" si="78"/>
        <v>1.3117287035198419E-2</v>
      </c>
      <c r="U207">
        <f t="shared" si="79"/>
        <v>70.942930172319322</v>
      </c>
      <c r="V207">
        <f t="shared" si="80"/>
        <v>26.993468621390008</v>
      </c>
      <c r="W207">
        <f t="shared" si="81"/>
        <v>26.796199999999999</v>
      </c>
      <c r="X207">
        <f t="shared" si="82"/>
        <v>3.5365414619981488</v>
      </c>
      <c r="Y207">
        <f t="shared" si="83"/>
        <v>59.086591582665335</v>
      </c>
      <c r="Z207">
        <f t="shared" si="84"/>
        <v>2.0733562115078703</v>
      </c>
      <c r="AA207">
        <f t="shared" si="85"/>
        <v>3.5090130535066195</v>
      </c>
      <c r="AB207">
        <f t="shared" si="86"/>
        <v>1.4631852504902785</v>
      </c>
      <c r="AC207">
        <f t="shared" si="87"/>
        <v>-13.734456184676262</v>
      </c>
      <c r="AD207">
        <f t="shared" si="88"/>
        <v>-21.475845200000997</v>
      </c>
      <c r="AE207">
        <f t="shared" si="89"/>
        <v>-1.540742446191788</v>
      </c>
      <c r="AF207">
        <f t="shared" si="90"/>
        <v>34.191886341450278</v>
      </c>
      <c r="AG207">
        <f t="shared" si="91"/>
        <v>1.2102217635192352</v>
      </c>
      <c r="AH207">
        <f t="shared" si="92"/>
        <v>0.32915490906167172</v>
      </c>
      <c r="AI207">
        <f t="shared" si="93"/>
        <v>1.4250718809624918</v>
      </c>
      <c r="AJ207">
        <v>2041.243226220369</v>
      </c>
      <c r="AK207">
        <v>2039.777212121212</v>
      </c>
      <c r="AL207">
        <v>2.5458878397547988E-3</v>
      </c>
      <c r="AM207">
        <v>67.24665184773977</v>
      </c>
      <c r="AN207">
        <f t="shared" si="94"/>
        <v>0.31143891575229621</v>
      </c>
      <c r="AO207">
        <v>20.15752773091047</v>
      </c>
      <c r="AP207">
        <v>20.462036363636361</v>
      </c>
      <c r="AQ207">
        <v>1.076252590670698E-4</v>
      </c>
      <c r="AR207">
        <v>78.499004516465149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53561.444068118944</v>
      </c>
      <c r="AX207">
        <f t="shared" si="98"/>
        <v>429.99650000000003</v>
      </c>
      <c r="AY207">
        <f t="shared" si="99"/>
        <v>362.39679511519142</v>
      </c>
      <c r="AZ207">
        <f t="shared" si="100"/>
        <v>0.84279010437338764</v>
      </c>
      <c r="BA207">
        <f t="shared" si="101"/>
        <v>0.16498490144063804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1714423817.666666</v>
      </c>
      <c r="BH207">
        <v>1998.1173333333329</v>
      </c>
      <c r="BI207">
        <v>1999.9853333333331</v>
      </c>
      <c r="BJ207">
        <v>20.456783333333341</v>
      </c>
      <c r="BK207">
        <v>20.134346666666669</v>
      </c>
      <c r="BL207">
        <v>2006.1306666666669</v>
      </c>
      <c r="BM207">
        <v>20.46628333333333</v>
      </c>
      <c r="BN207">
        <v>599.97170000000006</v>
      </c>
      <c r="BO207">
        <v>101.2530666666667</v>
      </c>
      <c r="BP207">
        <v>9.9926016666666659E-2</v>
      </c>
      <c r="BQ207">
        <v>26.663416666666659</v>
      </c>
      <c r="BR207">
        <v>26.796199999999999</v>
      </c>
      <c r="BS207">
        <v>999.9000000000002</v>
      </c>
      <c r="BT207">
        <v>0</v>
      </c>
      <c r="BU207">
        <v>0</v>
      </c>
      <c r="BV207">
        <v>9992.5216666666674</v>
      </c>
      <c r="BW207">
        <v>0</v>
      </c>
      <c r="BX207">
        <v>306.05113333333333</v>
      </c>
      <c r="BY207">
        <v>-1.8685143333333329</v>
      </c>
      <c r="BZ207">
        <v>2039.846</v>
      </c>
      <c r="CA207">
        <v>2041.0816666666669</v>
      </c>
      <c r="CB207">
        <v>0.32243876666666671</v>
      </c>
      <c r="CC207">
        <v>1999.9853333333331</v>
      </c>
      <c r="CD207">
        <v>20.134346666666669</v>
      </c>
      <c r="CE207">
        <v>2.0713119999999998</v>
      </c>
      <c r="CF207">
        <v>2.0386639999999998</v>
      </c>
      <c r="CG207">
        <v>18.000260000000001</v>
      </c>
      <c r="CH207">
        <v>17.74786666666666</v>
      </c>
      <c r="CI207">
        <v>429.99650000000003</v>
      </c>
      <c r="CJ207">
        <v>0.9069948000000001</v>
      </c>
      <c r="CK207">
        <v>9.3005223333333317E-2</v>
      </c>
      <c r="CL207">
        <v>0</v>
      </c>
      <c r="CM207">
        <v>2.1496033333333329</v>
      </c>
      <c r="CN207">
        <v>0</v>
      </c>
      <c r="CO207">
        <v>1495.7193333333339</v>
      </c>
      <c r="CP207">
        <v>3989.0463333333341</v>
      </c>
      <c r="CQ207">
        <v>36.616499999999988</v>
      </c>
      <c r="CR207">
        <v>39.508000000000003</v>
      </c>
      <c r="CS207">
        <v>38.460133333333317</v>
      </c>
      <c r="CT207">
        <v>38.558033333333327</v>
      </c>
      <c r="CU207">
        <v>36.851866666666659</v>
      </c>
      <c r="CV207">
        <v>390.00366666666667</v>
      </c>
      <c r="CW207">
        <v>39.991</v>
      </c>
      <c r="CX207">
        <v>0</v>
      </c>
      <c r="CY207">
        <v>1714423912.8</v>
      </c>
      <c r="CZ207">
        <v>0</v>
      </c>
      <c r="DA207">
        <v>1714422922.0999999</v>
      </c>
      <c r="DB207" t="s">
        <v>724</v>
      </c>
      <c r="DC207">
        <v>1714422922.0999999</v>
      </c>
      <c r="DD207">
        <v>1714422921.5999999</v>
      </c>
      <c r="DE207">
        <v>6</v>
      </c>
      <c r="DF207">
        <v>1.129</v>
      </c>
      <c r="DG207">
        <v>-0.01</v>
      </c>
      <c r="DH207">
        <v>-7.8609999999999998</v>
      </c>
      <c r="DI207">
        <v>-1.6E-2</v>
      </c>
      <c r="DJ207">
        <v>2000</v>
      </c>
      <c r="DK207">
        <v>21</v>
      </c>
      <c r="DL207">
        <v>0.57999999999999996</v>
      </c>
      <c r="DM207">
        <v>0.13</v>
      </c>
      <c r="DN207">
        <v>-1.8239812500000001</v>
      </c>
      <c r="DO207">
        <v>-0.3390091181988702</v>
      </c>
      <c r="DP207">
        <v>0.1214322872877617</v>
      </c>
      <c r="DQ207">
        <v>0</v>
      </c>
      <c r="DR207">
        <v>0.32984744999999999</v>
      </c>
      <c r="DS207">
        <v>-0.14068574859287081</v>
      </c>
      <c r="DT207">
        <v>1.4937354603392799E-2</v>
      </c>
      <c r="DU207">
        <v>0</v>
      </c>
      <c r="DV207">
        <v>0</v>
      </c>
      <c r="DW207">
        <v>2</v>
      </c>
      <c r="DX207" t="s">
        <v>363</v>
      </c>
      <c r="DY207">
        <v>3.2302399999999998</v>
      </c>
      <c r="DZ207">
        <v>2.70404</v>
      </c>
      <c r="EA207">
        <v>0.2944</v>
      </c>
      <c r="EB207">
        <v>0.29450999999999999</v>
      </c>
      <c r="EC207">
        <v>0.103301</v>
      </c>
      <c r="ED207">
        <v>0.10276100000000001</v>
      </c>
      <c r="EE207">
        <v>23004.799999999999</v>
      </c>
      <c r="EF207">
        <v>22449.4</v>
      </c>
      <c r="EG207">
        <v>31223.4</v>
      </c>
      <c r="EH207">
        <v>30167.8</v>
      </c>
      <c r="EI207">
        <v>37497.699999999997</v>
      </c>
      <c r="EJ207">
        <v>35803.800000000003</v>
      </c>
      <c r="EK207">
        <v>43752.5</v>
      </c>
      <c r="EL207">
        <v>42139.8</v>
      </c>
      <c r="EM207">
        <v>2.13137</v>
      </c>
      <c r="EN207">
        <v>1.84355</v>
      </c>
      <c r="EO207">
        <v>9.0394199999999994E-2</v>
      </c>
      <c r="EP207">
        <v>0</v>
      </c>
      <c r="EQ207">
        <v>25.3246</v>
      </c>
      <c r="ER207">
        <v>999.9</v>
      </c>
      <c r="ES207">
        <v>39.5</v>
      </c>
      <c r="ET207">
        <v>37.700000000000003</v>
      </c>
      <c r="EU207">
        <v>25.552099999999999</v>
      </c>
      <c r="EV207">
        <v>61.3673</v>
      </c>
      <c r="EW207">
        <v>23.205100000000002</v>
      </c>
      <c r="EX207">
        <v>1</v>
      </c>
      <c r="EY207">
        <v>7.7007100000000004E-3</v>
      </c>
      <c r="EZ207">
        <v>-1.0930299999999999</v>
      </c>
      <c r="FA207">
        <v>20.147300000000001</v>
      </c>
      <c r="FB207">
        <v>5.2273199999999997</v>
      </c>
      <c r="FC207">
        <v>11.997999999999999</v>
      </c>
      <c r="FD207">
        <v>4.9663000000000004</v>
      </c>
      <c r="FE207">
        <v>3.2970000000000002</v>
      </c>
      <c r="FF207">
        <v>9999</v>
      </c>
      <c r="FG207">
        <v>9999</v>
      </c>
      <c r="FH207">
        <v>9999</v>
      </c>
      <c r="FI207">
        <v>38.200000000000003</v>
      </c>
      <c r="FJ207">
        <v>4.9715100000000003</v>
      </c>
      <c r="FK207">
        <v>1.86829</v>
      </c>
      <c r="FL207">
        <v>1.85989</v>
      </c>
      <c r="FM207">
        <v>1.8658399999999999</v>
      </c>
      <c r="FN207">
        <v>1.8635699999999999</v>
      </c>
      <c r="FO207">
        <v>1.8649500000000001</v>
      </c>
      <c r="FP207">
        <v>1.8605</v>
      </c>
      <c r="FQ207">
        <v>1.8646199999999999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-8.02</v>
      </c>
      <c r="GF207">
        <v>-9.4000000000000004E-3</v>
      </c>
      <c r="GG207">
        <v>5.9285554189119072E-3</v>
      </c>
      <c r="GH207">
        <v>-4.2007802117924311E-3</v>
      </c>
      <c r="GI207">
        <v>-6.0861072739944384E-7</v>
      </c>
      <c r="GJ207">
        <v>3.5383912140605349E-10</v>
      </c>
      <c r="GK207">
        <v>-6.0268968547317683E-2</v>
      </c>
      <c r="GL207">
        <v>6.6824845368682372E-3</v>
      </c>
      <c r="GM207">
        <v>-7.2003579865065575E-4</v>
      </c>
      <c r="GN207">
        <v>2.5150420026140491E-5</v>
      </c>
      <c r="GO207">
        <v>15</v>
      </c>
      <c r="GP207">
        <v>1944</v>
      </c>
      <c r="GQ207">
        <v>3</v>
      </c>
      <c r="GR207">
        <v>20</v>
      </c>
      <c r="GS207">
        <v>15.1</v>
      </c>
      <c r="GT207">
        <v>15.1</v>
      </c>
      <c r="GU207">
        <v>4.0747099999999996</v>
      </c>
      <c r="GV207">
        <v>2.4243199999999998</v>
      </c>
      <c r="GW207">
        <v>1.4477500000000001</v>
      </c>
      <c r="GX207">
        <v>2.2888199999999999</v>
      </c>
      <c r="GY207">
        <v>1.5515099999999999</v>
      </c>
      <c r="GZ207">
        <v>2.4877899999999999</v>
      </c>
      <c r="HA207">
        <v>43.0199</v>
      </c>
      <c r="HB207">
        <v>24.052499999999998</v>
      </c>
      <c r="HC207">
        <v>18</v>
      </c>
      <c r="HD207">
        <v>608.33500000000004</v>
      </c>
      <c r="HE207">
        <v>426.58199999999999</v>
      </c>
      <c r="HF207">
        <v>26.9998</v>
      </c>
      <c r="HG207">
        <v>27.131</v>
      </c>
      <c r="HH207">
        <v>29.999700000000001</v>
      </c>
      <c r="HI207">
        <v>27.329899999999999</v>
      </c>
      <c r="HJ207">
        <v>27.335799999999999</v>
      </c>
      <c r="HK207">
        <v>81.579400000000007</v>
      </c>
      <c r="HL207">
        <v>31.4252</v>
      </c>
      <c r="HM207">
        <v>59.331699999999998</v>
      </c>
      <c r="HN207">
        <v>27</v>
      </c>
      <c r="HO207">
        <v>2000</v>
      </c>
      <c r="HP207">
        <v>20.197700000000001</v>
      </c>
      <c r="HQ207">
        <v>99.0779</v>
      </c>
      <c r="HR207">
        <v>100.68</v>
      </c>
    </row>
    <row r="208" spans="1:226" x14ac:dyDescent="0.2">
      <c r="A208">
        <v>192</v>
      </c>
      <c r="B208">
        <v>1714423835.5999999</v>
      </c>
      <c r="C208">
        <v>10876.5</v>
      </c>
      <c r="D208" t="s">
        <v>771</v>
      </c>
      <c r="E208" t="s">
        <v>772</v>
      </c>
      <c r="F208">
        <v>5</v>
      </c>
      <c r="G208" t="s">
        <v>1073</v>
      </c>
      <c r="H208" t="s">
        <v>407</v>
      </c>
      <c r="I208">
        <v>1714423827.666666</v>
      </c>
      <c r="J208">
        <f t="shared" si="68"/>
        <v>3.1459218788030912E-4</v>
      </c>
      <c r="K208">
        <f t="shared" si="69"/>
        <v>0.31459218788030913</v>
      </c>
      <c r="L208">
        <f t="shared" si="70"/>
        <v>1.2817320153951786</v>
      </c>
      <c r="M208">
        <f t="shared" si="71"/>
        <v>1998.079666666667</v>
      </c>
      <c r="N208">
        <f t="shared" si="72"/>
        <v>1855.647010329707</v>
      </c>
      <c r="O208">
        <f t="shared" si="73"/>
        <v>188.0767708455229</v>
      </c>
      <c r="P208">
        <f t="shared" si="74"/>
        <v>202.51285374150746</v>
      </c>
      <c r="Q208">
        <f t="shared" si="75"/>
        <v>2.1279125532329541E-2</v>
      </c>
      <c r="R208">
        <f t="shared" si="76"/>
        <v>3</v>
      </c>
      <c r="S208">
        <f t="shared" si="77"/>
        <v>2.1195628734623613E-2</v>
      </c>
      <c r="T208">
        <f t="shared" si="78"/>
        <v>1.3254742397932668E-2</v>
      </c>
      <c r="U208">
        <f t="shared" si="79"/>
        <v>70.948517196608037</v>
      </c>
      <c r="V208">
        <f t="shared" si="80"/>
        <v>26.988412860548713</v>
      </c>
      <c r="W208">
        <f t="shared" si="81"/>
        <v>26.796446666666661</v>
      </c>
      <c r="X208">
        <f t="shared" si="82"/>
        <v>3.5365927754364779</v>
      </c>
      <c r="Y208">
        <f t="shared" si="83"/>
        <v>59.117151269276832</v>
      </c>
      <c r="Z208">
        <f t="shared" si="84"/>
        <v>2.0739050264054706</v>
      </c>
      <c r="AA208">
        <f t="shared" si="85"/>
        <v>3.5081274754916656</v>
      </c>
      <c r="AB208">
        <f t="shared" si="86"/>
        <v>1.4626877490310073</v>
      </c>
      <c r="AC208">
        <f t="shared" si="87"/>
        <v>-13.873515485521631</v>
      </c>
      <c r="AD208">
        <f t="shared" si="88"/>
        <v>-22.209048399998903</v>
      </c>
      <c r="AE208">
        <f t="shared" si="89"/>
        <v>-1.5933124646211529</v>
      </c>
      <c r="AF208">
        <f t="shared" si="90"/>
        <v>33.272640846466359</v>
      </c>
      <c r="AG208">
        <f t="shared" si="91"/>
        <v>1.3101222505467556</v>
      </c>
      <c r="AH208">
        <f t="shared" si="92"/>
        <v>0.31286584033686204</v>
      </c>
      <c r="AI208">
        <f t="shared" si="93"/>
        <v>1.2817320153951786</v>
      </c>
      <c r="AJ208">
        <v>2041.125291588804</v>
      </c>
      <c r="AK208">
        <v>2039.809636363635</v>
      </c>
      <c r="AL208">
        <v>1.648058292467435E-3</v>
      </c>
      <c r="AM208">
        <v>67.24665184773977</v>
      </c>
      <c r="AN208">
        <f t="shared" si="94"/>
        <v>0.31459218788030913</v>
      </c>
      <c r="AO208">
        <v>20.156994332961091</v>
      </c>
      <c r="AP208">
        <v>20.46516787878787</v>
      </c>
      <c r="AQ208">
        <v>-1.273439680625759E-6</v>
      </c>
      <c r="AR208">
        <v>78.499004516465149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53620.866207796753</v>
      </c>
      <c r="AX208">
        <f t="shared" si="98"/>
        <v>430.02890000000002</v>
      </c>
      <c r="AY208">
        <f t="shared" si="99"/>
        <v>362.42422665109223</v>
      </c>
      <c r="AZ208">
        <f t="shared" si="100"/>
        <v>0.84279039536899081</v>
      </c>
      <c r="BA208">
        <f t="shared" si="101"/>
        <v>0.16498546306215242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1714423827.666666</v>
      </c>
      <c r="BH208">
        <v>1998.079666666667</v>
      </c>
      <c r="BI208">
        <v>2000.0150000000001</v>
      </c>
      <c r="BJ208">
        <v>20.462046666666669</v>
      </c>
      <c r="BK208">
        <v>20.155570000000001</v>
      </c>
      <c r="BL208">
        <v>2006.0930000000001</v>
      </c>
      <c r="BM208">
        <v>20.471499999999999</v>
      </c>
      <c r="BN208">
        <v>599.97513333333325</v>
      </c>
      <c r="BO208">
        <v>101.2538</v>
      </c>
      <c r="BP208">
        <v>9.9943356666666663E-2</v>
      </c>
      <c r="BQ208">
        <v>26.659130000000001</v>
      </c>
      <c r="BR208">
        <v>26.796446666666661</v>
      </c>
      <c r="BS208">
        <v>999.9000000000002</v>
      </c>
      <c r="BT208">
        <v>0</v>
      </c>
      <c r="BU208">
        <v>0</v>
      </c>
      <c r="BV208">
        <v>10003.855</v>
      </c>
      <c r="BW208">
        <v>0</v>
      </c>
      <c r="BX208">
        <v>305.22926666666672</v>
      </c>
      <c r="BY208">
        <v>-1.9360280000000001</v>
      </c>
      <c r="BZ208">
        <v>2039.8183333333341</v>
      </c>
      <c r="CA208">
        <v>2041.1563333333329</v>
      </c>
      <c r="CB208">
        <v>0.30648393333333329</v>
      </c>
      <c r="CC208">
        <v>2000.0150000000001</v>
      </c>
      <c r="CD208">
        <v>20.155570000000001</v>
      </c>
      <c r="CE208">
        <v>2.071858666666667</v>
      </c>
      <c r="CF208">
        <v>2.0408256666666671</v>
      </c>
      <c r="CG208">
        <v>18.00445666666667</v>
      </c>
      <c r="CH208">
        <v>17.76468333333333</v>
      </c>
      <c r="CI208">
        <v>430.02890000000002</v>
      </c>
      <c r="CJ208">
        <v>0.9069868000000002</v>
      </c>
      <c r="CK208">
        <v>9.3013316666666637E-2</v>
      </c>
      <c r="CL208">
        <v>0</v>
      </c>
      <c r="CM208">
        <v>2.0998299999999999</v>
      </c>
      <c r="CN208">
        <v>0</v>
      </c>
      <c r="CO208">
        <v>1502.41</v>
      </c>
      <c r="CP208">
        <v>3989.3339999999998</v>
      </c>
      <c r="CQ208">
        <v>36.435133333333333</v>
      </c>
      <c r="CR208">
        <v>39.241399999999992</v>
      </c>
      <c r="CS208">
        <v>38.268500000000003</v>
      </c>
      <c r="CT208">
        <v>38.180966666666663</v>
      </c>
      <c r="CU208">
        <v>36.67263333333333</v>
      </c>
      <c r="CV208">
        <v>390.03033333333332</v>
      </c>
      <c r="CW208">
        <v>39.998333333333328</v>
      </c>
      <c r="CX208">
        <v>0</v>
      </c>
      <c r="CY208">
        <v>1714423922.4000001</v>
      </c>
      <c r="CZ208">
        <v>0</v>
      </c>
      <c r="DA208">
        <v>1714422922.0999999</v>
      </c>
      <c r="DB208" t="s">
        <v>724</v>
      </c>
      <c r="DC208">
        <v>1714422922.0999999</v>
      </c>
      <c r="DD208">
        <v>1714422921.5999999</v>
      </c>
      <c r="DE208">
        <v>6</v>
      </c>
      <c r="DF208">
        <v>1.129</v>
      </c>
      <c r="DG208">
        <v>-0.01</v>
      </c>
      <c r="DH208">
        <v>-7.8609999999999998</v>
      </c>
      <c r="DI208">
        <v>-1.6E-2</v>
      </c>
      <c r="DJ208">
        <v>2000</v>
      </c>
      <c r="DK208">
        <v>21</v>
      </c>
      <c r="DL208">
        <v>0.57999999999999996</v>
      </c>
      <c r="DM208">
        <v>0.13</v>
      </c>
      <c r="DN208">
        <v>-1.887835853658536</v>
      </c>
      <c r="DO208">
        <v>-0.66579637630662158</v>
      </c>
      <c r="DP208">
        <v>0.12472572787922701</v>
      </c>
      <c r="DQ208">
        <v>0</v>
      </c>
      <c r="DR208">
        <v>0.31241290243902442</v>
      </c>
      <c r="DS208">
        <v>-7.5746780487803478E-2</v>
      </c>
      <c r="DT208">
        <v>1.137572791732549E-2</v>
      </c>
      <c r="DU208">
        <v>1</v>
      </c>
      <c r="DV208">
        <v>1</v>
      </c>
      <c r="DW208">
        <v>2</v>
      </c>
      <c r="DX208" t="s">
        <v>357</v>
      </c>
      <c r="DY208">
        <v>3.2301600000000001</v>
      </c>
      <c r="DZ208">
        <v>2.7044299999999999</v>
      </c>
      <c r="EA208">
        <v>0.29440499999999997</v>
      </c>
      <c r="EB208">
        <v>0.29451500000000003</v>
      </c>
      <c r="EC208">
        <v>0.103311</v>
      </c>
      <c r="ED208">
        <v>0.10274800000000001</v>
      </c>
      <c r="EE208">
        <v>23005.4</v>
      </c>
      <c r="EF208">
        <v>22449.5</v>
      </c>
      <c r="EG208">
        <v>31224.400000000001</v>
      </c>
      <c r="EH208">
        <v>30167.9</v>
      </c>
      <c r="EI208">
        <v>37498.400000000001</v>
      </c>
      <c r="EJ208">
        <v>35804.300000000003</v>
      </c>
      <c r="EK208">
        <v>43753.8</v>
      </c>
      <c r="EL208">
        <v>42139.7</v>
      </c>
      <c r="EM208">
        <v>2.1322299999999998</v>
      </c>
      <c r="EN208">
        <v>1.8432299999999999</v>
      </c>
      <c r="EO208">
        <v>8.8281899999999996E-2</v>
      </c>
      <c r="EP208">
        <v>0</v>
      </c>
      <c r="EQ208">
        <v>25.3401</v>
      </c>
      <c r="ER208">
        <v>999.9</v>
      </c>
      <c r="ES208">
        <v>39.5</v>
      </c>
      <c r="ET208">
        <v>37.700000000000003</v>
      </c>
      <c r="EU208">
        <v>25.5505</v>
      </c>
      <c r="EV208">
        <v>61.747300000000003</v>
      </c>
      <c r="EW208">
        <v>23.3734</v>
      </c>
      <c r="EX208">
        <v>1</v>
      </c>
      <c r="EY208">
        <v>6.7835400000000002E-3</v>
      </c>
      <c r="EZ208">
        <v>-1.10554</v>
      </c>
      <c r="FA208">
        <v>20.147600000000001</v>
      </c>
      <c r="FB208">
        <v>5.2277699999999996</v>
      </c>
      <c r="FC208">
        <v>11.997999999999999</v>
      </c>
      <c r="FD208">
        <v>4.9673499999999997</v>
      </c>
      <c r="FE208">
        <v>3.2970000000000002</v>
      </c>
      <c r="FF208">
        <v>9999</v>
      </c>
      <c r="FG208">
        <v>9999</v>
      </c>
      <c r="FH208">
        <v>9999</v>
      </c>
      <c r="FI208">
        <v>38.200000000000003</v>
      </c>
      <c r="FJ208">
        <v>4.9714900000000002</v>
      </c>
      <c r="FK208">
        <v>1.86829</v>
      </c>
      <c r="FL208">
        <v>1.85988</v>
      </c>
      <c r="FM208">
        <v>1.8658399999999999</v>
      </c>
      <c r="FN208">
        <v>1.8635600000000001</v>
      </c>
      <c r="FO208">
        <v>1.8649500000000001</v>
      </c>
      <c r="FP208">
        <v>1.8605</v>
      </c>
      <c r="FQ208">
        <v>1.8646199999999999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-8.01</v>
      </c>
      <c r="GF208">
        <v>-9.4000000000000004E-3</v>
      </c>
      <c r="GG208">
        <v>5.9285554189119072E-3</v>
      </c>
      <c r="GH208">
        <v>-4.2007802117924311E-3</v>
      </c>
      <c r="GI208">
        <v>-6.0861072739944384E-7</v>
      </c>
      <c r="GJ208">
        <v>3.5383912140605349E-10</v>
      </c>
      <c r="GK208">
        <v>-6.0268968547317683E-2</v>
      </c>
      <c r="GL208">
        <v>6.6824845368682372E-3</v>
      </c>
      <c r="GM208">
        <v>-7.2003579865065575E-4</v>
      </c>
      <c r="GN208">
        <v>2.5150420026140491E-5</v>
      </c>
      <c r="GO208">
        <v>15</v>
      </c>
      <c r="GP208">
        <v>1944</v>
      </c>
      <c r="GQ208">
        <v>3</v>
      </c>
      <c r="GR208">
        <v>20</v>
      </c>
      <c r="GS208">
        <v>15.2</v>
      </c>
      <c r="GT208">
        <v>15.2</v>
      </c>
      <c r="GU208">
        <v>4.0747099999999996</v>
      </c>
      <c r="GV208">
        <v>2.4304199999999998</v>
      </c>
      <c r="GW208">
        <v>1.4477500000000001</v>
      </c>
      <c r="GX208">
        <v>2.2888199999999999</v>
      </c>
      <c r="GY208">
        <v>1.5515099999999999</v>
      </c>
      <c r="GZ208">
        <v>2.4633799999999999</v>
      </c>
      <c r="HA208">
        <v>43.0199</v>
      </c>
      <c r="HB208">
        <v>24.052499999999998</v>
      </c>
      <c r="HC208">
        <v>18</v>
      </c>
      <c r="HD208">
        <v>608.84699999999998</v>
      </c>
      <c r="HE208">
        <v>426.32299999999998</v>
      </c>
      <c r="HF208">
        <v>26.9985</v>
      </c>
      <c r="HG208">
        <v>27.119499999999999</v>
      </c>
      <c r="HH208">
        <v>29.999700000000001</v>
      </c>
      <c r="HI208">
        <v>27.320599999999999</v>
      </c>
      <c r="HJ208">
        <v>27.326599999999999</v>
      </c>
      <c r="HK208">
        <v>81.575999999999993</v>
      </c>
      <c r="HL208">
        <v>31.4252</v>
      </c>
      <c r="HM208">
        <v>59.331699999999998</v>
      </c>
      <c r="HN208">
        <v>27</v>
      </c>
      <c r="HO208">
        <v>2000</v>
      </c>
      <c r="HP208">
        <v>20.197700000000001</v>
      </c>
      <c r="HQ208">
        <v>99.081000000000003</v>
      </c>
      <c r="HR208">
        <v>100.68</v>
      </c>
    </row>
    <row r="209" spans="1:226" x14ac:dyDescent="0.2">
      <c r="A209">
        <v>193</v>
      </c>
      <c r="B209">
        <v>1714423845.5999999</v>
      </c>
      <c r="C209">
        <v>10886.5</v>
      </c>
      <c r="D209" t="s">
        <v>773</v>
      </c>
      <c r="E209" t="s">
        <v>774</v>
      </c>
      <c r="F209">
        <v>5</v>
      </c>
      <c r="G209" t="s">
        <v>1073</v>
      </c>
      <c r="H209" t="s">
        <v>407</v>
      </c>
      <c r="I209">
        <v>1714423837.666666</v>
      </c>
      <c r="J209">
        <f t="shared" ref="J209:J272" si="102">(K209)/1000</f>
        <v>3.3332430748385497E-4</v>
      </c>
      <c r="K209">
        <f t="shared" ref="K209:K272" si="103">IF(BF209, AN209, AH209)</f>
        <v>0.33332430748385494</v>
      </c>
      <c r="L209">
        <f t="shared" ref="L209:L272" si="104">IF(BF209, AI209, AG209)</f>
        <v>1.0365539310096599</v>
      </c>
      <c r="M209">
        <f t="shared" ref="M209:M272" si="105">BH209 - IF(AU209&gt;1, L209*BB209*100/(AW209*BV209), 0)</f>
        <v>1998.046</v>
      </c>
      <c r="N209">
        <f t="shared" ref="N209:N272" si="106">((T209-J209/2)*M209-L209)/(T209+J209/2)</f>
        <v>1878.4556023718119</v>
      </c>
      <c r="O209">
        <f t="shared" ref="O209:O272" si="107">N209*(BO209+BP209)/1000</f>
        <v>190.38871108631756</v>
      </c>
      <c r="P209">
        <f t="shared" ref="P209:P272" si="108">(BH209 - IF(AU209&gt;1, L209*BB209*100/(AW209*BV209), 0))*(BO209+BP209)/1000</f>
        <v>202.50965854655155</v>
      </c>
      <c r="Q209">
        <f t="shared" ref="Q209:Q272" si="109">2/((1/S209-1/R209)+SIGN(S209)*SQRT((1/S209-1/R209)*(1/S209-1/R209) + 4*BC209/((BC209+1)*(BC209+1))*(2*1/S209*1/R209-1/R209*1/R209)))</f>
        <v>2.2592396678656149E-2</v>
      </c>
      <c r="R209">
        <f t="shared" ref="R209:R272" si="110">IF(LEFT(BD209,1)&lt;&gt;"0",IF(LEFT(BD209,1)="1",3,BE209),$D$5+$E$5*(BV209*BO209/($L$5*1000))+$F$5*(BV209*BO209/($L$5*1000))*MAX(MIN(BB209,$K$5),$J$5)*MAX(MIN(BB209,$K$5),$J$5)+$H$5*MAX(MIN(BB209,$K$5),$J$5)*(BV209*BO209/($L$5*1000))+$I$5*(BV209*BO209/($L$5*1000))*(BV209*BO209/($L$5*1000)))</f>
        <v>3</v>
      </c>
      <c r="S209">
        <f t="shared" ref="S209:S272" si="111">J209*(1000-(1000*0.61365*EXP(17.502*W209/(240.97+W209))/(BO209+BP209)+BJ209)/2)/(1000*0.61365*EXP(17.502*W209/(240.97+W209))/(BO209+BP209)-BJ209)</f>
        <v>2.2498300203772376E-2</v>
      </c>
      <c r="T209">
        <f t="shared" ref="T209:T272" si="112">1/((BC209+1)/(Q209/1.6)+1/(R209/1.37)) + BC209/((BC209+1)/(Q209/1.6) + BC209/(R209/1.37))</f>
        <v>1.4069859038986708E-2</v>
      </c>
      <c r="U209">
        <f t="shared" ref="U209:U272" si="113">(AX209*BA209)</f>
        <v>70.945096914809028</v>
      </c>
      <c r="V209">
        <f t="shared" ref="V209:V272" si="114">(BQ209+(U209+2*0.95*0.0000000567*(((BQ209+$B$7)+273)^4-(BQ209+273)^4)-44100*J209)/(1.84*29.3*R209+8*0.95*0.0000000567*(BQ209+273)^3))</f>
        <v>26.970240096306874</v>
      </c>
      <c r="W209">
        <f t="shared" ref="W209:W272" si="115">($C$7*BR209+$D$7*BS209+$E$7*V209)</f>
        <v>26.78570666666667</v>
      </c>
      <c r="X209">
        <f t="shared" ref="X209:X272" si="116">0.61365*EXP(17.502*W209/(240.97+W209))</f>
        <v>3.5343591624674597</v>
      </c>
      <c r="Y209">
        <f t="shared" ref="Y209:Y272" si="117">(Z209/AA209*100)</f>
        <v>59.174919311973099</v>
      </c>
      <c r="Z209">
        <f t="shared" ref="Z209:Z272" si="118">BJ209*(BO209+BP209)/1000</f>
        <v>2.0742954344507103</v>
      </c>
      <c r="AA209">
        <f t="shared" ref="AA209:AA272" si="119">0.61365*EXP(17.502*BQ209/(240.97+BQ209))</f>
        <v>3.5053625058868647</v>
      </c>
      <c r="AB209">
        <f t="shared" ref="AB209:AB272" si="120">(X209-BJ209*(BO209+BP209)/1000)</f>
        <v>1.4600637280167494</v>
      </c>
      <c r="AC209">
        <f t="shared" ref="AC209:AC272" si="121">(-J209*44100)</f>
        <v>-14.699601960038004</v>
      </c>
      <c r="AD209">
        <f t="shared" ref="AD209:AD272" si="122">2*29.3*R209*0.92*(BQ209-W209)</f>
        <v>-22.637648800000491</v>
      </c>
      <c r="AE209">
        <f t="shared" ref="AE209:AE272" si="123">2*0.95*0.0000000567*(((BQ209+$B$7)+273)^4-(W209+273)^4)</f>
        <v>-1.623864829493165</v>
      </c>
      <c r="AF209">
        <f t="shared" ref="AF209:AF272" si="124">U209+AE209+AC209+AD209</f>
        <v>31.983981325277377</v>
      </c>
      <c r="AG209">
        <f t="shared" ref="AG209:AG272" si="125">BN209*AU209*(BI209-BH209*(1000-AU209*BK209)/(1000-AU209*BJ209))/(100*BB209)</f>
        <v>1.3545302024318215</v>
      </c>
      <c r="AH209">
        <f t="shared" ref="AH209:AH272" si="126">1000*BN209*AU209*(BJ209-BK209)/(100*BB209*(1000-AU209*BJ209))</f>
        <v>0.32421392844993807</v>
      </c>
      <c r="AI209">
        <f t="shared" ref="AI209:AI272" si="127">(AJ209 - AK209 - BO209*1000/(8.314*(BQ209+273.15)) * AM209/BN209 * AL209) * BN209/(100*BB209) * (1000 - BK209)/1000</f>
        <v>1.0365539310096599</v>
      </c>
      <c r="AJ209">
        <v>2041.2519732644089</v>
      </c>
      <c r="AK209">
        <v>2039.8958181818191</v>
      </c>
      <c r="AL209">
        <v>6.5513396661893375E-2</v>
      </c>
      <c r="AM209">
        <v>67.24665184773977</v>
      </c>
      <c r="AN209">
        <f t="shared" ref="AN209:AN272" si="128">(AP209 - AO209 + BO209*1000/(8.314*(BQ209+273.15)) * AR209/BN209 * AQ209) * BN209/(100*BB209) * 1000/(1000 - AP209)</f>
        <v>0.33332430748385494</v>
      </c>
      <c r="AO209">
        <v>20.13071529610426</v>
      </c>
      <c r="AP209">
        <v>20.457617575757581</v>
      </c>
      <c r="AQ209">
        <v>-7.442553802476693E-5</v>
      </c>
      <c r="AR209">
        <v>78.499004516465149</v>
      </c>
      <c r="AS209">
        <v>0</v>
      </c>
      <c r="AT209">
        <v>0</v>
      </c>
      <c r="AU209">
        <f t="shared" ref="AU209:AU272" si="129">IF(AS209*$I$13&gt;=AW209,1,(AW209/(AW209-AS209*$I$13)))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53561.361641359261</v>
      </c>
      <c r="AX209">
        <f t="shared" ref="AX209:AX272" si="132">$B$11*BW209+$C$11*BX209+$F$11*CI209*(1-CL209)</f>
        <v>430.00763333333327</v>
      </c>
      <c r="AY209">
        <f t="shared" ref="AY209:AY272" si="133">AX209*AZ209</f>
        <v>362.40634911648129</v>
      </c>
      <c r="AZ209">
        <f t="shared" ref="AZ209:AZ272" si="134">($B$11*$D$9+$C$11*$D$9+$F$11*((CV209+CN209)/MAX(CV209+CN209+CW209, 0.1)*$J$9+CW209/MAX(CV209+CN209+CW209, 0.1)*$K$9))/($B$11+$C$11+$F$11)</f>
        <v>0.84279050189686089</v>
      </c>
      <c r="BA209">
        <f t="shared" ref="BA209:BA272" si="135">($B$11*$L$9+$C$11*$L$9+$F$11*((CV209+CN209)/MAX(CV209+CN209+CW209, 0.1)*$Q$9+CW209/MAX(CV209+CN209+CW209, 0.1)*$R$9))/($B$11+$C$11+$F$11)</f>
        <v>0.16498566866094169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1714423837.666666</v>
      </c>
      <c r="BH209">
        <v>1998.046</v>
      </c>
      <c r="BI209">
        <v>2000.0483333333341</v>
      </c>
      <c r="BJ209">
        <v>20.46587666666667</v>
      </c>
      <c r="BK209">
        <v>20.148296666666671</v>
      </c>
      <c r="BL209">
        <v>2006.0603333333329</v>
      </c>
      <c r="BM209">
        <v>20.475286666666669</v>
      </c>
      <c r="BN209">
        <v>599.99736666666661</v>
      </c>
      <c r="BO209">
        <v>101.2538333333334</v>
      </c>
      <c r="BP209">
        <v>0.1000186533333333</v>
      </c>
      <c r="BQ209">
        <v>26.64574</v>
      </c>
      <c r="BR209">
        <v>26.78570666666667</v>
      </c>
      <c r="BS209">
        <v>999.9000000000002</v>
      </c>
      <c r="BT209">
        <v>0</v>
      </c>
      <c r="BU209">
        <v>0</v>
      </c>
      <c r="BV209">
        <v>9991.8123333333333</v>
      </c>
      <c r="BW209">
        <v>0</v>
      </c>
      <c r="BX209">
        <v>303.25833333333333</v>
      </c>
      <c r="BY209">
        <v>-2.0021049999999998</v>
      </c>
      <c r="BZ209">
        <v>2039.7929999999999</v>
      </c>
      <c r="CA209">
        <v>2041.175</v>
      </c>
      <c r="CB209">
        <v>0.31757883333333331</v>
      </c>
      <c r="CC209">
        <v>2000.0483333333341</v>
      </c>
      <c r="CD209">
        <v>20.148296666666671</v>
      </c>
      <c r="CE209">
        <v>2.0722466666666661</v>
      </c>
      <c r="CF209">
        <v>2.0400900000000002</v>
      </c>
      <c r="CG209">
        <v>18.007429999999999</v>
      </c>
      <c r="CH209">
        <v>17.75896333333333</v>
      </c>
      <c r="CI209">
        <v>430.00763333333327</v>
      </c>
      <c r="CJ209">
        <v>0.90698263333333351</v>
      </c>
      <c r="CK209">
        <v>9.3017576666666629E-2</v>
      </c>
      <c r="CL209">
        <v>0</v>
      </c>
      <c r="CM209">
        <v>2.0483866666666661</v>
      </c>
      <c r="CN209">
        <v>0</v>
      </c>
      <c r="CO209">
        <v>1500.0483333333329</v>
      </c>
      <c r="CP209">
        <v>3989.1326666666669</v>
      </c>
      <c r="CQ209">
        <v>36.260233333333339</v>
      </c>
      <c r="CR209">
        <v>39.003933333333329</v>
      </c>
      <c r="CS209">
        <v>38.072599999999987</v>
      </c>
      <c r="CT209">
        <v>37.847666666666669</v>
      </c>
      <c r="CU209">
        <v>36.491433333333333</v>
      </c>
      <c r="CV209">
        <v>390.01066666666662</v>
      </c>
      <c r="CW209">
        <v>39.997999999999998</v>
      </c>
      <c r="CX209">
        <v>0</v>
      </c>
      <c r="CY209">
        <v>1714423932.5999999</v>
      </c>
      <c r="CZ209">
        <v>0</v>
      </c>
      <c r="DA209">
        <v>1714422922.0999999</v>
      </c>
      <c r="DB209" t="s">
        <v>724</v>
      </c>
      <c r="DC209">
        <v>1714422922.0999999</v>
      </c>
      <c r="DD209">
        <v>1714422921.5999999</v>
      </c>
      <c r="DE209">
        <v>6</v>
      </c>
      <c r="DF209">
        <v>1.129</v>
      </c>
      <c r="DG209">
        <v>-0.01</v>
      </c>
      <c r="DH209">
        <v>-7.8609999999999998</v>
      </c>
      <c r="DI209">
        <v>-1.6E-2</v>
      </c>
      <c r="DJ209">
        <v>2000</v>
      </c>
      <c r="DK209">
        <v>21</v>
      </c>
      <c r="DL209">
        <v>0.57999999999999996</v>
      </c>
      <c r="DM209">
        <v>0.13</v>
      </c>
      <c r="DN209">
        <v>-1.9892345</v>
      </c>
      <c r="DO209">
        <v>-0.47666634146341091</v>
      </c>
      <c r="DP209">
        <v>7.9781773512187626E-2</v>
      </c>
      <c r="DQ209">
        <v>0</v>
      </c>
      <c r="DR209">
        <v>0.31458792499999999</v>
      </c>
      <c r="DS209">
        <v>0.1003326191369593</v>
      </c>
      <c r="DT209">
        <v>1.0840905668779471E-2</v>
      </c>
      <c r="DU209">
        <v>0</v>
      </c>
      <c r="DV209">
        <v>0</v>
      </c>
      <c r="DW209">
        <v>2</v>
      </c>
      <c r="DX209" t="s">
        <v>363</v>
      </c>
      <c r="DY209">
        <v>3.23021</v>
      </c>
      <c r="DZ209">
        <v>2.70417</v>
      </c>
      <c r="EA209">
        <v>0.29441099999999998</v>
      </c>
      <c r="EB209">
        <v>0.29450999999999999</v>
      </c>
      <c r="EC209">
        <v>0.103279</v>
      </c>
      <c r="ED209">
        <v>0.102622</v>
      </c>
      <c r="EE209">
        <v>23005.1</v>
      </c>
      <c r="EF209">
        <v>22450.2</v>
      </c>
      <c r="EG209">
        <v>31224.1</v>
      </c>
      <c r="EH209">
        <v>30168.5</v>
      </c>
      <c r="EI209">
        <v>37499.599999999999</v>
      </c>
      <c r="EJ209">
        <v>35810.300000000003</v>
      </c>
      <c r="EK209">
        <v>43753.599999999999</v>
      </c>
      <c r="EL209">
        <v>42140.9</v>
      </c>
      <c r="EM209">
        <v>2.1318999999999999</v>
      </c>
      <c r="EN209">
        <v>1.8434999999999999</v>
      </c>
      <c r="EO209">
        <v>8.6534799999999995E-2</v>
      </c>
      <c r="EP209">
        <v>0</v>
      </c>
      <c r="EQ209">
        <v>25.3489</v>
      </c>
      <c r="ER209">
        <v>999.9</v>
      </c>
      <c r="ES209">
        <v>39.4</v>
      </c>
      <c r="ET209">
        <v>37.700000000000003</v>
      </c>
      <c r="EU209">
        <v>25.487300000000001</v>
      </c>
      <c r="EV209">
        <v>61.6173</v>
      </c>
      <c r="EW209">
        <v>23.3614</v>
      </c>
      <c r="EX209">
        <v>1</v>
      </c>
      <c r="EY209">
        <v>6.04675E-3</v>
      </c>
      <c r="EZ209">
        <v>-1.1163000000000001</v>
      </c>
      <c r="FA209">
        <v>20.147300000000001</v>
      </c>
      <c r="FB209">
        <v>5.2276199999999999</v>
      </c>
      <c r="FC209">
        <v>11.997999999999999</v>
      </c>
      <c r="FD209">
        <v>4.9668000000000001</v>
      </c>
      <c r="FE209">
        <v>3.2970000000000002</v>
      </c>
      <c r="FF209">
        <v>9999</v>
      </c>
      <c r="FG209">
        <v>9999</v>
      </c>
      <c r="FH209">
        <v>9999</v>
      </c>
      <c r="FI209">
        <v>38.200000000000003</v>
      </c>
      <c r="FJ209">
        <v>4.9714999999999998</v>
      </c>
      <c r="FK209">
        <v>1.86829</v>
      </c>
      <c r="FL209">
        <v>1.8598699999999999</v>
      </c>
      <c r="FM209">
        <v>1.8658399999999999</v>
      </c>
      <c r="FN209">
        <v>1.8635600000000001</v>
      </c>
      <c r="FO209">
        <v>1.86494</v>
      </c>
      <c r="FP209">
        <v>1.86052</v>
      </c>
      <c r="FQ209">
        <v>1.8646199999999999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-8.02</v>
      </c>
      <c r="GF209">
        <v>-9.4999999999999998E-3</v>
      </c>
      <c r="GG209">
        <v>5.9285554189119072E-3</v>
      </c>
      <c r="GH209">
        <v>-4.2007802117924311E-3</v>
      </c>
      <c r="GI209">
        <v>-6.0861072739944384E-7</v>
      </c>
      <c r="GJ209">
        <v>3.5383912140605349E-10</v>
      </c>
      <c r="GK209">
        <v>-6.0268968547317683E-2</v>
      </c>
      <c r="GL209">
        <v>6.6824845368682372E-3</v>
      </c>
      <c r="GM209">
        <v>-7.2003579865065575E-4</v>
      </c>
      <c r="GN209">
        <v>2.5150420026140491E-5</v>
      </c>
      <c r="GO209">
        <v>15</v>
      </c>
      <c r="GP209">
        <v>1944</v>
      </c>
      <c r="GQ209">
        <v>3</v>
      </c>
      <c r="GR209">
        <v>20</v>
      </c>
      <c r="GS209">
        <v>15.4</v>
      </c>
      <c r="GT209">
        <v>15.4</v>
      </c>
      <c r="GU209">
        <v>4.0747099999999996</v>
      </c>
      <c r="GV209">
        <v>2.4377399999999998</v>
      </c>
      <c r="GW209">
        <v>1.4477500000000001</v>
      </c>
      <c r="GX209">
        <v>2.2888199999999999</v>
      </c>
      <c r="GY209">
        <v>1.5515099999999999</v>
      </c>
      <c r="GZ209">
        <v>2.4255399999999998</v>
      </c>
      <c r="HA209">
        <v>43.0199</v>
      </c>
      <c r="HB209">
        <v>24.052499999999998</v>
      </c>
      <c r="HC209">
        <v>18</v>
      </c>
      <c r="HD209">
        <v>608.51300000000003</v>
      </c>
      <c r="HE209">
        <v>426.42</v>
      </c>
      <c r="HF209">
        <v>26.998899999999999</v>
      </c>
      <c r="HG209">
        <v>27.1069</v>
      </c>
      <c r="HH209">
        <v>29.9998</v>
      </c>
      <c r="HI209">
        <v>27.3109</v>
      </c>
      <c r="HJ209">
        <v>27.318000000000001</v>
      </c>
      <c r="HK209">
        <v>81.574200000000005</v>
      </c>
      <c r="HL209">
        <v>31.4252</v>
      </c>
      <c r="HM209">
        <v>58.960299999999997</v>
      </c>
      <c r="HN209">
        <v>27</v>
      </c>
      <c r="HO209">
        <v>2000</v>
      </c>
      <c r="HP209">
        <v>20.197700000000001</v>
      </c>
      <c r="HQ209">
        <v>99.080500000000001</v>
      </c>
      <c r="HR209">
        <v>100.682</v>
      </c>
    </row>
    <row r="210" spans="1:226" x14ac:dyDescent="0.2">
      <c r="A210">
        <v>194</v>
      </c>
      <c r="B210">
        <v>1714423855.5999999</v>
      </c>
      <c r="C210">
        <v>10896.5</v>
      </c>
      <c r="D210" t="s">
        <v>775</v>
      </c>
      <c r="E210" t="s">
        <v>776</v>
      </c>
      <c r="F210">
        <v>5</v>
      </c>
      <c r="G210" t="s">
        <v>1073</v>
      </c>
      <c r="H210" t="s">
        <v>407</v>
      </c>
      <c r="I210">
        <v>1714423847.666666</v>
      </c>
      <c r="J210">
        <f t="shared" si="102"/>
        <v>3.2529387188332546E-4</v>
      </c>
      <c r="K210">
        <f t="shared" si="103"/>
        <v>0.32529387188332548</v>
      </c>
      <c r="L210">
        <f t="shared" si="104"/>
        <v>1.31333940482422</v>
      </c>
      <c r="M210">
        <f t="shared" si="105"/>
        <v>1997.982</v>
      </c>
      <c r="N210">
        <f t="shared" si="106"/>
        <v>1857.0234268299851</v>
      </c>
      <c r="O210">
        <f t="shared" si="107"/>
        <v>188.21782433255893</v>
      </c>
      <c r="P210">
        <f t="shared" si="108"/>
        <v>202.50462092314982</v>
      </c>
      <c r="Q210">
        <f t="shared" si="109"/>
        <v>2.210172621160111E-2</v>
      </c>
      <c r="R210">
        <f t="shared" si="110"/>
        <v>3</v>
      </c>
      <c r="S210">
        <f t="shared" si="111"/>
        <v>2.2011663805672051E-2</v>
      </c>
      <c r="T210">
        <f t="shared" si="112"/>
        <v>1.3765350924744985E-2</v>
      </c>
      <c r="U210">
        <f t="shared" si="113"/>
        <v>70.942845902357249</v>
      </c>
      <c r="V210">
        <f t="shared" si="114"/>
        <v>26.945319508187943</v>
      </c>
      <c r="W210">
        <f t="shared" si="115"/>
        <v>26.760656666666669</v>
      </c>
      <c r="X210">
        <f t="shared" si="116"/>
        <v>3.5291542641543252</v>
      </c>
      <c r="Y210">
        <f t="shared" si="117"/>
        <v>59.223461563295587</v>
      </c>
      <c r="Z210">
        <f t="shared" si="118"/>
        <v>2.0727038071422248</v>
      </c>
      <c r="AA210">
        <f t="shared" si="119"/>
        <v>3.4998018562744844</v>
      </c>
      <c r="AB210">
        <f t="shared" si="120"/>
        <v>1.4564504570121004</v>
      </c>
      <c r="AC210">
        <f t="shared" si="121"/>
        <v>-14.345459750054653</v>
      </c>
      <c r="AD210">
        <f t="shared" si="122"/>
        <v>-22.946025440001073</v>
      </c>
      <c r="AE210">
        <f t="shared" si="123"/>
        <v>-1.6455572113430481</v>
      </c>
      <c r="AF210">
        <f t="shared" si="124"/>
        <v>32.005803500958478</v>
      </c>
      <c r="AG210">
        <f t="shared" si="125"/>
        <v>1.3801381708054417</v>
      </c>
      <c r="AH210">
        <f t="shared" si="126"/>
        <v>0.33292088554846117</v>
      </c>
      <c r="AI210">
        <f t="shared" si="127"/>
        <v>1.31333940482422</v>
      </c>
      <c r="AJ210">
        <v>2041.2817890760871</v>
      </c>
      <c r="AK210">
        <v>2039.6694545454541</v>
      </c>
      <c r="AL210">
        <v>5.9735937434405292E-2</v>
      </c>
      <c r="AM210">
        <v>67.24665184773977</v>
      </c>
      <c r="AN210">
        <f t="shared" si="128"/>
        <v>0.32529387188332548</v>
      </c>
      <c r="AO210">
        <v>20.11596960663465</v>
      </c>
      <c r="AP210">
        <v>20.434854545454549</v>
      </c>
      <c r="AQ210">
        <v>-4.4111345867786883E-5</v>
      </c>
      <c r="AR210">
        <v>78.499004516465149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53599.460964644459</v>
      </c>
      <c r="AX210">
        <f t="shared" si="132"/>
        <v>429.99349999999998</v>
      </c>
      <c r="AY210">
        <f t="shared" si="133"/>
        <v>362.39447953490014</v>
      </c>
      <c r="AZ210">
        <f t="shared" si="134"/>
        <v>0.84279059924138422</v>
      </c>
      <c r="BA210">
        <f t="shared" si="135"/>
        <v>0.16498585653587147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1714423847.666666</v>
      </c>
      <c r="BH210">
        <v>1997.982</v>
      </c>
      <c r="BI210">
        <v>2000.027333333333</v>
      </c>
      <c r="BJ210">
        <v>20.450026666666659</v>
      </c>
      <c r="BK210">
        <v>20.123909999999999</v>
      </c>
      <c r="BL210">
        <v>2005.996333333333</v>
      </c>
      <c r="BM210">
        <v>20.45958000000001</v>
      </c>
      <c r="BN210">
        <v>599.99260000000004</v>
      </c>
      <c r="BO210">
        <v>101.2546333333333</v>
      </c>
      <c r="BP210">
        <v>9.9943896666666671E-2</v>
      </c>
      <c r="BQ210">
        <v>26.618783333333329</v>
      </c>
      <c r="BR210">
        <v>26.760656666666669</v>
      </c>
      <c r="BS210">
        <v>999.9000000000002</v>
      </c>
      <c r="BT210">
        <v>0</v>
      </c>
      <c r="BU210">
        <v>0</v>
      </c>
      <c r="BV210">
        <v>9998.2016666666659</v>
      </c>
      <c r="BW210">
        <v>0</v>
      </c>
      <c r="BX210">
        <v>300.75863333333331</v>
      </c>
      <c r="BY210">
        <v>-2.0452240000000002</v>
      </c>
      <c r="BZ210">
        <v>2039.6933333333329</v>
      </c>
      <c r="CA210">
        <v>2041.102666666666</v>
      </c>
      <c r="CB210">
        <v>0.32610406666666669</v>
      </c>
      <c r="CC210">
        <v>2000.027333333333</v>
      </c>
      <c r="CD210">
        <v>20.123909999999999</v>
      </c>
      <c r="CE210">
        <v>2.0706586666666671</v>
      </c>
      <c r="CF210">
        <v>2.037638666666667</v>
      </c>
      <c r="CG210">
        <v>17.995229999999999</v>
      </c>
      <c r="CH210">
        <v>17.739883333333339</v>
      </c>
      <c r="CI210">
        <v>429.99349999999998</v>
      </c>
      <c r="CJ210">
        <v>0.90697663333333367</v>
      </c>
      <c r="CK210">
        <v>9.30235533333333E-2</v>
      </c>
      <c r="CL210">
        <v>0</v>
      </c>
      <c r="CM210">
        <v>2.14947</v>
      </c>
      <c r="CN210">
        <v>0</v>
      </c>
      <c r="CO210">
        <v>1480.3026666666669</v>
      </c>
      <c r="CP210">
        <v>3988.994666666666</v>
      </c>
      <c r="CQ210">
        <v>36.097666666666662</v>
      </c>
      <c r="CR210">
        <v>38.776833333333329</v>
      </c>
      <c r="CS210">
        <v>37.891366666666663</v>
      </c>
      <c r="CT210">
        <v>37.543499999999987</v>
      </c>
      <c r="CU210">
        <v>36.318466666666659</v>
      </c>
      <c r="CV210">
        <v>389.99566666666652</v>
      </c>
      <c r="CW210">
        <v>39.997999999999998</v>
      </c>
      <c r="CX210">
        <v>0</v>
      </c>
      <c r="CY210">
        <v>1714423942.8</v>
      </c>
      <c r="CZ210">
        <v>0</v>
      </c>
      <c r="DA210">
        <v>1714422922.0999999</v>
      </c>
      <c r="DB210" t="s">
        <v>724</v>
      </c>
      <c r="DC210">
        <v>1714422922.0999999</v>
      </c>
      <c r="DD210">
        <v>1714422921.5999999</v>
      </c>
      <c r="DE210">
        <v>6</v>
      </c>
      <c r="DF210">
        <v>1.129</v>
      </c>
      <c r="DG210">
        <v>-0.01</v>
      </c>
      <c r="DH210">
        <v>-7.8609999999999998</v>
      </c>
      <c r="DI210">
        <v>-1.6E-2</v>
      </c>
      <c r="DJ210">
        <v>2000</v>
      </c>
      <c r="DK210">
        <v>21</v>
      </c>
      <c r="DL210">
        <v>0.57999999999999996</v>
      </c>
      <c r="DM210">
        <v>0.13</v>
      </c>
      <c r="DN210">
        <v>-2.0274607499999999</v>
      </c>
      <c r="DO210">
        <v>-0.43087103189493131</v>
      </c>
      <c r="DP210">
        <v>0.1554691495182807</v>
      </c>
      <c r="DQ210">
        <v>0</v>
      </c>
      <c r="DR210">
        <v>0.32265392500000001</v>
      </c>
      <c r="DS210">
        <v>3.9791853658535672E-2</v>
      </c>
      <c r="DT210">
        <v>8.9443665270031864E-3</v>
      </c>
      <c r="DU210">
        <v>1</v>
      </c>
      <c r="DV210">
        <v>1</v>
      </c>
      <c r="DW210">
        <v>2</v>
      </c>
      <c r="DX210" t="s">
        <v>357</v>
      </c>
      <c r="DY210">
        <v>3.2299899999999999</v>
      </c>
      <c r="DZ210">
        <v>2.7041900000000001</v>
      </c>
      <c r="EA210">
        <v>0.29441200000000001</v>
      </c>
      <c r="EB210">
        <v>0.29452</v>
      </c>
      <c r="EC210">
        <v>0.10320799999999999</v>
      </c>
      <c r="ED210">
        <v>0.102618</v>
      </c>
      <c r="EE210">
        <v>23005.599999999999</v>
      </c>
      <c r="EF210">
        <v>22450.6</v>
      </c>
      <c r="EG210">
        <v>31224.7</v>
      </c>
      <c r="EH210">
        <v>30169.4</v>
      </c>
      <c r="EI210">
        <v>37502.9</v>
      </c>
      <c r="EJ210">
        <v>35811.4</v>
      </c>
      <c r="EK210">
        <v>43754</v>
      </c>
      <c r="EL210">
        <v>42141.9</v>
      </c>
      <c r="EM210">
        <v>2.1321300000000001</v>
      </c>
      <c r="EN210">
        <v>1.8439300000000001</v>
      </c>
      <c r="EO210">
        <v>8.5279300000000002E-2</v>
      </c>
      <c r="EP210">
        <v>0</v>
      </c>
      <c r="EQ210">
        <v>25.346499999999999</v>
      </c>
      <c r="ER210">
        <v>999.9</v>
      </c>
      <c r="ES210">
        <v>39.4</v>
      </c>
      <c r="ET210">
        <v>37.700000000000003</v>
      </c>
      <c r="EU210">
        <v>25.486999999999998</v>
      </c>
      <c r="EV210">
        <v>61.787300000000002</v>
      </c>
      <c r="EW210">
        <v>23.333300000000001</v>
      </c>
      <c r="EX210">
        <v>1</v>
      </c>
      <c r="EY210">
        <v>5.3074200000000002E-3</v>
      </c>
      <c r="EZ210">
        <v>-1.1252500000000001</v>
      </c>
      <c r="FA210">
        <v>20.1465</v>
      </c>
      <c r="FB210">
        <v>5.2231300000000003</v>
      </c>
      <c r="FC210">
        <v>11.997999999999999</v>
      </c>
      <c r="FD210">
        <v>4.9662499999999996</v>
      </c>
      <c r="FE210">
        <v>3.2963300000000002</v>
      </c>
      <c r="FF210">
        <v>9999</v>
      </c>
      <c r="FG210">
        <v>9999</v>
      </c>
      <c r="FH210">
        <v>9999</v>
      </c>
      <c r="FI210">
        <v>38.200000000000003</v>
      </c>
      <c r="FJ210">
        <v>4.9714700000000001</v>
      </c>
      <c r="FK210">
        <v>1.8683000000000001</v>
      </c>
      <c r="FL210">
        <v>1.85988</v>
      </c>
      <c r="FM210">
        <v>1.8658399999999999</v>
      </c>
      <c r="FN210">
        <v>1.8635699999999999</v>
      </c>
      <c r="FO210">
        <v>1.8649500000000001</v>
      </c>
      <c r="FP210">
        <v>1.8605</v>
      </c>
      <c r="FQ210">
        <v>1.8646199999999999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-8.01</v>
      </c>
      <c r="GF210">
        <v>-9.7000000000000003E-3</v>
      </c>
      <c r="GG210">
        <v>5.9285554189119072E-3</v>
      </c>
      <c r="GH210">
        <v>-4.2007802117924311E-3</v>
      </c>
      <c r="GI210">
        <v>-6.0861072739944384E-7</v>
      </c>
      <c r="GJ210">
        <v>3.5383912140605349E-10</v>
      </c>
      <c r="GK210">
        <v>-6.0268968547317683E-2</v>
      </c>
      <c r="GL210">
        <v>6.6824845368682372E-3</v>
      </c>
      <c r="GM210">
        <v>-7.2003579865065575E-4</v>
      </c>
      <c r="GN210">
        <v>2.5150420026140491E-5</v>
      </c>
      <c r="GO210">
        <v>15</v>
      </c>
      <c r="GP210">
        <v>1944</v>
      </c>
      <c r="GQ210">
        <v>3</v>
      </c>
      <c r="GR210">
        <v>20</v>
      </c>
      <c r="GS210">
        <v>15.6</v>
      </c>
      <c r="GT210">
        <v>15.6</v>
      </c>
      <c r="GU210">
        <v>4.0759299999999996</v>
      </c>
      <c r="GV210">
        <v>2.4414099999999999</v>
      </c>
      <c r="GW210">
        <v>1.4477500000000001</v>
      </c>
      <c r="GX210">
        <v>2.2888199999999999</v>
      </c>
      <c r="GY210">
        <v>1.5515099999999999</v>
      </c>
      <c r="GZ210">
        <v>2.3840300000000001</v>
      </c>
      <c r="HA210">
        <v>43.0199</v>
      </c>
      <c r="HB210">
        <v>24.043700000000001</v>
      </c>
      <c r="HC210">
        <v>18</v>
      </c>
      <c r="HD210">
        <v>608.57600000000002</v>
      </c>
      <c r="HE210">
        <v>426.601</v>
      </c>
      <c r="HF210">
        <v>26.999199999999998</v>
      </c>
      <c r="HG210">
        <v>27.0945</v>
      </c>
      <c r="HH210">
        <v>29.999700000000001</v>
      </c>
      <c r="HI210">
        <v>27.301300000000001</v>
      </c>
      <c r="HJ210">
        <v>27.308900000000001</v>
      </c>
      <c r="HK210">
        <v>81.572999999999993</v>
      </c>
      <c r="HL210">
        <v>31.4252</v>
      </c>
      <c r="HM210">
        <v>58.960299999999997</v>
      </c>
      <c r="HN210">
        <v>27</v>
      </c>
      <c r="HO210">
        <v>2000</v>
      </c>
      <c r="HP210">
        <v>20.1511</v>
      </c>
      <c r="HQ210">
        <v>99.081599999999995</v>
      </c>
      <c r="HR210">
        <v>100.685</v>
      </c>
    </row>
    <row r="211" spans="1:226" x14ac:dyDescent="0.2">
      <c r="A211">
        <v>195</v>
      </c>
      <c r="B211">
        <v>1714423865.5999999</v>
      </c>
      <c r="C211">
        <v>10906.5</v>
      </c>
      <c r="D211" t="s">
        <v>777</v>
      </c>
      <c r="E211" t="s">
        <v>778</v>
      </c>
      <c r="F211">
        <v>5</v>
      </c>
      <c r="G211" t="s">
        <v>1073</v>
      </c>
      <c r="H211" t="s">
        <v>407</v>
      </c>
      <c r="I211">
        <v>1714423857.666666</v>
      </c>
      <c r="J211">
        <f t="shared" si="102"/>
        <v>3.2761706626778492E-4</v>
      </c>
      <c r="K211">
        <f t="shared" si="103"/>
        <v>0.32761706626778492</v>
      </c>
      <c r="L211">
        <f t="shared" si="104"/>
        <v>1.3425030366014192</v>
      </c>
      <c r="M211">
        <f t="shared" si="105"/>
        <v>1997.896</v>
      </c>
      <c r="N211">
        <f t="shared" si="106"/>
        <v>1855.7516871724822</v>
      </c>
      <c r="O211">
        <f t="shared" si="107"/>
        <v>188.09202249101392</v>
      </c>
      <c r="P211">
        <f t="shared" si="108"/>
        <v>202.49923627404965</v>
      </c>
      <c r="Q211">
        <f t="shared" si="109"/>
        <v>2.2295530208778211E-2</v>
      </c>
      <c r="R211">
        <f t="shared" si="110"/>
        <v>3</v>
      </c>
      <c r="S211">
        <f t="shared" si="111"/>
        <v>2.2203884947719018E-2</v>
      </c>
      <c r="T211">
        <f t="shared" si="112"/>
        <v>1.38856305411739E-2</v>
      </c>
      <c r="U211">
        <f t="shared" si="113"/>
        <v>70.94546450096577</v>
      </c>
      <c r="V211">
        <f t="shared" si="114"/>
        <v>26.921475264427993</v>
      </c>
      <c r="W211">
        <f t="shared" si="115"/>
        <v>26.743099999999998</v>
      </c>
      <c r="X211">
        <f t="shared" si="116"/>
        <v>3.5255103232060279</v>
      </c>
      <c r="Y211">
        <f t="shared" si="117"/>
        <v>59.264396738477629</v>
      </c>
      <c r="Z211">
        <f t="shared" si="118"/>
        <v>2.071294936101209</v>
      </c>
      <c r="AA211">
        <f t="shared" si="119"/>
        <v>3.4950072051546135</v>
      </c>
      <c r="AB211">
        <f t="shared" si="120"/>
        <v>1.4542153871048189</v>
      </c>
      <c r="AC211">
        <f t="shared" si="121"/>
        <v>-14.447912622409316</v>
      </c>
      <c r="AD211">
        <f t="shared" si="122"/>
        <v>-23.870616240001315</v>
      </c>
      <c r="AE211">
        <f t="shared" si="123"/>
        <v>-1.7115137483971476</v>
      </c>
      <c r="AF211">
        <f t="shared" si="124"/>
        <v>30.915421890157983</v>
      </c>
      <c r="AG211">
        <f t="shared" si="125"/>
        <v>1.4659831219136423</v>
      </c>
      <c r="AH211">
        <f t="shared" si="126"/>
        <v>0.32658852299378877</v>
      </c>
      <c r="AI211">
        <f t="shared" si="127"/>
        <v>1.3425030366014192</v>
      </c>
      <c r="AJ211">
        <v>2041.1669635814151</v>
      </c>
      <c r="AK211">
        <v>2039.6047878787881</v>
      </c>
      <c r="AL211">
        <v>4.220954430128758E-2</v>
      </c>
      <c r="AM211">
        <v>67.24665184773977</v>
      </c>
      <c r="AN211">
        <f t="shared" si="128"/>
        <v>0.32761706626778492</v>
      </c>
      <c r="AO211">
        <v>20.114457100037178</v>
      </c>
      <c r="AP211">
        <v>20.435361212121212</v>
      </c>
      <c r="AQ211">
        <v>-5.983533708363903E-7</v>
      </c>
      <c r="AR211">
        <v>78.499004516465149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53602.27607451933</v>
      </c>
      <c r="AX211">
        <f t="shared" si="132"/>
        <v>430.01026666666661</v>
      </c>
      <c r="AY211">
        <f t="shared" si="133"/>
        <v>362.40853381397181</v>
      </c>
      <c r="AZ211">
        <f t="shared" si="134"/>
        <v>0.84279042131545667</v>
      </c>
      <c r="BA211">
        <f t="shared" si="135"/>
        <v>0.16498551313883153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1714423857.666666</v>
      </c>
      <c r="BH211">
        <v>1997.896</v>
      </c>
      <c r="BI211">
        <v>2000.014333333334</v>
      </c>
      <c r="BJ211">
        <v>20.435790000000001</v>
      </c>
      <c r="BK211">
        <v>20.115896666666671</v>
      </c>
      <c r="BL211">
        <v>2005.910333333333</v>
      </c>
      <c r="BM211">
        <v>20.445473333333329</v>
      </c>
      <c r="BN211">
        <v>600.0395666666667</v>
      </c>
      <c r="BO211">
        <v>101.2561333333333</v>
      </c>
      <c r="BP211">
        <v>0.1001115733333333</v>
      </c>
      <c r="BQ211">
        <v>26.59550999999999</v>
      </c>
      <c r="BR211">
        <v>26.743099999999998</v>
      </c>
      <c r="BS211">
        <v>999.9000000000002</v>
      </c>
      <c r="BT211">
        <v>0</v>
      </c>
      <c r="BU211">
        <v>0</v>
      </c>
      <c r="BV211">
        <v>9997.7849999999999</v>
      </c>
      <c r="BW211">
        <v>0</v>
      </c>
      <c r="BX211">
        <v>296.86729999999989</v>
      </c>
      <c r="BY211">
        <v>-2.117664</v>
      </c>
      <c r="BZ211">
        <v>2039.576333333333</v>
      </c>
      <c r="CA211">
        <v>2041.0723333333331</v>
      </c>
      <c r="CB211">
        <v>0.31988716666666672</v>
      </c>
      <c r="CC211">
        <v>2000.014333333334</v>
      </c>
      <c r="CD211">
        <v>20.115896666666671</v>
      </c>
      <c r="CE211">
        <v>2.069248</v>
      </c>
      <c r="CF211">
        <v>2.0368569999999999</v>
      </c>
      <c r="CG211">
        <v>17.984390000000001</v>
      </c>
      <c r="CH211">
        <v>17.73379666666667</v>
      </c>
      <c r="CI211">
        <v>430.01026666666661</v>
      </c>
      <c r="CJ211">
        <v>0.90698460000000014</v>
      </c>
      <c r="CK211">
        <v>9.301557333333331E-2</v>
      </c>
      <c r="CL211">
        <v>0</v>
      </c>
      <c r="CM211">
        <v>2.1817066666666669</v>
      </c>
      <c r="CN211">
        <v>0</v>
      </c>
      <c r="CO211">
        <v>1457.434666666667</v>
      </c>
      <c r="CP211">
        <v>3989.1603333333328</v>
      </c>
      <c r="CQ211">
        <v>35.945566666666657</v>
      </c>
      <c r="CR211">
        <v>38.560133333333319</v>
      </c>
      <c r="CS211">
        <v>37.726766666666663</v>
      </c>
      <c r="CT211">
        <v>37.278866666666673</v>
      </c>
      <c r="CU211">
        <v>36.151833333333329</v>
      </c>
      <c r="CV211">
        <v>390.01333333333332</v>
      </c>
      <c r="CW211">
        <v>39.997</v>
      </c>
      <c r="CX211">
        <v>0</v>
      </c>
      <c r="CY211">
        <v>1714423952.4000001</v>
      </c>
      <c r="CZ211">
        <v>0</v>
      </c>
      <c r="DA211">
        <v>1714422922.0999999</v>
      </c>
      <c r="DB211" t="s">
        <v>724</v>
      </c>
      <c r="DC211">
        <v>1714422922.0999999</v>
      </c>
      <c r="DD211">
        <v>1714422921.5999999</v>
      </c>
      <c r="DE211">
        <v>6</v>
      </c>
      <c r="DF211">
        <v>1.129</v>
      </c>
      <c r="DG211">
        <v>-0.01</v>
      </c>
      <c r="DH211">
        <v>-7.8609999999999998</v>
      </c>
      <c r="DI211">
        <v>-1.6E-2</v>
      </c>
      <c r="DJ211">
        <v>2000</v>
      </c>
      <c r="DK211">
        <v>21</v>
      </c>
      <c r="DL211">
        <v>0.57999999999999996</v>
      </c>
      <c r="DM211">
        <v>0.13</v>
      </c>
      <c r="DN211">
        <v>-2.0495578048780492</v>
      </c>
      <c r="DO211">
        <v>-0.85385519163763279</v>
      </c>
      <c r="DP211">
        <v>0.18123761416401499</v>
      </c>
      <c r="DQ211">
        <v>0</v>
      </c>
      <c r="DR211">
        <v>0.32248270731707318</v>
      </c>
      <c r="DS211">
        <v>-3.7850048780487672E-2</v>
      </c>
      <c r="DT211">
        <v>5.3462074875281953E-3</v>
      </c>
      <c r="DU211">
        <v>1</v>
      </c>
      <c r="DV211">
        <v>1</v>
      </c>
      <c r="DW211">
        <v>2</v>
      </c>
      <c r="DX211" t="s">
        <v>357</v>
      </c>
      <c r="DY211">
        <v>3.2301500000000001</v>
      </c>
      <c r="DZ211">
        <v>2.7042099999999998</v>
      </c>
      <c r="EA211">
        <v>0.29441200000000001</v>
      </c>
      <c r="EB211">
        <v>0.29451899999999998</v>
      </c>
      <c r="EC211">
        <v>0.103214</v>
      </c>
      <c r="ED211">
        <v>0.102603</v>
      </c>
      <c r="EE211">
        <v>23006.2</v>
      </c>
      <c r="EF211">
        <v>22450.9</v>
      </c>
      <c r="EG211">
        <v>31225.5</v>
      </c>
      <c r="EH211">
        <v>30169.7</v>
      </c>
      <c r="EI211">
        <v>37503.4</v>
      </c>
      <c r="EJ211">
        <v>35812.400000000001</v>
      </c>
      <c r="EK211">
        <v>43755</v>
      </c>
      <c r="EL211">
        <v>42142.5</v>
      </c>
      <c r="EM211">
        <v>2.1326499999999999</v>
      </c>
      <c r="EN211">
        <v>1.84398</v>
      </c>
      <c r="EO211">
        <v>8.5316600000000006E-2</v>
      </c>
      <c r="EP211">
        <v>0</v>
      </c>
      <c r="EQ211">
        <v>25.3369</v>
      </c>
      <c r="ER211">
        <v>999.9</v>
      </c>
      <c r="ES211">
        <v>39.4</v>
      </c>
      <c r="ET211">
        <v>37.700000000000003</v>
      </c>
      <c r="EU211">
        <v>25.486699999999999</v>
      </c>
      <c r="EV211">
        <v>61.777299999999997</v>
      </c>
      <c r="EW211">
        <v>23.145</v>
      </c>
      <c r="EX211">
        <v>1</v>
      </c>
      <c r="EY211">
        <v>4.6646300000000003E-3</v>
      </c>
      <c r="EZ211">
        <v>-1.1222700000000001</v>
      </c>
      <c r="FA211">
        <v>20.147200000000002</v>
      </c>
      <c r="FB211">
        <v>5.22553</v>
      </c>
      <c r="FC211">
        <v>11.997999999999999</v>
      </c>
      <c r="FD211">
        <v>4.9667500000000002</v>
      </c>
      <c r="FE211">
        <v>3.2970000000000002</v>
      </c>
      <c r="FF211">
        <v>9999</v>
      </c>
      <c r="FG211">
        <v>9999</v>
      </c>
      <c r="FH211">
        <v>9999</v>
      </c>
      <c r="FI211">
        <v>38.200000000000003</v>
      </c>
      <c r="FJ211">
        <v>4.9714900000000002</v>
      </c>
      <c r="FK211">
        <v>1.86829</v>
      </c>
      <c r="FL211">
        <v>1.8598600000000001</v>
      </c>
      <c r="FM211">
        <v>1.8658300000000001</v>
      </c>
      <c r="FN211">
        <v>1.86358</v>
      </c>
      <c r="FO211">
        <v>1.8649500000000001</v>
      </c>
      <c r="FP211">
        <v>1.8605</v>
      </c>
      <c r="FQ211">
        <v>1.8646199999999999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-8.01</v>
      </c>
      <c r="GF211">
        <v>-9.7000000000000003E-3</v>
      </c>
      <c r="GG211">
        <v>5.9285554189119072E-3</v>
      </c>
      <c r="GH211">
        <v>-4.2007802117924311E-3</v>
      </c>
      <c r="GI211">
        <v>-6.0861072739944384E-7</v>
      </c>
      <c r="GJ211">
        <v>3.5383912140605349E-10</v>
      </c>
      <c r="GK211">
        <v>-6.0268968547317683E-2</v>
      </c>
      <c r="GL211">
        <v>6.6824845368682372E-3</v>
      </c>
      <c r="GM211">
        <v>-7.2003579865065575E-4</v>
      </c>
      <c r="GN211">
        <v>2.5150420026140491E-5</v>
      </c>
      <c r="GO211">
        <v>15</v>
      </c>
      <c r="GP211">
        <v>1944</v>
      </c>
      <c r="GQ211">
        <v>3</v>
      </c>
      <c r="GR211">
        <v>20</v>
      </c>
      <c r="GS211">
        <v>15.7</v>
      </c>
      <c r="GT211">
        <v>15.7</v>
      </c>
      <c r="GU211">
        <v>4.0759299999999996</v>
      </c>
      <c r="GV211">
        <v>2.4548299999999998</v>
      </c>
      <c r="GW211">
        <v>1.4477500000000001</v>
      </c>
      <c r="GX211">
        <v>2.2888199999999999</v>
      </c>
      <c r="GY211">
        <v>1.5515099999999999</v>
      </c>
      <c r="GZ211">
        <v>2.34619</v>
      </c>
      <c r="HA211">
        <v>43.046900000000001</v>
      </c>
      <c r="HB211">
        <v>24.043700000000001</v>
      </c>
      <c r="HC211">
        <v>18</v>
      </c>
      <c r="HD211">
        <v>608.85500000000002</v>
      </c>
      <c r="HE211">
        <v>426.56400000000002</v>
      </c>
      <c r="HF211">
        <v>27.0002</v>
      </c>
      <c r="HG211">
        <v>27.082799999999999</v>
      </c>
      <c r="HH211">
        <v>29.999700000000001</v>
      </c>
      <c r="HI211">
        <v>27.292100000000001</v>
      </c>
      <c r="HJ211">
        <v>27.3</v>
      </c>
      <c r="HK211">
        <v>81.576899999999995</v>
      </c>
      <c r="HL211">
        <v>31.4252</v>
      </c>
      <c r="HM211">
        <v>58.960299999999997</v>
      </c>
      <c r="HN211">
        <v>27</v>
      </c>
      <c r="HO211">
        <v>2000</v>
      </c>
      <c r="HP211">
        <v>20.129000000000001</v>
      </c>
      <c r="HQ211">
        <v>99.084000000000003</v>
      </c>
      <c r="HR211">
        <v>100.68600000000001</v>
      </c>
    </row>
    <row r="212" spans="1:226" x14ac:dyDescent="0.2">
      <c r="A212">
        <v>196</v>
      </c>
      <c r="B212">
        <v>1714424017.5999999</v>
      </c>
      <c r="C212">
        <v>11058.5</v>
      </c>
      <c r="D212" t="s">
        <v>779</v>
      </c>
      <c r="E212" t="s">
        <v>780</v>
      </c>
      <c r="F212">
        <v>5</v>
      </c>
      <c r="G212" t="s">
        <v>1073</v>
      </c>
      <c r="H212" t="s">
        <v>422</v>
      </c>
      <c r="I212">
        <v>1714424009.599999</v>
      </c>
      <c r="J212">
        <f t="shared" si="102"/>
        <v>1.335378994419546E-4</v>
      </c>
      <c r="K212">
        <f t="shared" si="103"/>
        <v>0.1335378994419546</v>
      </c>
      <c r="L212">
        <f t="shared" si="104"/>
        <v>1.2403292194620028</v>
      </c>
      <c r="M212">
        <f t="shared" si="105"/>
        <v>1998.670967741936</v>
      </c>
      <c r="N212">
        <f t="shared" si="106"/>
        <v>1738.8064508790828</v>
      </c>
      <c r="O212">
        <f t="shared" si="107"/>
        <v>176.22641001499539</v>
      </c>
      <c r="P212">
        <f t="shared" si="108"/>
        <v>202.56343612498563</v>
      </c>
      <c r="Q212">
        <f t="shared" si="109"/>
        <v>9.1866127203461337E-3</v>
      </c>
      <c r="R212">
        <f t="shared" si="110"/>
        <v>3</v>
      </c>
      <c r="S212">
        <f t="shared" si="111"/>
        <v>9.1710128883248504E-3</v>
      </c>
      <c r="T212">
        <f t="shared" si="112"/>
        <v>5.7332824015196276E-3</v>
      </c>
      <c r="U212">
        <f t="shared" si="113"/>
        <v>70.942990430161998</v>
      </c>
      <c r="V212">
        <f t="shared" si="114"/>
        <v>26.919125554586849</v>
      </c>
      <c r="W212">
        <f t="shared" si="115"/>
        <v>26.6309</v>
      </c>
      <c r="X212">
        <f t="shared" si="116"/>
        <v>3.5023003414332083</v>
      </c>
      <c r="Y212">
        <f t="shared" si="117"/>
        <v>59.32542783605443</v>
      </c>
      <c r="Z212">
        <f t="shared" si="118"/>
        <v>2.0671178417555964</v>
      </c>
      <c r="AA212">
        <f t="shared" si="119"/>
        <v>3.4843707279584528</v>
      </c>
      <c r="AB212">
        <f t="shared" si="120"/>
        <v>1.4351824996776119</v>
      </c>
      <c r="AC212">
        <f t="shared" si="121"/>
        <v>-5.8890213653901977</v>
      </c>
      <c r="AD212">
        <f t="shared" si="122"/>
        <v>-14.090335974193446</v>
      </c>
      <c r="AE212">
        <f t="shared" si="123"/>
        <v>-1.00944272672149</v>
      </c>
      <c r="AF212">
        <f t="shared" si="124"/>
        <v>49.954190363856874</v>
      </c>
      <c r="AG212">
        <f t="shared" si="125"/>
        <v>1.092512274581108</v>
      </c>
      <c r="AH212">
        <f t="shared" si="126"/>
        <v>0.15738056690257998</v>
      </c>
      <c r="AI212">
        <f t="shared" si="127"/>
        <v>1.2403292194620028</v>
      </c>
      <c r="AJ212">
        <v>2041.357175495101</v>
      </c>
      <c r="AK212">
        <v>2040.2410303030299</v>
      </c>
      <c r="AL212">
        <v>-3.2899873268006273E-2</v>
      </c>
      <c r="AM212">
        <v>67.24615018600295</v>
      </c>
      <c r="AN212">
        <f t="shared" si="128"/>
        <v>0.1335378994419546</v>
      </c>
      <c r="AO212">
        <v>20.23584450251164</v>
      </c>
      <c r="AP212">
        <v>20.37</v>
      </c>
      <c r="AQ212">
        <v>-6.2723695126460158E-4</v>
      </c>
      <c r="AR212">
        <v>78.499793727868763</v>
      </c>
      <c r="AS212">
        <v>2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53603.395597783921</v>
      </c>
      <c r="AX212">
        <f t="shared" si="132"/>
        <v>429.99690322580648</v>
      </c>
      <c r="AY212">
        <f t="shared" si="133"/>
        <v>362.3971317020729</v>
      </c>
      <c r="AZ212">
        <f t="shared" si="134"/>
        <v>0.84279009682022166</v>
      </c>
      <c r="BA212">
        <f t="shared" si="135"/>
        <v>0.16498488686302781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1714424009.599999</v>
      </c>
      <c r="BH212">
        <v>1998.670967741936</v>
      </c>
      <c r="BI212">
        <v>2000.078064516129</v>
      </c>
      <c r="BJ212">
        <v>20.396022580645159</v>
      </c>
      <c r="BK212">
        <v>20.24184838709677</v>
      </c>
      <c r="BL212">
        <v>2006.6874193548381</v>
      </c>
      <c r="BM212">
        <v>20.406054838709679</v>
      </c>
      <c r="BN212">
        <v>599.98612903225808</v>
      </c>
      <c r="BO212">
        <v>101.2490322580645</v>
      </c>
      <c r="BP212">
        <v>0.1000338935483871</v>
      </c>
      <c r="BQ212">
        <v>26.543780645161291</v>
      </c>
      <c r="BR212">
        <v>26.6309</v>
      </c>
      <c r="BS212">
        <v>999.90000000000032</v>
      </c>
      <c r="BT212">
        <v>0</v>
      </c>
      <c r="BU212">
        <v>0</v>
      </c>
      <c r="BV212">
        <v>9996.9338709677413</v>
      </c>
      <c r="BW212">
        <v>0</v>
      </c>
      <c r="BX212">
        <v>295.86393548387088</v>
      </c>
      <c r="BY212">
        <v>-1.4064938709677419</v>
      </c>
      <c r="BZ212">
        <v>2040.283548387097</v>
      </c>
      <c r="CA212">
        <v>2041.3996774193549</v>
      </c>
      <c r="CB212">
        <v>0.15417600000000001</v>
      </c>
      <c r="CC212">
        <v>2000.078064516129</v>
      </c>
      <c r="CD212">
        <v>20.24184838709677</v>
      </c>
      <c r="CE212">
        <v>2.0650793548387099</v>
      </c>
      <c r="CF212">
        <v>2.0494693548387088</v>
      </c>
      <c r="CG212">
        <v>17.952351612903229</v>
      </c>
      <c r="CH212">
        <v>17.831790322580652</v>
      </c>
      <c r="CI212">
        <v>429.99690322580648</v>
      </c>
      <c r="CJ212">
        <v>0.90699190322580681</v>
      </c>
      <c r="CK212">
        <v>9.3008300000000002E-2</v>
      </c>
      <c r="CL212">
        <v>0</v>
      </c>
      <c r="CM212">
        <v>2.1962483870967739</v>
      </c>
      <c r="CN212">
        <v>0</v>
      </c>
      <c r="CO212">
        <v>1165.104838709678</v>
      </c>
      <c r="CP212">
        <v>3989.0445161290322</v>
      </c>
      <c r="CQ212">
        <v>36.166999999999987</v>
      </c>
      <c r="CR212">
        <v>40.193354838709674</v>
      </c>
      <c r="CS212">
        <v>38.061999999999983</v>
      </c>
      <c r="CT212">
        <v>38.769838709677423</v>
      </c>
      <c r="CU212">
        <v>36.771999999999991</v>
      </c>
      <c r="CV212">
        <v>390.0045161290322</v>
      </c>
      <c r="CW212">
        <v>39.990967741935478</v>
      </c>
      <c r="CX212">
        <v>0</v>
      </c>
      <c r="CY212">
        <v>1714424104.8</v>
      </c>
      <c r="CZ212">
        <v>0</v>
      </c>
      <c r="DA212">
        <v>1714422922.0999999</v>
      </c>
      <c r="DB212" t="s">
        <v>724</v>
      </c>
      <c r="DC212">
        <v>1714422922.0999999</v>
      </c>
      <c r="DD212">
        <v>1714422921.5999999</v>
      </c>
      <c r="DE212">
        <v>6</v>
      </c>
      <c r="DF212">
        <v>1.129</v>
      </c>
      <c r="DG212">
        <v>-0.01</v>
      </c>
      <c r="DH212">
        <v>-7.8609999999999998</v>
      </c>
      <c r="DI212">
        <v>-1.6E-2</v>
      </c>
      <c r="DJ212">
        <v>2000</v>
      </c>
      <c r="DK212">
        <v>21</v>
      </c>
      <c r="DL212">
        <v>0.57999999999999996</v>
      </c>
      <c r="DM212">
        <v>0.13</v>
      </c>
      <c r="DN212">
        <v>-1.4606140000000001</v>
      </c>
      <c r="DO212">
        <v>0.94280645403377195</v>
      </c>
      <c r="DP212">
        <v>0.1209379265325812</v>
      </c>
      <c r="DQ212">
        <v>0</v>
      </c>
      <c r="DR212">
        <v>0.16303552499999999</v>
      </c>
      <c r="DS212">
        <v>-0.1691154484052535</v>
      </c>
      <c r="DT212">
        <v>1.860479714883705E-2</v>
      </c>
      <c r="DU212">
        <v>0</v>
      </c>
      <c r="DV212">
        <v>0</v>
      </c>
      <c r="DW212">
        <v>2</v>
      </c>
      <c r="DX212" t="s">
        <v>363</v>
      </c>
      <c r="DY212">
        <v>3.23055</v>
      </c>
      <c r="DZ212">
        <v>2.7044000000000001</v>
      </c>
      <c r="EA212">
        <v>0.29452499999999998</v>
      </c>
      <c r="EB212">
        <v>0.294576</v>
      </c>
      <c r="EC212">
        <v>0.103004</v>
      </c>
      <c r="ED212">
        <v>0.103062</v>
      </c>
      <c r="EE212">
        <v>23007.7</v>
      </c>
      <c r="EF212">
        <v>22456.400000000001</v>
      </c>
      <c r="EG212">
        <v>31231</v>
      </c>
      <c r="EH212">
        <v>30177.9</v>
      </c>
      <c r="EI212">
        <v>37520.300000000003</v>
      </c>
      <c r="EJ212">
        <v>35803.300000000003</v>
      </c>
      <c r="EK212">
        <v>43764.3</v>
      </c>
      <c r="EL212">
        <v>42153.7</v>
      </c>
      <c r="EM212">
        <v>2.10833</v>
      </c>
      <c r="EN212">
        <v>1.84667</v>
      </c>
      <c r="EO212">
        <v>8.0924499999999996E-2</v>
      </c>
      <c r="EP212">
        <v>0</v>
      </c>
      <c r="EQ212">
        <v>25.270600000000002</v>
      </c>
      <c r="ER212">
        <v>999.9</v>
      </c>
      <c r="ES212">
        <v>38.9</v>
      </c>
      <c r="ET212">
        <v>37.9</v>
      </c>
      <c r="EU212">
        <v>25.439800000000002</v>
      </c>
      <c r="EV212">
        <v>61.3673</v>
      </c>
      <c r="EW212">
        <v>22.848600000000001</v>
      </c>
      <c r="EX212">
        <v>1</v>
      </c>
      <c r="EY212">
        <v>-6.9410599999999998E-3</v>
      </c>
      <c r="EZ212">
        <v>-1.2077599999999999</v>
      </c>
      <c r="FA212">
        <v>20.1495</v>
      </c>
      <c r="FB212">
        <v>5.2277699999999996</v>
      </c>
      <c r="FC212">
        <v>11.997999999999999</v>
      </c>
      <c r="FD212">
        <v>4.9674500000000004</v>
      </c>
      <c r="FE212">
        <v>3.2970000000000002</v>
      </c>
      <c r="FF212">
        <v>9999</v>
      </c>
      <c r="FG212">
        <v>9999</v>
      </c>
      <c r="FH212">
        <v>9999</v>
      </c>
      <c r="FI212">
        <v>38.200000000000003</v>
      </c>
      <c r="FJ212">
        <v>4.9714799999999997</v>
      </c>
      <c r="FK212">
        <v>1.8683000000000001</v>
      </c>
      <c r="FL212">
        <v>1.85988</v>
      </c>
      <c r="FM212">
        <v>1.8658399999999999</v>
      </c>
      <c r="FN212">
        <v>1.8635699999999999</v>
      </c>
      <c r="FO212">
        <v>1.86496</v>
      </c>
      <c r="FP212">
        <v>1.8605</v>
      </c>
      <c r="FQ212">
        <v>1.8646199999999999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-8.02</v>
      </c>
      <c r="GF212">
        <v>-1.03E-2</v>
      </c>
      <c r="GG212">
        <v>5.9285554189119072E-3</v>
      </c>
      <c r="GH212">
        <v>-4.2007802117924311E-3</v>
      </c>
      <c r="GI212">
        <v>-6.0861072739944384E-7</v>
      </c>
      <c r="GJ212">
        <v>3.5383912140605349E-10</v>
      </c>
      <c r="GK212">
        <v>-6.0268968547317683E-2</v>
      </c>
      <c r="GL212">
        <v>6.6824845368682372E-3</v>
      </c>
      <c r="GM212">
        <v>-7.2003579865065575E-4</v>
      </c>
      <c r="GN212">
        <v>2.5150420026140491E-5</v>
      </c>
      <c r="GO212">
        <v>15</v>
      </c>
      <c r="GP212">
        <v>1944</v>
      </c>
      <c r="GQ212">
        <v>3</v>
      </c>
      <c r="GR212">
        <v>20</v>
      </c>
      <c r="GS212">
        <v>18.3</v>
      </c>
      <c r="GT212">
        <v>18.3</v>
      </c>
      <c r="GU212">
        <v>4.0747099999999996</v>
      </c>
      <c r="GV212">
        <v>2.4267599999999998</v>
      </c>
      <c r="GW212">
        <v>1.4477500000000001</v>
      </c>
      <c r="GX212">
        <v>2.2875999999999999</v>
      </c>
      <c r="GY212">
        <v>1.5515099999999999</v>
      </c>
      <c r="GZ212">
        <v>2.4572799999999999</v>
      </c>
      <c r="HA212">
        <v>43.100900000000003</v>
      </c>
      <c r="HB212">
        <v>24.043700000000001</v>
      </c>
      <c r="HC212">
        <v>18</v>
      </c>
      <c r="HD212">
        <v>590.26300000000003</v>
      </c>
      <c r="HE212">
        <v>427.10300000000001</v>
      </c>
      <c r="HF212">
        <v>26.9971</v>
      </c>
      <c r="HG212">
        <v>26.929099999999998</v>
      </c>
      <c r="HH212">
        <v>29.999600000000001</v>
      </c>
      <c r="HI212">
        <v>27.1523</v>
      </c>
      <c r="HJ212">
        <v>27.160499999999999</v>
      </c>
      <c r="HK212">
        <v>81.572400000000002</v>
      </c>
      <c r="HL212">
        <v>30.102799999999998</v>
      </c>
      <c r="HM212">
        <v>57.832799999999999</v>
      </c>
      <c r="HN212">
        <v>27</v>
      </c>
      <c r="HO212">
        <v>2000</v>
      </c>
      <c r="HP212">
        <v>20.241900000000001</v>
      </c>
      <c r="HQ212">
        <v>99.103700000000003</v>
      </c>
      <c r="HR212">
        <v>100.71299999999999</v>
      </c>
    </row>
    <row r="213" spans="1:226" x14ac:dyDescent="0.2">
      <c r="A213">
        <v>197</v>
      </c>
      <c r="B213">
        <v>1714424034.5999999</v>
      </c>
      <c r="C213">
        <v>11075.5</v>
      </c>
      <c r="D213" t="s">
        <v>781</v>
      </c>
      <c r="E213" t="s">
        <v>782</v>
      </c>
      <c r="F213">
        <v>5</v>
      </c>
      <c r="G213" t="s">
        <v>1073</v>
      </c>
      <c r="H213" t="s">
        <v>422</v>
      </c>
      <c r="I213">
        <v>1714424028.3499999</v>
      </c>
      <c r="J213">
        <f t="shared" si="102"/>
        <v>1.4171661223144218E-4</v>
      </c>
      <c r="K213">
        <f t="shared" si="103"/>
        <v>0.14171661223144216</v>
      </c>
      <c r="L213">
        <f t="shared" si="104"/>
        <v>1.1330459937604247</v>
      </c>
      <c r="M213">
        <f t="shared" si="105"/>
        <v>1998.772916666667</v>
      </c>
      <c r="N213">
        <f t="shared" si="106"/>
        <v>1770.9505393923409</v>
      </c>
      <c r="O213">
        <f t="shared" si="107"/>
        <v>179.47843167209069</v>
      </c>
      <c r="P213">
        <f t="shared" si="108"/>
        <v>202.56727693539972</v>
      </c>
      <c r="Q213">
        <f t="shared" si="109"/>
        <v>9.8487148322931942E-3</v>
      </c>
      <c r="R213">
        <f t="shared" si="110"/>
        <v>3</v>
      </c>
      <c r="S213">
        <f t="shared" si="111"/>
        <v>9.8307876992537822E-3</v>
      </c>
      <c r="T213">
        <f t="shared" si="112"/>
        <v>6.1458502414602611E-3</v>
      </c>
      <c r="U213">
        <f t="shared" si="113"/>
        <v>70.944530733345857</v>
      </c>
      <c r="V213">
        <f t="shared" si="114"/>
        <v>26.812165625897638</v>
      </c>
      <c r="W213">
        <f t="shared" si="115"/>
        <v>26.535800000000009</v>
      </c>
      <c r="X213">
        <f t="shared" si="116"/>
        <v>3.4827322842502224</v>
      </c>
      <c r="Y213">
        <f t="shared" si="117"/>
        <v>59.538091928201773</v>
      </c>
      <c r="Z213">
        <f t="shared" si="118"/>
        <v>2.0617358342653578</v>
      </c>
      <c r="AA213">
        <f t="shared" si="119"/>
        <v>3.4628853016513323</v>
      </c>
      <c r="AB213">
        <f t="shared" si="120"/>
        <v>1.4209964499848646</v>
      </c>
      <c r="AC213">
        <f t="shared" si="121"/>
        <v>-6.2497025994066</v>
      </c>
      <c r="AD213">
        <f t="shared" si="122"/>
        <v>-15.677609600001004</v>
      </c>
      <c r="AE213">
        <f t="shared" si="123"/>
        <v>-1.1220318540668264</v>
      </c>
      <c r="AF213">
        <f t="shared" si="124"/>
        <v>47.895186679871415</v>
      </c>
      <c r="AG213">
        <f t="shared" si="125"/>
        <v>0.98124061194307199</v>
      </c>
      <c r="AH213">
        <f t="shared" si="126"/>
        <v>0.1398507316703439</v>
      </c>
      <c r="AI213">
        <f t="shared" si="127"/>
        <v>1.1330459937604247</v>
      </c>
      <c r="AJ213">
        <v>2041.217350809598</v>
      </c>
      <c r="AK213">
        <v>2040.266303030302</v>
      </c>
      <c r="AL213">
        <v>-4.5088896104349872E-2</v>
      </c>
      <c r="AM213">
        <v>67.24615018600295</v>
      </c>
      <c r="AN213">
        <f t="shared" si="128"/>
        <v>0.14171661223144216</v>
      </c>
      <c r="AO213">
        <v>20.180367816138141</v>
      </c>
      <c r="AP213">
        <v>20.321194545454549</v>
      </c>
      <c r="AQ213">
        <v>-3.7286533444663819E-4</v>
      </c>
      <c r="AR213">
        <v>78.499793727868763</v>
      </c>
      <c r="AS213">
        <v>2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53670.035448566792</v>
      </c>
      <c r="AX213">
        <f t="shared" si="132"/>
        <v>430.00691666666671</v>
      </c>
      <c r="AY213">
        <f t="shared" si="133"/>
        <v>362.40551302245899</v>
      </c>
      <c r="AZ213">
        <f t="shared" si="134"/>
        <v>0.84278996215167612</v>
      </c>
      <c r="BA213">
        <f t="shared" si="135"/>
        <v>0.16498462695273511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1714424028.3499999</v>
      </c>
      <c r="BH213">
        <v>1998.772916666667</v>
      </c>
      <c r="BI213">
        <v>2000.0337500000001</v>
      </c>
      <c r="BJ213">
        <v>20.343570833333331</v>
      </c>
      <c r="BK213">
        <v>20.20655833333333</v>
      </c>
      <c r="BL213">
        <v>2006.7904166666669</v>
      </c>
      <c r="BM213">
        <v>20.3540375</v>
      </c>
      <c r="BN213">
        <v>599.97008333333326</v>
      </c>
      <c r="BO213">
        <v>101.245875</v>
      </c>
      <c r="BP213">
        <v>9.994335E-2</v>
      </c>
      <c r="BQ213">
        <v>26.438866666666669</v>
      </c>
      <c r="BR213">
        <v>26.535800000000009</v>
      </c>
      <c r="BS213">
        <v>999.9</v>
      </c>
      <c r="BT213">
        <v>0</v>
      </c>
      <c r="BU213">
        <v>0</v>
      </c>
      <c r="BV213">
        <v>10006.5625</v>
      </c>
      <c r="BW213">
        <v>0</v>
      </c>
      <c r="BX213">
        <v>293.65933333333328</v>
      </c>
      <c r="BY213">
        <v>-1.259192083333333</v>
      </c>
      <c r="BZ213">
        <v>2040.280833333333</v>
      </c>
      <c r="CA213">
        <v>2041.28</v>
      </c>
      <c r="CB213">
        <v>0.13700975000000001</v>
      </c>
      <c r="CC213">
        <v>2000.0337500000001</v>
      </c>
      <c r="CD213">
        <v>20.20655833333333</v>
      </c>
      <c r="CE213">
        <v>2.0597054166666671</v>
      </c>
      <c r="CF213">
        <v>2.0458345833333329</v>
      </c>
      <c r="CG213">
        <v>17.910929166666669</v>
      </c>
      <c r="CH213">
        <v>17.803595833333329</v>
      </c>
      <c r="CI213">
        <v>430.00691666666671</v>
      </c>
      <c r="CJ213">
        <v>0.90700024999999995</v>
      </c>
      <c r="CK213">
        <v>9.3000062500000022E-2</v>
      </c>
      <c r="CL213">
        <v>0</v>
      </c>
      <c r="CM213">
        <v>2.0973125000000001</v>
      </c>
      <c r="CN213">
        <v>0</v>
      </c>
      <c r="CO213">
        <v>1191.3708333333329</v>
      </c>
      <c r="CP213">
        <v>3989.1487499999998</v>
      </c>
      <c r="CQ213">
        <v>36.25</v>
      </c>
      <c r="CR213">
        <v>40.369624999999999</v>
      </c>
      <c r="CS213">
        <v>38.085625</v>
      </c>
      <c r="CT213">
        <v>38.989458333333339</v>
      </c>
      <c r="CU213">
        <v>36.875</v>
      </c>
      <c r="CV213">
        <v>390.01583333333338</v>
      </c>
      <c r="CW213">
        <v>39.99</v>
      </c>
      <c r="CX213">
        <v>0</v>
      </c>
      <c r="CY213">
        <v>1714424121.5999999</v>
      </c>
      <c r="CZ213">
        <v>0</v>
      </c>
      <c r="DA213">
        <v>1714422922.0999999</v>
      </c>
      <c r="DB213" t="s">
        <v>724</v>
      </c>
      <c r="DC213">
        <v>1714422922.0999999</v>
      </c>
      <c r="DD213">
        <v>1714422921.5999999</v>
      </c>
      <c r="DE213">
        <v>6</v>
      </c>
      <c r="DF213">
        <v>1.129</v>
      </c>
      <c r="DG213">
        <v>-0.01</v>
      </c>
      <c r="DH213">
        <v>-7.8609999999999998</v>
      </c>
      <c r="DI213">
        <v>-1.6E-2</v>
      </c>
      <c r="DJ213">
        <v>2000</v>
      </c>
      <c r="DK213">
        <v>21</v>
      </c>
      <c r="DL213">
        <v>0.57999999999999996</v>
      </c>
      <c r="DM213">
        <v>0.13</v>
      </c>
      <c r="DN213">
        <v>-1.2612369999999999</v>
      </c>
      <c r="DO213">
        <v>0.193490881801125</v>
      </c>
      <c r="DP213">
        <v>9.369237642946196E-2</v>
      </c>
      <c r="DQ213">
        <v>0</v>
      </c>
      <c r="DR213">
        <v>0.13606742499999999</v>
      </c>
      <c r="DS213">
        <v>4.2967575984990528E-2</v>
      </c>
      <c r="DT213">
        <v>9.3824358747808655E-3</v>
      </c>
      <c r="DU213">
        <v>1</v>
      </c>
      <c r="DV213">
        <v>1</v>
      </c>
      <c r="DW213">
        <v>2</v>
      </c>
      <c r="DX213" t="s">
        <v>357</v>
      </c>
      <c r="DY213">
        <v>3.2304499999999998</v>
      </c>
      <c r="DZ213">
        <v>2.7041900000000001</v>
      </c>
      <c r="EA213">
        <v>0.294543</v>
      </c>
      <c r="EB213">
        <v>0.29458699999999999</v>
      </c>
      <c r="EC213">
        <v>0.102826</v>
      </c>
      <c r="ED213">
        <v>0.102841</v>
      </c>
      <c r="EE213">
        <v>23008.1</v>
      </c>
      <c r="EF213">
        <v>22457.5</v>
      </c>
      <c r="EG213">
        <v>31232</v>
      </c>
      <c r="EH213">
        <v>30179.599999999999</v>
      </c>
      <c r="EI213">
        <v>37528.800000000003</v>
      </c>
      <c r="EJ213">
        <v>35814.199999999997</v>
      </c>
      <c r="EK213">
        <v>43765.4</v>
      </c>
      <c r="EL213">
        <v>42156.1</v>
      </c>
      <c r="EM213">
        <v>2.1085799999999999</v>
      </c>
      <c r="EN213">
        <v>1.8464799999999999</v>
      </c>
      <c r="EO213">
        <v>8.0790399999999998E-2</v>
      </c>
      <c r="EP213">
        <v>0</v>
      </c>
      <c r="EQ213">
        <v>25.170999999999999</v>
      </c>
      <c r="ER213">
        <v>999.9</v>
      </c>
      <c r="ES213">
        <v>38.799999999999997</v>
      </c>
      <c r="ET213">
        <v>37.9</v>
      </c>
      <c r="EU213">
        <v>25.373999999999999</v>
      </c>
      <c r="EV213">
        <v>61.317300000000003</v>
      </c>
      <c r="EW213">
        <v>22.944700000000001</v>
      </c>
      <c r="EX213">
        <v>1</v>
      </c>
      <c r="EY213">
        <v>-9.0701199999999992E-3</v>
      </c>
      <c r="EZ213">
        <v>-1.2699499999999999</v>
      </c>
      <c r="FA213">
        <v>20.148900000000001</v>
      </c>
      <c r="FB213">
        <v>5.2277699999999996</v>
      </c>
      <c r="FC213">
        <v>11.997999999999999</v>
      </c>
      <c r="FD213">
        <v>4.9663000000000004</v>
      </c>
      <c r="FE213">
        <v>3.2970000000000002</v>
      </c>
      <c r="FF213">
        <v>9999</v>
      </c>
      <c r="FG213">
        <v>9999</v>
      </c>
      <c r="FH213">
        <v>9999</v>
      </c>
      <c r="FI213">
        <v>38.200000000000003</v>
      </c>
      <c r="FJ213">
        <v>4.9714799999999997</v>
      </c>
      <c r="FK213">
        <v>1.86829</v>
      </c>
      <c r="FL213">
        <v>1.85989</v>
      </c>
      <c r="FM213">
        <v>1.8658399999999999</v>
      </c>
      <c r="FN213">
        <v>1.8635600000000001</v>
      </c>
      <c r="FO213">
        <v>1.8649500000000001</v>
      </c>
      <c r="FP213">
        <v>1.86053</v>
      </c>
      <c r="FQ213">
        <v>1.8646199999999999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-8.01</v>
      </c>
      <c r="GF213">
        <v>-1.0699999999999999E-2</v>
      </c>
      <c r="GG213">
        <v>5.9285554189119072E-3</v>
      </c>
      <c r="GH213">
        <v>-4.2007802117924311E-3</v>
      </c>
      <c r="GI213">
        <v>-6.0861072739944384E-7</v>
      </c>
      <c r="GJ213">
        <v>3.5383912140605349E-10</v>
      </c>
      <c r="GK213">
        <v>-6.0268968547317683E-2</v>
      </c>
      <c r="GL213">
        <v>6.6824845368682372E-3</v>
      </c>
      <c r="GM213">
        <v>-7.2003579865065575E-4</v>
      </c>
      <c r="GN213">
        <v>2.5150420026140491E-5</v>
      </c>
      <c r="GO213">
        <v>15</v>
      </c>
      <c r="GP213">
        <v>1944</v>
      </c>
      <c r="GQ213">
        <v>3</v>
      </c>
      <c r="GR213">
        <v>20</v>
      </c>
      <c r="GS213">
        <v>18.5</v>
      </c>
      <c r="GT213">
        <v>18.600000000000001</v>
      </c>
      <c r="GU213">
        <v>4.0747099999999996</v>
      </c>
      <c r="GV213">
        <v>2.4548299999999998</v>
      </c>
      <c r="GW213">
        <v>1.4477500000000001</v>
      </c>
      <c r="GX213">
        <v>2.2875999999999999</v>
      </c>
      <c r="GY213">
        <v>1.5515099999999999</v>
      </c>
      <c r="GZ213">
        <v>2.2973599999999998</v>
      </c>
      <c r="HA213">
        <v>43.100900000000003</v>
      </c>
      <c r="HB213">
        <v>24.043700000000001</v>
      </c>
      <c r="HC213">
        <v>18</v>
      </c>
      <c r="HD213">
        <v>590.18700000000001</v>
      </c>
      <c r="HE213">
        <v>426.78500000000003</v>
      </c>
      <c r="HF213">
        <v>26.995999999999999</v>
      </c>
      <c r="HG213">
        <v>26.9008</v>
      </c>
      <c r="HH213">
        <v>29.999500000000001</v>
      </c>
      <c r="HI213">
        <v>27.127300000000002</v>
      </c>
      <c r="HJ213">
        <v>27.133800000000001</v>
      </c>
      <c r="HK213">
        <v>81.566800000000001</v>
      </c>
      <c r="HL213">
        <v>30.387899999999998</v>
      </c>
      <c r="HM213">
        <v>57.832799999999999</v>
      </c>
      <c r="HN213">
        <v>27</v>
      </c>
      <c r="HO213">
        <v>2000</v>
      </c>
      <c r="HP213">
        <v>20.090399999999999</v>
      </c>
      <c r="HQ213">
        <v>99.106499999999997</v>
      </c>
      <c r="HR213">
        <v>100.71899999999999</v>
      </c>
    </row>
    <row r="214" spans="1:226" x14ac:dyDescent="0.2">
      <c r="A214">
        <v>198</v>
      </c>
      <c r="B214">
        <v>1714424044.5999999</v>
      </c>
      <c r="C214">
        <v>11085.5</v>
      </c>
      <c r="D214" t="s">
        <v>783</v>
      </c>
      <c r="E214" t="s">
        <v>784</v>
      </c>
      <c r="F214">
        <v>5</v>
      </c>
      <c r="G214" t="s">
        <v>1073</v>
      </c>
      <c r="H214" t="s">
        <v>422</v>
      </c>
      <c r="I214">
        <v>1714424036.9275861</v>
      </c>
      <c r="J214">
        <f t="shared" si="102"/>
        <v>1.2242292160839812E-4</v>
      </c>
      <c r="K214">
        <f t="shared" si="103"/>
        <v>0.12242292160839811</v>
      </c>
      <c r="L214">
        <f t="shared" si="104"/>
        <v>0.96903982592932059</v>
      </c>
      <c r="M214">
        <f t="shared" si="105"/>
        <v>1998.839655172414</v>
      </c>
      <c r="N214">
        <f t="shared" si="106"/>
        <v>1774.2240588938353</v>
      </c>
      <c r="O214">
        <f t="shared" si="107"/>
        <v>179.80969071660488</v>
      </c>
      <c r="P214">
        <f t="shared" si="108"/>
        <v>202.57347902987888</v>
      </c>
      <c r="Q214">
        <f t="shared" si="109"/>
        <v>8.5594987051990108E-3</v>
      </c>
      <c r="R214">
        <f t="shared" si="110"/>
        <v>3</v>
      </c>
      <c r="S214">
        <f t="shared" si="111"/>
        <v>8.545954293973616E-3</v>
      </c>
      <c r="T214">
        <f t="shared" si="112"/>
        <v>5.3424365335982367E-3</v>
      </c>
      <c r="U214">
        <f t="shared" si="113"/>
        <v>70.944461168771255</v>
      </c>
      <c r="V214">
        <f t="shared" si="114"/>
        <v>26.752793328853947</v>
      </c>
      <c r="W214">
        <f t="shared" si="115"/>
        <v>26.473972413793099</v>
      </c>
      <c r="X214">
        <f t="shared" si="116"/>
        <v>3.4700617240111433</v>
      </c>
      <c r="Y214">
        <f t="shared" si="117"/>
        <v>59.651893259412461</v>
      </c>
      <c r="Z214">
        <f t="shared" si="118"/>
        <v>2.0578560836440336</v>
      </c>
      <c r="AA214">
        <f t="shared" si="119"/>
        <v>3.4497749714244401</v>
      </c>
      <c r="AB214">
        <f t="shared" si="120"/>
        <v>1.4122056403671097</v>
      </c>
      <c r="AC214">
        <f t="shared" si="121"/>
        <v>-5.398850842930357</v>
      </c>
      <c r="AD214">
        <f t="shared" si="122"/>
        <v>-16.077116110344154</v>
      </c>
      <c r="AE214">
        <f t="shared" si="123"/>
        <v>-1.1498974597880505</v>
      </c>
      <c r="AF214">
        <f t="shared" si="124"/>
        <v>48.318596755708697</v>
      </c>
      <c r="AG214">
        <f t="shared" si="125"/>
        <v>0.96016088419820378</v>
      </c>
      <c r="AH214">
        <f t="shared" si="126"/>
        <v>0.16002012129881513</v>
      </c>
      <c r="AI214">
        <f t="shared" si="127"/>
        <v>0.96903982592932059</v>
      </c>
      <c r="AJ214">
        <v>2041.217804829314</v>
      </c>
      <c r="AK214">
        <v>2040.2641212121209</v>
      </c>
      <c r="AL214">
        <v>-7.7404824663270672E-3</v>
      </c>
      <c r="AM214">
        <v>67.24615018600295</v>
      </c>
      <c r="AN214">
        <f t="shared" si="128"/>
        <v>0.12242292160839811</v>
      </c>
      <c r="AO214">
        <v>20.09881178351084</v>
      </c>
      <c r="AP214">
        <v>20.2558503030303</v>
      </c>
      <c r="AQ214">
        <v>-6.9741565535220229E-3</v>
      </c>
      <c r="AR214">
        <v>78.499793727868763</v>
      </c>
      <c r="AS214">
        <v>2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53646.631696983502</v>
      </c>
      <c r="AX214">
        <f t="shared" si="132"/>
        <v>430.00575862068968</v>
      </c>
      <c r="AY214">
        <f t="shared" si="133"/>
        <v>362.40459998381925</v>
      </c>
      <c r="AZ214">
        <f t="shared" si="134"/>
        <v>0.84279010854712355</v>
      </c>
      <c r="BA214">
        <f t="shared" si="135"/>
        <v>0.16498490949594871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1714424036.9275861</v>
      </c>
      <c r="BH214">
        <v>1998.839655172414</v>
      </c>
      <c r="BI214">
        <v>2000.119655172414</v>
      </c>
      <c r="BJ214">
        <v>20.305344827586211</v>
      </c>
      <c r="BK214">
        <v>20.148575862068959</v>
      </c>
      <c r="BL214">
        <v>2006.8555172413789</v>
      </c>
      <c r="BM214">
        <v>20.316148275862069</v>
      </c>
      <c r="BN214">
        <v>600.00724137931047</v>
      </c>
      <c r="BO214">
        <v>101.245448275862</v>
      </c>
      <c r="BP214">
        <v>0.100089124137931</v>
      </c>
      <c r="BQ214">
        <v>26.374568965517241</v>
      </c>
      <c r="BR214">
        <v>26.473972413793099</v>
      </c>
      <c r="BS214">
        <v>999.9000000000002</v>
      </c>
      <c r="BT214">
        <v>0</v>
      </c>
      <c r="BU214">
        <v>0</v>
      </c>
      <c r="BV214">
        <v>9999.8172413793109</v>
      </c>
      <c r="BW214">
        <v>0</v>
      </c>
      <c r="BX214">
        <v>294.90679310344831</v>
      </c>
      <c r="BY214">
        <v>-1.280589310344828</v>
      </c>
      <c r="BZ214">
        <v>2040.2668965517239</v>
      </c>
      <c r="CA214">
        <v>2041.2475862068959</v>
      </c>
      <c r="CB214">
        <v>0.1567663448275862</v>
      </c>
      <c r="CC214">
        <v>2000.119655172414</v>
      </c>
      <c r="CD214">
        <v>20.148575862068959</v>
      </c>
      <c r="CE214">
        <v>2.055823103448275</v>
      </c>
      <c r="CF214">
        <v>2.0399510344827592</v>
      </c>
      <c r="CG214">
        <v>17.88095172413793</v>
      </c>
      <c r="CH214">
        <v>17.757851724137929</v>
      </c>
      <c r="CI214">
        <v>430.00575862068968</v>
      </c>
      <c r="CJ214">
        <v>0.90699517241379335</v>
      </c>
      <c r="CK214">
        <v>9.3005082758620683E-2</v>
      </c>
      <c r="CL214">
        <v>0</v>
      </c>
      <c r="CM214">
        <v>2.168931034482759</v>
      </c>
      <c r="CN214">
        <v>0</v>
      </c>
      <c r="CO214">
        <v>1225.9879310344829</v>
      </c>
      <c r="CP214">
        <v>3989.1324137931042</v>
      </c>
      <c r="CQ214">
        <v>36.286344827586213</v>
      </c>
      <c r="CR214">
        <v>40.432896551724141</v>
      </c>
      <c r="CS214">
        <v>38.118482758620686</v>
      </c>
      <c r="CT214">
        <v>38.984793103448283</v>
      </c>
      <c r="CU214">
        <v>36.911344827586213</v>
      </c>
      <c r="CV214">
        <v>390.01344827586217</v>
      </c>
      <c r="CW214">
        <v>39.992068965517241</v>
      </c>
      <c r="CX214">
        <v>0</v>
      </c>
      <c r="CY214">
        <v>1714424131.8</v>
      </c>
      <c r="CZ214">
        <v>0</v>
      </c>
      <c r="DA214">
        <v>1714422922.0999999</v>
      </c>
      <c r="DB214" t="s">
        <v>724</v>
      </c>
      <c r="DC214">
        <v>1714422922.0999999</v>
      </c>
      <c r="DD214">
        <v>1714422921.5999999</v>
      </c>
      <c r="DE214">
        <v>6</v>
      </c>
      <c r="DF214">
        <v>1.129</v>
      </c>
      <c r="DG214">
        <v>-0.01</v>
      </c>
      <c r="DH214">
        <v>-7.8609999999999998</v>
      </c>
      <c r="DI214">
        <v>-1.6E-2</v>
      </c>
      <c r="DJ214">
        <v>2000</v>
      </c>
      <c r="DK214">
        <v>21</v>
      </c>
      <c r="DL214">
        <v>0.57999999999999996</v>
      </c>
      <c r="DM214">
        <v>0.13</v>
      </c>
      <c r="DN214">
        <v>-1.273676</v>
      </c>
      <c r="DO214">
        <v>-0.34792885553470532</v>
      </c>
      <c r="DP214">
        <v>0.10996439343714851</v>
      </c>
      <c r="DQ214">
        <v>0</v>
      </c>
      <c r="DR214">
        <v>0.144924625</v>
      </c>
      <c r="DS214">
        <v>0.14070622514071279</v>
      </c>
      <c r="DT214">
        <v>1.866883131677971E-2</v>
      </c>
      <c r="DU214">
        <v>0</v>
      </c>
      <c r="DV214">
        <v>0</v>
      </c>
      <c r="DW214">
        <v>2</v>
      </c>
      <c r="DX214" t="s">
        <v>363</v>
      </c>
      <c r="DY214">
        <v>3.2301700000000002</v>
      </c>
      <c r="DZ214">
        <v>2.7041200000000001</v>
      </c>
      <c r="EA214">
        <v>0.29455399999999998</v>
      </c>
      <c r="EB214">
        <v>0.29460399999999998</v>
      </c>
      <c r="EC214">
        <v>0.10258200000000001</v>
      </c>
      <c r="ED214">
        <v>0.102327</v>
      </c>
      <c r="EE214">
        <v>23009.4</v>
      </c>
      <c r="EF214">
        <v>22457.7</v>
      </c>
      <c r="EG214">
        <v>31234</v>
      </c>
      <c r="EH214">
        <v>30180.400000000001</v>
      </c>
      <c r="EI214">
        <v>37541.9</v>
      </c>
      <c r="EJ214">
        <v>35835.9</v>
      </c>
      <c r="EK214">
        <v>43768.800000000003</v>
      </c>
      <c r="EL214">
        <v>42157.3</v>
      </c>
      <c r="EM214">
        <v>2.1086499999999999</v>
      </c>
      <c r="EN214">
        <v>1.8462000000000001</v>
      </c>
      <c r="EO214">
        <v>7.9758499999999996E-2</v>
      </c>
      <c r="EP214">
        <v>0</v>
      </c>
      <c r="EQ214">
        <v>25.088699999999999</v>
      </c>
      <c r="ER214">
        <v>999.9</v>
      </c>
      <c r="ES214">
        <v>38.799999999999997</v>
      </c>
      <c r="ET214">
        <v>37.9</v>
      </c>
      <c r="EU214">
        <v>25.3751</v>
      </c>
      <c r="EV214">
        <v>61.457299999999996</v>
      </c>
      <c r="EW214">
        <v>23.205100000000002</v>
      </c>
      <c r="EX214">
        <v>1</v>
      </c>
      <c r="EY214">
        <v>-1.06199E-2</v>
      </c>
      <c r="EZ214">
        <v>-1.3047599999999999</v>
      </c>
      <c r="FA214">
        <v>20.148299999999999</v>
      </c>
      <c r="FB214">
        <v>5.22403</v>
      </c>
      <c r="FC214">
        <v>11.997999999999999</v>
      </c>
      <c r="FD214">
        <v>4.9661499999999998</v>
      </c>
      <c r="FE214">
        <v>3.2963300000000002</v>
      </c>
      <c r="FF214">
        <v>9999</v>
      </c>
      <c r="FG214">
        <v>9999</v>
      </c>
      <c r="FH214">
        <v>9999</v>
      </c>
      <c r="FI214">
        <v>38.200000000000003</v>
      </c>
      <c r="FJ214">
        <v>4.9714999999999998</v>
      </c>
      <c r="FK214">
        <v>1.8683000000000001</v>
      </c>
      <c r="FL214">
        <v>1.85989</v>
      </c>
      <c r="FM214">
        <v>1.8658300000000001</v>
      </c>
      <c r="FN214">
        <v>1.8635699999999999</v>
      </c>
      <c r="FO214">
        <v>1.86496</v>
      </c>
      <c r="FP214">
        <v>1.86052</v>
      </c>
      <c r="FQ214">
        <v>1.8646199999999999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-8.02</v>
      </c>
      <c r="GF214">
        <v>-1.1299999999999999E-2</v>
      </c>
      <c r="GG214">
        <v>5.9285554189119072E-3</v>
      </c>
      <c r="GH214">
        <v>-4.2007802117924311E-3</v>
      </c>
      <c r="GI214">
        <v>-6.0861072739944384E-7</v>
      </c>
      <c r="GJ214">
        <v>3.5383912140605349E-10</v>
      </c>
      <c r="GK214">
        <v>-6.0268968547317683E-2</v>
      </c>
      <c r="GL214">
        <v>6.6824845368682372E-3</v>
      </c>
      <c r="GM214">
        <v>-7.2003579865065575E-4</v>
      </c>
      <c r="GN214">
        <v>2.5150420026140491E-5</v>
      </c>
      <c r="GO214">
        <v>15</v>
      </c>
      <c r="GP214">
        <v>1944</v>
      </c>
      <c r="GQ214">
        <v>3</v>
      </c>
      <c r="GR214">
        <v>20</v>
      </c>
      <c r="GS214">
        <v>18.7</v>
      </c>
      <c r="GT214">
        <v>18.7</v>
      </c>
      <c r="GU214">
        <v>4.0747099999999996</v>
      </c>
      <c r="GV214">
        <v>2.4499499999999999</v>
      </c>
      <c r="GW214">
        <v>1.4477500000000001</v>
      </c>
      <c r="GX214">
        <v>2.2875999999999999</v>
      </c>
      <c r="GY214">
        <v>1.5515099999999999</v>
      </c>
      <c r="GZ214">
        <v>2.34009</v>
      </c>
      <c r="HA214">
        <v>43.073900000000002</v>
      </c>
      <c r="HB214">
        <v>24.043700000000001</v>
      </c>
      <c r="HC214">
        <v>18</v>
      </c>
      <c r="HD214">
        <v>590.06700000000001</v>
      </c>
      <c r="HE214">
        <v>426.48399999999998</v>
      </c>
      <c r="HF214">
        <v>26.996200000000002</v>
      </c>
      <c r="HG214">
        <v>26.878799999999998</v>
      </c>
      <c r="HH214">
        <v>29.999300000000002</v>
      </c>
      <c r="HI214">
        <v>27.110199999999999</v>
      </c>
      <c r="HJ214">
        <v>27.114999999999998</v>
      </c>
      <c r="HK214">
        <v>81.548000000000002</v>
      </c>
      <c r="HL214">
        <v>31.0885</v>
      </c>
      <c r="HM214">
        <v>57.461500000000001</v>
      </c>
      <c r="HN214">
        <v>27</v>
      </c>
      <c r="HO214">
        <v>2000</v>
      </c>
      <c r="HP214">
        <v>19.959700000000002</v>
      </c>
      <c r="HQ214">
        <v>99.113600000000005</v>
      </c>
      <c r="HR214">
        <v>100.72199999999999</v>
      </c>
    </row>
    <row r="215" spans="1:226" x14ac:dyDescent="0.2">
      <c r="A215">
        <v>199</v>
      </c>
      <c r="B215">
        <v>1714424054.5999999</v>
      </c>
      <c r="C215">
        <v>11095.5</v>
      </c>
      <c r="D215" t="s">
        <v>785</v>
      </c>
      <c r="E215" t="s">
        <v>786</v>
      </c>
      <c r="F215">
        <v>5</v>
      </c>
      <c r="G215" t="s">
        <v>1073</v>
      </c>
      <c r="H215" t="s">
        <v>422</v>
      </c>
      <c r="I215">
        <v>1714424046.666666</v>
      </c>
      <c r="J215">
        <f t="shared" si="102"/>
        <v>1.2518941537739852E-4</v>
      </c>
      <c r="K215">
        <f t="shared" si="103"/>
        <v>0.12518941537739853</v>
      </c>
      <c r="L215">
        <f t="shared" si="104"/>
        <v>0.93979546253694402</v>
      </c>
      <c r="M215">
        <f t="shared" si="105"/>
        <v>1998.894333333333</v>
      </c>
      <c r="N215">
        <f t="shared" si="106"/>
        <v>1784.8685735556526</v>
      </c>
      <c r="O215">
        <f t="shared" si="107"/>
        <v>180.88737605313565</v>
      </c>
      <c r="P215">
        <f t="shared" si="108"/>
        <v>202.57780114524189</v>
      </c>
      <c r="Q215">
        <f t="shared" si="109"/>
        <v>8.8085266108748426E-3</v>
      </c>
      <c r="R215">
        <f t="shared" si="110"/>
        <v>3</v>
      </c>
      <c r="S215">
        <f t="shared" si="111"/>
        <v>8.7941833326689381E-3</v>
      </c>
      <c r="T215">
        <f t="shared" si="112"/>
        <v>5.497651296176867E-3</v>
      </c>
      <c r="U215">
        <f t="shared" si="113"/>
        <v>70.943380904506682</v>
      </c>
      <c r="V215">
        <f t="shared" si="114"/>
        <v>26.664556219384711</v>
      </c>
      <c r="W215">
        <f t="shared" si="115"/>
        <v>26.38663</v>
      </c>
      <c r="X215">
        <f t="shared" si="116"/>
        <v>3.4522309139733416</v>
      </c>
      <c r="Y215">
        <f t="shared" si="117"/>
        <v>59.693920952470648</v>
      </c>
      <c r="Z215">
        <f t="shared" si="118"/>
        <v>2.0486914239107397</v>
      </c>
      <c r="AA215">
        <f t="shared" si="119"/>
        <v>3.4319933943390049</v>
      </c>
      <c r="AB215">
        <f t="shared" si="120"/>
        <v>1.4035394900626019</v>
      </c>
      <c r="AC215">
        <f t="shared" si="121"/>
        <v>-5.5208532181432748</v>
      </c>
      <c r="AD215">
        <f t="shared" si="122"/>
        <v>-16.110522960000321</v>
      </c>
      <c r="AE215">
        <f t="shared" si="123"/>
        <v>-1.151277579078567</v>
      </c>
      <c r="AF215">
        <f t="shared" si="124"/>
        <v>48.160727147284518</v>
      </c>
      <c r="AG215">
        <f t="shared" si="125"/>
        <v>0.83415290491070415</v>
      </c>
      <c r="AH215">
        <f t="shared" si="126"/>
        <v>0.20487214471403964</v>
      </c>
      <c r="AI215">
        <f t="shared" si="127"/>
        <v>0.93979546253694402</v>
      </c>
      <c r="AJ215">
        <v>2040.5959320913439</v>
      </c>
      <c r="AK215">
        <v>2039.853636363636</v>
      </c>
      <c r="AL215">
        <v>-4.7540827634158393E-2</v>
      </c>
      <c r="AM215">
        <v>67.24615018600295</v>
      </c>
      <c r="AN215">
        <f t="shared" si="128"/>
        <v>0.12518941537739853</v>
      </c>
      <c r="AO215">
        <v>19.946283034191168</v>
      </c>
      <c r="AP215">
        <v>20.12648121212122</v>
      </c>
      <c r="AQ215">
        <v>-1.081213990266078E-2</v>
      </c>
      <c r="AR215">
        <v>78.499793727868763</v>
      </c>
      <c r="AS215">
        <v>2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53620.043847706867</v>
      </c>
      <c r="AX215">
        <f t="shared" si="132"/>
        <v>429.99903333333327</v>
      </c>
      <c r="AY215">
        <f t="shared" si="133"/>
        <v>362.39894716295674</v>
      </c>
      <c r="AZ215">
        <f t="shared" si="134"/>
        <v>0.84279014386068807</v>
      </c>
      <c r="BA215">
        <f t="shared" si="135"/>
        <v>0.16498497765112813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1714424046.666666</v>
      </c>
      <c r="BH215">
        <v>1998.894333333333</v>
      </c>
      <c r="BI215">
        <v>2000.1379999999999</v>
      </c>
      <c r="BJ215">
        <v>20.21503666666667</v>
      </c>
      <c r="BK215">
        <v>20.01430666666667</v>
      </c>
      <c r="BL215">
        <v>2006.9110000000001</v>
      </c>
      <c r="BM215">
        <v>20.226610000000001</v>
      </c>
      <c r="BN215">
        <v>600.00193333333323</v>
      </c>
      <c r="BO215">
        <v>101.2449</v>
      </c>
      <c r="BP215">
        <v>0.1000274266666667</v>
      </c>
      <c r="BQ215">
        <v>26.287019999999998</v>
      </c>
      <c r="BR215">
        <v>26.38663</v>
      </c>
      <c r="BS215">
        <v>999.9000000000002</v>
      </c>
      <c r="BT215">
        <v>0</v>
      </c>
      <c r="BU215">
        <v>0</v>
      </c>
      <c r="BV215">
        <v>9991.66</v>
      </c>
      <c r="BW215">
        <v>0</v>
      </c>
      <c r="BX215">
        <v>294.23383333333339</v>
      </c>
      <c r="BY215">
        <v>-1.2432650000000001</v>
      </c>
      <c r="BZ215">
        <v>2040.1363333333329</v>
      </c>
      <c r="CA215">
        <v>2040.9870000000001</v>
      </c>
      <c r="CB215">
        <v>0.20073079999999999</v>
      </c>
      <c r="CC215">
        <v>2000.1379999999999</v>
      </c>
      <c r="CD215">
        <v>20.01430666666667</v>
      </c>
      <c r="CE215">
        <v>2.0466679999999999</v>
      </c>
      <c r="CF215">
        <v>2.0263446666666671</v>
      </c>
      <c r="CG215">
        <v>17.810020000000002</v>
      </c>
      <c r="CH215">
        <v>17.651610000000002</v>
      </c>
      <c r="CI215">
        <v>429.99903333333327</v>
      </c>
      <c r="CJ215">
        <v>0.90699560000000023</v>
      </c>
      <c r="CK215">
        <v>9.3004660000000017E-2</v>
      </c>
      <c r="CL215">
        <v>0</v>
      </c>
      <c r="CM215">
        <v>2.2158033333333331</v>
      </c>
      <c r="CN215">
        <v>0</v>
      </c>
      <c r="CO215">
        <v>1222.7276666666669</v>
      </c>
      <c r="CP215">
        <v>3989.070666666667</v>
      </c>
      <c r="CQ215">
        <v>36.311999999999998</v>
      </c>
      <c r="CR215">
        <v>40.493599999999986</v>
      </c>
      <c r="CS215">
        <v>38.129133333333343</v>
      </c>
      <c r="CT215">
        <v>38.993566666666659</v>
      </c>
      <c r="CU215">
        <v>36.960099999999997</v>
      </c>
      <c r="CV215">
        <v>390.00733333333329</v>
      </c>
      <c r="CW215">
        <v>39.991999999999997</v>
      </c>
      <c r="CX215">
        <v>0</v>
      </c>
      <c r="CY215">
        <v>1714424141.4000001</v>
      </c>
      <c r="CZ215">
        <v>0</v>
      </c>
      <c r="DA215">
        <v>1714422922.0999999</v>
      </c>
      <c r="DB215" t="s">
        <v>724</v>
      </c>
      <c r="DC215">
        <v>1714422922.0999999</v>
      </c>
      <c r="DD215">
        <v>1714422921.5999999</v>
      </c>
      <c r="DE215">
        <v>6</v>
      </c>
      <c r="DF215">
        <v>1.129</v>
      </c>
      <c r="DG215">
        <v>-0.01</v>
      </c>
      <c r="DH215">
        <v>-7.8609999999999998</v>
      </c>
      <c r="DI215">
        <v>-1.6E-2</v>
      </c>
      <c r="DJ215">
        <v>2000</v>
      </c>
      <c r="DK215">
        <v>21</v>
      </c>
      <c r="DL215">
        <v>0.57999999999999996</v>
      </c>
      <c r="DM215">
        <v>0.13</v>
      </c>
      <c r="DN215">
        <v>-1.238268780487805</v>
      </c>
      <c r="DO215">
        <v>0.52087337979093939</v>
      </c>
      <c r="DP215">
        <v>0.1237414472076732</v>
      </c>
      <c r="DQ215">
        <v>0</v>
      </c>
      <c r="DR215">
        <v>0.1856869268292683</v>
      </c>
      <c r="DS215">
        <v>0.28291950522648102</v>
      </c>
      <c r="DT215">
        <v>3.6224905845719343E-2</v>
      </c>
      <c r="DU215">
        <v>0</v>
      </c>
      <c r="DV215">
        <v>0</v>
      </c>
      <c r="DW215">
        <v>2</v>
      </c>
      <c r="DX215" t="s">
        <v>363</v>
      </c>
      <c r="DY215">
        <v>3.2302</v>
      </c>
      <c r="DZ215">
        <v>2.7047699999999999</v>
      </c>
      <c r="EA215">
        <v>0.29454599999999997</v>
      </c>
      <c r="EB215">
        <v>0.29459400000000002</v>
      </c>
      <c r="EC215">
        <v>0.102133</v>
      </c>
      <c r="ED215">
        <v>0.102008</v>
      </c>
      <c r="EE215">
        <v>23010.5</v>
      </c>
      <c r="EF215">
        <v>22459.599999999999</v>
      </c>
      <c r="EG215">
        <v>31234.9</v>
      </c>
      <c r="EH215">
        <v>30182.2</v>
      </c>
      <c r="EI215">
        <v>37561.800000000003</v>
      </c>
      <c r="EJ215">
        <v>35850.699999999997</v>
      </c>
      <c r="EK215">
        <v>43769.9</v>
      </c>
      <c r="EL215">
        <v>42159.7</v>
      </c>
      <c r="EM215">
        <v>2.1095999999999999</v>
      </c>
      <c r="EN215">
        <v>1.8465800000000001</v>
      </c>
      <c r="EO215">
        <v>8.0924499999999996E-2</v>
      </c>
      <c r="EP215">
        <v>0</v>
      </c>
      <c r="EQ215">
        <v>24.993500000000001</v>
      </c>
      <c r="ER215">
        <v>999.9</v>
      </c>
      <c r="ES215">
        <v>38.700000000000003</v>
      </c>
      <c r="ET215">
        <v>37.9</v>
      </c>
      <c r="EU215">
        <v>25.3093</v>
      </c>
      <c r="EV215">
        <v>61.897300000000001</v>
      </c>
      <c r="EW215">
        <v>23.4054</v>
      </c>
      <c r="EX215">
        <v>1</v>
      </c>
      <c r="EY215">
        <v>-1.2433899999999999E-2</v>
      </c>
      <c r="EZ215">
        <v>-1.3377699999999999</v>
      </c>
      <c r="FA215">
        <v>20.148499999999999</v>
      </c>
      <c r="FB215">
        <v>5.2271700000000001</v>
      </c>
      <c r="FC215">
        <v>11.997999999999999</v>
      </c>
      <c r="FD215">
        <v>4.9668000000000001</v>
      </c>
      <c r="FE215">
        <v>3.2969300000000001</v>
      </c>
      <c r="FF215">
        <v>9999</v>
      </c>
      <c r="FG215">
        <v>9999</v>
      </c>
      <c r="FH215">
        <v>9999</v>
      </c>
      <c r="FI215">
        <v>38.200000000000003</v>
      </c>
      <c r="FJ215">
        <v>4.9715100000000003</v>
      </c>
      <c r="FK215">
        <v>1.8683099999999999</v>
      </c>
      <c r="FL215">
        <v>1.85989</v>
      </c>
      <c r="FM215">
        <v>1.86582</v>
      </c>
      <c r="FN215">
        <v>1.86358</v>
      </c>
      <c r="FO215">
        <v>1.86496</v>
      </c>
      <c r="FP215">
        <v>1.86052</v>
      </c>
      <c r="FQ215">
        <v>1.8646199999999999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-8.01</v>
      </c>
      <c r="GF215">
        <v>-1.23E-2</v>
      </c>
      <c r="GG215">
        <v>5.9285554189119072E-3</v>
      </c>
      <c r="GH215">
        <v>-4.2007802117924311E-3</v>
      </c>
      <c r="GI215">
        <v>-6.0861072739944384E-7</v>
      </c>
      <c r="GJ215">
        <v>3.5383912140605349E-10</v>
      </c>
      <c r="GK215">
        <v>-6.0268968547317683E-2</v>
      </c>
      <c r="GL215">
        <v>6.6824845368682372E-3</v>
      </c>
      <c r="GM215">
        <v>-7.2003579865065575E-4</v>
      </c>
      <c r="GN215">
        <v>2.5150420026140491E-5</v>
      </c>
      <c r="GO215">
        <v>15</v>
      </c>
      <c r="GP215">
        <v>1944</v>
      </c>
      <c r="GQ215">
        <v>3</v>
      </c>
      <c r="GR215">
        <v>20</v>
      </c>
      <c r="GS215">
        <v>18.899999999999999</v>
      </c>
      <c r="GT215">
        <v>18.899999999999999</v>
      </c>
      <c r="GU215">
        <v>4.0747099999999996</v>
      </c>
      <c r="GV215">
        <v>2.4487299999999999</v>
      </c>
      <c r="GW215">
        <v>1.4477500000000001</v>
      </c>
      <c r="GX215">
        <v>2.2875999999999999</v>
      </c>
      <c r="GY215">
        <v>1.5515099999999999</v>
      </c>
      <c r="GZ215">
        <v>2.4108900000000002</v>
      </c>
      <c r="HA215">
        <v>43.073900000000002</v>
      </c>
      <c r="HB215">
        <v>24.052499999999998</v>
      </c>
      <c r="HC215">
        <v>18</v>
      </c>
      <c r="HD215">
        <v>590.53300000000002</v>
      </c>
      <c r="HE215">
        <v>426.55700000000002</v>
      </c>
      <c r="HF215">
        <v>26.996500000000001</v>
      </c>
      <c r="HG215">
        <v>26.856100000000001</v>
      </c>
      <c r="HH215">
        <v>29.999300000000002</v>
      </c>
      <c r="HI215">
        <v>27.090800000000002</v>
      </c>
      <c r="HJ215">
        <v>27.095400000000001</v>
      </c>
      <c r="HK215">
        <v>81.545599999999993</v>
      </c>
      <c r="HL215">
        <v>31.0885</v>
      </c>
      <c r="HM215">
        <v>57.461500000000001</v>
      </c>
      <c r="HN215">
        <v>27</v>
      </c>
      <c r="HO215">
        <v>2000</v>
      </c>
      <c r="HP215">
        <v>19.8522</v>
      </c>
      <c r="HQ215">
        <v>99.116299999999995</v>
      </c>
      <c r="HR215">
        <v>100.72799999999999</v>
      </c>
    </row>
    <row r="216" spans="1:226" x14ac:dyDescent="0.2">
      <c r="A216">
        <v>200</v>
      </c>
      <c r="B216">
        <v>1714424064.5999999</v>
      </c>
      <c r="C216">
        <v>11105.5</v>
      </c>
      <c r="D216" t="s">
        <v>787</v>
      </c>
      <c r="E216" t="s">
        <v>788</v>
      </c>
      <c r="F216">
        <v>5</v>
      </c>
      <c r="G216" t="s">
        <v>1073</v>
      </c>
      <c r="H216" t="s">
        <v>422</v>
      </c>
      <c r="I216">
        <v>1714424056.666666</v>
      </c>
      <c r="J216">
        <f t="shared" si="102"/>
        <v>1.5804259622974564E-4</v>
      </c>
      <c r="K216">
        <f t="shared" si="103"/>
        <v>0.15804259622974565</v>
      </c>
      <c r="L216">
        <f t="shared" si="104"/>
        <v>1.0462864753039656</v>
      </c>
      <c r="M216">
        <f t="shared" si="105"/>
        <v>1998.832666666666</v>
      </c>
      <c r="N216">
        <f t="shared" si="106"/>
        <v>1805.3798318710069</v>
      </c>
      <c r="O216">
        <f t="shared" si="107"/>
        <v>182.96443270382079</v>
      </c>
      <c r="P216">
        <f t="shared" si="108"/>
        <v>202.5697188317001</v>
      </c>
      <c r="Q216">
        <f t="shared" si="109"/>
        <v>1.1159584719304918E-2</v>
      </c>
      <c r="R216">
        <f t="shared" si="110"/>
        <v>3</v>
      </c>
      <c r="S216">
        <f t="shared" si="111"/>
        <v>1.113657378860043E-2</v>
      </c>
      <c r="T216">
        <f t="shared" si="112"/>
        <v>6.9624220635791847E-3</v>
      </c>
      <c r="U216">
        <f t="shared" si="113"/>
        <v>70.944399798476383</v>
      </c>
      <c r="V216">
        <f t="shared" si="114"/>
        <v>26.583515908034702</v>
      </c>
      <c r="W216">
        <f t="shared" si="115"/>
        <v>26.315586666666661</v>
      </c>
      <c r="X216">
        <f t="shared" si="116"/>
        <v>3.4377865912767036</v>
      </c>
      <c r="Y216">
        <f t="shared" si="117"/>
        <v>59.650797952171672</v>
      </c>
      <c r="Z216">
        <f t="shared" si="118"/>
        <v>2.038439508575145</v>
      </c>
      <c r="AA216">
        <f t="shared" si="119"/>
        <v>3.4172879132473244</v>
      </c>
      <c r="AB216">
        <f t="shared" si="120"/>
        <v>1.3993470827015586</v>
      </c>
      <c r="AC216">
        <f t="shared" si="121"/>
        <v>-6.9696784937317826</v>
      </c>
      <c r="AD216">
        <f t="shared" si="122"/>
        <v>-16.379004719998775</v>
      </c>
      <c r="AE216">
        <f t="shared" si="123"/>
        <v>-1.1696207009584048</v>
      </c>
      <c r="AF216">
        <f t="shared" si="124"/>
        <v>46.426095883787418</v>
      </c>
      <c r="AG216">
        <f t="shared" si="125"/>
        <v>0.8458081409302397</v>
      </c>
      <c r="AH216">
        <f t="shared" si="126"/>
        <v>0.18588705287096161</v>
      </c>
      <c r="AI216">
        <f t="shared" si="127"/>
        <v>1.0462864753039656</v>
      </c>
      <c r="AJ216">
        <v>2040.754699898238</v>
      </c>
      <c r="AK216">
        <v>2039.726181818181</v>
      </c>
      <c r="AL216">
        <v>-8.5587864444818355E-3</v>
      </c>
      <c r="AM216">
        <v>67.24615018600295</v>
      </c>
      <c r="AN216">
        <f t="shared" si="128"/>
        <v>0.15804259622974565</v>
      </c>
      <c r="AO216">
        <v>19.9164273105566</v>
      </c>
      <c r="AP216">
        <v>20.07665636363636</v>
      </c>
      <c r="AQ216">
        <v>-1.007817233809371E-3</v>
      </c>
      <c r="AR216">
        <v>78.499793727868763</v>
      </c>
      <c r="AS216">
        <v>2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53661.190363450922</v>
      </c>
      <c r="AX216">
        <f t="shared" si="132"/>
        <v>430.00576666666677</v>
      </c>
      <c r="AY216">
        <f t="shared" si="133"/>
        <v>362.40457427900338</v>
      </c>
      <c r="AZ216">
        <f t="shared" si="134"/>
        <v>0.84279003299956512</v>
      </c>
      <c r="BA216">
        <f t="shared" si="135"/>
        <v>0.16498476368916068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1714424056.666666</v>
      </c>
      <c r="BH216">
        <v>1998.832666666666</v>
      </c>
      <c r="BI216">
        <v>2000.05</v>
      </c>
      <c r="BJ216">
        <v>20.114059999999998</v>
      </c>
      <c r="BK216">
        <v>19.93191666666667</v>
      </c>
      <c r="BL216">
        <v>2006.8489999999999</v>
      </c>
      <c r="BM216">
        <v>20.126456666666659</v>
      </c>
      <c r="BN216">
        <v>600.01573333333351</v>
      </c>
      <c r="BO216">
        <v>101.24403333333331</v>
      </c>
      <c r="BP216">
        <v>9.9977203333333348E-2</v>
      </c>
      <c r="BQ216">
        <v>26.214316666666669</v>
      </c>
      <c r="BR216">
        <v>26.315586666666661</v>
      </c>
      <c r="BS216">
        <v>999.9000000000002</v>
      </c>
      <c r="BT216">
        <v>0</v>
      </c>
      <c r="BU216">
        <v>0</v>
      </c>
      <c r="BV216">
        <v>9997.2099999999991</v>
      </c>
      <c r="BW216">
        <v>0</v>
      </c>
      <c r="BX216">
        <v>292.82793333333331</v>
      </c>
      <c r="BY216">
        <v>-1.216804666666667</v>
      </c>
      <c r="BZ216">
        <v>2039.8630000000001</v>
      </c>
      <c r="CA216">
        <v>2040.7256666666669</v>
      </c>
      <c r="CB216">
        <v>0.18214573333333339</v>
      </c>
      <c r="CC216">
        <v>2000.05</v>
      </c>
      <c r="CD216">
        <v>19.93191666666667</v>
      </c>
      <c r="CE216">
        <v>2.036429333333333</v>
      </c>
      <c r="CF216">
        <v>2.017989</v>
      </c>
      <c r="CG216">
        <v>17.730450000000001</v>
      </c>
      <c r="CH216">
        <v>17.58618666666667</v>
      </c>
      <c r="CI216">
        <v>430.00576666666677</v>
      </c>
      <c r="CJ216">
        <v>0.90699766666666692</v>
      </c>
      <c r="CK216">
        <v>9.3002616666666676E-2</v>
      </c>
      <c r="CL216">
        <v>0</v>
      </c>
      <c r="CM216">
        <v>2.111403333333334</v>
      </c>
      <c r="CN216">
        <v>0</v>
      </c>
      <c r="CO216">
        <v>1216.884333333333</v>
      </c>
      <c r="CP216">
        <v>3989.1353333333332</v>
      </c>
      <c r="CQ216">
        <v>36.318300000000001</v>
      </c>
      <c r="CR216">
        <v>40.547566666666647</v>
      </c>
      <c r="CS216">
        <v>38.151866666666663</v>
      </c>
      <c r="CT216">
        <v>39.158066666666663</v>
      </c>
      <c r="CU216">
        <v>37</v>
      </c>
      <c r="CV216">
        <v>390.01466666666659</v>
      </c>
      <c r="CW216">
        <v>39.991</v>
      </c>
      <c r="CX216">
        <v>0</v>
      </c>
      <c r="CY216">
        <v>1714424151.5999999</v>
      </c>
      <c r="CZ216">
        <v>0</v>
      </c>
      <c r="DA216">
        <v>1714422922.0999999</v>
      </c>
      <c r="DB216" t="s">
        <v>724</v>
      </c>
      <c r="DC216">
        <v>1714422922.0999999</v>
      </c>
      <c r="DD216">
        <v>1714422921.5999999</v>
      </c>
      <c r="DE216">
        <v>6</v>
      </c>
      <c r="DF216">
        <v>1.129</v>
      </c>
      <c r="DG216">
        <v>-0.01</v>
      </c>
      <c r="DH216">
        <v>-7.8609999999999998</v>
      </c>
      <c r="DI216">
        <v>-1.6E-2</v>
      </c>
      <c r="DJ216">
        <v>2000</v>
      </c>
      <c r="DK216">
        <v>21</v>
      </c>
      <c r="DL216">
        <v>0.57999999999999996</v>
      </c>
      <c r="DM216">
        <v>0.13</v>
      </c>
      <c r="DN216">
        <v>-1.2257867499999999</v>
      </c>
      <c r="DO216">
        <v>-0.29553849906190999</v>
      </c>
      <c r="DP216">
        <v>0.1297071314999198</v>
      </c>
      <c r="DQ216">
        <v>0</v>
      </c>
      <c r="DR216">
        <v>0.19307582500000001</v>
      </c>
      <c r="DS216">
        <v>-0.24027824015009411</v>
      </c>
      <c r="DT216">
        <v>2.57807903252475E-2</v>
      </c>
      <c r="DU216">
        <v>0</v>
      </c>
      <c r="DV216">
        <v>0</v>
      </c>
      <c r="DW216">
        <v>2</v>
      </c>
      <c r="DX216" t="s">
        <v>363</v>
      </c>
      <c r="DY216">
        <v>3.2300599999999999</v>
      </c>
      <c r="DZ216">
        <v>2.7044100000000002</v>
      </c>
      <c r="EA216">
        <v>0.29454900000000001</v>
      </c>
      <c r="EB216">
        <v>0.29462100000000002</v>
      </c>
      <c r="EC216">
        <v>0.101967</v>
      </c>
      <c r="ED216">
        <v>0.101817</v>
      </c>
      <c r="EE216">
        <v>23011.200000000001</v>
      </c>
      <c r="EF216">
        <v>22460.3</v>
      </c>
      <c r="EG216">
        <v>31235.8</v>
      </c>
      <c r="EH216">
        <v>30184</v>
      </c>
      <c r="EI216">
        <v>37569.699999999997</v>
      </c>
      <c r="EJ216">
        <v>35860.400000000001</v>
      </c>
      <c r="EK216">
        <v>43770.9</v>
      </c>
      <c r="EL216">
        <v>42162</v>
      </c>
      <c r="EM216">
        <v>2.1098499999999998</v>
      </c>
      <c r="EN216">
        <v>1.84687</v>
      </c>
      <c r="EO216">
        <v>8.42474E-2</v>
      </c>
      <c r="EP216">
        <v>0</v>
      </c>
      <c r="EQ216">
        <v>24.901599999999998</v>
      </c>
      <c r="ER216">
        <v>999.9</v>
      </c>
      <c r="ES216">
        <v>38.700000000000003</v>
      </c>
      <c r="ET216">
        <v>37.9</v>
      </c>
      <c r="EU216">
        <v>25.3109</v>
      </c>
      <c r="EV216">
        <v>61.707299999999996</v>
      </c>
      <c r="EW216">
        <v>23.489599999999999</v>
      </c>
      <c r="EX216">
        <v>1</v>
      </c>
      <c r="EY216">
        <v>-1.42734E-2</v>
      </c>
      <c r="EZ216">
        <v>-1.35954</v>
      </c>
      <c r="FA216">
        <v>20.148499999999999</v>
      </c>
      <c r="FB216">
        <v>5.2279200000000001</v>
      </c>
      <c r="FC216">
        <v>11.997999999999999</v>
      </c>
      <c r="FD216">
        <v>4.9671000000000003</v>
      </c>
      <c r="FE216">
        <v>3.2970000000000002</v>
      </c>
      <c r="FF216">
        <v>9999</v>
      </c>
      <c r="FG216">
        <v>9999</v>
      </c>
      <c r="FH216">
        <v>9999</v>
      </c>
      <c r="FI216">
        <v>38.200000000000003</v>
      </c>
      <c r="FJ216">
        <v>4.9714700000000001</v>
      </c>
      <c r="FK216">
        <v>1.8683000000000001</v>
      </c>
      <c r="FL216">
        <v>1.8598699999999999</v>
      </c>
      <c r="FM216">
        <v>1.8658399999999999</v>
      </c>
      <c r="FN216">
        <v>1.8635600000000001</v>
      </c>
      <c r="FO216">
        <v>1.8649500000000001</v>
      </c>
      <c r="FP216">
        <v>1.8605</v>
      </c>
      <c r="FQ216">
        <v>1.8646199999999999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-8.02</v>
      </c>
      <c r="GF216">
        <v>-1.2699999999999999E-2</v>
      </c>
      <c r="GG216">
        <v>5.9285554189119072E-3</v>
      </c>
      <c r="GH216">
        <v>-4.2007802117924311E-3</v>
      </c>
      <c r="GI216">
        <v>-6.0861072739944384E-7</v>
      </c>
      <c r="GJ216">
        <v>3.5383912140605349E-10</v>
      </c>
      <c r="GK216">
        <v>-6.0268968547317683E-2</v>
      </c>
      <c r="GL216">
        <v>6.6824845368682372E-3</v>
      </c>
      <c r="GM216">
        <v>-7.2003579865065575E-4</v>
      </c>
      <c r="GN216">
        <v>2.5150420026140491E-5</v>
      </c>
      <c r="GO216">
        <v>15</v>
      </c>
      <c r="GP216">
        <v>1944</v>
      </c>
      <c r="GQ216">
        <v>3</v>
      </c>
      <c r="GR216">
        <v>20</v>
      </c>
      <c r="GS216">
        <v>19</v>
      </c>
      <c r="GT216">
        <v>19.100000000000001</v>
      </c>
      <c r="GU216">
        <v>4.0734899999999996</v>
      </c>
      <c r="GV216">
        <v>2.4389599999999998</v>
      </c>
      <c r="GW216">
        <v>1.4477500000000001</v>
      </c>
      <c r="GX216">
        <v>2.2875999999999999</v>
      </c>
      <c r="GY216">
        <v>1.5515099999999999</v>
      </c>
      <c r="GZ216">
        <v>2.4401899999999999</v>
      </c>
      <c r="HA216">
        <v>43.073900000000002</v>
      </c>
      <c r="HB216">
        <v>24.052499999999998</v>
      </c>
      <c r="HC216">
        <v>18</v>
      </c>
      <c r="HD216">
        <v>590.51300000000003</v>
      </c>
      <c r="HE216">
        <v>426.57900000000001</v>
      </c>
      <c r="HF216">
        <v>26.997900000000001</v>
      </c>
      <c r="HG216">
        <v>26.831299999999999</v>
      </c>
      <c r="HH216">
        <v>29.999199999999998</v>
      </c>
      <c r="HI216">
        <v>27.071400000000001</v>
      </c>
      <c r="HJ216">
        <v>27.074999999999999</v>
      </c>
      <c r="HK216">
        <v>81.537400000000005</v>
      </c>
      <c r="HL216">
        <v>31.3597</v>
      </c>
      <c r="HM216">
        <v>57.461500000000001</v>
      </c>
      <c r="HN216">
        <v>27</v>
      </c>
      <c r="HO216">
        <v>2000</v>
      </c>
      <c r="HP216">
        <v>19.795400000000001</v>
      </c>
      <c r="HQ216">
        <v>99.118700000000004</v>
      </c>
      <c r="HR216">
        <v>100.733</v>
      </c>
    </row>
    <row r="217" spans="1:226" x14ac:dyDescent="0.2">
      <c r="A217">
        <v>201</v>
      </c>
      <c r="B217">
        <v>1714424074.5999999</v>
      </c>
      <c r="C217">
        <v>11115.5</v>
      </c>
      <c r="D217" t="s">
        <v>789</v>
      </c>
      <c r="E217" t="s">
        <v>790</v>
      </c>
      <c r="F217">
        <v>5</v>
      </c>
      <c r="G217" t="s">
        <v>1073</v>
      </c>
      <c r="H217" t="s">
        <v>422</v>
      </c>
      <c r="I217">
        <v>1714424066.666666</v>
      </c>
      <c r="J217">
        <f t="shared" si="102"/>
        <v>1.9680639730739919E-4</v>
      </c>
      <c r="K217">
        <f t="shared" si="103"/>
        <v>0.19680639730739918</v>
      </c>
      <c r="L217">
        <f t="shared" si="104"/>
        <v>0.95206569686115738</v>
      </c>
      <c r="M217">
        <f t="shared" si="105"/>
        <v>1998.7623333333329</v>
      </c>
      <c r="N217">
        <f t="shared" si="106"/>
        <v>1845.3779751355448</v>
      </c>
      <c r="O217">
        <f t="shared" si="107"/>
        <v>187.01695870692367</v>
      </c>
      <c r="P217">
        <f t="shared" si="108"/>
        <v>202.56145775799573</v>
      </c>
      <c r="Q217">
        <f t="shared" si="109"/>
        <v>1.3907803215633906E-2</v>
      </c>
      <c r="R217">
        <f t="shared" si="110"/>
        <v>3</v>
      </c>
      <c r="S217">
        <f t="shared" si="111"/>
        <v>1.3872082747643379E-2</v>
      </c>
      <c r="T217">
        <f t="shared" si="112"/>
        <v>8.6732533546390045E-3</v>
      </c>
      <c r="U217">
        <f t="shared" si="113"/>
        <v>70.945882104095318</v>
      </c>
      <c r="V217">
        <f t="shared" si="114"/>
        <v>26.553913742479136</v>
      </c>
      <c r="W217">
        <f t="shared" si="115"/>
        <v>26.289929999999998</v>
      </c>
      <c r="X217">
        <f t="shared" si="116"/>
        <v>3.4325831395581421</v>
      </c>
      <c r="Y217">
        <f t="shared" si="117"/>
        <v>59.577940975708074</v>
      </c>
      <c r="Z217">
        <f t="shared" si="118"/>
        <v>2.0335754428846444</v>
      </c>
      <c r="AA217">
        <f t="shared" si="119"/>
        <v>3.4133026579649695</v>
      </c>
      <c r="AB217">
        <f t="shared" si="120"/>
        <v>1.3990076966734977</v>
      </c>
      <c r="AC217">
        <f t="shared" si="121"/>
        <v>-8.6791621212563044</v>
      </c>
      <c r="AD217">
        <f t="shared" si="122"/>
        <v>-15.423684079999125</v>
      </c>
      <c r="AE217">
        <f t="shared" si="123"/>
        <v>-1.1011508353015873</v>
      </c>
      <c r="AF217">
        <f t="shared" si="124"/>
        <v>45.741885067538306</v>
      </c>
      <c r="AG217">
        <f t="shared" si="125"/>
        <v>0.90625489434929707</v>
      </c>
      <c r="AH217">
        <f t="shared" si="126"/>
        <v>0.19218876187845638</v>
      </c>
      <c r="AI217">
        <f t="shared" si="127"/>
        <v>0.95206569686115738</v>
      </c>
      <c r="AJ217">
        <v>2040.6229074866551</v>
      </c>
      <c r="AK217">
        <v>2039.62</v>
      </c>
      <c r="AL217">
        <v>6.9265631162452896E-3</v>
      </c>
      <c r="AM217">
        <v>67.24615018600295</v>
      </c>
      <c r="AN217">
        <f t="shared" si="128"/>
        <v>0.19680639730739918</v>
      </c>
      <c r="AO217">
        <v>19.843091473145371</v>
      </c>
      <c r="AP217">
        <v>20.03836727272726</v>
      </c>
      <c r="AQ217">
        <v>-4.551278677130003E-4</v>
      </c>
      <c r="AR217">
        <v>78.499793727868763</v>
      </c>
      <c r="AS217">
        <v>2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53701.534181163908</v>
      </c>
      <c r="AX217">
        <f t="shared" si="132"/>
        <v>430.01506666666671</v>
      </c>
      <c r="AY217">
        <f t="shared" si="133"/>
        <v>362.41238525600801</v>
      </c>
      <c r="AZ217">
        <f t="shared" si="134"/>
        <v>0.84278997028012959</v>
      </c>
      <c r="BA217">
        <f t="shared" si="135"/>
        <v>0.16498464264065005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1714424066.666666</v>
      </c>
      <c r="BH217">
        <v>1998.7623333333329</v>
      </c>
      <c r="BI217">
        <v>2000.0526666666669</v>
      </c>
      <c r="BJ217">
        <v>20.06617666666666</v>
      </c>
      <c r="BK217">
        <v>19.877853333333331</v>
      </c>
      <c r="BL217">
        <v>2006.7776666666659</v>
      </c>
      <c r="BM217">
        <v>20.078959999999999</v>
      </c>
      <c r="BN217">
        <v>600.02846666666665</v>
      </c>
      <c r="BO217">
        <v>101.2434333333333</v>
      </c>
      <c r="BP217">
        <v>0.10001024666666659</v>
      </c>
      <c r="BQ217">
        <v>26.19456666666667</v>
      </c>
      <c r="BR217">
        <v>26.289929999999998</v>
      </c>
      <c r="BS217">
        <v>999.9000000000002</v>
      </c>
      <c r="BT217">
        <v>0</v>
      </c>
      <c r="BU217">
        <v>0</v>
      </c>
      <c r="BV217">
        <v>10004.42</v>
      </c>
      <c r="BW217">
        <v>0</v>
      </c>
      <c r="BX217">
        <v>290.78859999999997</v>
      </c>
      <c r="BY217">
        <v>-1.291203333333333</v>
      </c>
      <c r="BZ217">
        <v>2039.691</v>
      </c>
      <c r="CA217">
        <v>2040.617</v>
      </c>
      <c r="CB217">
        <v>0.18831553333333331</v>
      </c>
      <c r="CC217">
        <v>2000.0526666666669</v>
      </c>
      <c r="CD217">
        <v>19.877853333333331</v>
      </c>
      <c r="CE217">
        <v>2.0315686666666668</v>
      </c>
      <c r="CF217">
        <v>2.012503333333334</v>
      </c>
      <c r="CG217">
        <v>17.69254333333333</v>
      </c>
      <c r="CH217">
        <v>17.54302666666667</v>
      </c>
      <c r="CI217">
        <v>430.01506666666671</v>
      </c>
      <c r="CJ217">
        <v>0.90699766666666692</v>
      </c>
      <c r="CK217">
        <v>9.3002616666666663E-2</v>
      </c>
      <c r="CL217">
        <v>0</v>
      </c>
      <c r="CM217">
        <v>2.1911299999999998</v>
      </c>
      <c r="CN217">
        <v>0</v>
      </c>
      <c r="CO217">
        <v>1205.0160000000001</v>
      </c>
      <c r="CP217">
        <v>3989.2216666666659</v>
      </c>
      <c r="CQ217">
        <v>36.362333333333332</v>
      </c>
      <c r="CR217">
        <v>40.603999999999999</v>
      </c>
      <c r="CS217">
        <v>38.220566666666663</v>
      </c>
      <c r="CT217">
        <v>39.333033333333319</v>
      </c>
      <c r="CU217">
        <v>37.022733333333328</v>
      </c>
      <c r="CV217">
        <v>390.02433333333329</v>
      </c>
      <c r="CW217">
        <v>39.991</v>
      </c>
      <c r="CX217">
        <v>0</v>
      </c>
      <c r="CY217">
        <v>1714424161.8</v>
      </c>
      <c r="CZ217">
        <v>0</v>
      </c>
      <c r="DA217">
        <v>1714422922.0999999</v>
      </c>
      <c r="DB217" t="s">
        <v>724</v>
      </c>
      <c r="DC217">
        <v>1714422922.0999999</v>
      </c>
      <c r="DD217">
        <v>1714422921.5999999</v>
      </c>
      <c r="DE217">
        <v>6</v>
      </c>
      <c r="DF217">
        <v>1.129</v>
      </c>
      <c r="DG217">
        <v>-0.01</v>
      </c>
      <c r="DH217">
        <v>-7.8609999999999998</v>
      </c>
      <c r="DI217">
        <v>-1.6E-2</v>
      </c>
      <c r="DJ217">
        <v>2000</v>
      </c>
      <c r="DK217">
        <v>21</v>
      </c>
      <c r="DL217">
        <v>0.57999999999999996</v>
      </c>
      <c r="DM217">
        <v>0.13</v>
      </c>
      <c r="DN217">
        <v>-1.2883454999999999</v>
      </c>
      <c r="DO217">
        <v>-0.44744285178236198</v>
      </c>
      <c r="DP217">
        <v>0.13886676893609209</v>
      </c>
      <c r="DQ217">
        <v>0</v>
      </c>
      <c r="DR217">
        <v>0.18253759999999999</v>
      </c>
      <c r="DS217">
        <v>0.1084074596622886</v>
      </c>
      <c r="DT217">
        <v>1.447991437958111E-2</v>
      </c>
      <c r="DU217">
        <v>0</v>
      </c>
      <c r="DV217">
        <v>0</v>
      </c>
      <c r="DW217">
        <v>2</v>
      </c>
      <c r="DX217" t="s">
        <v>363</v>
      </c>
      <c r="DY217">
        <v>3.2301000000000002</v>
      </c>
      <c r="DZ217">
        <v>2.7041200000000001</v>
      </c>
      <c r="EA217">
        <v>0.29455300000000001</v>
      </c>
      <c r="EB217">
        <v>0.29461300000000001</v>
      </c>
      <c r="EC217">
        <v>0.101826</v>
      </c>
      <c r="ED217">
        <v>0.10148699999999999</v>
      </c>
      <c r="EE217">
        <v>23012.5</v>
      </c>
      <c r="EF217">
        <v>22461.599999999999</v>
      </c>
      <c r="EG217">
        <v>31237.5</v>
      </c>
      <c r="EH217">
        <v>30185.200000000001</v>
      </c>
      <c r="EI217">
        <v>37577.800000000003</v>
      </c>
      <c r="EJ217">
        <v>35875</v>
      </c>
      <c r="EK217">
        <v>43773.5</v>
      </c>
      <c r="EL217">
        <v>42163.6</v>
      </c>
      <c r="EM217">
        <v>2.11</v>
      </c>
      <c r="EN217">
        <v>1.84687</v>
      </c>
      <c r="EO217">
        <v>9.0286099999999994E-2</v>
      </c>
      <c r="EP217">
        <v>0</v>
      </c>
      <c r="EQ217">
        <v>24.831199999999999</v>
      </c>
      <c r="ER217">
        <v>999.9</v>
      </c>
      <c r="ES217">
        <v>38.6</v>
      </c>
      <c r="ET217">
        <v>37.9</v>
      </c>
      <c r="EU217">
        <v>25.244399999999999</v>
      </c>
      <c r="EV217">
        <v>61.757300000000001</v>
      </c>
      <c r="EW217">
        <v>23.441500000000001</v>
      </c>
      <c r="EX217">
        <v>1</v>
      </c>
      <c r="EY217">
        <v>-1.6224599999999999E-2</v>
      </c>
      <c r="EZ217">
        <v>-1.3613299999999999</v>
      </c>
      <c r="FA217">
        <v>20.148399999999999</v>
      </c>
      <c r="FB217">
        <v>5.2276199999999999</v>
      </c>
      <c r="FC217">
        <v>11.997999999999999</v>
      </c>
      <c r="FD217">
        <v>4.9668999999999999</v>
      </c>
      <c r="FE217">
        <v>3.2970000000000002</v>
      </c>
      <c r="FF217">
        <v>9999</v>
      </c>
      <c r="FG217">
        <v>9999</v>
      </c>
      <c r="FH217">
        <v>9999</v>
      </c>
      <c r="FI217">
        <v>38.200000000000003</v>
      </c>
      <c r="FJ217">
        <v>4.9714799999999997</v>
      </c>
      <c r="FK217">
        <v>1.86829</v>
      </c>
      <c r="FL217">
        <v>1.85988</v>
      </c>
      <c r="FM217">
        <v>1.8658399999999999</v>
      </c>
      <c r="FN217">
        <v>1.8635600000000001</v>
      </c>
      <c r="FO217">
        <v>1.8649500000000001</v>
      </c>
      <c r="FP217">
        <v>1.86052</v>
      </c>
      <c r="FQ217">
        <v>1.8646199999999999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-8.02</v>
      </c>
      <c r="GF217">
        <v>-1.2999999999999999E-2</v>
      </c>
      <c r="GG217">
        <v>5.9285554189119072E-3</v>
      </c>
      <c r="GH217">
        <v>-4.2007802117924311E-3</v>
      </c>
      <c r="GI217">
        <v>-6.0861072739944384E-7</v>
      </c>
      <c r="GJ217">
        <v>3.5383912140605349E-10</v>
      </c>
      <c r="GK217">
        <v>-6.0268968547317683E-2</v>
      </c>
      <c r="GL217">
        <v>6.6824845368682372E-3</v>
      </c>
      <c r="GM217">
        <v>-7.2003579865065575E-4</v>
      </c>
      <c r="GN217">
        <v>2.5150420026140491E-5</v>
      </c>
      <c r="GO217">
        <v>15</v>
      </c>
      <c r="GP217">
        <v>1944</v>
      </c>
      <c r="GQ217">
        <v>3</v>
      </c>
      <c r="GR217">
        <v>20</v>
      </c>
      <c r="GS217">
        <v>19.2</v>
      </c>
      <c r="GT217">
        <v>19.2</v>
      </c>
      <c r="GU217">
        <v>4.0734899999999996</v>
      </c>
      <c r="GV217">
        <v>2.4304199999999998</v>
      </c>
      <c r="GW217">
        <v>1.4477500000000001</v>
      </c>
      <c r="GX217">
        <v>2.2875999999999999</v>
      </c>
      <c r="GY217">
        <v>1.5515099999999999</v>
      </c>
      <c r="GZ217">
        <v>2.47925</v>
      </c>
      <c r="HA217">
        <v>43.046900000000001</v>
      </c>
      <c r="HB217">
        <v>24.052499999999998</v>
      </c>
      <c r="HC217">
        <v>18</v>
      </c>
      <c r="HD217">
        <v>590.41300000000001</v>
      </c>
      <c r="HE217">
        <v>426.42599999999999</v>
      </c>
      <c r="HF217">
        <v>26.999700000000001</v>
      </c>
      <c r="HG217">
        <v>26.808399999999999</v>
      </c>
      <c r="HH217">
        <v>29.999199999999998</v>
      </c>
      <c r="HI217">
        <v>27.051100000000002</v>
      </c>
      <c r="HJ217">
        <v>27.054600000000001</v>
      </c>
      <c r="HK217">
        <v>81.533199999999994</v>
      </c>
      <c r="HL217">
        <v>31.630500000000001</v>
      </c>
      <c r="HM217">
        <v>57.087299999999999</v>
      </c>
      <c r="HN217">
        <v>27</v>
      </c>
      <c r="HO217">
        <v>2000</v>
      </c>
      <c r="HP217">
        <v>19.768599999999999</v>
      </c>
      <c r="HQ217">
        <v>99.124399999999994</v>
      </c>
      <c r="HR217">
        <v>100.73699999999999</v>
      </c>
    </row>
    <row r="218" spans="1:226" x14ac:dyDescent="0.2">
      <c r="A218">
        <v>202</v>
      </c>
      <c r="B218">
        <v>1714424084.5999999</v>
      </c>
      <c r="C218">
        <v>11125.5</v>
      </c>
      <c r="D218" t="s">
        <v>791</v>
      </c>
      <c r="E218" t="s">
        <v>792</v>
      </c>
      <c r="F218">
        <v>5</v>
      </c>
      <c r="G218" t="s">
        <v>1073</v>
      </c>
      <c r="H218" t="s">
        <v>422</v>
      </c>
      <c r="I218">
        <v>1714424076.666666</v>
      </c>
      <c r="J218">
        <f t="shared" si="102"/>
        <v>1.7664064707202749E-4</v>
      </c>
      <c r="K218">
        <f t="shared" si="103"/>
        <v>0.17664064707202748</v>
      </c>
      <c r="L218">
        <f t="shared" si="104"/>
        <v>1.0453007293497532</v>
      </c>
      <c r="M218">
        <f t="shared" si="105"/>
        <v>1998.6966666666669</v>
      </c>
      <c r="N218">
        <f t="shared" si="106"/>
        <v>1820.0887732820788</v>
      </c>
      <c r="O218">
        <f t="shared" si="107"/>
        <v>184.45363114319613</v>
      </c>
      <c r="P218">
        <f t="shared" si="108"/>
        <v>202.55432764176098</v>
      </c>
      <c r="Q218">
        <f t="shared" si="109"/>
        <v>1.2409729063245676E-2</v>
      </c>
      <c r="R218">
        <f t="shared" si="110"/>
        <v>3</v>
      </c>
      <c r="S218">
        <f t="shared" si="111"/>
        <v>1.2381280888208428E-2</v>
      </c>
      <c r="T218">
        <f t="shared" si="112"/>
        <v>7.7408510269118148E-3</v>
      </c>
      <c r="U218">
        <f t="shared" si="113"/>
        <v>70.943739285837879</v>
      </c>
      <c r="V218">
        <f t="shared" si="114"/>
        <v>26.578648889035097</v>
      </c>
      <c r="W218">
        <f t="shared" si="115"/>
        <v>26.302343333333329</v>
      </c>
      <c r="X218">
        <f t="shared" si="116"/>
        <v>3.4350998394317309</v>
      </c>
      <c r="Y218">
        <f t="shared" si="117"/>
        <v>59.352598595796003</v>
      </c>
      <c r="Z218">
        <f t="shared" si="118"/>
        <v>2.0282336007211788</v>
      </c>
      <c r="AA218">
        <f t="shared" si="119"/>
        <v>3.417261667907562</v>
      </c>
      <c r="AB218">
        <f t="shared" si="120"/>
        <v>1.4068662387105522</v>
      </c>
      <c r="AC218">
        <f t="shared" si="121"/>
        <v>-7.7898525358764124</v>
      </c>
      <c r="AD218">
        <f t="shared" si="122"/>
        <v>-14.258106639998816</v>
      </c>
      <c r="AE218">
        <f t="shared" si="123"/>
        <v>-1.0180996361533892</v>
      </c>
      <c r="AF218">
        <f t="shared" si="124"/>
        <v>47.877680473809257</v>
      </c>
      <c r="AG218">
        <f t="shared" si="125"/>
        <v>0.92232837675643398</v>
      </c>
      <c r="AH218">
        <f t="shared" si="126"/>
        <v>0.22845634289422373</v>
      </c>
      <c r="AI218">
        <f t="shared" si="127"/>
        <v>1.0453007293497532</v>
      </c>
      <c r="AJ218">
        <v>2040.3665859264261</v>
      </c>
      <c r="AK218">
        <v>2039.3629090909089</v>
      </c>
      <c r="AL218">
        <v>-1.37680460571176E-2</v>
      </c>
      <c r="AM218">
        <v>67.24615018600295</v>
      </c>
      <c r="AN218">
        <f t="shared" si="128"/>
        <v>0.17664064707202748</v>
      </c>
      <c r="AO218">
        <v>19.750347716194131</v>
      </c>
      <c r="AP218">
        <v>19.96101696969696</v>
      </c>
      <c r="AQ218">
        <v>-7.0548687238017778E-3</v>
      </c>
      <c r="AR218">
        <v>78.499793727868763</v>
      </c>
      <c r="AS218">
        <v>2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53632.229568317205</v>
      </c>
      <c r="AX218">
        <f t="shared" si="132"/>
        <v>430.0016</v>
      </c>
      <c r="AY218">
        <f t="shared" si="133"/>
        <v>362.40107660406107</v>
      </c>
      <c r="AZ218">
        <f t="shared" si="134"/>
        <v>0.84279006544175905</v>
      </c>
      <c r="BA218">
        <f t="shared" si="135"/>
        <v>0.16498482630259487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1714424076.666666</v>
      </c>
      <c r="BH218">
        <v>1998.6966666666669</v>
      </c>
      <c r="BI218">
        <v>2000.0756666666671</v>
      </c>
      <c r="BJ218">
        <v>20.013513333333329</v>
      </c>
      <c r="BK218">
        <v>19.789619999999999</v>
      </c>
      <c r="BL218">
        <v>2006.7123333333329</v>
      </c>
      <c r="BM218">
        <v>20.026716666666669</v>
      </c>
      <c r="BN218">
        <v>599.97533333333342</v>
      </c>
      <c r="BO218">
        <v>101.2432</v>
      </c>
      <c r="BP218">
        <v>0.10000581</v>
      </c>
      <c r="BQ218">
        <v>26.21418666666667</v>
      </c>
      <c r="BR218">
        <v>26.302343333333329</v>
      </c>
      <c r="BS218">
        <v>999.9000000000002</v>
      </c>
      <c r="BT218">
        <v>0</v>
      </c>
      <c r="BU218">
        <v>0</v>
      </c>
      <c r="BV218">
        <v>9991.6666666666661</v>
      </c>
      <c r="BW218">
        <v>0</v>
      </c>
      <c r="BX218">
        <v>289.9795666666667</v>
      </c>
      <c r="BY218">
        <v>-1.3783816666666671</v>
      </c>
      <c r="BZ218">
        <v>2039.515333333334</v>
      </c>
      <c r="CA218">
        <v>2040.4549999999999</v>
      </c>
      <c r="CB218">
        <v>0.2238889</v>
      </c>
      <c r="CC218">
        <v>2000.0756666666671</v>
      </c>
      <c r="CD218">
        <v>19.789619999999999</v>
      </c>
      <c r="CE218">
        <v>2.0262336666666672</v>
      </c>
      <c r="CF218">
        <v>2.0035656666666668</v>
      </c>
      <c r="CG218">
        <v>17.65082</v>
      </c>
      <c r="CH218">
        <v>17.472503333333339</v>
      </c>
      <c r="CI218">
        <v>430.0016</v>
      </c>
      <c r="CJ218">
        <v>0.90699560000000023</v>
      </c>
      <c r="CK218">
        <v>9.3004660000000003E-2</v>
      </c>
      <c r="CL218">
        <v>0</v>
      </c>
      <c r="CM218">
        <v>2.1757033333333329</v>
      </c>
      <c r="CN218">
        <v>0</v>
      </c>
      <c r="CO218">
        <v>1205.3953333333329</v>
      </c>
      <c r="CP218">
        <v>3989.0949999999998</v>
      </c>
      <c r="CQ218">
        <v>36.418399999999998</v>
      </c>
      <c r="CR218">
        <v>40.647733333333321</v>
      </c>
      <c r="CS218">
        <v>38.293433333333319</v>
      </c>
      <c r="CT218">
        <v>39.470566666666649</v>
      </c>
      <c r="CU218">
        <v>37.057866666666662</v>
      </c>
      <c r="CV218">
        <v>390.00966666666659</v>
      </c>
      <c r="CW218">
        <v>39.991</v>
      </c>
      <c r="CX218">
        <v>0</v>
      </c>
      <c r="CY218">
        <v>1714424171.4000001</v>
      </c>
      <c r="CZ218">
        <v>0</v>
      </c>
      <c r="DA218">
        <v>1714422922.0999999</v>
      </c>
      <c r="DB218" t="s">
        <v>724</v>
      </c>
      <c r="DC218">
        <v>1714422922.0999999</v>
      </c>
      <c r="DD218">
        <v>1714422921.5999999</v>
      </c>
      <c r="DE218">
        <v>6</v>
      </c>
      <c r="DF218">
        <v>1.129</v>
      </c>
      <c r="DG218">
        <v>-0.01</v>
      </c>
      <c r="DH218">
        <v>-7.8609999999999998</v>
      </c>
      <c r="DI218">
        <v>-1.6E-2</v>
      </c>
      <c r="DJ218">
        <v>2000</v>
      </c>
      <c r="DK218">
        <v>21</v>
      </c>
      <c r="DL218">
        <v>0.57999999999999996</v>
      </c>
      <c r="DM218">
        <v>0.13</v>
      </c>
      <c r="DN218">
        <v>-1.3612660975609761</v>
      </c>
      <c r="DO218">
        <v>-0.22911825783972159</v>
      </c>
      <c r="DP218">
        <v>0.1005620690474914</v>
      </c>
      <c r="DQ218">
        <v>0</v>
      </c>
      <c r="DR218">
        <v>0.21503651219512199</v>
      </c>
      <c r="DS218">
        <v>0.18021919860627181</v>
      </c>
      <c r="DT218">
        <v>2.2907623205666239E-2</v>
      </c>
      <c r="DU218">
        <v>0</v>
      </c>
      <c r="DV218">
        <v>0</v>
      </c>
      <c r="DW218">
        <v>2</v>
      </c>
      <c r="DX218" t="s">
        <v>363</v>
      </c>
      <c r="DY218">
        <v>3.2303799999999998</v>
      </c>
      <c r="DZ218">
        <v>2.70458</v>
      </c>
      <c r="EA218">
        <v>0.29454999999999998</v>
      </c>
      <c r="EB218">
        <v>0.29460900000000001</v>
      </c>
      <c r="EC218">
        <v>0.10155599999999999</v>
      </c>
      <c r="ED218">
        <v>0.10130599999999999</v>
      </c>
      <c r="EE218">
        <v>23013.5</v>
      </c>
      <c r="EF218">
        <v>22463.200000000001</v>
      </c>
      <c r="EG218">
        <v>31238.5</v>
      </c>
      <c r="EH218">
        <v>30186.9</v>
      </c>
      <c r="EI218">
        <v>37590.5</v>
      </c>
      <c r="EJ218">
        <v>35884.300000000003</v>
      </c>
      <c r="EK218">
        <v>43775.1</v>
      </c>
      <c r="EL218">
        <v>42166.1</v>
      </c>
      <c r="EM218">
        <v>2.1101700000000001</v>
      </c>
      <c r="EN218">
        <v>1.8472500000000001</v>
      </c>
      <c r="EO218">
        <v>9.23239E-2</v>
      </c>
      <c r="EP218">
        <v>0</v>
      </c>
      <c r="EQ218">
        <v>24.791499999999999</v>
      </c>
      <c r="ER218">
        <v>999.9</v>
      </c>
      <c r="ES218">
        <v>38.6</v>
      </c>
      <c r="ET218">
        <v>37.9</v>
      </c>
      <c r="EU218">
        <v>25.245699999999999</v>
      </c>
      <c r="EV218">
        <v>61.897300000000001</v>
      </c>
      <c r="EW218">
        <v>23.321300000000001</v>
      </c>
      <c r="EX218">
        <v>1</v>
      </c>
      <c r="EY218">
        <v>-1.8155500000000001E-2</v>
      </c>
      <c r="EZ218">
        <v>-1.35538</v>
      </c>
      <c r="FA218">
        <v>20.148</v>
      </c>
      <c r="FB218">
        <v>5.2267200000000003</v>
      </c>
      <c r="FC218">
        <v>11.997999999999999</v>
      </c>
      <c r="FD218">
        <v>4.9669499999999998</v>
      </c>
      <c r="FE218">
        <v>3.2969300000000001</v>
      </c>
      <c r="FF218">
        <v>9999</v>
      </c>
      <c r="FG218">
        <v>9999</v>
      </c>
      <c r="FH218">
        <v>9999</v>
      </c>
      <c r="FI218">
        <v>38.200000000000003</v>
      </c>
      <c r="FJ218">
        <v>4.9714600000000004</v>
      </c>
      <c r="FK218">
        <v>1.86829</v>
      </c>
      <c r="FL218">
        <v>1.85988</v>
      </c>
      <c r="FM218">
        <v>1.86582</v>
      </c>
      <c r="FN218">
        <v>1.8635699999999999</v>
      </c>
      <c r="FO218">
        <v>1.86494</v>
      </c>
      <c r="FP218">
        <v>1.8605</v>
      </c>
      <c r="FQ218">
        <v>1.8646199999999999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-8.01</v>
      </c>
      <c r="GF218">
        <v>-1.37E-2</v>
      </c>
      <c r="GG218">
        <v>5.9285554189119072E-3</v>
      </c>
      <c r="GH218">
        <v>-4.2007802117924311E-3</v>
      </c>
      <c r="GI218">
        <v>-6.0861072739944384E-7</v>
      </c>
      <c r="GJ218">
        <v>3.5383912140605349E-10</v>
      </c>
      <c r="GK218">
        <v>-6.0268968547317683E-2</v>
      </c>
      <c r="GL218">
        <v>6.6824845368682372E-3</v>
      </c>
      <c r="GM218">
        <v>-7.2003579865065575E-4</v>
      </c>
      <c r="GN218">
        <v>2.5150420026140491E-5</v>
      </c>
      <c r="GO218">
        <v>15</v>
      </c>
      <c r="GP218">
        <v>1944</v>
      </c>
      <c r="GQ218">
        <v>3</v>
      </c>
      <c r="GR218">
        <v>20</v>
      </c>
      <c r="GS218">
        <v>19.399999999999999</v>
      </c>
      <c r="GT218">
        <v>19.399999999999999</v>
      </c>
      <c r="GU218">
        <v>4.0722699999999996</v>
      </c>
      <c r="GV218">
        <v>2.4255399999999998</v>
      </c>
      <c r="GW218">
        <v>1.4477500000000001</v>
      </c>
      <c r="GX218">
        <v>2.2875999999999999</v>
      </c>
      <c r="GY218">
        <v>1.5515099999999999</v>
      </c>
      <c r="GZ218">
        <v>2.48291</v>
      </c>
      <c r="HA218">
        <v>43.046900000000001</v>
      </c>
      <c r="HB218">
        <v>24.052499999999998</v>
      </c>
      <c r="HC218">
        <v>18</v>
      </c>
      <c r="HD218">
        <v>590.33199999999999</v>
      </c>
      <c r="HE218">
        <v>426.512</v>
      </c>
      <c r="HF218">
        <v>27.0002</v>
      </c>
      <c r="HG218">
        <v>26.785799999999998</v>
      </c>
      <c r="HH218">
        <v>29.999199999999998</v>
      </c>
      <c r="HI218">
        <v>27.031099999999999</v>
      </c>
      <c r="HJ218">
        <v>27.036799999999999</v>
      </c>
      <c r="HK218">
        <v>81.535200000000003</v>
      </c>
      <c r="HL218">
        <v>31.630500000000001</v>
      </c>
      <c r="HM218">
        <v>57.087299999999999</v>
      </c>
      <c r="HN218">
        <v>27</v>
      </c>
      <c r="HO218">
        <v>2000</v>
      </c>
      <c r="HP218">
        <v>19.792300000000001</v>
      </c>
      <c r="HQ218">
        <v>99.127799999999993</v>
      </c>
      <c r="HR218">
        <v>100.74299999999999</v>
      </c>
    </row>
    <row r="219" spans="1:226" x14ac:dyDescent="0.2">
      <c r="A219">
        <v>203</v>
      </c>
      <c r="B219">
        <v>1714424262.5999999</v>
      </c>
      <c r="C219">
        <v>11303.5</v>
      </c>
      <c r="D219" t="s">
        <v>793</v>
      </c>
      <c r="E219" t="s">
        <v>794</v>
      </c>
      <c r="F219">
        <v>5</v>
      </c>
      <c r="G219" t="s">
        <v>1073</v>
      </c>
      <c r="H219" t="s">
        <v>437</v>
      </c>
      <c r="I219">
        <v>1714424254.599999</v>
      </c>
      <c r="J219">
        <f t="shared" si="102"/>
        <v>3.5219264335874917E-4</v>
      </c>
      <c r="K219">
        <f t="shared" si="103"/>
        <v>0.35219264335874917</v>
      </c>
      <c r="L219">
        <f t="shared" si="104"/>
        <v>1.0289945639495333</v>
      </c>
      <c r="M219">
        <f t="shared" si="105"/>
        <v>1998.261935483871</v>
      </c>
      <c r="N219">
        <f t="shared" si="106"/>
        <v>1883.5243256467045</v>
      </c>
      <c r="O219">
        <f t="shared" si="107"/>
        <v>190.87270434406418</v>
      </c>
      <c r="P219">
        <f t="shared" si="108"/>
        <v>202.49999133016385</v>
      </c>
      <c r="Q219">
        <f t="shared" si="109"/>
        <v>2.3972199927898664E-2</v>
      </c>
      <c r="R219">
        <f t="shared" si="110"/>
        <v>3</v>
      </c>
      <c r="S219">
        <f t="shared" si="111"/>
        <v>2.3866287898889289E-2</v>
      </c>
      <c r="T219">
        <f t="shared" si="112"/>
        <v>1.4925906583818488E-2</v>
      </c>
      <c r="U219">
        <f t="shared" si="113"/>
        <v>70.941359303353792</v>
      </c>
      <c r="V219">
        <f t="shared" si="114"/>
        <v>26.951338970256216</v>
      </c>
      <c r="W219">
        <f t="shared" si="115"/>
        <v>26.66025483870968</v>
      </c>
      <c r="X219">
        <f t="shared" si="116"/>
        <v>3.5083598358668895</v>
      </c>
      <c r="Y219">
        <f t="shared" si="117"/>
        <v>58.643540546907978</v>
      </c>
      <c r="Z219">
        <f t="shared" si="118"/>
        <v>2.0539646196170769</v>
      </c>
      <c r="AA219">
        <f t="shared" si="119"/>
        <v>3.5024567078690367</v>
      </c>
      <c r="AB219">
        <f t="shared" si="120"/>
        <v>1.4543952162498126</v>
      </c>
      <c r="AC219">
        <f t="shared" si="121"/>
        <v>-15.531695572120839</v>
      </c>
      <c r="AD219">
        <f t="shared" si="122"/>
        <v>-4.6251278709677877</v>
      </c>
      <c r="AE219">
        <f t="shared" si="123"/>
        <v>-0.33154231286915525</v>
      </c>
      <c r="AF219">
        <f t="shared" si="124"/>
        <v>50.452993547396005</v>
      </c>
      <c r="AG219">
        <f t="shared" si="125"/>
        <v>1.0498624484509129</v>
      </c>
      <c r="AH219">
        <f t="shared" si="126"/>
        <v>0.34391019490559782</v>
      </c>
      <c r="AI219">
        <f t="shared" si="127"/>
        <v>1.0289945639495333</v>
      </c>
      <c r="AJ219">
        <v>2040.4886046444651</v>
      </c>
      <c r="AK219">
        <v>2039.5670909090909</v>
      </c>
      <c r="AL219">
        <v>-2.8208279943020081E-2</v>
      </c>
      <c r="AM219">
        <v>67.244460354143371</v>
      </c>
      <c r="AN219">
        <f t="shared" si="128"/>
        <v>0.35219264335874917</v>
      </c>
      <c r="AO219">
        <v>19.930558351363619</v>
      </c>
      <c r="AP219">
        <v>20.27521999999999</v>
      </c>
      <c r="AQ219">
        <v>7.3860018074807927E-5</v>
      </c>
      <c r="AR219">
        <v>78.502452191897035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53593.279853448868</v>
      </c>
      <c r="AX219">
        <f t="shared" si="132"/>
        <v>429.98551612903219</v>
      </c>
      <c r="AY219">
        <f t="shared" si="133"/>
        <v>362.38766304536125</v>
      </c>
      <c r="AZ219">
        <f t="shared" si="134"/>
        <v>0.842790395145808</v>
      </c>
      <c r="BA219">
        <f t="shared" si="135"/>
        <v>0.16498546263140956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1714424254.599999</v>
      </c>
      <c r="BH219">
        <v>1998.261935483871</v>
      </c>
      <c r="BI219">
        <v>1999.9990322580641</v>
      </c>
      <c r="BJ219">
        <v>20.268441935483871</v>
      </c>
      <c r="BK219">
        <v>19.93150000000001</v>
      </c>
      <c r="BL219">
        <v>2006.274516129032</v>
      </c>
      <c r="BM219">
        <v>20.279558064516131</v>
      </c>
      <c r="BN219">
        <v>599.99596774193537</v>
      </c>
      <c r="BO219">
        <v>101.23809677419349</v>
      </c>
      <c r="BP219">
        <v>9.9964935483870962E-2</v>
      </c>
      <c r="BQ219">
        <v>26.631658064516131</v>
      </c>
      <c r="BR219">
        <v>26.66025483870968</v>
      </c>
      <c r="BS219">
        <v>999.90000000000032</v>
      </c>
      <c r="BT219">
        <v>0</v>
      </c>
      <c r="BU219">
        <v>0</v>
      </c>
      <c r="BV219">
        <v>9999.1500000000015</v>
      </c>
      <c r="BW219">
        <v>0</v>
      </c>
      <c r="BX219">
        <v>269.15793548387097</v>
      </c>
      <c r="BY219">
        <v>-1.738600322580645</v>
      </c>
      <c r="BZ219">
        <v>2039.6009677419361</v>
      </c>
      <c r="CA219">
        <v>2040.673225806451</v>
      </c>
      <c r="CB219">
        <v>0.33694051612903231</v>
      </c>
      <c r="CC219">
        <v>1999.9990322580641</v>
      </c>
      <c r="CD219">
        <v>19.93150000000001</v>
      </c>
      <c r="CE219">
        <v>2.051937419354839</v>
      </c>
      <c r="CF219">
        <v>2.017827096774194</v>
      </c>
      <c r="CG219">
        <v>17.850912903225801</v>
      </c>
      <c r="CH219">
        <v>17.58492903225806</v>
      </c>
      <c r="CI219">
        <v>429.98551612903219</v>
      </c>
      <c r="CJ219">
        <v>0.90698500000000004</v>
      </c>
      <c r="CK219">
        <v>9.3015080645161299E-2</v>
      </c>
      <c r="CL219">
        <v>0</v>
      </c>
      <c r="CM219">
        <v>2.1040741935483869</v>
      </c>
      <c r="CN219">
        <v>0</v>
      </c>
      <c r="CO219">
        <v>2016.270967741935</v>
      </c>
      <c r="CP219">
        <v>3988.9316129032259</v>
      </c>
      <c r="CQ219">
        <v>37.392999999999986</v>
      </c>
      <c r="CR219">
        <v>41.564161290322573</v>
      </c>
      <c r="CS219">
        <v>39.312064516129027</v>
      </c>
      <c r="CT219">
        <v>41.275935483870938</v>
      </c>
      <c r="CU219">
        <v>38.029999999999987</v>
      </c>
      <c r="CV219">
        <v>389.9899999999999</v>
      </c>
      <c r="CW219">
        <v>39.994193548387088</v>
      </c>
      <c r="CX219">
        <v>0</v>
      </c>
      <c r="CY219">
        <v>1714424349.5999999</v>
      </c>
      <c r="CZ219">
        <v>0</v>
      </c>
      <c r="DA219">
        <v>1714422922.0999999</v>
      </c>
      <c r="DB219" t="s">
        <v>724</v>
      </c>
      <c r="DC219">
        <v>1714422922.0999999</v>
      </c>
      <c r="DD219">
        <v>1714422921.5999999</v>
      </c>
      <c r="DE219">
        <v>6</v>
      </c>
      <c r="DF219">
        <v>1.129</v>
      </c>
      <c r="DG219">
        <v>-0.01</v>
      </c>
      <c r="DH219">
        <v>-7.8609999999999998</v>
      </c>
      <c r="DI219">
        <v>-1.6E-2</v>
      </c>
      <c r="DJ219">
        <v>2000</v>
      </c>
      <c r="DK219">
        <v>21</v>
      </c>
      <c r="DL219">
        <v>0.57999999999999996</v>
      </c>
      <c r="DM219">
        <v>0.13</v>
      </c>
      <c r="DN219">
        <v>-1.7437469999999999</v>
      </c>
      <c r="DO219">
        <v>0.40846153846154198</v>
      </c>
      <c r="DP219">
        <v>0.1109380709269816</v>
      </c>
      <c r="DQ219">
        <v>0</v>
      </c>
      <c r="DR219">
        <v>0.33806282500000001</v>
      </c>
      <c r="DS219">
        <v>-2.1876619136960471E-2</v>
      </c>
      <c r="DT219">
        <v>5.4178604720290643E-3</v>
      </c>
      <c r="DU219">
        <v>1</v>
      </c>
      <c r="DV219">
        <v>1</v>
      </c>
      <c r="DW219">
        <v>2</v>
      </c>
      <c r="DX219" t="s">
        <v>357</v>
      </c>
      <c r="DY219">
        <v>3.2305100000000002</v>
      </c>
      <c r="DZ219">
        <v>2.7042099999999998</v>
      </c>
      <c r="EA219">
        <v>0.29464899999999999</v>
      </c>
      <c r="EB219">
        <v>0.29471599999999998</v>
      </c>
      <c r="EC219">
        <v>0.102751</v>
      </c>
      <c r="ED219">
        <v>0.102155</v>
      </c>
      <c r="EE219">
        <v>23022</v>
      </c>
      <c r="EF219">
        <v>22473.3</v>
      </c>
      <c r="EG219">
        <v>31252.1</v>
      </c>
      <c r="EH219">
        <v>30202.799999999999</v>
      </c>
      <c r="EI219">
        <v>37557.4</v>
      </c>
      <c r="EJ219">
        <v>35868.5</v>
      </c>
      <c r="EK219">
        <v>43795.3</v>
      </c>
      <c r="EL219">
        <v>42188</v>
      </c>
      <c r="EM219">
        <v>2.13672</v>
      </c>
      <c r="EN219">
        <v>1.8519000000000001</v>
      </c>
      <c r="EO219">
        <v>9.8008700000000004E-2</v>
      </c>
      <c r="EP219">
        <v>0</v>
      </c>
      <c r="EQ219">
        <v>25.058</v>
      </c>
      <c r="ER219">
        <v>999.9</v>
      </c>
      <c r="ES219">
        <v>37.9</v>
      </c>
      <c r="ET219">
        <v>38</v>
      </c>
      <c r="EU219">
        <v>24.922899999999998</v>
      </c>
      <c r="EV219">
        <v>61.677300000000002</v>
      </c>
      <c r="EW219">
        <v>23.3734</v>
      </c>
      <c r="EX219">
        <v>1</v>
      </c>
      <c r="EY219">
        <v>-3.83562E-2</v>
      </c>
      <c r="EZ219">
        <v>-1.1991099999999999</v>
      </c>
      <c r="FA219">
        <v>20.148900000000001</v>
      </c>
      <c r="FB219">
        <v>5.2292699999999996</v>
      </c>
      <c r="FC219">
        <v>11.997999999999999</v>
      </c>
      <c r="FD219">
        <v>4.9676499999999999</v>
      </c>
      <c r="FE219">
        <v>3.2970000000000002</v>
      </c>
      <c r="FF219">
        <v>9999</v>
      </c>
      <c r="FG219">
        <v>9999</v>
      </c>
      <c r="FH219">
        <v>9999</v>
      </c>
      <c r="FI219">
        <v>38.299999999999997</v>
      </c>
      <c r="FJ219">
        <v>4.9715100000000003</v>
      </c>
      <c r="FK219">
        <v>1.86829</v>
      </c>
      <c r="FL219">
        <v>1.85988</v>
      </c>
      <c r="FM219">
        <v>1.8658399999999999</v>
      </c>
      <c r="FN219">
        <v>1.8635699999999999</v>
      </c>
      <c r="FO219">
        <v>1.865</v>
      </c>
      <c r="FP219">
        <v>1.8605</v>
      </c>
      <c r="FQ219">
        <v>1.86463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-8.02</v>
      </c>
      <c r="GF219">
        <v>-1.11E-2</v>
      </c>
      <c r="GG219">
        <v>5.9285554189119072E-3</v>
      </c>
      <c r="GH219">
        <v>-4.2007802117924311E-3</v>
      </c>
      <c r="GI219">
        <v>-6.0861072739944384E-7</v>
      </c>
      <c r="GJ219">
        <v>3.5383912140605349E-10</v>
      </c>
      <c r="GK219">
        <v>-6.0268968547317683E-2</v>
      </c>
      <c r="GL219">
        <v>6.6824845368682372E-3</v>
      </c>
      <c r="GM219">
        <v>-7.2003579865065575E-4</v>
      </c>
      <c r="GN219">
        <v>2.5150420026140491E-5</v>
      </c>
      <c r="GO219">
        <v>15</v>
      </c>
      <c r="GP219">
        <v>1944</v>
      </c>
      <c r="GQ219">
        <v>3</v>
      </c>
      <c r="GR219">
        <v>20</v>
      </c>
      <c r="GS219">
        <v>22.3</v>
      </c>
      <c r="GT219">
        <v>22.4</v>
      </c>
      <c r="GU219">
        <v>4.0747099999999996</v>
      </c>
      <c r="GV219">
        <v>2.4230999999999998</v>
      </c>
      <c r="GW219">
        <v>1.4477500000000001</v>
      </c>
      <c r="GX219">
        <v>2.2875999999999999</v>
      </c>
      <c r="GY219">
        <v>1.5515099999999999</v>
      </c>
      <c r="GZ219">
        <v>2.48047</v>
      </c>
      <c r="HA219">
        <v>43.100900000000003</v>
      </c>
      <c r="HB219">
        <v>24.043700000000001</v>
      </c>
      <c r="HC219">
        <v>18</v>
      </c>
      <c r="HD219">
        <v>606.59199999999998</v>
      </c>
      <c r="HE219">
        <v>427.548</v>
      </c>
      <c r="HF219">
        <v>26.999600000000001</v>
      </c>
      <c r="HG219">
        <v>26.556999999999999</v>
      </c>
      <c r="HH219">
        <v>30</v>
      </c>
      <c r="HI219">
        <v>26.794899999999998</v>
      </c>
      <c r="HJ219">
        <v>26.813099999999999</v>
      </c>
      <c r="HK219">
        <v>81.558599999999998</v>
      </c>
      <c r="HL219">
        <v>28.990100000000002</v>
      </c>
      <c r="HM219">
        <v>55.969200000000001</v>
      </c>
      <c r="HN219">
        <v>27</v>
      </c>
      <c r="HO219">
        <v>2000</v>
      </c>
      <c r="HP219">
        <v>19.994499999999999</v>
      </c>
      <c r="HQ219">
        <v>99.172600000000003</v>
      </c>
      <c r="HR219">
        <v>100.79600000000001</v>
      </c>
    </row>
    <row r="220" spans="1:226" x14ac:dyDescent="0.2">
      <c r="A220">
        <v>204</v>
      </c>
      <c r="B220">
        <v>1714424280.0999999</v>
      </c>
      <c r="C220">
        <v>11321</v>
      </c>
      <c r="D220" t="s">
        <v>795</v>
      </c>
      <c r="E220" t="s">
        <v>796</v>
      </c>
      <c r="F220">
        <v>5</v>
      </c>
      <c r="G220" t="s">
        <v>1073</v>
      </c>
      <c r="H220" t="s">
        <v>437</v>
      </c>
      <c r="I220">
        <v>1714424273.8499999</v>
      </c>
      <c r="J220">
        <f t="shared" si="102"/>
        <v>3.482569058042315E-4</v>
      </c>
      <c r="K220">
        <f t="shared" si="103"/>
        <v>0.34825690580423152</v>
      </c>
      <c r="L220">
        <f t="shared" si="104"/>
        <v>1.0002581073333994</v>
      </c>
      <c r="M220">
        <f t="shared" si="105"/>
        <v>1998.282083333334</v>
      </c>
      <c r="N220">
        <f t="shared" si="106"/>
        <v>1884.3896614798207</v>
      </c>
      <c r="O220">
        <f t="shared" si="107"/>
        <v>190.96086811200445</v>
      </c>
      <c r="P220">
        <f t="shared" si="108"/>
        <v>202.5025339325683</v>
      </c>
      <c r="Q220">
        <f t="shared" si="109"/>
        <v>2.3638068734138103E-2</v>
      </c>
      <c r="R220">
        <f t="shared" si="110"/>
        <v>3</v>
      </c>
      <c r="S220">
        <f t="shared" si="111"/>
        <v>2.3535081745477936E-2</v>
      </c>
      <c r="T220">
        <f t="shared" si="112"/>
        <v>1.4718641540001295E-2</v>
      </c>
      <c r="U220">
        <f t="shared" si="113"/>
        <v>70.945127765981326</v>
      </c>
      <c r="V220">
        <f t="shared" si="114"/>
        <v>27.002530743223595</v>
      </c>
      <c r="W220">
        <f t="shared" si="115"/>
        <v>26.707100000000001</v>
      </c>
      <c r="X220">
        <f t="shared" si="116"/>
        <v>3.5180486828019859</v>
      </c>
      <c r="Y220">
        <f t="shared" si="117"/>
        <v>58.636024347213542</v>
      </c>
      <c r="Z220">
        <f t="shared" si="118"/>
        <v>2.059778469061607</v>
      </c>
      <c r="AA220">
        <f t="shared" si="119"/>
        <v>3.5128208162010051</v>
      </c>
      <c r="AB220">
        <f t="shared" si="120"/>
        <v>1.4582702137403789</v>
      </c>
      <c r="AC220">
        <f t="shared" si="121"/>
        <v>-15.358129545966609</v>
      </c>
      <c r="AD220">
        <f t="shared" si="122"/>
        <v>-4.0858557000000308</v>
      </c>
      <c r="AE220">
        <f t="shared" si="123"/>
        <v>-0.29302802712964526</v>
      </c>
      <c r="AF220">
        <f t="shared" si="124"/>
        <v>51.208114492885038</v>
      </c>
      <c r="AG220">
        <f t="shared" si="125"/>
        <v>1.0071523822589252</v>
      </c>
      <c r="AH220">
        <f t="shared" si="126"/>
        <v>0.33609811191156436</v>
      </c>
      <c r="AI220">
        <f t="shared" si="127"/>
        <v>1.0002581073333994</v>
      </c>
      <c r="AJ220">
        <v>2040.7961535232839</v>
      </c>
      <c r="AK220">
        <v>2039.7907272727271</v>
      </c>
      <c r="AL220">
        <v>-3.345857210826109E-3</v>
      </c>
      <c r="AM220">
        <v>67.244460354143371</v>
      </c>
      <c r="AN220">
        <f t="shared" si="128"/>
        <v>0.34825690580423152</v>
      </c>
      <c r="AO220">
        <v>19.997586411762772</v>
      </c>
      <c r="AP220">
        <v>20.337208484848489</v>
      </c>
      <c r="AQ220">
        <v>2.9132171298525518E-4</v>
      </c>
      <c r="AR220">
        <v>78.502452191897035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53580.467897066665</v>
      </c>
      <c r="AX220">
        <f t="shared" si="132"/>
        <v>430.00891666666672</v>
      </c>
      <c r="AY220">
        <f t="shared" si="133"/>
        <v>362.40733697719241</v>
      </c>
      <c r="AZ220">
        <f t="shared" si="134"/>
        <v>0.84279028394688493</v>
      </c>
      <c r="BA220">
        <f t="shared" si="135"/>
        <v>0.16498524801748796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1714424273.8499999</v>
      </c>
      <c r="BH220">
        <v>1998.282083333334</v>
      </c>
      <c r="BI220">
        <v>1999.9608333333331</v>
      </c>
      <c r="BJ220">
        <v>20.3257625</v>
      </c>
      <c r="BK220">
        <v>19.996500000000001</v>
      </c>
      <c r="BL220">
        <v>2006.2966666666671</v>
      </c>
      <c r="BM220">
        <v>20.336391666666671</v>
      </c>
      <c r="BN220">
        <v>600.0075833333334</v>
      </c>
      <c r="BO220">
        <v>101.23824999999999</v>
      </c>
      <c r="BP220">
        <v>0.1000623541666667</v>
      </c>
      <c r="BQ220">
        <v>26.6818375</v>
      </c>
      <c r="BR220">
        <v>26.707100000000001</v>
      </c>
      <c r="BS220">
        <v>999.9</v>
      </c>
      <c r="BT220">
        <v>0</v>
      </c>
      <c r="BU220">
        <v>0</v>
      </c>
      <c r="BV220">
        <v>9998.3874999999989</v>
      </c>
      <c r="BW220">
        <v>0</v>
      </c>
      <c r="BX220">
        <v>267.25316666666657</v>
      </c>
      <c r="BY220">
        <v>-1.6784924999999999</v>
      </c>
      <c r="BZ220">
        <v>2039.7420833333331</v>
      </c>
      <c r="CA220">
        <v>2040.76875</v>
      </c>
      <c r="CB220">
        <v>0.32924937500000001</v>
      </c>
      <c r="CC220">
        <v>1999.9608333333331</v>
      </c>
      <c r="CD220">
        <v>19.996500000000001</v>
      </c>
      <c r="CE220">
        <v>2.0577445833333332</v>
      </c>
      <c r="CF220">
        <v>2.024412916666666</v>
      </c>
      <c r="CG220">
        <v>17.895812500000002</v>
      </c>
      <c r="CH220">
        <v>17.63657083333333</v>
      </c>
      <c r="CI220">
        <v>430.00891666666672</v>
      </c>
      <c r="CJ220">
        <v>0.9069915833333333</v>
      </c>
      <c r="CK220">
        <v>9.3008408333333348E-2</v>
      </c>
      <c r="CL220">
        <v>0</v>
      </c>
      <c r="CM220">
        <v>2.1895208333333329</v>
      </c>
      <c r="CN220">
        <v>0</v>
      </c>
      <c r="CO220">
        <v>2001.8375000000001</v>
      </c>
      <c r="CP220">
        <v>3989.157083333333</v>
      </c>
      <c r="CQ220">
        <v>37.499916666666671</v>
      </c>
      <c r="CR220">
        <v>41.666333333333327</v>
      </c>
      <c r="CS220">
        <v>39.411166666666666</v>
      </c>
      <c r="CT220">
        <v>41.45291666666666</v>
      </c>
      <c r="CU220">
        <v>38.145666666666664</v>
      </c>
      <c r="CV220">
        <v>390.01499999999999</v>
      </c>
      <c r="CW220">
        <v>39.994999999999997</v>
      </c>
      <c r="CX220">
        <v>0</v>
      </c>
      <c r="CY220">
        <v>1714424367</v>
      </c>
      <c r="CZ220">
        <v>0</v>
      </c>
      <c r="DA220">
        <v>1714422922.0999999</v>
      </c>
      <c r="DB220" t="s">
        <v>724</v>
      </c>
      <c r="DC220">
        <v>1714422922.0999999</v>
      </c>
      <c r="DD220">
        <v>1714422921.5999999</v>
      </c>
      <c r="DE220">
        <v>6</v>
      </c>
      <c r="DF220">
        <v>1.129</v>
      </c>
      <c r="DG220">
        <v>-0.01</v>
      </c>
      <c r="DH220">
        <v>-7.8609999999999998</v>
      </c>
      <c r="DI220">
        <v>-1.6E-2</v>
      </c>
      <c r="DJ220">
        <v>2000</v>
      </c>
      <c r="DK220">
        <v>21</v>
      </c>
      <c r="DL220">
        <v>0.57999999999999996</v>
      </c>
      <c r="DM220">
        <v>0.13</v>
      </c>
      <c r="DN220">
        <v>-1.69229775</v>
      </c>
      <c r="DO220">
        <v>-9.3341651031892778E-2</v>
      </c>
      <c r="DP220">
        <v>0.13950832972420499</v>
      </c>
      <c r="DQ220">
        <v>1</v>
      </c>
      <c r="DR220">
        <v>0.3228587</v>
      </c>
      <c r="DS220">
        <v>6.2921110694183172E-2</v>
      </c>
      <c r="DT220">
        <v>1.355946260218302E-2</v>
      </c>
      <c r="DU220">
        <v>1</v>
      </c>
      <c r="DV220">
        <v>2</v>
      </c>
      <c r="DW220">
        <v>2</v>
      </c>
      <c r="DX220" t="s">
        <v>368</v>
      </c>
      <c r="DY220">
        <v>3.2305100000000002</v>
      </c>
      <c r="DZ220">
        <v>2.7042000000000002</v>
      </c>
      <c r="EA220">
        <v>0.29466900000000001</v>
      </c>
      <c r="EB220">
        <v>0.29473899999999997</v>
      </c>
      <c r="EC220">
        <v>0.102976</v>
      </c>
      <c r="ED220">
        <v>0.102356</v>
      </c>
      <c r="EE220">
        <v>23021.8</v>
      </c>
      <c r="EF220">
        <v>22473</v>
      </c>
      <c r="EG220">
        <v>31252.7</v>
      </c>
      <c r="EH220">
        <v>30203.3</v>
      </c>
      <c r="EI220">
        <v>37548.6</v>
      </c>
      <c r="EJ220">
        <v>35860.9</v>
      </c>
      <c r="EK220">
        <v>43796.1</v>
      </c>
      <c r="EL220">
        <v>42188.6</v>
      </c>
      <c r="EM220">
        <v>2.1369199999999999</v>
      </c>
      <c r="EN220">
        <v>1.8520700000000001</v>
      </c>
      <c r="EO220">
        <v>9.7662200000000005E-2</v>
      </c>
      <c r="EP220">
        <v>0</v>
      </c>
      <c r="EQ220">
        <v>25.125900000000001</v>
      </c>
      <c r="ER220">
        <v>999.9</v>
      </c>
      <c r="ES220">
        <v>37.9</v>
      </c>
      <c r="ET220">
        <v>38</v>
      </c>
      <c r="EU220">
        <v>24.9221</v>
      </c>
      <c r="EV220">
        <v>61.827300000000001</v>
      </c>
      <c r="EW220">
        <v>22.852599999999999</v>
      </c>
      <c r="EX220">
        <v>1</v>
      </c>
      <c r="EY220">
        <v>-3.8940500000000003E-2</v>
      </c>
      <c r="EZ220">
        <v>-1.1787000000000001</v>
      </c>
      <c r="FA220">
        <v>20.149000000000001</v>
      </c>
      <c r="FB220">
        <v>5.2286700000000002</v>
      </c>
      <c r="FC220">
        <v>11.997999999999999</v>
      </c>
      <c r="FD220">
        <v>4.9672999999999998</v>
      </c>
      <c r="FE220">
        <v>3.2970000000000002</v>
      </c>
      <c r="FF220">
        <v>9999</v>
      </c>
      <c r="FG220">
        <v>9999</v>
      </c>
      <c r="FH220">
        <v>9999</v>
      </c>
      <c r="FI220">
        <v>38.299999999999997</v>
      </c>
      <c r="FJ220">
        <v>4.9714900000000002</v>
      </c>
      <c r="FK220">
        <v>1.8683000000000001</v>
      </c>
      <c r="FL220">
        <v>1.85989</v>
      </c>
      <c r="FM220">
        <v>1.8658399999999999</v>
      </c>
      <c r="FN220">
        <v>1.8635600000000001</v>
      </c>
      <c r="FO220">
        <v>1.8650199999999999</v>
      </c>
      <c r="FP220">
        <v>1.8605</v>
      </c>
      <c r="FQ220">
        <v>1.8646199999999999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-8.02</v>
      </c>
      <c r="GF220">
        <v>-1.0500000000000001E-2</v>
      </c>
      <c r="GG220">
        <v>5.9285554189119072E-3</v>
      </c>
      <c r="GH220">
        <v>-4.2007802117924311E-3</v>
      </c>
      <c r="GI220">
        <v>-6.0861072739944384E-7</v>
      </c>
      <c r="GJ220">
        <v>3.5383912140605349E-10</v>
      </c>
      <c r="GK220">
        <v>-6.0268968547317683E-2</v>
      </c>
      <c r="GL220">
        <v>6.6824845368682372E-3</v>
      </c>
      <c r="GM220">
        <v>-7.2003579865065575E-4</v>
      </c>
      <c r="GN220">
        <v>2.5150420026140491E-5</v>
      </c>
      <c r="GO220">
        <v>15</v>
      </c>
      <c r="GP220">
        <v>1944</v>
      </c>
      <c r="GQ220">
        <v>3</v>
      </c>
      <c r="GR220">
        <v>20</v>
      </c>
      <c r="GS220">
        <v>22.6</v>
      </c>
      <c r="GT220">
        <v>22.6</v>
      </c>
      <c r="GU220">
        <v>4.0747099999999996</v>
      </c>
      <c r="GV220">
        <v>2.4499499999999999</v>
      </c>
      <c r="GW220">
        <v>1.4477500000000001</v>
      </c>
      <c r="GX220">
        <v>2.2875999999999999</v>
      </c>
      <c r="GY220">
        <v>1.5515099999999999</v>
      </c>
      <c r="GZ220">
        <v>2.2607400000000002</v>
      </c>
      <c r="HA220">
        <v>43.155000000000001</v>
      </c>
      <c r="HB220">
        <v>24.043700000000001</v>
      </c>
      <c r="HC220">
        <v>18</v>
      </c>
      <c r="HD220">
        <v>606.60699999999997</v>
      </c>
      <c r="HE220">
        <v>427.54700000000003</v>
      </c>
      <c r="HF220">
        <v>27.0015</v>
      </c>
      <c r="HG220">
        <v>26.5489</v>
      </c>
      <c r="HH220">
        <v>30</v>
      </c>
      <c r="HI220">
        <v>26.782699999999998</v>
      </c>
      <c r="HJ220">
        <v>26.799399999999999</v>
      </c>
      <c r="HK220">
        <v>81.565100000000001</v>
      </c>
      <c r="HL220">
        <v>28.7195</v>
      </c>
      <c r="HM220">
        <v>55.969200000000001</v>
      </c>
      <c r="HN220">
        <v>27</v>
      </c>
      <c r="HO220">
        <v>2000</v>
      </c>
      <c r="HP220">
        <v>20.1004</v>
      </c>
      <c r="HQ220">
        <v>99.174400000000006</v>
      </c>
      <c r="HR220">
        <v>100.797</v>
      </c>
    </row>
    <row r="221" spans="1:226" x14ac:dyDescent="0.2">
      <c r="A221">
        <v>205</v>
      </c>
      <c r="B221">
        <v>1714424290.0999999</v>
      </c>
      <c r="C221">
        <v>11331</v>
      </c>
      <c r="D221" t="s">
        <v>797</v>
      </c>
      <c r="E221" t="s">
        <v>798</v>
      </c>
      <c r="F221">
        <v>5</v>
      </c>
      <c r="G221" t="s">
        <v>1073</v>
      </c>
      <c r="H221" t="s">
        <v>437</v>
      </c>
      <c r="I221">
        <v>1714424282.4275861</v>
      </c>
      <c r="J221">
        <f t="shared" si="102"/>
        <v>3.4365325736085731E-4</v>
      </c>
      <c r="K221">
        <f t="shared" si="103"/>
        <v>0.34365325736085733</v>
      </c>
      <c r="L221">
        <f t="shared" si="104"/>
        <v>1.0063358372862505</v>
      </c>
      <c r="M221">
        <f t="shared" si="105"/>
        <v>1998.2962068965519</v>
      </c>
      <c r="N221">
        <f t="shared" si="106"/>
        <v>1882.8655360420432</v>
      </c>
      <c r="O221">
        <f t="shared" si="107"/>
        <v>190.80714252240293</v>
      </c>
      <c r="P221">
        <f t="shared" si="108"/>
        <v>202.50473645228672</v>
      </c>
      <c r="Q221">
        <f t="shared" si="109"/>
        <v>2.3278347380470261E-2</v>
      </c>
      <c r="R221">
        <f t="shared" si="110"/>
        <v>3</v>
      </c>
      <c r="S221">
        <f t="shared" si="111"/>
        <v>2.3178463880529694E-2</v>
      </c>
      <c r="T221">
        <f t="shared" si="112"/>
        <v>1.4495478216944729E-2</v>
      </c>
      <c r="U221">
        <f t="shared" si="113"/>
        <v>70.944298468572057</v>
      </c>
      <c r="V221">
        <f t="shared" si="114"/>
        <v>27.021300761164923</v>
      </c>
      <c r="W221">
        <f t="shared" si="115"/>
        <v>26.731027586206899</v>
      </c>
      <c r="X221">
        <f t="shared" si="116"/>
        <v>3.5230065623849423</v>
      </c>
      <c r="Y221">
        <f t="shared" si="117"/>
        <v>58.636188115719726</v>
      </c>
      <c r="Z221">
        <f t="shared" si="118"/>
        <v>2.0619203235138088</v>
      </c>
      <c r="AA221">
        <f t="shared" si="119"/>
        <v>3.5164637910032055</v>
      </c>
      <c r="AB221">
        <f t="shared" si="120"/>
        <v>1.4610862388711334</v>
      </c>
      <c r="AC221">
        <f t="shared" si="121"/>
        <v>-15.155108649613808</v>
      </c>
      <c r="AD221">
        <f t="shared" si="122"/>
        <v>-5.1080690482759259</v>
      </c>
      <c r="AE221">
        <f t="shared" si="123"/>
        <v>-0.36641494325186663</v>
      </c>
      <c r="AF221">
        <f t="shared" si="124"/>
        <v>50.314705827430458</v>
      </c>
      <c r="AG221">
        <f t="shared" si="125"/>
        <v>1.0551456693456132</v>
      </c>
      <c r="AH221">
        <f t="shared" si="126"/>
        <v>0.33496995992019252</v>
      </c>
      <c r="AI221">
        <f t="shared" si="127"/>
        <v>1.0063358372862505</v>
      </c>
      <c r="AJ221">
        <v>2040.844841597816</v>
      </c>
      <c r="AK221">
        <v>2039.8264848484839</v>
      </c>
      <c r="AL221">
        <v>-1.8713549269089599E-3</v>
      </c>
      <c r="AM221">
        <v>67.244460354143371</v>
      </c>
      <c r="AN221">
        <f t="shared" si="128"/>
        <v>0.34365325736085733</v>
      </c>
      <c r="AO221">
        <v>20.02978775475146</v>
      </c>
      <c r="AP221">
        <v>20.365261212121212</v>
      </c>
      <c r="AQ221">
        <v>2.2113611272453579E-4</v>
      </c>
      <c r="AR221">
        <v>78.502452191897035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53596.05726647054</v>
      </c>
      <c r="AX221">
        <f t="shared" si="132"/>
        <v>430.00379310344829</v>
      </c>
      <c r="AY221">
        <f t="shared" si="133"/>
        <v>362.40302718578863</v>
      </c>
      <c r="AZ221">
        <f t="shared" si="134"/>
        <v>0.84279030324414705</v>
      </c>
      <c r="BA221">
        <f t="shared" si="135"/>
        <v>0.16498528526120376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1714424282.4275861</v>
      </c>
      <c r="BH221">
        <v>1998.2962068965519</v>
      </c>
      <c r="BI221">
        <v>2000.020689655172</v>
      </c>
      <c r="BJ221">
        <v>20.346820689655171</v>
      </c>
      <c r="BK221">
        <v>20.018672413793102</v>
      </c>
      <c r="BL221">
        <v>2006.3110344827589</v>
      </c>
      <c r="BM221">
        <v>20.35726551724138</v>
      </c>
      <c r="BN221">
        <v>600.01117241379302</v>
      </c>
      <c r="BO221">
        <v>101.23868965517239</v>
      </c>
      <c r="BP221">
        <v>0.10000865862068969</v>
      </c>
      <c r="BQ221">
        <v>26.699444827586209</v>
      </c>
      <c r="BR221">
        <v>26.731027586206899</v>
      </c>
      <c r="BS221">
        <v>999.9000000000002</v>
      </c>
      <c r="BT221">
        <v>0</v>
      </c>
      <c r="BU221">
        <v>0</v>
      </c>
      <c r="BV221">
        <v>10001.98793103448</v>
      </c>
      <c r="BW221">
        <v>0</v>
      </c>
      <c r="BX221">
        <v>267.54841379310352</v>
      </c>
      <c r="BY221">
        <v>-1.7241462068965521</v>
      </c>
      <c r="BZ221">
        <v>2039.799310344828</v>
      </c>
      <c r="CA221">
        <v>2040.876896551724</v>
      </c>
      <c r="CB221">
        <v>0.32814141379310341</v>
      </c>
      <c r="CC221">
        <v>2000.020689655172</v>
      </c>
      <c r="CD221">
        <v>20.018672413793102</v>
      </c>
      <c r="CE221">
        <v>2.059886896551725</v>
      </c>
      <c r="CF221">
        <v>2.026667241379311</v>
      </c>
      <c r="CG221">
        <v>17.912337931034479</v>
      </c>
      <c r="CH221">
        <v>17.65421724137931</v>
      </c>
      <c r="CI221">
        <v>430.00379310344829</v>
      </c>
      <c r="CJ221">
        <v>0.90699127586206896</v>
      </c>
      <c r="CK221">
        <v>9.300869655172414E-2</v>
      </c>
      <c r="CL221">
        <v>0</v>
      </c>
      <c r="CM221">
        <v>2.1455827586206899</v>
      </c>
      <c r="CN221">
        <v>0</v>
      </c>
      <c r="CO221">
        <v>2019.837586206896</v>
      </c>
      <c r="CP221">
        <v>3989.109655172414</v>
      </c>
      <c r="CQ221">
        <v>37.544896551724143</v>
      </c>
      <c r="CR221">
        <v>41.721758620689663</v>
      </c>
      <c r="CS221">
        <v>39.463068965517238</v>
      </c>
      <c r="CT221">
        <v>41.525655172413778</v>
      </c>
      <c r="CU221">
        <v>38.191413793103443</v>
      </c>
      <c r="CV221">
        <v>390.0103448275861</v>
      </c>
      <c r="CW221">
        <v>39.994827586206902</v>
      </c>
      <c r="CX221">
        <v>0</v>
      </c>
      <c r="CY221">
        <v>1714424377.2</v>
      </c>
      <c r="CZ221">
        <v>0</v>
      </c>
      <c r="DA221">
        <v>1714422922.0999999</v>
      </c>
      <c r="DB221" t="s">
        <v>724</v>
      </c>
      <c r="DC221">
        <v>1714422922.0999999</v>
      </c>
      <c r="DD221">
        <v>1714422921.5999999</v>
      </c>
      <c r="DE221">
        <v>6</v>
      </c>
      <c r="DF221">
        <v>1.129</v>
      </c>
      <c r="DG221">
        <v>-0.01</v>
      </c>
      <c r="DH221">
        <v>-7.8609999999999998</v>
      </c>
      <c r="DI221">
        <v>-1.6E-2</v>
      </c>
      <c r="DJ221">
        <v>2000</v>
      </c>
      <c r="DK221">
        <v>21</v>
      </c>
      <c r="DL221">
        <v>0.57999999999999996</v>
      </c>
      <c r="DM221">
        <v>0.13</v>
      </c>
      <c r="DN221">
        <v>-1.68803725</v>
      </c>
      <c r="DO221">
        <v>-0.30308409005628312</v>
      </c>
      <c r="DP221">
        <v>0.1086117272900929</v>
      </c>
      <c r="DQ221">
        <v>0</v>
      </c>
      <c r="DR221">
        <v>0.32835639999999999</v>
      </c>
      <c r="DS221">
        <v>-1.327501688555391E-2</v>
      </c>
      <c r="DT221">
        <v>5.6761002316731493E-3</v>
      </c>
      <c r="DU221">
        <v>1</v>
      </c>
      <c r="DV221">
        <v>1</v>
      </c>
      <c r="DW221">
        <v>2</v>
      </c>
      <c r="DX221" t="s">
        <v>357</v>
      </c>
      <c r="DY221">
        <v>3.2305100000000002</v>
      </c>
      <c r="DZ221">
        <v>2.7040999999999999</v>
      </c>
      <c r="EA221">
        <v>0.29467700000000002</v>
      </c>
      <c r="EB221">
        <v>0.29475600000000002</v>
      </c>
      <c r="EC221">
        <v>0.103079</v>
      </c>
      <c r="ED221">
        <v>0.10241500000000001</v>
      </c>
      <c r="EE221">
        <v>23021.7</v>
      </c>
      <c r="EF221">
        <v>22473</v>
      </c>
      <c r="EG221">
        <v>31252.9</v>
      </c>
      <c r="EH221">
        <v>30204</v>
      </c>
      <c r="EI221">
        <v>37544.199999999997</v>
      </c>
      <c r="EJ221">
        <v>35859.199999999997</v>
      </c>
      <c r="EK221">
        <v>43796.1</v>
      </c>
      <c r="EL221">
        <v>42189.4</v>
      </c>
      <c r="EM221">
        <v>2.1367799999999999</v>
      </c>
      <c r="EN221">
        <v>1.8524700000000001</v>
      </c>
      <c r="EO221">
        <v>9.8086900000000005E-2</v>
      </c>
      <c r="EP221">
        <v>0</v>
      </c>
      <c r="EQ221">
        <v>25.143999999999998</v>
      </c>
      <c r="ER221">
        <v>999.9</v>
      </c>
      <c r="ES221">
        <v>37.9</v>
      </c>
      <c r="ET221">
        <v>38</v>
      </c>
      <c r="EU221">
        <v>24.922799999999999</v>
      </c>
      <c r="EV221">
        <v>61.577300000000001</v>
      </c>
      <c r="EW221">
        <v>22.8566</v>
      </c>
      <c r="EX221">
        <v>1</v>
      </c>
      <c r="EY221">
        <v>-3.9031999999999997E-2</v>
      </c>
      <c r="EZ221">
        <v>-1.1727700000000001</v>
      </c>
      <c r="FA221">
        <v>20.1492</v>
      </c>
      <c r="FB221">
        <v>5.2286700000000002</v>
      </c>
      <c r="FC221">
        <v>11.997999999999999</v>
      </c>
      <c r="FD221">
        <v>4.9672499999999999</v>
      </c>
      <c r="FE221">
        <v>3.2970000000000002</v>
      </c>
      <c r="FF221">
        <v>9999</v>
      </c>
      <c r="FG221">
        <v>9999</v>
      </c>
      <c r="FH221">
        <v>9999</v>
      </c>
      <c r="FI221">
        <v>38.299999999999997</v>
      </c>
      <c r="FJ221">
        <v>4.9714900000000002</v>
      </c>
      <c r="FK221">
        <v>1.86829</v>
      </c>
      <c r="FL221">
        <v>1.85989</v>
      </c>
      <c r="FM221">
        <v>1.8658399999999999</v>
      </c>
      <c r="FN221">
        <v>1.8635699999999999</v>
      </c>
      <c r="FO221">
        <v>1.8649899999999999</v>
      </c>
      <c r="FP221">
        <v>1.8605100000000001</v>
      </c>
      <c r="FQ221">
        <v>1.8646199999999999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-8.01</v>
      </c>
      <c r="GF221">
        <v>-1.03E-2</v>
      </c>
      <c r="GG221">
        <v>5.9285554189119072E-3</v>
      </c>
      <c r="GH221">
        <v>-4.2007802117924311E-3</v>
      </c>
      <c r="GI221">
        <v>-6.0861072739944384E-7</v>
      </c>
      <c r="GJ221">
        <v>3.5383912140605349E-10</v>
      </c>
      <c r="GK221">
        <v>-6.0268968547317683E-2</v>
      </c>
      <c r="GL221">
        <v>6.6824845368682372E-3</v>
      </c>
      <c r="GM221">
        <v>-7.2003579865065575E-4</v>
      </c>
      <c r="GN221">
        <v>2.5150420026140491E-5</v>
      </c>
      <c r="GO221">
        <v>15</v>
      </c>
      <c r="GP221">
        <v>1944</v>
      </c>
      <c r="GQ221">
        <v>3</v>
      </c>
      <c r="GR221">
        <v>20</v>
      </c>
      <c r="GS221">
        <v>22.8</v>
      </c>
      <c r="GT221">
        <v>22.8</v>
      </c>
      <c r="GU221">
        <v>4.0734899999999996</v>
      </c>
      <c r="GV221">
        <v>2.4523899999999998</v>
      </c>
      <c r="GW221">
        <v>1.4477500000000001</v>
      </c>
      <c r="GX221">
        <v>2.2875999999999999</v>
      </c>
      <c r="GY221">
        <v>1.5515099999999999</v>
      </c>
      <c r="GZ221">
        <v>2.2570800000000002</v>
      </c>
      <c r="HA221">
        <v>43.182000000000002</v>
      </c>
      <c r="HB221">
        <v>24.043700000000001</v>
      </c>
      <c r="HC221">
        <v>18</v>
      </c>
      <c r="HD221">
        <v>606.41899999999998</v>
      </c>
      <c r="HE221">
        <v>427.726</v>
      </c>
      <c r="HF221">
        <v>27.000699999999998</v>
      </c>
      <c r="HG221">
        <v>26.545100000000001</v>
      </c>
      <c r="HH221">
        <v>29.9999</v>
      </c>
      <c r="HI221">
        <v>26.774899999999999</v>
      </c>
      <c r="HJ221">
        <v>26.792100000000001</v>
      </c>
      <c r="HK221">
        <v>81.563699999999997</v>
      </c>
      <c r="HL221">
        <v>28.444500000000001</v>
      </c>
      <c r="HM221">
        <v>55.969200000000001</v>
      </c>
      <c r="HN221">
        <v>27</v>
      </c>
      <c r="HO221">
        <v>2000</v>
      </c>
      <c r="HP221">
        <v>20.104199999999999</v>
      </c>
      <c r="HQ221">
        <v>99.174599999999998</v>
      </c>
      <c r="HR221">
        <v>100.79900000000001</v>
      </c>
    </row>
    <row r="222" spans="1:226" x14ac:dyDescent="0.2">
      <c r="A222">
        <v>206</v>
      </c>
      <c r="B222">
        <v>1714424300.0999999</v>
      </c>
      <c r="C222">
        <v>11341</v>
      </c>
      <c r="D222" t="s">
        <v>799</v>
      </c>
      <c r="E222" t="s">
        <v>800</v>
      </c>
      <c r="F222">
        <v>5</v>
      </c>
      <c r="G222" t="s">
        <v>1073</v>
      </c>
      <c r="H222" t="s">
        <v>437</v>
      </c>
      <c r="I222">
        <v>1714424292.166666</v>
      </c>
      <c r="J222">
        <f t="shared" si="102"/>
        <v>3.4988556186379629E-4</v>
      </c>
      <c r="K222">
        <f t="shared" si="103"/>
        <v>0.34988556186379627</v>
      </c>
      <c r="L222">
        <f t="shared" si="104"/>
        <v>1.3478714368558586</v>
      </c>
      <c r="M222">
        <f t="shared" si="105"/>
        <v>1998.2766666666671</v>
      </c>
      <c r="N222">
        <f t="shared" si="106"/>
        <v>1861.092825884765</v>
      </c>
      <c r="O222">
        <f t="shared" si="107"/>
        <v>188.60036676923673</v>
      </c>
      <c r="P222">
        <f t="shared" si="108"/>
        <v>202.50237226107956</v>
      </c>
      <c r="Q222">
        <f t="shared" si="109"/>
        <v>2.3683667690516007E-2</v>
      </c>
      <c r="R222">
        <f t="shared" si="110"/>
        <v>3</v>
      </c>
      <c r="S222">
        <f t="shared" si="111"/>
        <v>2.3580283923007522E-2</v>
      </c>
      <c r="T222">
        <f t="shared" si="112"/>
        <v>1.4746928333511284E-2</v>
      </c>
      <c r="U222">
        <f t="shared" si="113"/>
        <v>70.941274832537644</v>
      </c>
      <c r="V222">
        <f t="shared" si="114"/>
        <v>27.040478411874659</v>
      </c>
      <c r="W222">
        <f t="shared" si="115"/>
        <v>26.752446666666671</v>
      </c>
      <c r="X222">
        <f t="shared" si="116"/>
        <v>3.5274498439454631</v>
      </c>
      <c r="Y222">
        <f t="shared" si="117"/>
        <v>58.659808134887228</v>
      </c>
      <c r="Z222">
        <f t="shared" si="118"/>
        <v>2.0652760528409684</v>
      </c>
      <c r="AA222">
        <f t="shared" si="119"/>
        <v>3.5207685100024562</v>
      </c>
      <c r="AB222">
        <f t="shared" si="120"/>
        <v>1.4621737911044947</v>
      </c>
      <c r="AC222">
        <f t="shared" si="121"/>
        <v>-15.429953278193416</v>
      </c>
      <c r="AD222">
        <f t="shared" si="122"/>
        <v>-5.2105948000005942</v>
      </c>
      <c r="AE222">
        <f t="shared" si="123"/>
        <v>-0.37384833319583161</v>
      </c>
      <c r="AF222">
        <f t="shared" si="124"/>
        <v>49.926878421147798</v>
      </c>
      <c r="AG222">
        <f t="shared" si="125"/>
        <v>1.0626047985242135</v>
      </c>
      <c r="AH222">
        <f t="shared" si="126"/>
        <v>0.3211036457494677</v>
      </c>
      <c r="AI222">
        <f t="shared" si="127"/>
        <v>1.3478714368558586</v>
      </c>
      <c r="AJ222">
        <v>2041.2415526498851</v>
      </c>
      <c r="AK222">
        <v>2039.887878787878</v>
      </c>
      <c r="AL222">
        <v>-4.802495106191902E-3</v>
      </c>
      <c r="AM222">
        <v>67.244460354143371</v>
      </c>
      <c r="AN222">
        <f t="shared" si="128"/>
        <v>0.34988556186379627</v>
      </c>
      <c r="AO222">
        <v>20.1026984894925</v>
      </c>
      <c r="AP222">
        <v>20.414602424242421</v>
      </c>
      <c r="AQ222">
        <v>5.8070540867073981E-3</v>
      </c>
      <c r="AR222">
        <v>78.502452191897035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53598.344644580735</v>
      </c>
      <c r="AX222">
        <f t="shared" si="132"/>
        <v>429.98686666666669</v>
      </c>
      <c r="AY222">
        <f t="shared" si="133"/>
        <v>362.38864204794697</v>
      </c>
      <c r="AZ222">
        <f t="shared" si="134"/>
        <v>0.84279002486110111</v>
      </c>
      <c r="BA222">
        <f t="shared" si="135"/>
        <v>0.16498474798192511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1714424292.166666</v>
      </c>
      <c r="BH222">
        <v>1998.2766666666671</v>
      </c>
      <c r="BI222">
        <v>1999.981</v>
      </c>
      <c r="BJ222">
        <v>20.379973333333339</v>
      </c>
      <c r="BK222">
        <v>20.0654</v>
      </c>
      <c r="BL222">
        <v>2006.2909999999999</v>
      </c>
      <c r="BM222">
        <v>20.390129999999999</v>
      </c>
      <c r="BN222">
        <v>599.97373333333337</v>
      </c>
      <c r="BO222">
        <v>101.2385666666666</v>
      </c>
      <c r="BP222">
        <v>9.9939476666666638E-2</v>
      </c>
      <c r="BQ222">
        <v>26.720230000000001</v>
      </c>
      <c r="BR222">
        <v>26.752446666666671</v>
      </c>
      <c r="BS222">
        <v>999.9000000000002</v>
      </c>
      <c r="BT222">
        <v>0</v>
      </c>
      <c r="BU222">
        <v>0</v>
      </c>
      <c r="BV222">
        <v>10003.169</v>
      </c>
      <c r="BW222">
        <v>0</v>
      </c>
      <c r="BX222">
        <v>267.03853333333342</v>
      </c>
      <c r="BY222">
        <v>-1.7040526666666671</v>
      </c>
      <c r="BZ222">
        <v>2039.848666666667</v>
      </c>
      <c r="CA222">
        <v>2040.933</v>
      </c>
      <c r="CB222">
        <v>0.31456906666666667</v>
      </c>
      <c r="CC222">
        <v>1999.981</v>
      </c>
      <c r="CD222">
        <v>20.0654</v>
      </c>
      <c r="CE222">
        <v>2.0632393333333332</v>
      </c>
      <c r="CF222">
        <v>2.0313933333333329</v>
      </c>
      <c r="CG222">
        <v>17.93816</v>
      </c>
      <c r="CH222">
        <v>17.691156666666672</v>
      </c>
      <c r="CI222">
        <v>429.98686666666669</v>
      </c>
      <c r="CJ222">
        <v>0.90699976666666671</v>
      </c>
      <c r="CK222">
        <v>9.3000249999999993E-2</v>
      </c>
      <c r="CL222">
        <v>0</v>
      </c>
      <c r="CM222">
        <v>2.1419600000000001</v>
      </c>
      <c r="CN222">
        <v>0</v>
      </c>
      <c r="CO222">
        <v>2016.213</v>
      </c>
      <c r="CP222">
        <v>3988.9636666666661</v>
      </c>
      <c r="CQ222">
        <v>37.599799999999988</v>
      </c>
      <c r="CR222">
        <v>41.770666666666649</v>
      </c>
      <c r="CS222">
        <v>39.526833333333322</v>
      </c>
      <c r="CT222">
        <v>41.599733333333333</v>
      </c>
      <c r="CU222">
        <v>38.239433333333317</v>
      </c>
      <c r="CV222">
        <v>389.99966666666649</v>
      </c>
      <c r="CW222">
        <v>39.989333333333327</v>
      </c>
      <c r="CX222">
        <v>0</v>
      </c>
      <c r="CY222">
        <v>1714424387.4000001</v>
      </c>
      <c r="CZ222">
        <v>0</v>
      </c>
      <c r="DA222">
        <v>1714422922.0999999</v>
      </c>
      <c r="DB222" t="s">
        <v>724</v>
      </c>
      <c r="DC222">
        <v>1714422922.0999999</v>
      </c>
      <c r="DD222">
        <v>1714422921.5999999</v>
      </c>
      <c r="DE222">
        <v>6</v>
      </c>
      <c r="DF222">
        <v>1.129</v>
      </c>
      <c r="DG222">
        <v>-0.01</v>
      </c>
      <c r="DH222">
        <v>-7.8609999999999998</v>
      </c>
      <c r="DI222">
        <v>-1.6E-2</v>
      </c>
      <c r="DJ222">
        <v>2000</v>
      </c>
      <c r="DK222">
        <v>21</v>
      </c>
      <c r="DL222">
        <v>0.57999999999999996</v>
      </c>
      <c r="DM222">
        <v>0.13</v>
      </c>
      <c r="DN222">
        <v>-1.7060785365853659</v>
      </c>
      <c r="DO222">
        <v>-0.1031590243902471</v>
      </c>
      <c r="DP222">
        <v>0.11689075038123289</v>
      </c>
      <c r="DQ222">
        <v>0</v>
      </c>
      <c r="DR222">
        <v>0.31734773170731712</v>
      </c>
      <c r="DS222">
        <v>-8.655436933797872E-2</v>
      </c>
      <c r="DT222">
        <v>1.3398851938486471E-2</v>
      </c>
      <c r="DU222">
        <v>1</v>
      </c>
      <c r="DV222">
        <v>1</v>
      </c>
      <c r="DW222">
        <v>2</v>
      </c>
      <c r="DX222" t="s">
        <v>357</v>
      </c>
      <c r="DY222">
        <v>3.2306300000000001</v>
      </c>
      <c r="DZ222">
        <v>2.7046100000000002</v>
      </c>
      <c r="EA222">
        <v>0.29467500000000002</v>
      </c>
      <c r="EB222">
        <v>0.29476599999999997</v>
      </c>
      <c r="EC222">
        <v>0.103258</v>
      </c>
      <c r="ED222">
        <v>0.10266599999999999</v>
      </c>
      <c r="EE222">
        <v>23021.3</v>
      </c>
      <c r="EF222">
        <v>22472.799999999999</v>
      </c>
      <c r="EG222">
        <v>31252.3</v>
      </c>
      <c r="EH222">
        <v>30204.1</v>
      </c>
      <c r="EI222">
        <v>37536.400000000001</v>
      </c>
      <c r="EJ222">
        <v>35849.300000000003</v>
      </c>
      <c r="EK222">
        <v>43795.8</v>
      </c>
      <c r="EL222">
        <v>42189.599999999999</v>
      </c>
      <c r="EM222">
        <v>2.1368299999999998</v>
      </c>
      <c r="EN222">
        <v>1.85212</v>
      </c>
      <c r="EO222">
        <v>9.8511600000000005E-2</v>
      </c>
      <c r="EP222">
        <v>0</v>
      </c>
      <c r="EQ222">
        <v>25.155100000000001</v>
      </c>
      <c r="ER222">
        <v>999.9</v>
      </c>
      <c r="ES222">
        <v>37.9</v>
      </c>
      <c r="ET222">
        <v>38</v>
      </c>
      <c r="EU222">
        <v>24.9222</v>
      </c>
      <c r="EV222">
        <v>61.387300000000003</v>
      </c>
      <c r="EW222">
        <v>22.8766</v>
      </c>
      <c r="EX222">
        <v>1</v>
      </c>
      <c r="EY222">
        <v>-3.9618899999999999E-2</v>
      </c>
      <c r="EZ222">
        <v>-1.1640600000000001</v>
      </c>
      <c r="FA222">
        <v>20.148700000000002</v>
      </c>
      <c r="FB222">
        <v>5.2262700000000004</v>
      </c>
      <c r="FC222">
        <v>11.997999999999999</v>
      </c>
      <c r="FD222">
        <v>4.96685</v>
      </c>
      <c r="FE222">
        <v>3.2965499999999999</v>
      </c>
      <c r="FF222">
        <v>9999</v>
      </c>
      <c r="FG222">
        <v>9999</v>
      </c>
      <c r="FH222">
        <v>9999</v>
      </c>
      <c r="FI222">
        <v>38.299999999999997</v>
      </c>
      <c r="FJ222">
        <v>4.9714900000000002</v>
      </c>
      <c r="FK222">
        <v>1.8683000000000001</v>
      </c>
      <c r="FL222">
        <v>1.85989</v>
      </c>
      <c r="FM222">
        <v>1.8658399999999999</v>
      </c>
      <c r="FN222">
        <v>1.8635699999999999</v>
      </c>
      <c r="FO222">
        <v>1.8649800000000001</v>
      </c>
      <c r="FP222">
        <v>1.8605100000000001</v>
      </c>
      <c r="FQ222">
        <v>1.86463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-8.02</v>
      </c>
      <c r="GF222">
        <v>-9.7999999999999997E-3</v>
      </c>
      <c r="GG222">
        <v>5.9285554189119072E-3</v>
      </c>
      <c r="GH222">
        <v>-4.2007802117924311E-3</v>
      </c>
      <c r="GI222">
        <v>-6.0861072739944384E-7</v>
      </c>
      <c r="GJ222">
        <v>3.5383912140605349E-10</v>
      </c>
      <c r="GK222">
        <v>-6.0268968547317683E-2</v>
      </c>
      <c r="GL222">
        <v>6.6824845368682372E-3</v>
      </c>
      <c r="GM222">
        <v>-7.2003579865065575E-4</v>
      </c>
      <c r="GN222">
        <v>2.5150420026140491E-5</v>
      </c>
      <c r="GO222">
        <v>15</v>
      </c>
      <c r="GP222">
        <v>1944</v>
      </c>
      <c r="GQ222">
        <v>3</v>
      </c>
      <c r="GR222">
        <v>20</v>
      </c>
      <c r="GS222">
        <v>23</v>
      </c>
      <c r="GT222">
        <v>23</v>
      </c>
      <c r="GU222">
        <v>4.0747099999999996</v>
      </c>
      <c r="GV222">
        <v>2.4475099999999999</v>
      </c>
      <c r="GW222">
        <v>1.4477500000000001</v>
      </c>
      <c r="GX222">
        <v>2.2875999999999999</v>
      </c>
      <c r="GY222">
        <v>1.5515099999999999</v>
      </c>
      <c r="GZ222">
        <v>2.2961399999999998</v>
      </c>
      <c r="HA222">
        <v>43.209099999999999</v>
      </c>
      <c r="HB222">
        <v>24.043700000000001</v>
      </c>
      <c r="HC222">
        <v>18</v>
      </c>
      <c r="HD222">
        <v>606.39499999999998</v>
      </c>
      <c r="HE222">
        <v>427.47</v>
      </c>
      <c r="HF222">
        <v>27.001000000000001</v>
      </c>
      <c r="HG222">
        <v>26.5428</v>
      </c>
      <c r="HH222">
        <v>29.9999</v>
      </c>
      <c r="HI222">
        <v>26.769200000000001</v>
      </c>
      <c r="HJ222">
        <v>26.785399999999999</v>
      </c>
      <c r="HK222">
        <v>81.563500000000005</v>
      </c>
      <c r="HL222">
        <v>28.444500000000001</v>
      </c>
      <c r="HM222">
        <v>55.969200000000001</v>
      </c>
      <c r="HN222">
        <v>27</v>
      </c>
      <c r="HO222">
        <v>2000</v>
      </c>
      <c r="HP222">
        <v>20.095500000000001</v>
      </c>
      <c r="HQ222">
        <v>99.173400000000001</v>
      </c>
      <c r="HR222">
        <v>100.8</v>
      </c>
    </row>
    <row r="223" spans="1:226" x14ac:dyDescent="0.2">
      <c r="A223">
        <v>207</v>
      </c>
      <c r="B223">
        <v>1714424310.0999999</v>
      </c>
      <c r="C223">
        <v>11351</v>
      </c>
      <c r="D223" t="s">
        <v>801</v>
      </c>
      <c r="E223" t="s">
        <v>802</v>
      </c>
      <c r="F223">
        <v>5</v>
      </c>
      <c r="G223" t="s">
        <v>1073</v>
      </c>
      <c r="H223" t="s">
        <v>437</v>
      </c>
      <c r="I223">
        <v>1714424302.166666</v>
      </c>
      <c r="J223">
        <f t="shared" si="102"/>
        <v>3.5796132109212062E-4</v>
      </c>
      <c r="K223">
        <f t="shared" si="103"/>
        <v>0.35796132109212064</v>
      </c>
      <c r="L223">
        <f t="shared" si="104"/>
        <v>1.0668708442408059</v>
      </c>
      <c r="M223">
        <f t="shared" si="105"/>
        <v>1998.194</v>
      </c>
      <c r="N223">
        <f t="shared" si="106"/>
        <v>1881.4011844868644</v>
      </c>
      <c r="O223">
        <f t="shared" si="107"/>
        <v>190.6577325080163</v>
      </c>
      <c r="P223">
        <f t="shared" si="108"/>
        <v>202.49330142471956</v>
      </c>
      <c r="Q223">
        <f t="shared" si="109"/>
        <v>2.4220742411795646E-2</v>
      </c>
      <c r="R223">
        <f t="shared" si="110"/>
        <v>3</v>
      </c>
      <c r="S223">
        <f t="shared" si="111"/>
        <v>2.411262816339204E-2</v>
      </c>
      <c r="T223">
        <f t="shared" si="112"/>
        <v>1.5080065886531328E-2</v>
      </c>
      <c r="U223">
        <f t="shared" si="113"/>
        <v>70.94489171409586</v>
      </c>
      <c r="V223">
        <f t="shared" si="114"/>
        <v>27.057910526382358</v>
      </c>
      <c r="W223">
        <f t="shared" si="115"/>
        <v>26.775833333333331</v>
      </c>
      <c r="X223">
        <f t="shared" si="116"/>
        <v>3.5323068779929949</v>
      </c>
      <c r="Y223">
        <f t="shared" si="117"/>
        <v>58.711983919700202</v>
      </c>
      <c r="Z223">
        <f t="shared" si="118"/>
        <v>2.069482957943686</v>
      </c>
      <c r="AA223">
        <f t="shared" si="119"/>
        <v>3.5248050223853737</v>
      </c>
      <c r="AB223">
        <f t="shared" si="120"/>
        <v>1.4628239200493089</v>
      </c>
      <c r="AC223">
        <f t="shared" si="121"/>
        <v>-15.786094260162519</v>
      </c>
      <c r="AD223">
        <f t="shared" si="122"/>
        <v>-5.844060799999788</v>
      </c>
      <c r="AE223">
        <f t="shared" si="123"/>
        <v>-0.41938801319117208</v>
      </c>
      <c r="AF223">
        <f t="shared" si="124"/>
        <v>48.895348640742384</v>
      </c>
      <c r="AG223">
        <f t="shared" si="125"/>
        <v>1.1501747944497043</v>
      </c>
      <c r="AH223">
        <f t="shared" si="126"/>
        <v>0.33235519507184652</v>
      </c>
      <c r="AI223">
        <f t="shared" si="127"/>
        <v>1.0668708442408059</v>
      </c>
      <c r="AJ223">
        <v>2041.0717392760221</v>
      </c>
      <c r="AK223">
        <v>2039.8745454545449</v>
      </c>
      <c r="AL223">
        <v>2.3823053923811441E-2</v>
      </c>
      <c r="AM223">
        <v>67.244460354143371</v>
      </c>
      <c r="AN223">
        <f t="shared" si="128"/>
        <v>0.35796132109212064</v>
      </c>
      <c r="AO223">
        <v>20.08866787638479</v>
      </c>
      <c r="AP223">
        <v>20.437733939393929</v>
      </c>
      <c r="AQ223">
        <v>2.9903562940786108E-4</v>
      </c>
      <c r="AR223">
        <v>78.502452191897035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53584.587202976116</v>
      </c>
      <c r="AX223">
        <f t="shared" si="132"/>
        <v>430.00840000000011</v>
      </c>
      <c r="AY223">
        <f t="shared" si="133"/>
        <v>362.40682339590472</v>
      </c>
      <c r="AZ223">
        <f t="shared" si="134"/>
        <v>0.84279010223033923</v>
      </c>
      <c r="BA223">
        <f t="shared" si="135"/>
        <v>0.16498489730455462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1714424302.166666</v>
      </c>
      <c r="BH223">
        <v>1998.194</v>
      </c>
      <c r="BI223">
        <v>2000.008333333333</v>
      </c>
      <c r="BJ223">
        <v>20.421556666666671</v>
      </c>
      <c r="BK223">
        <v>20.095980000000001</v>
      </c>
      <c r="BL223">
        <v>2006.2086666666671</v>
      </c>
      <c r="BM223">
        <v>20.43136333333333</v>
      </c>
      <c r="BN223">
        <v>599.98400000000004</v>
      </c>
      <c r="BO223">
        <v>101.23820000000001</v>
      </c>
      <c r="BP223">
        <v>9.9959069999999997E-2</v>
      </c>
      <c r="BQ223">
        <v>26.739699999999999</v>
      </c>
      <c r="BR223">
        <v>26.775833333333331</v>
      </c>
      <c r="BS223">
        <v>999.9000000000002</v>
      </c>
      <c r="BT223">
        <v>0</v>
      </c>
      <c r="BU223">
        <v>0</v>
      </c>
      <c r="BV223">
        <v>10001.207</v>
      </c>
      <c r="BW223">
        <v>0</v>
      </c>
      <c r="BX223">
        <v>266.59086666666661</v>
      </c>
      <c r="BY223">
        <v>-1.813989333333333</v>
      </c>
      <c r="BZ223">
        <v>2039.8510000000001</v>
      </c>
      <c r="CA223">
        <v>2041.024666666666</v>
      </c>
      <c r="CB223">
        <v>0.32557590000000008</v>
      </c>
      <c r="CC223">
        <v>2000.008333333333</v>
      </c>
      <c r="CD223">
        <v>20.095980000000001</v>
      </c>
      <c r="CE223">
        <v>2.067442666666667</v>
      </c>
      <c r="CF223">
        <v>2.0344803333333328</v>
      </c>
      <c r="CG223">
        <v>17.970510000000001</v>
      </c>
      <c r="CH223">
        <v>17.715263333333329</v>
      </c>
      <c r="CI223">
        <v>430.00840000000011</v>
      </c>
      <c r="CJ223">
        <v>0.90699793333333334</v>
      </c>
      <c r="CK223">
        <v>9.3002050000000003E-2</v>
      </c>
      <c r="CL223">
        <v>0</v>
      </c>
      <c r="CM223">
        <v>2.2132533333333342</v>
      </c>
      <c r="CN223">
        <v>0</v>
      </c>
      <c r="CO223">
        <v>2012.967333333333</v>
      </c>
      <c r="CP223">
        <v>3989.161333333333</v>
      </c>
      <c r="CQ223">
        <v>37.655999999999992</v>
      </c>
      <c r="CR223">
        <v>41.833066666666667</v>
      </c>
      <c r="CS223">
        <v>39.582999999999998</v>
      </c>
      <c r="CT223">
        <v>41.685200000000002</v>
      </c>
      <c r="CU223">
        <v>38.297600000000003</v>
      </c>
      <c r="CV223">
        <v>390.01700000000011</v>
      </c>
      <c r="CW223">
        <v>39.992333333333328</v>
      </c>
      <c r="CX223">
        <v>0</v>
      </c>
      <c r="CY223">
        <v>1714424397</v>
      </c>
      <c r="CZ223">
        <v>0</v>
      </c>
      <c r="DA223">
        <v>1714422922.0999999</v>
      </c>
      <c r="DB223" t="s">
        <v>724</v>
      </c>
      <c r="DC223">
        <v>1714422922.0999999</v>
      </c>
      <c r="DD223">
        <v>1714422921.5999999</v>
      </c>
      <c r="DE223">
        <v>6</v>
      </c>
      <c r="DF223">
        <v>1.129</v>
      </c>
      <c r="DG223">
        <v>-0.01</v>
      </c>
      <c r="DH223">
        <v>-7.8609999999999998</v>
      </c>
      <c r="DI223">
        <v>-1.6E-2</v>
      </c>
      <c r="DJ223">
        <v>2000</v>
      </c>
      <c r="DK223">
        <v>21</v>
      </c>
      <c r="DL223">
        <v>0.57999999999999996</v>
      </c>
      <c r="DM223">
        <v>0.13</v>
      </c>
      <c r="DN223">
        <v>-1.757136829268293</v>
      </c>
      <c r="DO223">
        <v>-0.69560738675958644</v>
      </c>
      <c r="DP223">
        <v>0.12749932857669269</v>
      </c>
      <c r="DQ223">
        <v>0</v>
      </c>
      <c r="DR223">
        <v>0.32091070731707322</v>
      </c>
      <c r="DS223">
        <v>9.7107052264808716E-2</v>
      </c>
      <c r="DT223">
        <v>1.844235728973229E-2</v>
      </c>
      <c r="DU223">
        <v>1</v>
      </c>
      <c r="DV223">
        <v>1</v>
      </c>
      <c r="DW223">
        <v>2</v>
      </c>
      <c r="DX223" t="s">
        <v>357</v>
      </c>
      <c r="DY223">
        <v>3.2305600000000001</v>
      </c>
      <c r="DZ223">
        <v>2.7041900000000001</v>
      </c>
      <c r="EA223">
        <v>0.29467500000000002</v>
      </c>
      <c r="EB223">
        <v>0.29477500000000001</v>
      </c>
      <c r="EC223">
        <v>0.10333100000000001</v>
      </c>
      <c r="ED223">
        <v>0.102505</v>
      </c>
      <c r="EE223">
        <v>23021.5</v>
      </c>
      <c r="EF223">
        <v>22472.400000000001</v>
      </c>
      <c r="EG223">
        <v>31252.5</v>
      </c>
      <c r="EH223">
        <v>30203.9</v>
      </c>
      <c r="EI223">
        <v>37533.699999999997</v>
      </c>
      <c r="EJ223">
        <v>35855.599999999999</v>
      </c>
      <c r="EK223">
        <v>43796.2</v>
      </c>
      <c r="EL223">
        <v>42189.4</v>
      </c>
      <c r="EM223">
        <v>2.1368299999999998</v>
      </c>
      <c r="EN223">
        <v>1.85215</v>
      </c>
      <c r="EO223">
        <v>9.9882499999999999E-2</v>
      </c>
      <c r="EP223">
        <v>0</v>
      </c>
      <c r="EQ223">
        <v>25.154499999999999</v>
      </c>
      <c r="ER223">
        <v>999.9</v>
      </c>
      <c r="ES223">
        <v>37.799999999999997</v>
      </c>
      <c r="ET223">
        <v>38</v>
      </c>
      <c r="EU223">
        <v>24.856400000000001</v>
      </c>
      <c r="EV223">
        <v>61.257300000000001</v>
      </c>
      <c r="EW223">
        <v>22.9087</v>
      </c>
      <c r="EX223">
        <v>1</v>
      </c>
      <c r="EY223">
        <v>-4.0076199999999999E-2</v>
      </c>
      <c r="EZ223">
        <v>-1.1546099999999999</v>
      </c>
      <c r="FA223">
        <v>20.148299999999999</v>
      </c>
      <c r="FB223">
        <v>5.2243300000000001</v>
      </c>
      <c r="FC223">
        <v>11.997999999999999</v>
      </c>
      <c r="FD223">
        <v>4.9663000000000004</v>
      </c>
      <c r="FE223">
        <v>3.2963300000000002</v>
      </c>
      <c r="FF223">
        <v>9999</v>
      </c>
      <c r="FG223">
        <v>9999</v>
      </c>
      <c r="FH223">
        <v>9999</v>
      </c>
      <c r="FI223">
        <v>38.299999999999997</v>
      </c>
      <c r="FJ223">
        <v>4.9715100000000003</v>
      </c>
      <c r="FK223">
        <v>1.86829</v>
      </c>
      <c r="FL223">
        <v>1.85988</v>
      </c>
      <c r="FM223">
        <v>1.8658399999999999</v>
      </c>
      <c r="FN223">
        <v>1.8635600000000001</v>
      </c>
      <c r="FO223">
        <v>1.8650199999999999</v>
      </c>
      <c r="FP223">
        <v>1.86052</v>
      </c>
      <c r="FQ223">
        <v>1.8646199999999999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-8.02</v>
      </c>
      <c r="GF223">
        <v>-9.7000000000000003E-3</v>
      </c>
      <c r="GG223">
        <v>5.9285554189119072E-3</v>
      </c>
      <c r="GH223">
        <v>-4.2007802117924311E-3</v>
      </c>
      <c r="GI223">
        <v>-6.0861072739944384E-7</v>
      </c>
      <c r="GJ223">
        <v>3.5383912140605349E-10</v>
      </c>
      <c r="GK223">
        <v>-6.0268968547317683E-2</v>
      </c>
      <c r="GL223">
        <v>6.6824845368682372E-3</v>
      </c>
      <c r="GM223">
        <v>-7.2003579865065575E-4</v>
      </c>
      <c r="GN223">
        <v>2.5150420026140491E-5</v>
      </c>
      <c r="GO223">
        <v>15</v>
      </c>
      <c r="GP223">
        <v>1944</v>
      </c>
      <c r="GQ223">
        <v>3</v>
      </c>
      <c r="GR223">
        <v>20</v>
      </c>
      <c r="GS223">
        <v>23.1</v>
      </c>
      <c r="GT223">
        <v>23.1</v>
      </c>
      <c r="GU223">
        <v>4.0734899999999996</v>
      </c>
      <c r="GV223">
        <v>2.4414099999999999</v>
      </c>
      <c r="GW223">
        <v>1.4477500000000001</v>
      </c>
      <c r="GX223">
        <v>2.2875999999999999</v>
      </c>
      <c r="GY223">
        <v>1.5515099999999999</v>
      </c>
      <c r="GZ223">
        <v>2.36328</v>
      </c>
      <c r="HA223">
        <v>43.236199999999997</v>
      </c>
      <c r="HB223">
        <v>24.043700000000001</v>
      </c>
      <c r="HC223">
        <v>18</v>
      </c>
      <c r="HD223">
        <v>606.33199999999999</v>
      </c>
      <c r="HE223">
        <v>427.42899999999997</v>
      </c>
      <c r="HF223">
        <v>27.000900000000001</v>
      </c>
      <c r="HG223">
        <v>26.540600000000001</v>
      </c>
      <c r="HH223">
        <v>29.9998</v>
      </c>
      <c r="HI223">
        <v>26.763100000000001</v>
      </c>
      <c r="HJ223">
        <v>26.778099999999998</v>
      </c>
      <c r="HK223">
        <v>81.559799999999996</v>
      </c>
      <c r="HL223">
        <v>28.444500000000001</v>
      </c>
      <c r="HM223">
        <v>55.598300000000002</v>
      </c>
      <c r="HN223">
        <v>27</v>
      </c>
      <c r="HO223">
        <v>2000</v>
      </c>
      <c r="HP223">
        <v>20.1631</v>
      </c>
      <c r="HQ223">
        <v>99.174199999999999</v>
      </c>
      <c r="HR223">
        <v>100.79900000000001</v>
      </c>
    </row>
    <row r="224" spans="1:226" x14ac:dyDescent="0.2">
      <c r="A224">
        <v>208</v>
      </c>
      <c r="B224">
        <v>1714424320.0999999</v>
      </c>
      <c r="C224">
        <v>11361</v>
      </c>
      <c r="D224" t="s">
        <v>803</v>
      </c>
      <c r="E224" t="s">
        <v>804</v>
      </c>
      <c r="F224">
        <v>5</v>
      </c>
      <c r="G224" t="s">
        <v>1073</v>
      </c>
      <c r="H224" t="s">
        <v>437</v>
      </c>
      <c r="I224">
        <v>1714424312.166666</v>
      </c>
      <c r="J224">
        <f t="shared" si="102"/>
        <v>3.6061361545400528E-4</v>
      </c>
      <c r="K224">
        <f t="shared" si="103"/>
        <v>0.36061361545400528</v>
      </c>
      <c r="L224">
        <f t="shared" si="104"/>
        <v>0.9431369407288146</v>
      </c>
      <c r="M224">
        <f t="shared" si="105"/>
        <v>1998.204666666667</v>
      </c>
      <c r="N224">
        <f t="shared" si="106"/>
        <v>1889.6823369789358</v>
      </c>
      <c r="O224">
        <f t="shared" si="107"/>
        <v>191.49761060670315</v>
      </c>
      <c r="P224">
        <f t="shared" si="108"/>
        <v>202.49510284441837</v>
      </c>
      <c r="Q224">
        <f t="shared" si="109"/>
        <v>2.4334036682952379E-2</v>
      </c>
      <c r="R224">
        <f t="shared" si="110"/>
        <v>3</v>
      </c>
      <c r="S224">
        <f t="shared" si="111"/>
        <v>2.4224911104208689E-2</v>
      </c>
      <c r="T224">
        <f t="shared" si="112"/>
        <v>1.5150333022617856E-2</v>
      </c>
      <c r="U224">
        <f t="shared" si="113"/>
        <v>70.94355882504027</v>
      </c>
      <c r="V224">
        <f t="shared" si="114"/>
        <v>27.078540191373175</v>
      </c>
      <c r="W224">
        <f t="shared" si="115"/>
        <v>26.800049999999999</v>
      </c>
      <c r="X224">
        <f t="shared" si="116"/>
        <v>3.5373424417950772</v>
      </c>
      <c r="Y224">
        <f t="shared" si="117"/>
        <v>58.668630223716221</v>
      </c>
      <c r="Z224">
        <f t="shared" si="118"/>
        <v>2.0705503221235935</v>
      </c>
      <c r="AA224">
        <f t="shared" si="119"/>
        <v>3.529229017667765</v>
      </c>
      <c r="AB224">
        <f t="shared" si="120"/>
        <v>1.4667921196714837</v>
      </c>
      <c r="AC224">
        <f t="shared" si="121"/>
        <v>-15.903060441521633</v>
      </c>
      <c r="AD224">
        <f t="shared" si="122"/>
        <v>-6.3130951999992693</v>
      </c>
      <c r="AE224">
        <f t="shared" si="123"/>
        <v>-0.45315061850632282</v>
      </c>
      <c r="AF224">
        <f t="shared" si="124"/>
        <v>48.274252565013043</v>
      </c>
      <c r="AG224">
        <f t="shared" si="125"/>
        <v>1.0429255668577562</v>
      </c>
      <c r="AH224">
        <f t="shared" si="126"/>
        <v>0.36368669627301681</v>
      </c>
      <c r="AI224">
        <f t="shared" si="127"/>
        <v>0.9431369407288146</v>
      </c>
      <c r="AJ224">
        <v>2040.83710863652</v>
      </c>
      <c r="AK224">
        <v>2039.890484848484</v>
      </c>
      <c r="AL224">
        <v>-3.4824045205960729E-3</v>
      </c>
      <c r="AM224">
        <v>67.244460354143371</v>
      </c>
      <c r="AN224">
        <f t="shared" si="128"/>
        <v>0.36061361545400528</v>
      </c>
      <c r="AO224">
        <v>20.080798250739651</v>
      </c>
      <c r="AP224">
        <v>20.43335272727272</v>
      </c>
      <c r="AQ224">
        <v>1.3077553071329771E-4</v>
      </c>
      <c r="AR224">
        <v>78.502452191897035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53510.57906178118</v>
      </c>
      <c r="AX224">
        <f t="shared" si="132"/>
        <v>429.99790000000002</v>
      </c>
      <c r="AY224">
        <f t="shared" si="133"/>
        <v>362.3981810699691</v>
      </c>
      <c r="AZ224">
        <f t="shared" si="134"/>
        <v>0.84279058355859193</v>
      </c>
      <c r="BA224">
        <f t="shared" si="135"/>
        <v>0.16498582626808239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1714424312.166666</v>
      </c>
      <c r="BH224">
        <v>1998.204666666667</v>
      </c>
      <c r="BI224">
        <v>1999.9743333333331</v>
      </c>
      <c r="BJ224">
        <v>20.432016666666659</v>
      </c>
      <c r="BK224">
        <v>20.07575666666667</v>
      </c>
      <c r="BL224">
        <v>2006.2196666666671</v>
      </c>
      <c r="BM224">
        <v>20.441746666666671</v>
      </c>
      <c r="BN224">
        <v>599.99300000000005</v>
      </c>
      <c r="BO224">
        <v>101.2384666666667</v>
      </c>
      <c r="BP224">
        <v>0.1000529666666667</v>
      </c>
      <c r="BQ224">
        <v>26.76101666666667</v>
      </c>
      <c r="BR224">
        <v>26.800049999999999</v>
      </c>
      <c r="BS224">
        <v>999.9000000000002</v>
      </c>
      <c r="BT224">
        <v>0</v>
      </c>
      <c r="BU224">
        <v>0</v>
      </c>
      <c r="BV224">
        <v>9987.5206666666672</v>
      </c>
      <c r="BW224">
        <v>0</v>
      </c>
      <c r="BX224">
        <v>265.64559999999989</v>
      </c>
      <c r="BY224">
        <v>-1.769397333333333</v>
      </c>
      <c r="BZ224">
        <v>2039.8836666666671</v>
      </c>
      <c r="CA224">
        <v>2040.9480000000001</v>
      </c>
      <c r="CB224">
        <v>0.35626106666666663</v>
      </c>
      <c r="CC224">
        <v>1999.9743333333331</v>
      </c>
      <c r="CD224">
        <v>20.07575666666667</v>
      </c>
      <c r="CE224">
        <v>2.0685060000000002</v>
      </c>
      <c r="CF224">
        <v>2.0324383333333329</v>
      </c>
      <c r="CG224">
        <v>17.978713333333339</v>
      </c>
      <c r="CH224">
        <v>17.699326666666661</v>
      </c>
      <c r="CI224">
        <v>429.99790000000002</v>
      </c>
      <c r="CJ224">
        <v>0.90698416666666659</v>
      </c>
      <c r="CK224">
        <v>9.3015790000000015E-2</v>
      </c>
      <c r="CL224">
        <v>0</v>
      </c>
      <c r="CM224">
        <v>2.1230133333333341</v>
      </c>
      <c r="CN224">
        <v>0</v>
      </c>
      <c r="CO224">
        <v>2009.49</v>
      </c>
      <c r="CP224">
        <v>3989.0466666666671</v>
      </c>
      <c r="CQ224">
        <v>37.7164</v>
      </c>
      <c r="CR224">
        <v>41.895666666666649</v>
      </c>
      <c r="CS224">
        <v>39.626966666666661</v>
      </c>
      <c r="CT224">
        <v>41.760233333333318</v>
      </c>
      <c r="CU224">
        <v>38.356099999999998</v>
      </c>
      <c r="CV224">
        <v>390.00133333333332</v>
      </c>
      <c r="CW224">
        <v>39.998333333333328</v>
      </c>
      <c r="CX224">
        <v>0</v>
      </c>
      <c r="CY224">
        <v>1714424407.2</v>
      </c>
      <c r="CZ224">
        <v>0</v>
      </c>
      <c r="DA224">
        <v>1714422922.0999999</v>
      </c>
      <c r="DB224" t="s">
        <v>724</v>
      </c>
      <c r="DC224">
        <v>1714422922.0999999</v>
      </c>
      <c r="DD224">
        <v>1714422921.5999999</v>
      </c>
      <c r="DE224">
        <v>6</v>
      </c>
      <c r="DF224">
        <v>1.129</v>
      </c>
      <c r="DG224">
        <v>-0.01</v>
      </c>
      <c r="DH224">
        <v>-7.8609999999999998</v>
      </c>
      <c r="DI224">
        <v>-1.6E-2</v>
      </c>
      <c r="DJ224">
        <v>2000</v>
      </c>
      <c r="DK224">
        <v>21</v>
      </c>
      <c r="DL224">
        <v>0.57999999999999996</v>
      </c>
      <c r="DM224">
        <v>0.13</v>
      </c>
      <c r="DN224">
        <v>-1.7781165000000001</v>
      </c>
      <c r="DO224">
        <v>0.51937868667916987</v>
      </c>
      <c r="DP224">
        <v>0.12008008037451511</v>
      </c>
      <c r="DQ224">
        <v>0</v>
      </c>
      <c r="DR224">
        <v>0.34912102499999997</v>
      </c>
      <c r="DS224">
        <v>0.127940251407128</v>
      </c>
      <c r="DT224">
        <v>2.1706036754192949E-2</v>
      </c>
      <c r="DU224">
        <v>0</v>
      </c>
      <c r="DV224">
        <v>0</v>
      </c>
      <c r="DW224">
        <v>2</v>
      </c>
      <c r="DX224" t="s">
        <v>363</v>
      </c>
      <c r="DY224">
        <v>3.2305999999999999</v>
      </c>
      <c r="DZ224">
        <v>2.7044899999999998</v>
      </c>
      <c r="EA224">
        <v>0.29467399999999999</v>
      </c>
      <c r="EB224">
        <v>0.29474800000000001</v>
      </c>
      <c r="EC224">
        <v>0.103326</v>
      </c>
      <c r="ED224">
        <v>0.102715</v>
      </c>
      <c r="EE224">
        <v>23021.9</v>
      </c>
      <c r="EF224">
        <v>22473.599999999999</v>
      </c>
      <c r="EG224">
        <v>31253.1</v>
      </c>
      <c r="EH224">
        <v>30204.400000000001</v>
      </c>
      <c r="EI224">
        <v>37534.5</v>
      </c>
      <c r="EJ224">
        <v>35847.800000000003</v>
      </c>
      <c r="EK224">
        <v>43796.9</v>
      </c>
      <c r="EL224">
        <v>42190.2</v>
      </c>
      <c r="EM224">
        <v>2.1369500000000001</v>
      </c>
      <c r="EN224">
        <v>1.8526800000000001</v>
      </c>
      <c r="EO224">
        <v>0.102229</v>
      </c>
      <c r="EP224">
        <v>0</v>
      </c>
      <c r="EQ224">
        <v>25.154499999999999</v>
      </c>
      <c r="ER224">
        <v>999.9</v>
      </c>
      <c r="ES224">
        <v>37.799999999999997</v>
      </c>
      <c r="ET224">
        <v>38</v>
      </c>
      <c r="EU224">
        <v>24.858799999999999</v>
      </c>
      <c r="EV224">
        <v>61.7273</v>
      </c>
      <c r="EW224">
        <v>23.008800000000001</v>
      </c>
      <c r="EX224">
        <v>1</v>
      </c>
      <c r="EY224">
        <v>-4.0304899999999998E-2</v>
      </c>
      <c r="EZ224">
        <v>-1.14636</v>
      </c>
      <c r="FA224">
        <v>20.149000000000001</v>
      </c>
      <c r="FB224">
        <v>5.2288199999999998</v>
      </c>
      <c r="FC224">
        <v>11.997999999999999</v>
      </c>
      <c r="FD224">
        <v>4.9674500000000004</v>
      </c>
      <c r="FE224">
        <v>3.2970000000000002</v>
      </c>
      <c r="FF224">
        <v>9999</v>
      </c>
      <c r="FG224">
        <v>9999</v>
      </c>
      <c r="FH224">
        <v>9999</v>
      </c>
      <c r="FI224">
        <v>38.299999999999997</v>
      </c>
      <c r="FJ224">
        <v>4.9714700000000001</v>
      </c>
      <c r="FK224">
        <v>1.8683000000000001</v>
      </c>
      <c r="FL224">
        <v>1.85988</v>
      </c>
      <c r="FM224">
        <v>1.8658399999999999</v>
      </c>
      <c r="FN224">
        <v>1.86358</v>
      </c>
      <c r="FO224">
        <v>1.86504</v>
      </c>
      <c r="FP224">
        <v>1.86052</v>
      </c>
      <c r="FQ224">
        <v>1.86463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-8.01</v>
      </c>
      <c r="GF224">
        <v>-9.7000000000000003E-3</v>
      </c>
      <c r="GG224">
        <v>5.9285554189119072E-3</v>
      </c>
      <c r="GH224">
        <v>-4.2007802117924311E-3</v>
      </c>
      <c r="GI224">
        <v>-6.0861072739944384E-7</v>
      </c>
      <c r="GJ224">
        <v>3.5383912140605349E-10</v>
      </c>
      <c r="GK224">
        <v>-6.0268968547317683E-2</v>
      </c>
      <c r="GL224">
        <v>6.6824845368682372E-3</v>
      </c>
      <c r="GM224">
        <v>-7.2003579865065575E-4</v>
      </c>
      <c r="GN224">
        <v>2.5150420026140491E-5</v>
      </c>
      <c r="GO224">
        <v>15</v>
      </c>
      <c r="GP224">
        <v>1944</v>
      </c>
      <c r="GQ224">
        <v>3</v>
      </c>
      <c r="GR224">
        <v>20</v>
      </c>
      <c r="GS224">
        <v>23.3</v>
      </c>
      <c r="GT224">
        <v>23.3</v>
      </c>
      <c r="GU224">
        <v>4.0747099999999996</v>
      </c>
      <c r="GV224">
        <v>2.4291999999999998</v>
      </c>
      <c r="GW224">
        <v>1.4477500000000001</v>
      </c>
      <c r="GX224">
        <v>2.2888199999999999</v>
      </c>
      <c r="GY224">
        <v>1.5515099999999999</v>
      </c>
      <c r="GZ224">
        <v>2.4487299999999999</v>
      </c>
      <c r="HA224">
        <v>43.236199999999997</v>
      </c>
      <c r="HB224">
        <v>24.043700000000001</v>
      </c>
      <c r="HC224">
        <v>18</v>
      </c>
      <c r="HD224">
        <v>606.35599999999999</v>
      </c>
      <c r="HE224">
        <v>427.69</v>
      </c>
      <c r="HF224">
        <v>27.000900000000001</v>
      </c>
      <c r="HG224">
        <v>26.538399999999999</v>
      </c>
      <c r="HH224">
        <v>29.9999</v>
      </c>
      <c r="HI224">
        <v>26.756900000000002</v>
      </c>
      <c r="HJ224">
        <v>26.771899999999999</v>
      </c>
      <c r="HK224">
        <v>81.570999999999998</v>
      </c>
      <c r="HL224">
        <v>27.873799999999999</v>
      </c>
      <c r="HM224">
        <v>55.598300000000002</v>
      </c>
      <c r="HN224">
        <v>27</v>
      </c>
      <c r="HO224">
        <v>2000</v>
      </c>
      <c r="HP224">
        <v>20.216100000000001</v>
      </c>
      <c r="HQ224">
        <v>99.175899999999999</v>
      </c>
      <c r="HR224">
        <v>100.801</v>
      </c>
    </row>
    <row r="225" spans="1:226" x14ac:dyDescent="0.2">
      <c r="A225">
        <v>209</v>
      </c>
      <c r="B225">
        <v>1714424330.0999999</v>
      </c>
      <c r="C225">
        <v>11371</v>
      </c>
      <c r="D225" t="s">
        <v>805</v>
      </c>
      <c r="E225" t="s">
        <v>806</v>
      </c>
      <c r="F225">
        <v>5</v>
      </c>
      <c r="G225" t="s">
        <v>1073</v>
      </c>
      <c r="H225" t="s">
        <v>437</v>
      </c>
      <c r="I225">
        <v>1714424322.166666</v>
      </c>
      <c r="J225">
        <f t="shared" si="102"/>
        <v>3.5412721041572226E-4</v>
      </c>
      <c r="K225">
        <f t="shared" si="103"/>
        <v>0.35412721041572226</v>
      </c>
      <c r="L225">
        <f t="shared" si="104"/>
        <v>1.1542019845184361</v>
      </c>
      <c r="M225">
        <f t="shared" si="105"/>
        <v>1998.144666666667</v>
      </c>
      <c r="N225">
        <f t="shared" si="106"/>
        <v>1874.158274900316</v>
      </c>
      <c r="O225">
        <f t="shared" si="107"/>
        <v>189.92359204237059</v>
      </c>
      <c r="P225">
        <f t="shared" si="108"/>
        <v>202.48813432463353</v>
      </c>
      <c r="Q225">
        <f t="shared" si="109"/>
        <v>2.3832247762687653E-2</v>
      </c>
      <c r="R225">
        <f t="shared" si="110"/>
        <v>3</v>
      </c>
      <c r="S225">
        <f t="shared" si="111"/>
        <v>2.3727565859693774E-2</v>
      </c>
      <c r="T225">
        <f t="shared" si="112"/>
        <v>1.4839095465221937E-2</v>
      </c>
      <c r="U225">
        <f t="shared" si="113"/>
        <v>70.943878128218017</v>
      </c>
      <c r="V225">
        <f t="shared" si="114"/>
        <v>27.103403932496356</v>
      </c>
      <c r="W225">
        <f t="shared" si="115"/>
        <v>26.82636333333334</v>
      </c>
      <c r="X225">
        <f t="shared" si="116"/>
        <v>3.542821085478312</v>
      </c>
      <c r="Y225">
        <f t="shared" si="117"/>
        <v>58.637518062858774</v>
      </c>
      <c r="Z225">
        <f t="shared" si="118"/>
        <v>2.0722808767078202</v>
      </c>
      <c r="AA225">
        <f t="shared" si="119"/>
        <v>3.5340528473363384</v>
      </c>
      <c r="AB225">
        <f t="shared" si="120"/>
        <v>1.4705402087704917</v>
      </c>
      <c r="AC225">
        <f t="shared" si="121"/>
        <v>-15.617009979333352</v>
      </c>
      <c r="AD225">
        <f t="shared" si="122"/>
        <v>-6.8139376800017608</v>
      </c>
      <c r="AE225">
        <f t="shared" si="123"/>
        <v>-0.4892220504097532</v>
      </c>
      <c r="AF225">
        <f t="shared" si="124"/>
        <v>48.023708418473149</v>
      </c>
      <c r="AG225">
        <f t="shared" si="125"/>
        <v>1.1300294092413918</v>
      </c>
      <c r="AH225">
        <f t="shared" si="126"/>
        <v>0.3371303211346578</v>
      </c>
      <c r="AI225">
        <f t="shared" si="127"/>
        <v>1.1542019845184361</v>
      </c>
      <c r="AJ225">
        <v>2041.174956743308</v>
      </c>
      <c r="AK225">
        <v>2039.951939393939</v>
      </c>
      <c r="AL225">
        <v>9.9155323453956751E-3</v>
      </c>
      <c r="AM225">
        <v>67.244460354143371</v>
      </c>
      <c r="AN225">
        <f t="shared" si="128"/>
        <v>0.35412721041572226</v>
      </c>
      <c r="AO225">
        <v>20.142838487939262</v>
      </c>
      <c r="AP225">
        <v>20.479472121212119</v>
      </c>
      <c r="AQ225">
        <v>1.9280999019891359E-3</v>
      </c>
      <c r="AR225">
        <v>78.502452191897035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53538.452734725965</v>
      </c>
      <c r="AX225">
        <f t="shared" si="132"/>
        <v>429.9996666666666</v>
      </c>
      <c r="AY225">
        <f t="shared" si="133"/>
        <v>362.39968441876573</v>
      </c>
      <c r="AZ225">
        <f t="shared" si="134"/>
        <v>0.84279061709063141</v>
      </c>
      <c r="BA225">
        <f t="shared" si="135"/>
        <v>0.16498589098491867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1714424322.166666</v>
      </c>
      <c r="BH225">
        <v>1998.144666666667</v>
      </c>
      <c r="BI225">
        <v>1999.948333333333</v>
      </c>
      <c r="BJ225">
        <v>20.44918333333333</v>
      </c>
      <c r="BK225">
        <v>20.11894666666667</v>
      </c>
      <c r="BL225">
        <v>2006.159333333334</v>
      </c>
      <c r="BM225">
        <v>20.45874666666667</v>
      </c>
      <c r="BN225">
        <v>599.99929999999995</v>
      </c>
      <c r="BO225">
        <v>101.23803333333331</v>
      </c>
      <c r="BP225">
        <v>0.1000417833333333</v>
      </c>
      <c r="BQ225">
        <v>26.784233333333329</v>
      </c>
      <c r="BR225">
        <v>26.82636333333334</v>
      </c>
      <c r="BS225">
        <v>999.9000000000002</v>
      </c>
      <c r="BT225">
        <v>0</v>
      </c>
      <c r="BU225">
        <v>0</v>
      </c>
      <c r="BV225">
        <v>9993.7950000000001</v>
      </c>
      <c r="BW225">
        <v>0</v>
      </c>
      <c r="BX225">
        <v>265.37856666666659</v>
      </c>
      <c r="BY225">
        <v>-1.8035479999999999</v>
      </c>
      <c r="BZ225">
        <v>2039.8579999999999</v>
      </c>
      <c r="CA225">
        <v>2041.011</v>
      </c>
      <c r="CB225">
        <v>0.33023639999999999</v>
      </c>
      <c r="CC225">
        <v>1999.948333333333</v>
      </c>
      <c r="CD225">
        <v>20.11894666666667</v>
      </c>
      <c r="CE225">
        <v>2.070234333333334</v>
      </c>
      <c r="CF225">
        <v>2.036802666666667</v>
      </c>
      <c r="CG225">
        <v>17.991990000000001</v>
      </c>
      <c r="CH225">
        <v>17.733350000000009</v>
      </c>
      <c r="CI225">
        <v>429.9996666666666</v>
      </c>
      <c r="CJ225">
        <v>0.90698436666666682</v>
      </c>
      <c r="CK225">
        <v>9.3015566666666688E-2</v>
      </c>
      <c r="CL225">
        <v>0</v>
      </c>
      <c r="CM225">
        <v>2.1315033333333329</v>
      </c>
      <c r="CN225">
        <v>0</v>
      </c>
      <c r="CO225">
        <v>2006.324333333333</v>
      </c>
      <c r="CP225">
        <v>3989.063000000001</v>
      </c>
      <c r="CQ225">
        <v>37.77893333333332</v>
      </c>
      <c r="CR225">
        <v>41.945466666666668</v>
      </c>
      <c r="CS225">
        <v>39.68933333333333</v>
      </c>
      <c r="CT225">
        <v>41.839399999999991</v>
      </c>
      <c r="CU225">
        <v>38.41226666666666</v>
      </c>
      <c r="CV225">
        <v>390.00266666666653</v>
      </c>
      <c r="CW225">
        <v>39.999000000000002</v>
      </c>
      <c r="CX225">
        <v>0</v>
      </c>
      <c r="CY225">
        <v>1714424417.4000001</v>
      </c>
      <c r="CZ225">
        <v>0</v>
      </c>
      <c r="DA225">
        <v>1714422922.0999999</v>
      </c>
      <c r="DB225" t="s">
        <v>724</v>
      </c>
      <c r="DC225">
        <v>1714422922.0999999</v>
      </c>
      <c r="DD225">
        <v>1714422921.5999999</v>
      </c>
      <c r="DE225">
        <v>6</v>
      </c>
      <c r="DF225">
        <v>1.129</v>
      </c>
      <c r="DG225">
        <v>-0.01</v>
      </c>
      <c r="DH225">
        <v>-7.8609999999999998</v>
      </c>
      <c r="DI225">
        <v>-1.6E-2</v>
      </c>
      <c r="DJ225">
        <v>2000</v>
      </c>
      <c r="DK225">
        <v>21</v>
      </c>
      <c r="DL225">
        <v>0.57999999999999996</v>
      </c>
      <c r="DM225">
        <v>0.13</v>
      </c>
      <c r="DN225">
        <v>-1.8116992682926829</v>
      </c>
      <c r="DO225">
        <v>-0.30843135888502421</v>
      </c>
      <c r="DP225">
        <v>0.13734795198363439</v>
      </c>
      <c r="DQ225">
        <v>0</v>
      </c>
      <c r="DR225">
        <v>0.343203243902439</v>
      </c>
      <c r="DS225">
        <v>-0.2209127874564456</v>
      </c>
      <c r="DT225">
        <v>2.576007260137899E-2</v>
      </c>
      <c r="DU225">
        <v>0</v>
      </c>
      <c r="DV225">
        <v>0</v>
      </c>
      <c r="DW225">
        <v>2</v>
      </c>
      <c r="DX225" t="s">
        <v>363</v>
      </c>
      <c r="DY225">
        <v>3.23061</v>
      </c>
      <c r="DZ225">
        <v>2.7041200000000001</v>
      </c>
      <c r="EA225">
        <v>0.294682</v>
      </c>
      <c r="EB225">
        <v>0.29476599999999997</v>
      </c>
      <c r="EC225">
        <v>0.103489</v>
      </c>
      <c r="ED225">
        <v>0.102813</v>
      </c>
      <c r="EE225">
        <v>23021.7</v>
      </c>
      <c r="EF225">
        <v>22473.5</v>
      </c>
      <c r="EG225">
        <v>31253.1</v>
      </c>
      <c r="EH225">
        <v>30205</v>
      </c>
      <c r="EI225">
        <v>37527.699999999997</v>
      </c>
      <c r="EJ225">
        <v>35844.300000000003</v>
      </c>
      <c r="EK225">
        <v>43797</v>
      </c>
      <c r="EL225">
        <v>42190.8</v>
      </c>
      <c r="EM225">
        <v>2.1371500000000001</v>
      </c>
      <c r="EN225">
        <v>1.8525</v>
      </c>
      <c r="EO225">
        <v>0.102475</v>
      </c>
      <c r="EP225">
        <v>0</v>
      </c>
      <c r="EQ225">
        <v>25.160900000000002</v>
      </c>
      <c r="ER225">
        <v>999.9</v>
      </c>
      <c r="ES225">
        <v>37.700000000000003</v>
      </c>
      <c r="ET225">
        <v>38</v>
      </c>
      <c r="EU225">
        <v>24.791499999999999</v>
      </c>
      <c r="EV225">
        <v>61.417299999999997</v>
      </c>
      <c r="EW225">
        <v>23.125</v>
      </c>
      <c r="EX225">
        <v>1</v>
      </c>
      <c r="EY225">
        <v>-4.0856200000000002E-2</v>
      </c>
      <c r="EZ225">
        <v>-1.13161</v>
      </c>
      <c r="FA225">
        <v>20.148900000000001</v>
      </c>
      <c r="FB225">
        <v>5.2289700000000003</v>
      </c>
      <c r="FC225">
        <v>11.997999999999999</v>
      </c>
      <c r="FD225">
        <v>4.9672499999999999</v>
      </c>
      <c r="FE225">
        <v>3.2970000000000002</v>
      </c>
      <c r="FF225">
        <v>9999</v>
      </c>
      <c r="FG225">
        <v>9999</v>
      </c>
      <c r="FH225">
        <v>9999</v>
      </c>
      <c r="FI225">
        <v>38.299999999999997</v>
      </c>
      <c r="FJ225">
        <v>4.9714799999999997</v>
      </c>
      <c r="FK225">
        <v>1.8683099999999999</v>
      </c>
      <c r="FL225">
        <v>1.85989</v>
      </c>
      <c r="FM225">
        <v>1.8658399999999999</v>
      </c>
      <c r="FN225">
        <v>1.8635600000000001</v>
      </c>
      <c r="FO225">
        <v>1.8650199999999999</v>
      </c>
      <c r="FP225">
        <v>1.86052</v>
      </c>
      <c r="FQ225">
        <v>1.8646199999999999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-8.01</v>
      </c>
      <c r="GF225">
        <v>-9.2999999999999992E-3</v>
      </c>
      <c r="GG225">
        <v>5.9285554189119072E-3</v>
      </c>
      <c r="GH225">
        <v>-4.2007802117924311E-3</v>
      </c>
      <c r="GI225">
        <v>-6.0861072739944384E-7</v>
      </c>
      <c r="GJ225">
        <v>3.5383912140605349E-10</v>
      </c>
      <c r="GK225">
        <v>-6.0268968547317683E-2</v>
      </c>
      <c r="GL225">
        <v>6.6824845368682372E-3</v>
      </c>
      <c r="GM225">
        <v>-7.2003579865065575E-4</v>
      </c>
      <c r="GN225">
        <v>2.5150420026140491E-5</v>
      </c>
      <c r="GO225">
        <v>15</v>
      </c>
      <c r="GP225">
        <v>1944</v>
      </c>
      <c r="GQ225">
        <v>3</v>
      </c>
      <c r="GR225">
        <v>20</v>
      </c>
      <c r="GS225">
        <v>23.5</v>
      </c>
      <c r="GT225">
        <v>23.5</v>
      </c>
      <c r="GU225">
        <v>4.0747099999999996</v>
      </c>
      <c r="GV225">
        <v>2.4230999999999998</v>
      </c>
      <c r="GW225">
        <v>1.4477500000000001</v>
      </c>
      <c r="GX225">
        <v>2.2875999999999999</v>
      </c>
      <c r="GY225">
        <v>1.5515099999999999</v>
      </c>
      <c r="GZ225">
        <v>2.4865699999999999</v>
      </c>
      <c r="HA225">
        <v>43.263300000000001</v>
      </c>
      <c r="HB225">
        <v>24.052499999999998</v>
      </c>
      <c r="HC225">
        <v>18</v>
      </c>
      <c r="HD225">
        <v>606.44000000000005</v>
      </c>
      <c r="HE225">
        <v>427.54199999999997</v>
      </c>
      <c r="HF225">
        <v>27.0015</v>
      </c>
      <c r="HG225">
        <v>26.536100000000001</v>
      </c>
      <c r="HH225">
        <v>29.9999</v>
      </c>
      <c r="HI225">
        <v>26.751300000000001</v>
      </c>
      <c r="HJ225">
        <v>26.765799999999999</v>
      </c>
      <c r="HK225">
        <v>81.570400000000006</v>
      </c>
      <c r="HL225">
        <v>27.593800000000002</v>
      </c>
      <c r="HM225">
        <v>55.598300000000002</v>
      </c>
      <c r="HN225">
        <v>27</v>
      </c>
      <c r="HO225">
        <v>2000</v>
      </c>
      <c r="HP225">
        <v>20.213100000000001</v>
      </c>
      <c r="HQ225">
        <v>99.176100000000005</v>
      </c>
      <c r="HR225">
        <v>100.803</v>
      </c>
    </row>
    <row r="226" spans="1:226" x14ac:dyDescent="0.2">
      <c r="A226">
        <v>210</v>
      </c>
      <c r="B226">
        <v>1714425432</v>
      </c>
      <c r="C226">
        <v>12472.900000095369</v>
      </c>
      <c r="D226" t="s">
        <v>807</v>
      </c>
      <c r="E226" t="s">
        <v>808</v>
      </c>
      <c r="F226">
        <v>5</v>
      </c>
      <c r="G226" t="s">
        <v>1073</v>
      </c>
      <c r="H226" t="s">
        <v>452</v>
      </c>
      <c r="I226">
        <v>1714425424.25</v>
      </c>
      <c r="J226">
        <f t="shared" si="102"/>
        <v>8.3031169132601881E-4</v>
      </c>
      <c r="K226">
        <f t="shared" si="103"/>
        <v>0.83031169132601879</v>
      </c>
      <c r="L226">
        <f t="shared" si="104"/>
        <v>2.4898764558428264</v>
      </c>
      <c r="M226">
        <f t="shared" si="105"/>
        <v>417.15916666666658</v>
      </c>
      <c r="N226">
        <f t="shared" si="106"/>
        <v>312.25891439734215</v>
      </c>
      <c r="O226">
        <f t="shared" si="107"/>
        <v>31.639394671892354</v>
      </c>
      <c r="P226">
        <f t="shared" si="108"/>
        <v>42.268332164792561</v>
      </c>
      <c r="Q226">
        <f t="shared" si="109"/>
        <v>4.2885372897305103E-2</v>
      </c>
      <c r="R226">
        <f t="shared" si="110"/>
        <v>3</v>
      </c>
      <c r="S226">
        <f t="shared" si="111"/>
        <v>4.2547683764488399E-2</v>
      </c>
      <c r="T226">
        <f t="shared" si="112"/>
        <v>2.6622420592076132E-2</v>
      </c>
      <c r="U226">
        <f t="shared" si="113"/>
        <v>70.942133967431175</v>
      </c>
      <c r="V226">
        <f t="shared" si="114"/>
        <v>27.435173373210748</v>
      </c>
      <c r="W226">
        <f t="shared" si="115"/>
        <v>27.367400000000011</v>
      </c>
      <c r="X226">
        <f t="shared" si="116"/>
        <v>3.6571231625651239</v>
      </c>
      <c r="Y226">
        <f t="shared" si="117"/>
        <v>47.73287742267955</v>
      </c>
      <c r="Z226">
        <f t="shared" si="118"/>
        <v>1.7323836253784395</v>
      </c>
      <c r="AA226">
        <f t="shared" si="119"/>
        <v>3.6293299690232455</v>
      </c>
      <c r="AB226">
        <f t="shared" si="120"/>
        <v>1.9247395371866844</v>
      </c>
      <c r="AC226">
        <f t="shared" si="121"/>
        <v>-36.616745587477432</v>
      </c>
      <c r="AD226">
        <f t="shared" si="122"/>
        <v>-21.055331600001402</v>
      </c>
      <c r="AE226">
        <f t="shared" si="123"/>
        <v>-1.5192458913265252</v>
      </c>
      <c r="AF226">
        <f t="shared" si="124"/>
        <v>11.750810888625821</v>
      </c>
      <c r="AG226">
        <f t="shared" si="125"/>
        <v>2.4922242480991552</v>
      </c>
      <c r="AH226">
        <f t="shared" si="126"/>
        <v>0.82307894394384273</v>
      </c>
      <c r="AI226">
        <f t="shared" si="127"/>
        <v>2.4898764558428264</v>
      </c>
      <c r="AJ226">
        <v>426.93121810673659</v>
      </c>
      <c r="AK226">
        <v>424.40193939393941</v>
      </c>
      <c r="AL226">
        <v>-3.9279855259145093E-4</v>
      </c>
      <c r="AM226">
        <v>67.254722763702432</v>
      </c>
      <c r="AN226">
        <f t="shared" si="128"/>
        <v>0.83031169132601879</v>
      </c>
      <c r="AO226">
        <v>16.310565379640039</v>
      </c>
      <c r="AP226">
        <v>17.125374545454541</v>
      </c>
      <c r="AQ226">
        <v>2.3953655516164779E-4</v>
      </c>
      <c r="AR226">
        <v>78.482738132711532</v>
      </c>
      <c r="AS226">
        <v>14</v>
      </c>
      <c r="AT226">
        <v>2</v>
      </c>
      <c r="AU226">
        <f t="shared" si="129"/>
        <v>1</v>
      </c>
      <c r="AV226">
        <f t="shared" si="130"/>
        <v>0</v>
      </c>
      <c r="AW226">
        <f t="shared" si="131"/>
        <v>53527.742380877746</v>
      </c>
      <c r="AX226">
        <f t="shared" si="132"/>
        <v>429.99150000000009</v>
      </c>
      <c r="AY226">
        <f t="shared" si="133"/>
        <v>362.39259604530116</v>
      </c>
      <c r="AZ226">
        <f t="shared" si="134"/>
        <v>0.84279013898019173</v>
      </c>
      <c r="BA226">
        <f t="shared" si="135"/>
        <v>0.16498496823177008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1714425424.25</v>
      </c>
      <c r="BH226">
        <v>417.15916666666658</v>
      </c>
      <c r="BI226">
        <v>419.99470000000002</v>
      </c>
      <c r="BJ226">
        <v>17.09742666666666</v>
      </c>
      <c r="BK226">
        <v>16.28843333333333</v>
      </c>
      <c r="BL226">
        <v>419.69406666666669</v>
      </c>
      <c r="BM226">
        <v>17.113946666666671</v>
      </c>
      <c r="BN226">
        <v>600.00969999999995</v>
      </c>
      <c r="BO226">
        <v>101.2243</v>
      </c>
      <c r="BP226">
        <v>9.9931953333333337E-2</v>
      </c>
      <c r="BQ226">
        <v>27.237216666666669</v>
      </c>
      <c r="BR226">
        <v>27.367400000000011</v>
      </c>
      <c r="BS226">
        <v>999.9000000000002</v>
      </c>
      <c r="BT226">
        <v>0</v>
      </c>
      <c r="BU226">
        <v>0</v>
      </c>
      <c r="BV226">
        <v>10008.86833333333</v>
      </c>
      <c r="BW226">
        <v>0</v>
      </c>
      <c r="BX226">
        <v>269.8456333333333</v>
      </c>
      <c r="BY226">
        <v>-2.8354560000000002</v>
      </c>
      <c r="BZ226">
        <v>424.41553333333343</v>
      </c>
      <c r="CA226">
        <v>426.94889999999998</v>
      </c>
      <c r="CB226">
        <v>0.80898986666666661</v>
      </c>
      <c r="CC226">
        <v>419.99470000000002</v>
      </c>
      <c r="CD226">
        <v>16.28843333333333</v>
      </c>
      <c r="CE226">
        <v>1.730675</v>
      </c>
      <c r="CF226">
        <v>1.6487856666666669</v>
      </c>
      <c r="CG226">
        <v>15.174326666666669</v>
      </c>
      <c r="CH226">
        <v>14.42246666666667</v>
      </c>
      <c r="CI226">
        <v>429.99150000000009</v>
      </c>
      <c r="CJ226">
        <v>0.90699326666666669</v>
      </c>
      <c r="CK226">
        <v>9.3006803333333332E-2</v>
      </c>
      <c r="CL226">
        <v>0</v>
      </c>
      <c r="CM226">
        <v>2.1136599999999999</v>
      </c>
      <c r="CN226">
        <v>0</v>
      </c>
      <c r="CO226">
        <v>1500.693</v>
      </c>
      <c r="CP226">
        <v>3988.9973333333351</v>
      </c>
      <c r="CQ226">
        <v>36.12906666666666</v>
      </c>
      <c r="CR226">
        <v>39.941466666666663</v>
      </c>
      <c r="CS226">
        <v>38.120666666666658</v>
      </c>
      <c r="CT226">
        <v>38.207999999999977</v>
      </c>
      <c r="CU226">
        <v>36.633066666666657</v>
      </c>
      <c r="CV226">
        <v>389.99833333333328</v>
      </c>
      <c r="CW226">
        <v>39.991</v>
      </c>
      <c r="CX226">
        <v>0</v>
      </c>
      <c r="CY226">
        <v>1714425519</v>
      </c>
      <c r="CZ226">
        <v>0</v>
      </c>
      <c r="DA226">
        <v>1714425309</v>
      </c>
      <c r="DB226" t="s">
        <v>809</v>
      </c>
      <c r="DC226">
        <v>1714425309</v>
      </c>
      <c r="DD226">
        <v>1714425309</v>
      </c>
      <c r="DE226">
        <v>8</v>
      </c>
      <c r="DF226">
        <v>0.38</v>
      </c>
      <c r="DG226">
        <v>8.9999999999999993E-3</v>
      </c>
      <c r="DH226">
        <v>-2.548</v>
      </c>
      <c r="DI226">
        <v>-1.7000000000000001E-2</v>
      </c>
      <c r="DJ226">
        <v>420</v>
      </c>
      <c r="DK226">
        <v>17</v>
      </c>
      <c r="DL226">
        <v>0.26</v>
      </c>
      <c r="DM226">
        <v>0.23</v>
      </c>
      <c r="DN226">
        <v>-2.8153554999999999</v>
      </c>
      <c r="DO226">
        <v>-0.30939692307691741</v>
      </c>
      <c r="DP226">
        <v>5.1527564125912279E-2</v>
      </c>
      <c r="DQ226">
        <v>0</v>
      </c>
      <c r="DR226">
        <v>0.81158074999999985</v>
      </c>
      <c r="DS226">
        <v>-5.5041140712944837E-2</v>
      </c>
      <c r="DT226">
        <v>6.5464839942903719E-3</v>
      </c>
      <c r="DU226">
        <v>1</v>
      </c>
      <c r="DV226">
        <v>1</v>
      </c>
      <c r="DW226">
        <v>2</v>
      </c>
      <c r="DX226" t="s">
        <v>357</v>
      </c>
      <c r="DY226">
        <v>3.22932</v>
      </c>
      <c r="DZ226">
        <v>2.7043400000000002</v>
      </c>
      <c r="EA226">
        <v>0.105545</v>
      </c>
      <c r="EB226">
        <v>0.105933</v>
      </c>
      <c r="EC226">
        <v>9.1207200000000002E-2</v>
      </c>
      <c r="ED226">
        <v>8.8512599999999997E-2</v>
      </c>
      <c r="EE226">
        <v>29226.3</v>
      </c>
      <c r="EF226">
        <v>28526.3</v>
      </c>
      <c r="EG226">
        <v>31289.5</v>
      </c>
      <c r="EH226">
        <v>30244.5</v>
      </c>
      <c r="EI226">
        <v>38089.199999999997</v>
      </c>
      <c r="EJ226">
        <v>36461.4</v>
      </c>
      <c r="EK226">
        <v>43852.3</v>
      </c>
      <c r="EL226">
        <v>42245</v>
      </c>
      <c r="EM226">
        <v>2.1042700000000001</v>
      </c>
      <c r="EN226">
        <v>1.84457</v>
      </c>
      <c r="EO226">
        <v>0.12836600000000001</v>
      </c>
      <c r="EP226">
        <v>0</v>
      </c>
      <c r="EQ226">
        <v>25.267399999999999</v>
      </c>
      <c r="ER226">
        <v>999.9</v>
      </c>
      <c r="ES226">
        <v>32.700000000000003</v>
      </c>
      <c r="ET226">
        <v>38.4</v>
      </c>
      <c r="EU226">
        <v>21.975000000000001</v>
      </c>
      <c r="EV226">
        <v>61.377299999999998</v>
      </c>
      <c r="EW226">
        <v>24.0304</v>
      </c>
      <c r="EX226">
        <v>1</v>
      </c>
      <c r="EY226">
        <v>-9.4738299999999998E-2</v>
      </c>
      <c r="EZ226">
        <v>-2.0943499999999999</v>
      </c>
      <c r="FA226">
        <v>20.140699999999999</v>
      </c>
      <c r="FB226">
        <v>5.2276199999999999</v>
      </c>
      <c r="FC226">
        <v>11.997999999999999</v>
      </c>
      <c r="FD226">
        <v>4.9669999999999996</v>
      </c>
      <c r="FE226">
        <v>3.2970000000000002</v>
      </c>
      <c r="FF226">
        <v>9999</v>
      </c>
      <c r="FG226">
        <v>9999</v>
      </c>
      <c r="FH226">
        <v>9999</v>
      </c>
      <c r="FI226">
        <v>38.6</v>
      </c>
      <c r="FJ226">
        <v>4.9715199999999999</v>
      </c>
      <c r="FK226">
        <v>1.86829</v>
      </c>
      <c r="FL226">
        <v>1.8598699999999999</v>
      </c>
      <c r="FM226">
        <v>1.8658399999999999</v>
      </c>
      <c r="FN226">
        <v>1.8635600000000001</v>
      </c>
      <c r="FO226">
        <v>1.86497</v>
      </c>
      <c r="FP226">
        <v>1.8605</v>
      </c>
      <c r="FQ226">
        <v>1.8646199999999999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-2.5350000000000001</v>
      </c>
      <c r="GF226">
        <v>-1.6400000000000001E-2</v>
      </c>
      <c r="GG226">
        <v>-0.69075319676862423</v>
      </c>
      <c r="GH226">
        <v>-4.2007802117924311E-3</v>
      </c>
      <c r="GI226">
        <v>-6.0861072739944384E-7</v>
      </c>
      <c r="GJ226">
        <v>3.5383912140605349E-10</v>
      </c>
      <c r="GK226">
        <v>-4.6074471632687443E-2</v>
      </c>
      <c r="GL226">
        <v>6.6824845368682372E-3</v>
      </c>
      <c r="GM226">
        <v>-7.2003579865065575E-4</v>
      </c>
      <c r="GN226">
        <v>2.5150420026140491E-5</v>
      </c>
      <c r="GO226">
        <v>15</v>
      </c>
      <c r="GP226">
        <v>1944</v>
      </c>
      <c r="GQ226">
        <v>3</v>
      </c>
      <c r="GR226">
        <v>20</v>
      </c>
      <c r="GS226">
        <v>2</v>
      </c>
      <c r="GT226">
        <v>2</v>
      </c>
      <c r="GU226">
        <v>1.1474599999999999</v>
      </c>
      <c r="GV226">
        <v>2.47437</v>
      </c>
      <c r="GW226">
        <v>1.4477500000000001</v>
      </c>
      <c r="GX226">
        <v>2.2851599999999999</v>
      </c>
      <c r="GY226">
        <v>1.5515099999999999</v>
      </c>
      <c r="GZ226">
        <v>2.4511699999999998</v>
      </c>
      <c r="HA226">
        <v>43.0199</v>
      </c>
      <c r="HB226">
        <v>24.043700000000001</v>
      </c>
      <c r="HC226">
        <v>18</v>
      </c>
      <c r="HD226">
        <v>575.68200000000002</v>
      </c>
      <c r="HE226">
        <v>416.892</v>
      </c>
      <c r="HF226">
        <v>28.999400000000001</v>
      </c>
      <c r="HG226">
        <v>25.827300000000001</v>
      </c>
      <c r="HH226">
        <v>30.0001</v>
      </c>
      <c r="HI226">
        <v>25.9754</v>
      </c>
      <c r="HJ226">
        <v>25.9603</v>
      </c>
      <c r="HK226">
        <v>22.9724</v>
      </c>
      <c r="HL226">
        <v>33.247799999999998</v>
      </c>
      <c r="HM226">
        <v>36.982100000000003</v>
      </c>
      <c r="HN226">
        <v>29</v>
      </c>
      <c r="HO226">
        <v>420</v>
      </c>
      <c r="HP226">
        <v>16.383500000000002</v>
      </c>
      <c r="HQ226">
        <v>99.297200000000004</v>
      </c>
      <c r="HR226">
        <v>100.93300000000001</v>
      </c>
    </row>
    <row r="227" spans="1:226" x14ac:dyDescent="0.2">
      <c r="A227">
        <v>211</v>
      </c>
      <c r="B227">
        <v>1714425459</v>
      </c>
      <c r="C227">
        <v>12499.900000095369</v>
      </c>
      <c r="D227" t="s">
        <v>810</v>
      </c>
      <c r="E227" t="s">
        <v>811</v>
      </c>
      <c r="F227">
        <v>5</v>
      </c>
      <c r="G227" t="s">
        <v>1073</v>
      </c>
      <c r="H227" t="s">
        <v>452</v>
      </c>
      <c r="I227">
        <v>1714425452.5</v>
      </c>
      <c r="J227">
        <f t="shared" si="102"/>
        <v>8.6538866901450116E-4</v>
      </c>
      <c r="K227">
        <f t="shared" si="103"/>
        <v>0.86538866901450118</v>
      </c>
      <c r="L227">
        <f t="shared" si="104"/>
        <v>2.5250419293456372</v>
      </c>
      <c r="M227">
        <f t="shared" si="105"/>
        <v>417.09811999999999</v>
      </c>
      <c r="N227">
        <f t="shared" si="106"/>
        <v>314.33433831262391</v>
      </c>
      <c r="O227">
        <f t="shared" si="107"/>
        <v>31.849273289459809</v>
      </c>
      <c r="P227">
        <f t="shared" si="108"/>
        <v>42.261599810288352</v>
      </c>
      <c r="Q227">
        <f t="shared" si="109"/>
        <v>4.4554092672531652E-2</v>
      </c>
      <c r="R227">
        <f t="shared" si="110"/>
        <v>3</v>
      </c>
      <c r="S227">
        <f t="shared" si="111"/>
        <v>4.4189732963321945E-2</v>
      </c>
      <c r="T227">
        <f t="shared" si="112"/>
        <v>2.7651070868300712E-2</v>
      </c>
      <c r="U227">
        <f t="shared" si="113"/>
        <v>70.948213341663276</v>
      </c>
      <c r="V227">
        <f t="shared" si="114"/>
        <v>27.495541923515585</v>
      </c>
      <c r="W227">
        <f t="shared" si="115"/>
        <v>27.439488000000001</v>
      </c>
      <c r="X227">
        <f t="shared" si="116"/>
        <v>3.672593190244628</v>
      </c>
      <c r="Y227">
        <f t="shared" si="117"/>
        <v>47.785535514960074</v>
      </c>
      <c r="Z227">
        <f t="shared" si="118"/>
        <v>1.7413499033838589</v>
      </c>
      <c r="AA227">
        <f t="shared" si="119"/>
        <v>3.6440941481940694</v>
      </c>
      <c r="AB227">
        <f t="shared" si="120"/>
        <v>1.9312432868607692</v>
      </c>
      <c r="AC227">
        <f t="shared" si="121"/>
        <v>-38.163640303539502</v>
      </c>
      <c r="AD227">
        <f t="shared" si="122"/>
        <v>-21.51218188800004</v>
      </c>
      <c r="AE227">
        <f t="shared" si="123"/>
        <v>-1.5533060814377087</v>
      </c>
      <c r="AF227">
        <f t="shared" si="124"/>
        <v>9.7190850686860237</v>
      </c>
      <c r="AG227">
        <f t="shared" si="125"/>
        <v>2.5348403388718883</v>
      </c>
      <c r="AH227">
        <f t="shared" si="126"/>
        <v>0.86125046329159505</v>
      </c>
      <c r="AI227">
        <f t="shared" si="127"/>
        <v>2.5250419293456372</v>
      </c>
      <c r="AJ227">
        <v>426.92412272730832</v>
      </c>
      <c r="AK227">
        <v>424.36667272727249</v>
      </c>
      <c r="AL227">
        <v>-2.1253798125138558E-3</v>
      </c>
      <c r="AM227">
        <v>67.254722763702432</v>
      </c>
      <c r="AN227">
        <f t="shared" si="128"/>
        <v>0.86538866901450118</v>
      </c>
      <c r="AO227">
        <v>16.34060436258391</v>
      </c>
      <c r="AP227">
        <v>17.19078727272727</v>
      </c>
      <c r="AQ227">
        <v>6.9489758846483208E-5</v>
      </c>
      <c r="AR227">
        <v>78.482738132711532</v>
      </c>
      <c r="AS227">
        <v>14</v>
      </c>
      <c r="AT227">
        <v>2</v>
      </c>
      <c r="AU227">
        <f t="shared" si="129"/>
        <v>1</v>
      </c>
      <c r="AV227">
        <f t="shared" si="130"/>
        <v>0</v>
      </c>
      <c r="AW227">
        <f t="shared" si="131"/>
        <v>53432.252284123046</v>
      </c>
      <c r="AX227">
        <f t="shared" si="132"/>
        <v>430.02731999999997</v>
      </c>
      <c r="AY227">
        <f t="shared" si="133"/>
        <v>362.42287267029184</v>
      </c>
      <c r="AZ227">
        <f t="shared" si="134"/>
        <v>0.8427903433444458</v>
      </c>
      <c r="BA227">
        <f t="shared" si="135"/>
        <v>0.16498536265478034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1714425452.5</v>
      </c>
      <c r="BH227">
        <v>417.09811999999999</v>
      </c>
      <c r="BI227">
        <v>419.99231999999989</v>
      </c>
      <c r="BJ227">
        <v>17.186140000000002</v>
      </c>
      <c r="BK227">
        <v>16.339652000000001</v>
      </c>
      <c r="BL227">
        <v>419.63247999999987</v>
      </c>
      <c r="BM227">
        <v>17.202311999999999</v>
      </c>
      <c r="BN227">
        <v>599.97228000000007</v>
      </c>
      <c r="BO227">
        <v>101.22292</v>
      </c>
      <c r="BP227">
        <v>0.100000876</v>
      </c>
      <c r="BQ227">
        <v>27.306480000000001</v>
      </c>
      <c r="BR227">
        <v>27.439488000000001</v>
      </c>
      <c r="BS227">
        <v>999.9</v>
      </c>
      <c r="BT227">
        <v>0</v>
      </c>
      <c r="BU227">
        <v>0</v>
      </c>
      <c r="BV227">
        <v>9992.7975999999999</v>
      </c>
      <c r="BW227">
        <v>0</v>
      </c>
      <c r="BX227">
        <v>270.35732000000002</v>
      </c>
      <c r="BY227">
        <v>-2.8943240000000001</v>
      </c>
      <c r="BZ227">
        <v>424.39159999999998</v>
      </c>
      <c r="CA227">
        <v>426.96884000000011</v>
      </c>
      <c r="CB227">
        <v>0.84648507999999989</v>
      </c>
      <c r="CC227">
        <v>419.99231999999989</v>
      </c>
      <c r="CD227">
        <v>16.339652000000001</v>
      </c>
      <c r="CE227">
        <v>1.7396316000000001</v>
      </c>
      <c r="CF227">
        <v>1.6539492</v>
      </c>
      <c r="CG227">
        <v>15.254656000000001</v>
      </c>
      <c r="CH227">
        <v>14.470824</v>
      </c>
      <c r="CI227">
        <v>430.02731999999997</v>
      </c>
      <c r="CJ227">
        <v>0.90698992000000001</v>
      </c>
      <c r="CK227">
        <v>9.3010255999999986E-2</v>
      </c>
      <c r="CL227">
        <v>0</v>
      </c>
      <c r="CM227">
        <v>2.14046</v>
      </c>
      <c r="CN227">
        <v>0</v>
      </c>
      <c r="CO227">
        <v>1458.7819999999999</v>
      </c>
      <c r="CP227">
        <v>3989.3256000000001</v>
      </c>
      <c r="CQ227">
        <v>36.319679999999998</v>
      </c>
      <c r="CR227">
        <v>40.252279999999999</v>
      </c>
      <c r="CS227">
        <v>38.294640000000001</v>
      </c>
      <c r="CT227">
        <v>38.739719999999998</v>
      </c>
      <c r="CU227">
        <v>36.85736</v>
      </c>
      <c r="CV227">
        <v>390.03120000000001</v>
      </c>
      <c r="CW227">
        <v>39.997599999999998</v>
      </c>
      <c r="CX227">
        <v>0</v>
      </c>
      <c r="CY227">
        <v>1714425546</v>
      </c>
      <c r="CZ227">
        <v>0</v>
      </c>
      <c r="DA227">
        <v>1714425309</v>
      </c>
      <c r="DB227" t="s">
        <v>809</v>
      </c>
      <c r="DC227">
        <v>1714425309</v>
      </c>
      <c r="DD227">
        <v>1714425309</v>
      </c>
      <c r="DE227">
        <v>8</v>
      </c>
      <c r="DF227">
        <v>0.38</v>
      </c>
      <c r="DG227">
        <v>8.9999999999999993E-3</v>
      </c>
      <c r="DH227">
        <v>-2.548</v>
      </c>
      <c r="DI227">
        <v>-1.7000000000000001E-2</v>
      </c>
      <c r="DJ227">
        <v>420</v>
      </c>
      <c r="DK227">
        <v>17</v>
      </c>
      <c r="DL227">
        <v>0.26</v>
      </c>
      <c r="DM227">
        <v>0.23</v>
      </c>
      <c r="DN227">
        <v>-2.8807632500000002</v>
      </c>
      <c r="DO227">
        <v>-0.20150352720449721</v>
      </c>
      <c r="DP227">
        <v>4.6112045681551542E-2</v>
      </c>
      <c r="DQ227">
        <v>0</v>
      </c>
      <c r="DR227">
        <v>0.83499555000000003</v>
      </c>
      <c r="DS227">
        <v>0.1616658911819879</v>
      </c>
      <c r="DT227">
        <v>1.9804400085523931E-2</v>
      </c>
      <c r="DU227">
        <v>0</v>
      </c>
      <c r="DV227">
        <v>0</v>
      </c>
      <c r="DW227">
        <v>2</v>
      </c>
      <c r="DX227" t="s">
        <v>363</v>
      </c>
      <c r="DY227">
        <v>3.22953</v>
      </c>
      <c r="DZ227">
        <v>2.7047300000000001</v>
      </c>
      <c r="EA227">
        <v>0.105533</v>
      </c>
      <c r="EB227">
        <v>0.105919</v>
      </c>
      <c r="EC227">
        <v>9.1449699999999995E-2</v>
      </c>
      <c r="ED227">
        <v>8.8616299999999995E-2</v>
      </c>
      <c r="EE227">
        <v>29226.5</v>
      </c>
      <c r="EF227">
        <v>28526.9</v>
      </c>
      <c r="EG227">
        <v>31289.3</v>
      </c>
      <c r="EH227">
        <v>30244.7</v>
      </c>
      <c r="EI227">
        <v>38078.400000000001</v>
      </c>
      <c r="EJ227">
        <v>36457.199999999997</v>
      </c>
      <c r="EK227">
        <v>43851.6</v>
      </c>
      <c r="EL227">
        <v>42245.1</v>
      </c>
      <c r="EM227">
        <v>2.1044499999999999</v>
      </c>
      <c r="EN227">
        <v>1.8445</v>
      </c>
      <c r="EO227">
        <v>0.130076</v>
      </c>
      <c r="EP227">
        <v>0</v>
      </c>
      <c r="EQ227">
        <v>25.3399</v>
      </c>
      <c r="ER227">
        <v>999.9</v>
      </c>
      <c r="ES227">
        <v>32.6</v>
      </c>
      <c r="ET227">
        <v>38.4</v>
      </c>
      <c r="EU227">
        <v>21.910299999999999</v>
      </c>
      <c r="EV227">
        <v>61.617400000000004</v>
      </c>
      <c r="EW227">
        <v>23.994399999999999</v>
      </c>
      <c r="EX227">
        <v>1</v>
      </c>
      <c r="EY227">
        <v>-9.4908500000000007E-2</v>
      </c>
      <c r="EZ227">
        <v>-2.0680700000000001</v>
      </c>
      <c r="FA227">
        <v>20.140899999999998</v>
      </c>
      <c r="FB227">
        <v>5.2276199999999999</v>
      </c>
      <c r="FC227">
        <v>11.997999999999999</v>
      </c>
      <c r="FD227">
        <v>4.9670500000000004</v>
      </c>
      <c r="FE227">
        <v>3.2970000000000002</v>
      </c>
      <c r="FF227">
        <v>9999</v>
      </c>
      <c r="FG227">
        <v>9999</v>
      </c>
      <c r="FH227">
        <v>9999</v>
      </c>
      <c r="FI227">
        <v>38.6</v>
      </c>
      <c r="FJ227">
        <v>4.9715199999999999</v>
      </c>
      <c r="FK227">
        <v>1.86829</v>
      </c>
      <c r="FL227">
        <v>1.8598699999999999</v>
      </c>
      <c r="FM227">
        <v>1.8658399999999999</v>
      </c>
      <c r="FN227">
        <v>1.8635699999999999</v>
      </c>
      <c r="FO227">
        <v>1.8649800000000001</v>
      </c>
      <c r="FP227">
        <v>1.8605100000000001</v>
      </c>
      <c r="FQ227">
        <v>1.8646199999999999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-2.5350000000000001</v>
      </c>
      <c r="GF227">
        <v>-1.61E-2</v>
      </c>
      <c r="GG227">
        <v>-0.69075319676862423</v>
      </c>
      <c r="GH227">
        <v>-4.2007802117924311E-3</v>
      </c>
      <c r="GI227">
        <v>-6.0861072739944384E-7</v>
      </c>
      <c r="GJ227">
        <v>3.5383912140605349E-10</v>
      </c>
      <c r="GK227">
        <v>-4.6074471632687443E-2</v>
      </c>
      <c r="GL227">
        <v>6.6824845368682372E-3</v>
      </c>
      <c r="GM227">
        <v>-7.2003579865065575E-4</v>
      </c>
      <c r="GN227">
        <v>2.5150420026140491E-5</v>
      </c>
      <c r="GO227">
        <v>15</v>
      </c>
      <c r="GP227">
        <v>1944</v>
      </c>
      <c r="GQ227">
        <v>3</v>
      </c>
      <c r="GR227">
        <v>20</v>
      </c>
      <c r="GS227">
        <v>2.5</v>
      </c>
      <c r="GT227">
        <v>2.5</v>
      </c>
      <c r="GU227">
        <v>1.1474599999999999</v>
      </c>
      <c r="GV227">
        <v>2.47681</v>
      </c>
      <c r="GW227">
        <v>1.4477500000000001</v>
      </c>
      <c r="GX227">
        <v>2.2851599999999999</v>
      </c>
      <c r="GY227">
        <v>1.5515099999999999</v>
      </c>
      <c r="GZ227">
        <v>2.4475099999999999</v>
      </c>
      <c r="HA227">
        <v>42.992899999999999</v>
      </c>
      <c r="HB227">
        <v>24.043700000000001</v>
      </c>
      <c r="HC227">
        <v>18</v>
      </c>
      <c r="HD227">
        <v>575.75199999999995</v>
      </c>
      <c r="HE227">
        <v>416.79300000000001</v>
      </c>
      <c r="HF227">
        <v>29.001799999999999</v>
      </c>
      <c r="HG227">
        <v>25.825099999999999</v>
      </c>
      <c r="HH227">
        <v>30.0001</v>
      </c>
      <c r="HI227">
        <v>25.970500000000001</v>
      </c>
      <c r="HJ227">
        <v>25.9527</v>
      </c>
      <c r="HK227">
        <v>22.973099999999999</v>
      </c>
      <c r="HL227">
        <v>33.247799999999998</v>
      </c>
      <c r="HM227">
        <v>36.611499999999999</v>
      </c>
      <c r="HN227">
        <v>29</v>
      </c>
      <c r="HO227">
        <v>420</v>
      </c>
      <c r="HP227">
        <v>16.4343</v>
      </c>
      <c r="HQ227">
        <v>99.296000000000006</v>
      </c>
      <c r="HR227">
        <v>100.93300000000001</v>
      </c>
    </row>
    <row r="228" spans="1:226" x14ac:dyDescent="0.2">
      <c r="A228">
        <v>212</v>
      </c>
      <c r="B228">
        <v>1714425469</v>
      </c>
      <c r="C228">
        <v>12509.900000095369</v>
      </c>
      <c r="D228" t="s">
        <v>812</v>
      </c>
      <c r="E228" t="s">
        <v>813</v>
      </c>
      <c r="F228">
        <v>5</v>
      </c>
      <c r="G228" t="s">
        <v>1073</v>
      </c>
      <c r="H228" t="s">
        <v>452</v>
      </c>
      <c r="I228">
        <v>1714425461.0666671</v>
      </c>
      <c r="J228">
        <f t="shared" si="102"/>
        <v>8.589561639392951E-4</v>
      </c>
      <c r="K228">
        <f t="shared" si="103"/>
        <v>0.85895616393929508</v>
      </c>
      <c r="L228">
        <f t="shared" si="104"/>
        <v>2.7077767421474372</v>
      </c>
      <c r="M228">
        <f t="shared" si="105"/>
        <v>417.05693333333329</v>
      </c>
      <c r="N228">
        <f t="shared" si="106"/>
        <v>306.68998832656342</v>
      </c>
      <c r="O228">
        <f t="shared" si="107"/>
        <v>31.074668274310383</v>
      </c>
      <c r="P228">
        <f t="shared" si="108"/>
        <v>42.257348945589996</v>
      </c>
      <c r="Q228">
        <f t="shared" si="109"/>
        <v>4.4066683488263758E-2</v>
      </c>
      <c r="R228">
        <f t="shared" si="110"/>
        <v>3</v>
      </c>
      <c r="S228">
        <f t="shared" si="111"/>
        <v>4.3710217745668842E-2</v>
      </c>
      <c r="T228">
        <f t="shared" si="112"/>
        <v>2.7350672628550204E-2</v>
      </c>
      <c r="U228">
        <f t="shared" si="113"/>
        <v>70.948512621692799</v>
      </c>
      <c r="V228">
        <f t="shared" si="114"/>
        <v>27.528535515183965</v>
      </c>
      <c r="W228">
        <f t="shared" si="115"/>
        <v>27.473379999999999</v>
      </c>
      <c r="X228">
        <f t="shared" si="116"/>
        <v>3.6798861021034597</v>
      </c>
      <c r="Y228">
        <f t="shared" si="117"/>
        <v>47.717023852672114</v>
      </c>
      <c r="Z228">
        <f t="shared" si="118"/>
        <v>1.7420512317920871</v>
      </c>
      <c r="AA228">
        <f t="shared" si="119"/>
        <v>3.6507960705402076</v>
      </c>
      <c r="AB228">
        <f t="shared" si="120"/>
        <v>1.9378348703113726</v>
      </c>
      <c r="AC228">
        <f t="shared" si="121"/>
        <v>-37.879966829722918</v>
      </c>
      <c r="AD228">
        <f t="shared" si="122"/>
        <v>-21.921697439999821</v>
      </c>
      <c r="AE228">
        <f t="shared" si="123"/>
        <v>-1.583391360026897</v>
      </c>
      <c r="AF228">
        <f t="shared" si="124"/>
        <v>9.5634569919431662</v>
      </c>
      <c r="AG228">
        <f t="shared" si="125"/>
        <v>2.576047429253074</v>
      </c>
      <c r="AH228">
        <f t="shared" si="126"/>
        <v>0.86239926903044828</v>
      </c>
      <c r="AI228">
        <f t="shared" si="127"/>
        <v>2.7077767421474372</v>
      </c>
      <c r="AJ228">
        <v>427.04732299784928</v>
      </c>
      <c r="AK228">
        <v>424.30181212121198</v>
      </c>
      <c r="AL228">
        <v>-1.6021962087111429E-3</v>
      </c>
      <c r="AM228">
        <v>67.254722763702432</v>
      </c>
      <c r="AN228">
        <f t="shared" si="128"/>
        <v>0.85895616393929508</v>
      </c>
      <c r="AO228">
        <v>16.35545367310721</v>
      </c>
      <c r="AP228">
        <v>17.199169090909091</v>
      </c>
      <c r="AQ228">
        <v>8.9078055595947174E-5</v>
      </c>
      <c r="AR228">
        <v>78.482738132711532</v>
      </c>
      <c r="AS228">
        <v>14</v>
      </c>
      <c r="AT228">
        <v>2</v>
      </c>
      <c r="AU228">
        <f t="shared" si="129"/>
        <v>1</v>
      </c>
      <c r="AV228">
        <f t="shared" si="130"/>
        <v>0</v>
      </c>
      <c r="AW228">
        <f t="shared" si="131"/>
        <v>53480.081155923421</v>
      </c>
      <c r="AX228">
        <f t="shared" si="132"/>
        <v>430.02953333333329</v>
      </c>
      <c r="AY228">
        <f t="shared" si="133"/>
        <v>362.42470390761281</v>
      </c>
      <c r="AZ228">
        <f t="shared" si="134"/>
        <v>0.84279026395771461</v>
      </c>
      <c r="BA228">
        <f t="shared" si="135"/>
        <v>0.16498520943838929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1714425461.0666671</v>
      </c>
      <c r="BH228">
        <v>417.05693333333329</v>
      </c>
      <c r="BI228">
        <v>419.99266666666671</v>
      </c>
      <c r="BJ228">
        <v>17.19309333333333</v>
      </c>
      <c r="BK228">
        <v>16.345516666666661</v>
      </c>
      <c r="BL228">
        <v>419.59120000000001</v>
      </c>
      <c r="BM228">
        <v>17.20922666666667</v>
      </c>
      <c r="BN228">
        <v>599.99666666666667</v>
      </c>
      <c r="BO228">
        <v>101.22280000000001</v>
      </c>
      <c r="BP228">
        <v>9.9934543333333348E-2</v>
      </c>
      <c r="BQ228">
        <v>27.33784</v>
      </c>
      <c r="BR228">
        <v>27.473379999999999</v>
      </c>
      <c r="BS228">
        <v>999.9000000000002</v>
      </c>
      <c r="BT228">
        <v>0</v>
      </c>
      <c r="BU228">
        <v>0</v>
      </c>
      <c r="BV228">
        <v>10003.224666666671</v>
      </c>
      <c r="BW228">
        <v>0</v>
      </c>
      <c r="BX228">
        <v>270.31806666666671</v>
      </c>
      <c r="BY228">
        <v>-2.9358580000000001</v>
      </c>
      <c r="BZ228">
        <v>424.35273333333328</v>
      </c>
      <c r="CA228">
        <v>426.97176666666672</v>
      </c>
      <c r="CB228">
        <v>0.84756376666666666</v>
      </c>
      <c r="CC228">
        <v>419.99266666666671</v>
      </c>
      <c r="CD228">
        <v>16.345516666666661</v>
      </c>
      <c r="CE228">
        <v>1.7403323333333329</v>
      </c>
      <c r="CF228">
        <v>1.6545393333333329</v>
      </c>
      <c r="CG228">
        <v>15.26093</v>
      </c>
      <c r="CH228">
        <v>14.47636</v>
      </c>
      <c r="CI228">
        <v>430.02953333333329</v>
      </c>
      <c r="CJ228">
        <v>0.9069942333333334</v>
      </c>
      <c r="CK228">
        <v>9.3005976666666643E-2</v>
      </c>
      <c r="CL228">
        <v>0</v>
      </c>
      <c r="CM228">
        <v>2.1158399999999999</v>
      </c>
      <c r="CN228">
        <v>0</v>
      </c>
      <c r="CO228">
        <v>1463.723666666667</v>
      </c>
      <c r="CP228">
        <v>3989.351666666666</v>
      </c>
      <c r="CQ228">
        <v>36.376899999999992</v>
      </c>
      <c r="CR228">
        <v>40.343533333333333</v>
      </c>
      <c r="CS228">
        <v>38.349799999999988</v>
      </c>
      <c r="CT228">
        <v>38.87469999999999</v>
      </c>
      <c r="CU228">
        <v>36.928999999999988</v>
      </c>
      <c r="CV228">
        <v>390.03433333333328</v>
      </c>
      <c r="CW228">
        <v>39.99666666666667</v>
      </c>
      <c r="CX228">
        <v>0</v>
      </c>
      <c r="CY228">
        <v>1714425556.2</v>
      </c>
      <c r="CZ228">
        <v>0</v>
      </c>
      <c r="DA228">
        <v>1714425309</v>
      </c>
      <c r="DB228" t="s">
        <v>809</v>
      </c>
      <c r="DC228">
        <v>1714425309</v>
      </c>
      <c r="DD228">
        <v>1714425309</v>
      </c>
      <c r="DE228">
        <v>8</v>
      </c>
      <c r="DF228">
        <v>0.38</v>
      </c>
      <c r="DG228">
        <v>8.9999999999999993E-3</v>
      </c>
      <c r="DH228">
        <v>-2.548</v>
      </c>
      <c r="DI228">
        <v>-1.7000000000000001E-2</v>
      </c>
      <c r="DJ228">
        <v>420</v>
      </c>
      <c r="DK228">
        <v>17</v>
      </c>
      <c r="DL228">
        <v>0.26</v>
      </c>
      <c r="DM228">
        <v>0.23</v>
      </c>
      <c r="DN228">
        <v>-2.926809024390244</v>
      </c>
      <c r="DO228">
        <v>-0.25881616724738271</v>
      </c>
      <c r="DP228">
        <v>5.8139499096102852E-2</v>
      </c>
      <c r="DQ228">
        <v>0</v>
      </c>
      <c r="DR228">
        <v>0.84700112195121957</v>
      </c>
      <c r="DS228">
        <v>1.2502578397211119E-3</v>
      </c>
      <c r="DT228">
        <v>2.87986226970058E-3</v>
      </c>
      <c r="DU228">
        <v>1</v>
      </c>
      <c r="DV228">
        <v>1</v>
      </c>
      <c r="DW228">
        <v>2</v>
      </c>
      <c r="DX228" t="s">
        <v>357</v>
      </c>
      <c r="DY228">
        <v>3.2296</v>
      </c>
      <c r="DZ228">
        <v>2.7045699999999999</v>
      </c>
      <c r="EA228">
        <v>0.105522</v>
      </c>
      <c r="EB228">
        <v>0.105945</v>
      </c>
      <c r="EC228">
        <v>9.1482800000000003E-2</v>
      </c>
      <c r="ED228">
        <v>8.8650499999999993E-2</v>
      </c>
      <c r="EE228">
        <v>29226.400000000001</v>
      </c>
      <c r="EF228">
        <v>28526.1</v>
      </c>
      <c r="EG228">
        <v>31288.799999999999</v>
      </c>
      <c r="EH228">
        <v>30244.799999999999</v>
      </c>
      <c r="EI228">
        <v>38076.400000000001</v>
      </c>
      <c r="EJ228">
        <v>36455.800000000003</v>
      </c>
      <c r="EK228">
        <v>43851</v>
      </c>
      <c r="EL228">
        <v>42245</v>
      </c>
      <c r="EM228">
        <v>2.1042700000000001</v>
      </c>
      <c r="EN228">
        <v>1.84473</v>
      </c>
      <c r="EO228">
        <v>0.12950999999999999</v>
      </c>
      <c r="EP228">
        <v>0</v>
      </c>
      <c r="EQ228">
        <v>25.369199999999999</v>
      </c>
      <c r="ER228">
        <v>999.9</v>
      </c>
      <c r="ES228">
        <v>32.6</v>
      </c>
      <c r="ET228">
        <v>38.4</v>
      </c>
      <c r="EU228">
        <v>21.907800000000002</v>
      </c>
      <c r="EV228">
        <v>61.6374</v>
      </c>
      <c r="EW228">
        <v>23.649799999999999</v>
      </c>
      <c r="EX228">
        <v>1</v>
      </c>
      <c r="EY228">
        <v>-9.4397900000000007E-2</v>
      </c>
      <c r="EZ228">
        <v>-2.0479699999999998</v>
      </c>
      <c r="FA228">
        <v>20.141300000000001</v>
      </c>
      <c r="FB228">
        <v>5.2277699999999996</v>
      </c>
      <c r="FC228">
        <v>11.997999999999999</v>
      </c>
      <c r="FD228">
        <v>4.9671500000000002</v>
      </c>
      <c r="FE228">
        <v>3.2970000000000002</v>
      </c>
      <c r="FF228">
        <v>9999</v>
      </c>
      <c r="FG228">
        <v>9999</v>
      </c>
      <c r="FH228">
        <v>9999</v>
      </c>
      <c r="FI228">
        <v>38.6</v>
      </c>
      <c r="FJ228">
        <v>4.9715299999999996</v>
      </c>
      <c r="FK228">
        <v>1.8683000000000001</v>
      </c>
      <c r="FL228">
        <v>1.85989</v>
      </c>
      <c r="FM228">
        <v>1.8658399999999999</v>
      </c>
      <c r="FN228">
        <v>1.86358</v>
      </c>
      <c r="FO228">
        <v>1.865</v>
      </c>
      <c r="FP228">
        <v>1.86052</v>
      </c>
      <c r="FQ228">
        <v>1.8646199999999999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-2.5339999999999998</v>
      </c>
      <c r="GF228">
        <v>-1.61E-2</v>
      </c>
      <c r="GG228">
        <v>-0.69075319676862423</v>
      </c>
      <c r="GH228">
        <v>-4.2007802117924311E-3</v>
      </c>
      <c r="GI228">
        <v>-6.0861072739944384E-7</v>
      </c>
      <c r="GJ228">
        <v>3.5383912140605349E-10</v>
      </c>
      <c r="GK228">
        <v>-4.6074471632687443E-2</v>
      </c>
      <c r="GL228">
        <v>6.6824845368682372E-3</v>
      </c>
      <c r="GM228">
        <v>-7.2003579865065575E-4</v>
      </c>
      <c r="GN228">
        <v>2.5150420026140491E-5</v>
      </c>
      <c r="GO228">
        <v>15</v>
      </c>
      <c r="GP228">
        <v>1944</v>
      </c>
      <c r="GQ228">
        <v>3</v>
      </c>
      <c r="GR228">
        <v>20</v>
      </c>
      <c r="GS228">
        <v>2.7</v>
      </c>
      <c r="GT228">
        <v>2.7</v>
      </c>
      <c r="GU228">
        <v>1.1474599999999999</v>
      </c>
      <c r="GV228">
        <v>2.48169</v>
      </c>
      <c r="GW228">
        <v>1.4477500000000001</v>
      </c>
      <c r="GX228">
        <v>2.2851599999999999</v>
      </c>
      <c r="GY228">
        <v>1.5515099999999999</v>
      </c>
      <c r="GZ228">
        <v>2.2997999999999998</v>
      </c>
      <c r="HA228">
        <v>42.992899999999999</v>
      </c>
      <c r="HB228">
        <v>24.043700000000001</v>
      </c>
      <c r="HC228">
        <v>18</v>
      </c>
      <c r="HD228">
        <v>575.61199999999997</v>
      </c>
      <c r="HE228">
        <v>416.91699999999997</v>
      </c>
      <c r="HF228">
        <v>29.002099999999999</v>
      </c>
      <c r="HG228">
        <v>25.827300000000001</v>
      </c>
      <c r="HH228">
        <v>30.0001</v>
      </c>
      <c r="HI228">
        <v>25.968399999999999</v>
      </c>
      <c r="HJ228">
        <v>25.952100000000002</v>
      </c>
      <c r="HK228">
        <v>22.971699999999998</v>
      </c>
      <c r="HL228">
        <v>32.649900000000002</v>
      </c>
      <c r="HM228">
        <v>36.2393</v>
      </c>
      <c r="HN228">
        <v>29</v>
      </c>
      <c r="HO228">
        <v>420</v>
      </c>
      <c r="HP228">
        <v>16.4621</v>
      </c>
      <c r="HQ228">
        <v>99.294600000000003</v>
      </c>
      <c r="HR228">
        <v>100.93300000000001</v>
      </c>
    </row>
    <row r="229" spans="1:226" x14ac:dyDescent="0.2">
      <c r="A229">
        <v>213</v>
      </c>
      <c r="B229">
        <v>1714425479</v>
      </c>
      <c r="C229">
        <v>12519.900000095369</v>
      </c>
      <c r="D229" t="s">
        <v>814</v>
      </c>
      <c r="E229" t="s">
        <v>815</v>
      </c>
      <c r="F229">
        <v>5</v>
      </c>
      <c r="G229" t="s">
        <v>1073</v>
      </c>
      <c r="H229" t="s">
        <v>452</v>
      </c>
      <c r="I229">
        <v>1714425471.0666671</v>
      </c>
      <c r="J229">
        <f t="shared" si="102"/>
        <v>8.9752492694660153E-4</v>
      </c>
      <c r="K229">
        <f t="shared" si="103"/>
        <v>0.89752492694660158</v>
      </c>
      <c r="L229">
        <f t="shared" si="104"/>
        <v>2.304751684856698</v>
      </c>
      <c r="M229">
        <f t="shared" si="105"/>
        <v>417.01283333333328</v>
      </c>
      <c r="N229">
        <f t="shared" si="106"/>
        <v>324.5573142646457</v>
      </c>
      <c r="O229">
        <f t="shared" si="107"/>
        <v>32.885249155683233</v>
      </c>
      <c r="P229">
        <f t="shared" si="108"/>
        <v>42.253156291840511</v>
      </c>
      <c r="Q229">
        <f t="shared" si="109"/>
        <v>4.5976839787899758E-2</v>
      </c>
      <c r="R229">
        <f t="shared" si="110"/>
        <v>3</v>
      </c>
      <c r="S229">
        <f t="shared" si="111"/>
        <v>4.5588947619529904E-2</v>
      </c>
      <c r="T229">
        <f t="shared" si="112"/>
        <v>2.8527669929271918E-2</v>
      </c>
      <c r="U229">
        <f t="shared" si="113"/>
        <v>70.941717218761269</v>
      </c>
      <c r="V229">
        <f t="shared" si="114"/>
        <v>27.542301688546452</v>
      </c>
      <c r="W229">
        <f t="shared" si="115"/>
        <v>27.49705333333333</v>
      </c>
      <c r="X229">
        <f t="shared" si="116"/>
        <v>3.6849876458737221</v>
      </c>
      <c r="Y229">
        <f t="shared" si="117"/>
        <v>47.694445138979738</v>
      </c>
      <c r="Z229">
        <f t="shared" si="118"/>
        <v>1.7436375011148677</v>
      </c>
      <c r="AA229">
        <f t="shared" si="119"/>
        <v>3.655850269426506</v>
      </c>
      <c r="AB229">
        <f t="shared" si="120"/>
        <v>1.9413501447588544</v>
      </c>
      <c r="AC229">
        <f t="shared" si="121"/>
        <v>-39.580849278345127</v>
      </c>
      <c r="AD229">
        <f t="shared" si="122"/>
        <v>-21.930862480000815</v>
      </c>
      <c r="AE229">
        <f t="shared" si="123"/>
        <v>-1.5844274186862413</v>
      </c>
      <c r="AF229">
        <f t="shared" si="124"/>
        <v>7.8455780417290804</v>
      </c>
      <c r="AG229">
        <f t="shared" si="125"/>
        <v>2.6048249116350117</v>
      </c>
      <c r="AH229">
        <f t="shared" si="126"/>
        <v>0.84883240672602189</v>
      </c>
      <c r="AI229">
        <f t="shared" si="127"/>
        <v>2.304751684856698</v>
      </c>
      <c r="AJ229">
        <v>426.68805533439729</v>
      </c>
      <c r="AK229">
        <v>424.34129696969688</v>
      </c>
      <c r="AL229">
        <v>8.128627956633512E-4</v>
      </c>
      <c r="AM229">
        <v>67.254722763702432</v>
      </c>
      <c r="AN229">
        <f t="shared" si="128"/>
        <v>0.89752492694660158</v>
      </c>
      <c r="AO229">
        <v>16.387854025870109</v>
      </c>
      <c r="AP229">
        <v>17.238632727272719</v>
      </c>
      <c r="AQ229">
        <v>5.8978069387250684E-3</v>
      </c>
      <c r="AR229">
        <v>78.482738132711532</v>
      </c>
      <c r="AS229">
        <v>14</v>
      </c>
      <c r="AT229">
        <v>2</v>
      </c>
      <c r="AU229">
        <f t="shared" si="129"/>
        <v>1</v>
      </c>
      <c r="AV229">
        <f t="shared" si="130"/>
        <v>0</v>
      </c>
      <c r="AW229">
        <f t="shared" si="131"/>
        <v>53442.975204099886</v>
      </c>
      <c r="AX229">
        <f t="shared" si="132"/>
        <v>429.98840000000001</v>
      </c>
      <c r="AY229">
        <f t="shared" si="133"/>
        <v>362.3900324656795</v>
      </c>
      <c r="AZ229">
        <f t="shared" si="134"/>
        <v>0.8427902530991056</v>
      </c>
      <c r="BA229">
        <f t="shared" si="135"/>
        <v>0.16498518848127361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1714425471.0666671</v>
      </c>
      <c r="BH229">
        <v>417.01283333333328</v>
      </c>
      <c r="BI229">
        <v>419.97156666666672</v>
      </c>
      <c r="BJ229">
        <v>17.208636666666671</v>
      </c>
      <c r="BK229">
        <v>16.37443</v>
      </c>
      <c r="BL229">
        <v>419.54696666666661</v>
      </c>
      <c r="BM229">
        <v>17.224710000000002</v>
      </c>
      <c r="BN229">
        <v>600.01330000000007</v>
      </c>
      <c r="BO229">
        <v>101.22336666666671</v>
      </c>
      <c r="BP229">
        <v>0.1000289566666667</v>
      </c>
      <c r="BQ229">
        <v>27.361456666666658</v>
      </c>
      <c r="BR229">
        <v>27.49705333333333</v>
      </c>
      <c r="BS229">
        <v>999.9000000000002</v>
      </c>
      <c r="BT229">
        <v>0</v>
      </c>
      <c r="BU229">
        <v>0</v>
      </c>
      <c r="BV229">
        <v>9996.7496666666666</v>
      </c>
      <c r="BW229">
        <v>0</v>
      </c>
      <c r="BX229">
        <v>271.67263333333341</v>
      </c>
      <c r="BY229">
        <v>-2.9586993333333331</v>
      </c>
      <c r="BZ229">
        <v>424.31456666666668</v>
      </c>
      <c r="CA229">
        <v>426.96273333333318</v>
      </c>
      <c r="CB229">
        <v>0.83419343333333329</v>
      </c>
      <c r="CC229">
        <v>419.97156666666672</v>
      </c>
      <c r="CD229">
        <v>16.37443</v>
      </c>
      <c r="CE229">
        <v>1.741916666666667</v>
      </c>
      <c r="CF229">
        <v>1.657475</v>
      </c>
      <c r="CG229">
        <v>15.275093333333331</v>
      </c>
      <c r="CH229">
        <v>14.50379666666667</v>
      </c>
      <c r="CI229">
        <v>429.98840000000001</v>
      </c>
      <c r="CJ229">
        <v>0.90699379999999996</v>
      </c>
      <c r="CK229">
        <v>9.3006359999999982E-2</v>
      </c>
      <c r="CL229">
        <v>0</v>
      </c>
      <c r="CM229">
        <v>2.1730166666666668</v>
      </c>
      <c r="CN229">
        <v>0</v>
      </c>
      <c r="CO229">
        <v>1471.195333333334</v>
      </c>
      <c r="CP229">
        <v>3988.9700000000012</v>
      </c>
      <c r="CQ229">
        <v>36.439266666666661</v>
      </c>
      <c r="CR229">
        <v>40.43933333333333</v>
      </c>
      <c r="CS229">
        <v>38.412199999999977</v>
      </c>
      <c r="CT229">
        <v>39.035099999999993</v>
      </c>
      <c r="CU229">
        <v>37.010233333333318</v>
      </c>
      <c r="CV229">
        <v>389.99700000000001</v>
      </c>
      <c r="CW229">
        <v>39.992666666666672</v>
      </c>
      <c r="CX229">
        <v>0</v>
      </c>
      <c r="CY229">
        <v>1714425566.4000001</v>
      </c>
      <c r="CZ229">
        <v>0</v>
      </c>
      <c r="DA229">
        <v>1714425309</v>
      </c>
      <c r="DB229" t="s">
        <v>809</v>
      </c>
      <c r="DC229">
        <v>1714425309</v>
      </c>
      <c r="DD229">
        <v>1714425309</v>
      </c>
      <c r="DE229">
        <v>8</v>
      </c>
      <c r="DF229">
        <v>0.38</v>
      </c>
      <c r="DG229">
        <v>8.9999999999999993E-3</v>
      </c>
      <c r="DH229">
        <v>-2.548</v>
      </c>
      <c r="DI229">
        <v>-1.7000000000000001E-2</v>
      </c>
      <c r="DJ229">
        <v>420</v>
      </c>
      <c r="DK229">
        <v>17</v>
      </c>
      <c r="DL229">
        <v>0.26</v>
      </c>
      <c r="DM229">
        <v>0.23</v>
      </c>
      <c r="DN229">
        <v>-2.9224190243902441</v>
      </c>
      <c r="DO229">
        <v>0.1796600696864124</v>
      </c>
      <c r="DP229">
        <v>0.1871569245678138</v>
      </c>
      <c r="DQ229">
        <v>0</v>
      </c>
      <c r="DR229">
        <v>0.83844214634146341</v>
      </c>
      <c r="DS229">
        <v>-8.8213735191638346E-2</v>
      </c>
      <c r="DT229">
        <v>1.5900006791777919E-2</v>
      </c>
      <c r="DU229">
        <v>1</v>
      </c>
      <c r="DV229">
        <v>1</v>
      </c>
      <c r="DW229">
        <v>2</v>
      </c>
      <c r="DX229" t="s">
        <v>357</v>
      </c>
      <c r="DY229">
        <v>3.2296499999999999</v>
      </c>
      <c r="DZ229">
        <v>2.7041599999999999</v>
      </c>
      <c r="EA229">
        <v>0.105528</v>
      </c>
      <c r="EB229">
        <v>0.1061</v>
      </c>
      <c r="EC229">
        <v>9.1642399999999999E-2</v>
      </c>
      <c r="ED229">
        <v>8.8846999999999995E-2</v>
      </c>
      <c r="EE229">
        <v>29225.4</v>
      </c>
      <c r="EF229">
        <v>28523.4</v>
      </c>
      <c r="EG229">
        <v>31287.9</v>
      </c>
      <c r="EH229">
        <v>30247.200000000001</v>
      </c>
      <c r="EI229">
        <v>38068.5</v>
      </c>
      <c r="EJ229">
        <v>36444.6</v>
      </c>
      <c r="EK229">
        <v>43849.599999999999</v>
      </c>
      <c r="EL229">
        <v>42241.2</v>
      </c>
      <c r="EM229">
        <v>2.1042999999999998</v>
      </c>
      <c r="EN229">
        <v>1.8447</v>
      </c>
      <c r="EO229">
        <v>0.12914500000000001</v>
      </c>
      <c r="EP229">
        <v>0</v>
      </c>
      <c r="EQ229">
        <v>25.400200000000002</v>
      </c>
      <c r="ER229">
        <v>999.9</v>
      </c>
      <c r="ES229">
        <v>32.6</v>
      </c>
      <c r="ET229">
        <v>38.4</v>
      </c>
      <c r="EU229">
        <v>21.910799999999998</v>
      </c>
      <c r="EV229">
        <v>61.807400000000001</v>
      </c>
      <c r="EW229">
        <v>23.409500000000001</v>
      </c>
      <c r="EX229">
        <v>1</v>
      </c>
      <c r="EY229">
        <v>-9.4664600000000002E-2</v>
      </c>
      <c r="EZ229">
        <v>-2.0443199999999999</v>
      </c>
      <c r="FA229">
        <v>20.141200000000001</v>
      </c>
      <c r="FB229">
        <v>5.2276199999999999</v>
      </c>
      <c r="FC229">
        <v>11.997999999999999</v>
      </c>
      <c r="FD229">
        <v>4.9665999999999997</v>
      </c>
      <c r="FE229">
        <v>3.2970000000000002</v>
      </c>
      <c r="FF229">
        <v>9999</v>
      </c>
      <c r="FG229">
        <v>9999</v>
      </c>
      <c r="FH229">
        <v>9999</v>
      </c>
      <c r="FI229">
        <v>38.6</v>
      </c>
      <c r="FJ229">
        <v>4.9714999999999998</v>
      </c>
      <c r="FK229">
        <v>1.86829</v>
      </c>
      <c r="FL229">
        <v>1.85989</v>
      </c>
      <c r="FM229">
        <v>1.8658399999999999</v>
      </c>
      <c r="FN229">
        <v>1.8635900000000001</v>
      </c>
      <c r="FO229">
        <v>1.8649899999999999</v>
      </c>
      <c r="FP229">
        <v>1.86052</v>
      </c>
      <c r="FQ229">
        <v>1.8646199999999999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-2.5350000000000001</v>
      </c>
      <c r="GF229">
        <v>-1.5900000000000001E-2</v>
      </c>
      <c r="GG229">
        <v>-0.69075319676862423</v>
      </c>
      <c r="GH229">
        <v>-4.2007802117924311E-3</v>
      </c>
      <c r="GI229">
        <v>-6.0861072739944384E-7</v>
      </c>
      <c r="GJ229">
        <v>3.5383912140605349E-10</v>
      </c>
      <c r="GK229">
        <v>-4.6074471632687443E-2</v>
      </c>
      <c r="GL229">
        <v>6.6824845368682372E-3</v>
      </c>
      <c r="GM229">
        <v>-7.2003579865065575E-4</v>
      </c>
      <c r="GN229">
        <v>2.5150420026140491E-5</v>
      </c>
      <c r="GO229">
        <v>15</v>
      </c>
      <c r="GP229">
        <v>1944</v>
      </c>
      <c r="GQ229">
        <v>3</v>
      </c>
      <c r="GR229">
        <v>20</v>
      </c>
      <c r="GS229">
        <v>2.8</v>
      </c>
      <c r="GT229">
        <v>2.8</v>
      </c>
      <c r="GU229">
        <v>1.1437999999999999</v>
      </c>
      <c r="GV229">
        <v>2.4597199999999999</v>
      </c>
      <c r="GW229">
        <v>1.4477500000000001</v>
      </c>
      <c r="GX229">
        <v>2.2851599999999999</v>
      </c>
      <c r="GY229">
        <v>1.5515099999999999</v>
      </c>
      <c r="GZ229">
        <v>2.4548299999999998</v>
      </c>
      <c r="HA229">
        <v>42.966000000000001</v>
      </c>
      <c r="HB229">
        <v>24.043700000000001</v>
      </c>
      <c r="HC229">
        <v>18</v>
      </c>
      <c r="HD229">
        <v>575.62900000000002</v>
      </c>
      <c r="HE229">
        <v>416.90199999999999</v>
      </c>
      <c r="HF229">
        <v>29.000499999999999</v>
      </c>
      <c r="HG229">
        <v>25.8294</v>
      </c>
      <c r="HH229">
        <v>30</v>
      </c>
      <c r="HI229">
        <v>25.968399999999999</v>
      </c>
      <c r="HJ229">
        <v>25.952100000000002</v>
      </c>
      <c r="HK229">
        <v>22.970700000000001</v>
      </c>
      <c r="HL229">
        <v>32.346400000000003</v>
      </c>
      <c r="HM229">
        <v>36.2393</v>
      </c>
      <c r="HN229">
        <v>29</v>
      </c>
      <c r="HO229">
        <v>420</v>
      </c>
      <c r="HP229">
        <v>16.4467</v>
      </c>
      <c r="HQ229">
        <v>99.291499999999999</v>
      </c>
      <c r="HR229">
        <v>100.932</v>
      </c>
    </row>
    <row r="230" spans="1:226" x14ac:dyDescent="0.2">
      <c r="A230">
        <v>214</v>
      </c>
      <c r="B230">
        <v>1714425489</v>
      </c>
      <c r="C230">
        <v>12529.900000095369</v>
      </c>
      <c r="D230" t="s">
        <v>816</v>
      </c>
      <c r="E230" t="s">
        <v>817</v>
      </c>
      <c r="F230">
        <v>5</v>
      </c>
      <c r="G230" t="s">
        <v>1073</v>
      </c>
      <c r="H230" t="s">
        <v>452</v>
      </c>
      <c r="I230">
        <v>1714425481.0666671</v>
      </c>
      <c r="J230">
        <f t="shared" si="102"/>
        <v>8.6499861664426057E-4</v>
      </c>
      <c r="K230">
        <f t="shared" si="103"/>
        <v>0.86499861664426059</v>
      </c>
      <c r="L230">
        <f t="shared" si="104"/>
        <v>2.6650227912788886</v>
      </c>
      <c r="M230">
        <f t="shared" si="105"/>
        <v>416.9659666666667</v>
      </c>
      <c r="N230">
        <f t="shared" si="106"/>
        <v>308.55186184003753</v>
      </c>
      <c r="O230">
        <f t="shared" si="107"/>
        <v>31.26332419084439</v>
      </c>
      <c r="P230">
        <f t="shared" si="108"/>
        <v>42.248139793131216</v>
      </c>
      <c r="Q230">
        <f t="shared" si="109"/>
        <v>4.4270364823837144E-2</v>
      </c>
      <c r="R230">
        <f t="shared" si="110"/>
        <v>3</v>
      </c>
      <c r="S230">
        <f t="shared" si="111"/>
        <v>4.3910610727990955E-2</v>
      </c>
      <c r="T230">
        <f t="shared" si="112"/>
        <v>2.7476210360699704E-2</v>
      </c>
      <c r="U230">
        <f t="shared" si="113"/>
        <v>70.940165627699216</v>
      </c>
      <c r="V230">
        <f t="shared" si="114"/>
        <v>27.577794255364157</v>
      </c>
      <c r="W230">
        <f t="shared" si="115"/>
        <v>27.524809999999999</v>
      </c>
      <c r="X230">
        <f t="shared" si="116"/>
        <v>3.6909769975046687</v>
      </c>
      <c r="Y230">
        <f t="shared" si="117"/>
        <v>47.753663547248145</v>
      </c>
      <c r="Z230">
        <f t="shared" si="118"/>
        <v>1.7485892368104643</v>
      </c>
      <c r="AA230">
        <f t="shared" si="119"/>
        <v>3.6616860507055877</v>
      </c>
      <c r="AB230">
        <f t="shared" si="120"/>
        <v>1.9423877606942044</v>
      </c>
      <c r="AC230">
        <f t="shared" si="121"/>
        <v>-38.146438994011888</v>
      </c>
      <c r="AD230">
        <f t="shared" si="122"/>
        <v>-22.01550432000144</v>
      </c>
      <c r="AE230">
        <f t="shared" si="123"/>
        <v>-1.5909792283118114</v>
      </c>
      <c r="AF230">
        <f t="shared" si="124"/>
        <v>9.1872430853740781</v>
      </c>
      <c r="AG230">
        <f t="shared" si="125"/>
        <v>2.6607325581861034</v>
      </c>
      <c r="AH230">
        <f t="shared" si="126"/>
        <v>0.82668448446061737</v>
      </c>
      <c r="AI230">
        <f t="shared" si="127"/>
        <v>2.6650227912788886</v>
      </c>
      <c r="AJ230">
        <v>426.81115850055693</v>
      </c>
      <c r="AK230">
        <v>424.13199393939391</v>
      </c>
      <c r="AL230">
        <v>-6.7316509777252762E-3</v>
      </c>
      <c r="AM230">
        <v>67.254722763702432</v>
      </c>
      <c r="AN230">
        <f t="shared" si="128"/>
        <v>0.86499861664426059</v>
      </c>
      <c r="AO230">
        <v>16.49444528908526</v>
      </c>
      <c r="AP230">
        <v>17.30783818181818</v>
      </c>
      <c r="AQ230">
        <v>6.9220979543287041E-3</v>
      </c>
      <c r="AR230">
        <v>78.482738132711532</v>
      </c>
      <c r="AS230">
        <v>14</v>
      </c>
      <c r="AT230">
        <v>2</v>
      </c>
      <c r="AU230">
        <f t="shared" si="129"/>
        <v>1</v>
      </c>
      <c r="AV230">
        <f t="shared" si="130"/>
        <v>0</v>
      </c>
      <c r="AW230">
        <f t="shared" si="131"/>
        <v>53479.233473968896</v>
      </c>
      <c r="AX230">
        <f t="shared" si="132"/>
        <v>429.97773333333328</v>
      </c>
      <c r="AY230">
        <f t="shared" si="133"/>
        <v>362.38115060502548</v>
      </c>
      <c r="AZ230">
        <f t="shared" si="134"/>
        <v>0.84279050404709066</v>
      </c>
      <c r="BA230">
        <f t="shared" si="135"/>
        <v>0.16498567281088483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1714425481.0666671</v>
      </c>
      <c r="BH230">
        <v>416.9659666666667</v>
      </c>
      <c r="BI230">
        <v>419.97156666666649</v>
      </c>
      <c r="BJ230">
        <v>17.25761666666666</v>
      </c>
      <c r="BK230">
        <v>16.44515333333333</v>
      </c>
      <c r="BL230">
        <v>419.49996666666658</v>
      </c>
      <c r="BM230">
        <v>17.27347</v>
      </c>
      <c r="BN230">
        <v>599.96643333333338</v>
      </c>
      <c r="BO230">
        <v>101.2229</v>
      </c>
      <c r="BP230">
        <v>9.9853343333333316E-2</v>
      </c>
      <c r="BQ230">
        <v>27.38868999999999</v>
      </c>
      <c r="BR230">
        <v>27.524809999999999</v>
      </c>
      <c r="BS230">
        <v>999.9000000000002</v>
      </c>
      <c r="BT230">
        <v>0</v>
      </c>
      <c r="BU230">
        <v>0</v>
      </c>
      <c r="BV230">
        <v>10004.815000000001</v>
      </c>
      <c r="BW230">
        <v>0</v>
      </c>
      <c r="BX230">
        <v>272.38796666666673</v>
      </c>
      <c r="BY230">
        <v>-3.0055779999999999</v>
      </c>
      <c r="BZ230">
        <v>424.28806666666662</v>
      </c>
      <c r="CA230">
        <v>426.99353333333329</v>
      </c>
      <c r="CB230">
        <v>0.81245136666666662</v>
      </c>
      <c r="CC230">
        <v>419.97156666666649</v>
      </c>
      <c r="CD230">
        <v>16.44515333333333</v>
      </c>
      <c r="CE230">
        <v>1.746865333333333</v>
      </c>
      <c r="CF230">
        <v>1.664625333333333</v>
      </c>
      <c r="CG230">
        <v>15.319253333333331</v>
      </c>
      <c r="CH230">
        <v>14.570396666666671</v>
      </c>
      <c r="CI230">
        <v>429.97773333333328</v>
      </c>
      <c r="CJ230">
        <v>0.90698789999999996</v>
      </c>
      <c r="CK230">
        <v>9.3012273333333312E-2</v>
      </c>
      <c r="CL230">
        <v>0</v>
      </c>
      <c r="CM230">
        <v>2.179783333333333</v>
      </c>
      <c r="CN230">
        <v>0</v>
      </c>
      <c r="CO230">
        <v>1466.942333333333</v>
      </c>
      <c r="CP230">
        <v>3988.8633333333328</v>
      </c>
      <c r="CQ230">
        <v>36.501899999999992</v>
      </c>
      <c r="CR230">
        <v>40.530966666666657</v>
      </c>
      <c r="CS230">
        <v>38.462200000000003</v>
      </c>
      <c r="CT230">
        <v>39.208033333333319</v>
      </c>
      <c r="CU230">
        <v>37.0852</v>
      </c>
      <c r="CV230">
        <v>389.98433333333338</v>
      </c>
      <c r="CW230">
        <v>39.995333333333328</v>
      </c>
      <c r="CX230">
        <v>0</v>
      </c>
      <c r="CY230">
        <v>1714425576</v>
      </c>
      <c r="CZ230">
        <v>0</v>
      </c>
      <c r="DA230">
        <v>1714425309</v>
      </c>
      <c r="DB230" t="s">
        <v>809</v>
      </c>
      <c r="DC230">
        <v>1714425309</v>
      </c>
      <c r="DD230">
        <v>1714425309</v>
      </c>
      <c r="DE230">
        <v>8</v>
      </c>
      <c r="DF230">
        <v>0.38</v>
      </c>
      <c r="DG230">
        <v>8.9999999999999993E-3</v>
      </c>
      <c r="DH230">
        <v>-2.548</v>
      </c>
      <c r="DI230">
        <v>-1.7000000000000001E-2</v>
      </c>
      <c r="DJ230">
        <v>420</v>
      </c>
      <c r="DK230">
        <v>17</v>
      </c>
      <c r="DL230">
        <v>0.26</v>
      </c>
      <c r="DM230">
        <v>0.23</v>
      </c>
      <c r="DN230">
        <v>-3.023469</v>
      </c>
      <c r="DO230">
        <v>0.1141470168855655</v>
      </c>
      <c r="DP230">
        <v>0.4824259694232888</v>
      </c>
      <c r="DQ230">
        <v>0</v>
      </c>
      <c r="DR230">
        <v>0.817998</v>
      </c>
      <c r="DS230">
        <v>-0.1465850656660411</v>
      </c>
      <c r="DT230">
        <v>2.3363642488918548E-2</v>
      </c>
      <c r="DU230">
        <v>0</v>
      </c>
      <c r="DV230">
        <v>0</v>
      </c>
      <c r="DW230">
        <v>2</v>
      </c>
      <c r="DX230" t="s">
        <v>363</v>
      </c>
      <c r="DY230">
        <v>3.2294</v>
      </c>
      <c r="DZ230">
        <v>2.7046299999999999</v>
      </c>
      <c r="EA230">
        <v>0.10548299999999999</v>
      </c>
      <c r="EB230">
        <v>0.10594000000000001</v>
      </c>
      <c r="EC230">
        <v>9.1906000000000002E-2</v>
      </c>
      <c r="ED230">
        <v>8.9127999999999999E-2</v>
      </c>
      <c r="EE230">
        <v>29227.9</v>
      </c>
      <c r="EF230">
        <v>28526.1</v>
      </c>
      <c r="EG230">
        <v>31289</v>
      </c>
      <c r="EH230">
        <v>30244.6</v>
      </c>
      <c r="EI230">
        <v>38058.6</v>
      </c>
      <c r="EJ230">
        <v>36434.1</v>
      </c>
      <c r="EK230">
        <v>43851</v>
      </c>
      <c r="EL230">
        <v>42242.2</v>
      </c>
      <c r="EM230">
        <v>2.1041300000000001</v>
      </c>
      <c r="EN230">
        <v>1.8447499999999999</v>
      </c>
      <c r="EO230">
        <v>0.12906300000000001</v>
      </c>
      <c r="EP230">
        <v>0</v>
      </c>
      <c r="EQ230">
        <v>25.434000000000001</v>
      </c>
      <c r="ER230">
        <v>999.9</v>
      </c>
      <c r="ES230">
        <v>32.5</v>
      </c>
      <c r="ET230">
        <v>38.4</v>
      </c>
      <c r="EU230">
        <v>21.8415</v>
      </c>
      <c r="EV230">
        <v>61.647399999999998</v>
      </c>
      <c r="EW230">
        <v>24.006399999999999</v>
      </c>
      <c r="EX230">
        <v>1</v>
      </c>
      <c r="EY230">
        <v>-9.4616400000000003E-2</v>
      </c>
      <c r="EZ230">
        <v>-2.0369899999999999</v>
      </c>
      <c r="FA230">
        <v>20.1404</v>
      </c>
      <c r="FB230">
        <v>5.2238800000000003</v>
      </c>
      <c r="FC230">
        <v>11.997999999999999</v>
      </c>
      <c r="FD230">
        <v>4.9661499999999998</v>
      </c>
      <c r="FE230">
        <v>3.2963300000000002</v>
      </c>
      <c r="FF230">
        <v>9999</v>
      </c>
      <c r="FG230">
        <v>9999</v>
      </c>
      <c r="FH230">
        <v>9999</v>
      </c>
      <c r="FI230">
        <v>38.6</v>
      </c>
      <c r="FJ230">
        <v>4.9715100000000003</v>
      </c>
      <c r="FK230">
        <v>1.8683099999999999</v>
      </c>
      <c r="FL230">
        <v>1.85988</v>
      </c>
      <c r="FM230">
        <v>1.8658399999999999</v>
      </c>
      <c r="FN230">
        <v>1.8635699999999999</v>
      </c>
      <c r="FO230">
        <v>1.8649899999999999</v>
      </c>
      <c r="FP230">
        <v>1.8605</v>
      </c>
      <c r="FQ230">
        <v>1.8646199999999999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-2.5339999999999998</v>
      </c>
      <c r="GF230">
        <v>-1.5699999999999999E-2</v>
      </c>
      <c r="GG230">
        <v>-0.69075319676862423</v>
      </c>
      <c r="GH230">
        <v>-4.2007802117924311E-3</v>
      </c>
      <c r="GI230">
        <v>-6.0861072739944384E-7</v>
      </c>
      <c r="GJ230">
        <v>3.5383912140605349E-10</v>
      </c>
      <c r="GK230">
        <v>-4.6074471632687443E-2</v>
      </c>
      <c r="GL230">
        <v>6.6824845368682372E-3</v>
      </c>
      <c r="GM230">
        <v>-7.2003579865065575E-4</v>
      </c>
      <c r="GN230">
        <v>2.5150420026140491E-5</v>
      </c>
      <c r="GO230">
        <v>15</v>
      </c>
      <c r="GP230">
        <v>1944</v>
      </c>
      <c r="GQ230">
        <v>3</v>
      </c>
      <c r="GR230">
        <v>20</v>
      </c>
      <c r="GS230">
        <v>3</v>
      </c>
      <c r="GT230">
        <v>3</v>
      </c>
      <c r="GU230">
        <v>1.1474599999999999</v>
      </c>
      <c r="GV230">
        <v>2.47681</v>
      </c>
      <c r="GW230">
        <v>1.4477500000000001</v>
      </c>
      <c r="GX230">
        <v>2.2851599999999999</v>
      </c>
      <c r="GY230">
        <v>1.5515099999999999</v>
      </c>
      <c r="GZ230">
        <v>2.4536099999999998</v>
      </c>
      <c r="HA230">
        <v>42.966000000000001</v>
      </c>
      <c r="HB230">
        <v>24.043700000000001</v>
      </c>
      <c r="HC230">
        <v>18</v>
      </c>
      <c r="HD230">
        <v>575.51</v>
      </c>
      <c r="HE230">
        <v>416.916</v>
      </c>
      <c r="HF230">
        <v>29.000900000000001</v>
      </c>
      <c r="HG230">
        <v>25.831700000000001</v>
      </c>
      <c r="HH230">
        <v>30.0001</v>
      </c>
      <c r="HI230">
        <v>25.968399999999999</v>
      </c>
      <c r="HJ230">
        <v>25.95</v>
      </c>
      <c r="HK230">
        <v>22.979500000000002</v>
      </c>
      <c r="HL230">
        <v>32.346400000000003</v>
      </c>
      <c r="HM230">
        <v>35.864899999999999</v>
      </c>
      <c r="HN230">
        <v>29</v>
      </c>
      <c r="HO230">
        <v>420</v>
      </c>
      <c r="HP230">
        <v>16.4665</v>
      </c>
      <c r="HQ230">
        <v>99.295000000000002</v>
      </c>
      <c r="HR230">
        <v>100.929</v>
      </c>
    </row>
    <row r="231" spans="1:226" x14ac:dyDescent="0.2">
      <c r="A231">
        <v>215</v>
      </c>
      <c r="B231">
        <v>1714425499</v>
      </c>
      <c r="C231">
        <v>12539.900000095369</v>
      </c>
      <c r="D231" t="s">
        <v>818</v>
      </c>
      <c r="E231" t="s">
        <v>819</v>
      </c>
      <c r="F231">
        <v>5</v>
      </c>
      <c r="G231" t="s">
        <v>1073</v>
      </c>
      <c r="H231" t="s">
        <v>452</v>
      </c>
      <c r="I231">
        <v>1714425491.0666671</v>
      </c>
      <c r="J231">
        <f t="shared" si="102"/>
        <v>8.5400721362245365E-4</v>
      </c>
      <c r="K231">
        <f t="shared" si="103"/>
        <v>0.85400721362245369</v>
      </c>
      <c r="L231">
        <f t="shared" si="104"/>
        <v>2.8230242780019945</v>
      </c>
      <c r="M231">
        <f t="shared" si="105"/>
        <v>416.81319999999988</v>
      </c>
      <c r="N231">
        <f t="shared" si="106"/>
        <v>301.45352490510004</v>
      </c>
      <c r="O231">
        <f t="shared" si="107"/>
        <v>30.544127550742395</v>
      </c>
      <c r="P231">
        <f t="shared" si="108"/>
        <v>42.232697559734881</v>
      </c>
      <c r="Q231">
        <f t="shared" si="109"/>
        <v>4.3708944171000248E-2</v>
      </c>
      <c r="R231">
        <f t="shared" si="110"/>
        <v>3</v>
      </c>
      <c r="S231">
        <f t="shared" si="111"/>
        <v>4.335821775718119E-2</v>
      </c>
      <c r="T231">
        <f t="shared" si="112"/>
        <v>2.7130162750669276E-2</v>
      </c>
      <c r="U231">
        <f t="shared" si="113"/>
        <v>70.94418548144634</v>
      </c>
      <c r="V231">
        <f t="shared" si="114"/>
        <v>27.605176062238368</v>
      </c>
      <c r="W231">
        <f t="shared" si="115"/>
        <v>27.546900000000001</v>
      </c>
      <c r="X231">
        <f t="shared" si="116"/>
        <v>3.6957496611186409</v>
      </c>
      <c r="Y231">
        <f t="shared" si="117"/>
        <v>47.824586899337042</v>
      </c>
      <c r="Z231">
        <f t="shared" si="118"/>
        <v>1.7537072140140513</v>
      </c>
      <c r="AA231">
        <f t="shared" si="119"/>
        <v>3.6669573700768585</v>
      </c>
      <c r="AB231">
        <f t="shared" si="120"/>
        <v>1.9420424471045896</v>
      </c>
      <c r="AC231">
        <f t="shared" si="121"/>
        <v>-37.661718120750209</v>
      </c>
      <c r="AD231">
        <f t="shared" si="122"/>
        <v>-21.614938159999753</v>
      </c>
      <c r="AE231">
        <f t="shared" si="123"/>
        <v>-1.5623956579753058</v>
      </c>
      <c r="AF231">
        <f t="shared" si="124"/>
        <v>10.105133542721077</v>
      </c>
      <c r="AG231">
        <f t="shared" si="125"/>
        <v>2.9229945523768306</v>
      </c>
      <c r="AH231">
        <f t="shared" si="126"/>
        <v>0.8504422629649252</v>
      </c>
      <c r="AI231">
        <f t="shared" si="127"/>
        <v>2.8230242780019945</v>
      </c>
      <c r="AJ231">
        <v>426.33693301275918</v>
      </c>
      <c r="AK231">
        <v>423.90319393939421</v>
      </c>
      <c r="AL231">
        <v>-9.6143151310243133E-2</v>
      </c>
      <c r="AM231">
        <v>67.254722763702432</v>
      </c>
      <c r="AN231">
        <f t="shared" si="128"/>
        <v>0.85400721362245369</v>
      </c>
      <c r="AO231">
        <v>16.47779525116842</v>
      </c>
      <c r="AP231">
        <v>17.316963636363639</v>
      </c>
      <c r="AQ231">
        <v>7.6623507695345093E-6</v>
      </c>
      <c r="AR231">
        <v>78.482738132711532</v>
      </c>
      <c r="AS231">
        <v>14</v>
      </c>
      <c r="AT231">
        <v>2</v>
      </c>
      <c r="AU231">
        <f t="shared" si="129"/>
        <v>1</v>
      </c>
      <c r="AV231">
        <f t="shared" si="130"/>
        <v>0</v>
      </c>
      <c r="AW231">
        <f t="shared" si="131"/>
        <v>53486.503938648915</v>
      </c>
      <c r="AX231">
        <f t="shared" si="132"/>
        <v>430.00293333333337</v>
      </c>
      <c r="AY231">
        <f t="shared" si="133"/>
        <v>362.40231753442816</v>
      </c>
      <c r="AZ231">
        <f t="shared" si="134"/>
        <v>0.84279033802194558</v>
      </c>
      <c r="BA231">
        <f t="shared" si="135"/>
        <v>0.16498535238235507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1714425491.0666671</v>
      </c>
      <c r="BH231">
        <v>416.81319999999988</v>
      </c>
      <c r="BI231">
        <v>420.09063333333319</v>
      </c>
      <c r="BJ231">
        <v>17.308113333333331</v>
      </c>
      <c r="BK231">
        <v>16.4724</v>
      </c>
      <c r="BL231">
        <v>419.34663333333327</v>
      </c>
      <c r="BM231">
        <v>17.323756666666672</v>
      </c>
      <c r="BN231">
        <v>600.00673333333339</v>
      </c>
      <c r="BO231">
        <v>101.2229</v>
      </c>
      <c r="BP231">
        <v>9.994092666666668E-2</v>
      </c>
      <c r="BQ231">
        <v>27.413256666666669</v>
      </c>
      <c r="BR231">
        <v>27.546900000000001</v>
      </c>
      <c r="BS231">
        <v>999.9000000000002</v>
      </c>
      <c r="BT231">
        <v>0</v>
      </c>
      <c r="BU231">
        <v>0</v>
      </c>
      <c r="BV231">
        <v>10007.08666666667</v>
      </c>
      <c r="BW231">
        <v>0</v>
      </c>
      <c r="BX231">
        <v>272.92053333333331</v>
      </c>
      <c r="BY231">
        <v>-3.2774176666666661</v>
      </c>
      <c r="BZ231">
        <v>424.15449999999998</v>
      </c>
      <c r="CA231">
        <v>427.12653333333333</v>
      </c>
      <c r="CB231">
        <v>0.83571779999999996</v>
      </c>
      <c r="CC231">
        <v>420.09063333333319</v>
      </c>
      <c r="CD231">
        <v>16.4724</v>
      </c>
      <c r="CE231">
        <v>1.751978</v>
      </c>
      <c r="CF231">
        <v>1.6673843333333329</v>
      </c>
      <c r="CG231">
        <v>15.364789999999999</v>
      </c>
      <c r="CH231">
        <v>14.59606333333333</v>
      </c>
      <c r="CI231">
        <v>430.00293333333337</v>
      </c>
      <c r="CJ231">
        <v>0.90698839999999992</v>
      </c>
      <c r="CK231">
        <v>9.3011866666666623E-2</v>
      </c>
      <c r="CL231">
        <v>0</v>
      </c>
      <c r="CM231">
        <v>2.1138400000000002</v>
      </c>
      <c r="CN231">
        <v>0</v>
      </c>
      <c r="CO231">
        <v>1464.196666666666</v>
      </c>
      <c r="CP231">
        <v>3989.0970000000011</v>
      </c>
      <c r="CQ231">
        <v>36.568466666666673</v>
      </c>
      <c r="CR231">
        <v>40.622633333333312</v>
      </c>
      <c r="CS231">
        <v>38.52893333333332</v>
      </c>
      <c r="CT231">
        <v>39.343533333333319</v>
      </c>
      <c r="CU231">
        <v>37.164333333333317</v>
      </c>
      <c r="CV231">
        <v>390.0066666666666</v>
      </c>
      <c r="CW231">
        <v>39.994999999999997</v>
      </c>
      <c r="CX231">
        <v>0</v>
      </c>
      <c r="CY231">
        <v>1714425586.2</v>
      </c>
      <c r="CZ231">
        <v>0</v>
      </c>
      <c r="DA231">
        <v>1714425309</v>
      </c>
      <c r="DB231" t="s">
        <v>809</v>
      </c>
      <c r="DC231">
        <v>1714425309</v>
      </c>
      <c r="DD231">
        <v>1714425309</v>
      </c>
      <c r="DE231">
        <v>8</v>
      </c>
      <c r="DF231">
        <v>0.38</v>
      </c>
      <c r="DG231">
        <v>8.9999999999999993E-3</v>
      </c>
      <c r="DH231">
        <v>-2.548</v>
      </c>
      <c r="DI231">
        <v>-1.7000000000000001E-2</v>
      </c>
      <c r="DJ231">
        <v>420</v>
      </c>
      <c r="DK231">
        <v>17</v>
      </c>
      <c r="DL231">
        <v>0.26</v>
      </c>
      <c r="DM231">
        <v>0.23</v>
      </c>
      <c r="DN231">
        <v>-3.3730953658536591</v>
      </c>
      <c r="DO231">
        <v>-0.3780894773519119</v>
      </c>
      <c r="DP231">
        <v>0.74418170788898952</v>
      </c>
      <c r="DQ231">
        <v>0</v>
      </c>
      <c r="DR231">
        <v>0.82921695121951222</v>
      </c>
      <c r="DS231">
        <v>0.17554085017421511</v>
      </c>
      <c r="DT231">
        <v>2.9381731633001451E-2</v>
      </c>
      <c r="DU231">
        <v>0</v>
      </c>
      <c r="DV231">
        <v>0</v>
      </c>
      <c r="DW231">
        <v>2</v>
      </c>
      <c r="DX231" t="s">
        <v>363</v>
      </c>
      <c r="DY231">
        <v>3.2296399999999998</v>
      </c>
      <c r="DZ231">
        <v>2.7046199999999998</v>
      </c>
      <c r="EA231">
        <v>0.10542799999999999</v>
      </c>
      <c r="EB231">
        <v>0.105754</v>
      </c>
      <c r="EC231">
        <v>9.1925699999999999E-2</v>
      </c>
      <c r="ED231">
        <v>8.9034600000000005E-2</v>
      </c>
      <c r="EE231">
        <v>29229.4</v>
      </c>
      <c r="EF231">
        <v>28531.7</v>
      </c>
      <c r="EG231">
        <v>31288.7</v>
      </c>
      <c r="EH231">
        <v>30244.3</v>
      </c>
      <c r="EI231">
        <v>38057.4</v>
      </c>
      <c r="EJ231">
        <v>36439.199999999997</v>
      </c>
      <c r="EK231">
        <v>43850.6</v>
      </c>
      <c r="EL231">
        <v>42243.7</v>
      </c>
      <c r="EM231">
        <v>2.1039699999999999</v>
      </c>
      <c r="EN231">
        <v>1.8449500000000001</v>
      </c>
      <c r="EO231">
        <v>0.12773599999999999</v>
      </c>
      <c r="EP231">
        <v>0</v>
      </c>
      <c r="EQ231">
        <v>25.461400000000001</v>
      </c>
      <c r="ER231">
        <v>999.9</v>
      </c>
      <c r="ES231">
        <v>32.5</v>
      </c>
      <c r="ET231">
        <v>38.4</v>
      </c>
      <c r="EU231">
        <v>21.841799999999999</v>
      </c>
      <c r="EV231">
        <v>61.577399999999997</v>
      </c>
      <c r="EW231">
        <v>23.5777</v>
      </c>
      <c r="EX231">
        <v>1</v>
      </c>
      <c r="EY231">
        <v>-9.4308900000000001E-2</v>
      </c>
      <c r="EZ231">
        <v>-2.0270299999999999</v>
      </c>
      <c r="FA231">
        <v>20.141400000000001</v>
      </c>
      <c r="FB231">
        <v>5.2279200000000001</v>
      </c>
      <c r="FC231">
        <v>11.997999999999999</v>
      </c>
      <c r="FD231">
        <v>4.9671000000000003</v>
      </c>
      <c r="FE231">
        <v>3.2970000000000002</v>
      </c>
      <c r="FF231">
        <v>9999</v>
      </c>
      <c r="FG231">
        <v>9999</v>
      </c>
      <c r="FH231">
        <v>9999</v>
      </c>
      <c r="FI231">
        <v>38.6</v>
      </c>
      <c r="FJ231">
        <v>4.9714999999999998</v>
      </c>
      <c r="FK231">
        <v>1.8683099999999999</v>
      </c>
      <c r="FL231">
        <v>1.8598699999999999</v>
      </c>
      <c r="FM231">
        <v>1.8658399999999999</v>
      </c>
      <c r="FN231">
        <v>1.86358</v>
      </c>
      <c r="FO231">
        <v>1.86497</v>
      </c>
      <c r="FP231">
        <v>1.8605100000000001</v>
      </c>
      <c r="FQ231">
        <v>1.8646199999999999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-2.532</v>
      </c>
      <c r="GF231">
        <v>-1.5599999999999999E-2</v>
      </c>
      <c r="GG231">
        <v>-0.69075319676862423</v>
      </c>
      <c r="GH231">
        <v>-4.2007802117924311E-3</v>
      </c>
      <c r="GI231">
        <v>-6.0861072739944384E-7</v>
      </c>
      <c r="GJ231">
        <v>3.5383912140605349E-10</v>
      </c>
      <c r="GK231">
        <v>-4.6074471632687443E-2</v>
      </c>
      <c r="GL231">
        <v>6.6824845368682372E-3</v>
      </c>
      <c r="GM231">
        <v>-7.2003579865065575E-4</v>
      </c>
      <c r="GN231">
        <v>2.5150420026140491E-5</v>
      </c>
      <c r="GO231">
        <v>15</v>
      </c>
      <c r="GP231">
        <v>1944</v>
      </c>
      <c r="GQ231">
        <v>3</v>
      </c>
      <c r="GR231">
        <v>20</v>
      </c>
      <c r="GS231">
        <v>3.2</v>
      </c>
      <c r="GT231">
        <v>3.2</v>
      </c>
      <c r="GU231">
        <v>1.1474599999999999</v>
      </c>
      <c r="GV231">
        <v>2.48169</v>
      </c>
      <c r="GW231">
        <v>1.4477500000000001</v>
      </c>
      <c r="GX231">
        <v>2.2851599999999999</v>
      </c>
      <c r="GY231">
        <v>1.5515099999999999</v>
      </c>
      <c r="GZ231">
        <v>2.3034699999999999</v>
      </c>
      <c r="HA231">
        <v>42.966000000000001</v>
      </c>
      <c r="HB231">
        <v>24.035</v>
      </c>
      <c r="HC231">
        <v>18</v>
      </c>
      <c r="HD231">
        <v>575.40800000000002</v>
      </c>
      <c r="HE231">
        <v>417.029</v>
      </c>
      <c r="HF231">
        <v>29.000800000000002</v>
      </c>
      <c r="HG231">
        <v>25.8338</v>
      </c>
      <c r="HH231">
        <v>30.0001</v>
      </c>
      <c r="HI231">
        <v>25.968399999999999</v>
      </c>
      <c r="HJ231">
        <v>25.9499</v>
      </c>
      <c r="HK231">
        <v>22.9648</v>
      </c>
      <c r="HL231">
        <v>32.496400000000001</v>
      </c>
      <c r="HM231">
        <v>35.864899999999999</v>
      </c>
      <c r="HN231">
        <v>29</v>
      </c>
      <c r="HO231">
        <v>420</v>
      </c>
      <c r="HP231">
        <v>16.485099999999999</v>
      </c>
      <c r="HQ231">
        <v>99.293899999999994</v>
      </c>
      <c r="HR231">
        <v>100.931</v>
      </c>
    </row>
    <row r="232" spans="1:226" x14ac:dyDescent="0.2">
      <c r="A232">
        <v>216</v>
      </c>
      <c r="B232">
        <v>1714425509</v>
      </c>
      <c r="C232">
        <v>12549.900000095369</v>
      </c>
      <c r="D232" t="s">
        <v>820</v>
      </c>
      <c r="E232" t="s">
        <v>821</v>
      </c>
      <c r="F232">
        <v>5</v>
      </c>
      <c r="G232" t="s">
        <v>1073</v>
      </c>
      <c r="H232" t="s">
        <v>452</v>
      </c>
      <c r="I232">
        <v>1714425501.0666671</v>
      </c>
      <c r="J232">
        <f t="shared" si="102"/>
        <v>8.6122675794470134E-4</v>
      </c>
      <c r="K232">
        <f t="shared" si="103"/>
        <v>0.86122675794470138</v>
      </c>
      <c r="L232">
        <f t="shared" si="104"/>
        <v>2.5891393913574734</v>
      </c>
      <c r="M232">
        <f t="shared" si="105"/>
        <v>416.60803333333331</v>
      </c>
      <c r="N232">
        <f t="shared" si="106"/>
        <v>310.63123255412933</v>
      </c>
      <c r="O232">
        <f t="shared" si="107"/>
        <v>31.473811543598487</v>
      </c>
      <c r="P232">
        <f t="shared" si="108"/>
        <v>42.211604483131438</v>
      </c>
      <c r="Q232">
        <f t="shared" si="109"/>
        <v>4.412427052139957E-2</v>
      </c>
      <c r="R232">
        <f t="shared" si="110"/>
        <v>3</v>
      </c>
      <c r="S232">
        <f t="shared" si="111"/>
        <v>4.3766876576780397E-2</v>
      </c>
      <c r="T232">
        <f t="shared" si="112"/>
        <v>2.7386166855606464E-2</v>
      </c>
      <c r="U232">
        <f t="shared" si="113"/>
        <v>70.945108942919646</v>
      </c>
      <c r="V232">
        <f t="shared" si="114"/>
        <v>27.597609542775491</v>
      </c>
      <c r="W232">
        <f t="shared" si="115"/>
        <v>27.537926666666671</v>
      </c>
      <c r="X232">
        <f t="shared" si="116"/>
        <v>3.6938102749561006</v>
      </c>
      <c r="Y232">
        <f t="shared" si="117"/>
        <v>47.838585232680259</v>
      </c>
      <c r="Z232">
        <f t="shared" si="118"/>
        <v>1.7536313849502965</v>
      </c>
      <c r="AA232">
        <f t="shared" si="119"/>
        <v>3.6657258495853839</v>
      </c>
      <c r="AB232">
        <f t="shared" si="120"/>
        <v>1.9401788900058041</v>
      </c>
      <c r="AC232">
        <f t="shared" si="121"/>
        <v>-37.980100025361331</v>
      </c>
      <c r="AD232">
        <f t="shared" si="122"/>
        <v>-21.091452640002139</v>
      </c>
      <c r="AE232">
        <f t="shared" si="123"/>
        <v>-1.5244445266279694</v>
      </c>
      <c r="AF232">
        <f t="shared" si="124"/>
        <v>10.349111750928202</v>
      </c>
      <c r="AG232">
        <f t="shared" si="125"/>
        <v>2.8892141733958874</v>
      </c>
      <c r="AH232">
        <f t="shared" si="126"/>
        <v>0.86850182822702282</v>
      </c>
      <c r="AI232">
        <f t="shared" si="127"/>
        <v>2.5891393913574734</v>
      </c>
      <c r="AJ232">
        <v>426.90332124947469</v>
      </c>
      <c r="AK232">
        <v>424.05377575757569</v>
      </c>
      <c r="AL232">
        <v>4.7819173789608121E-2</v>
      </c>
      <c r="AM232">
        <v>67.254722763702432</v>
      </c>
      <c r="AN232">
        <f t="shared" si="128"/>
        <v>0.86122675794470138</v>
      </c>
      <c r="AO232">
        <v>16.444219483301332</v>
      </c>
      <c r="AP232">
        <v>17.291612121212118</v>
      </c>
      <c r="AQ232">
        <v>-2.015718564411322E-4</v>
      </c>
      <c r="AR232">
        <v>78.482738132711532</v>
      </c>
      <c r="AS232">
        <v>14</v>
      </c>
      <c r="AT232">
        <v>2</v>
      </c>
      <c r="AU232">
        <f t="shared" si="129"/>
        <v>1</v>
      </c>
      <c r="AV232">
        <f t="shared" si="130"/>
        <v>0</v>
      </c>
      <c r="AW232">
        <f t="shared" si="131"/>
        <v>53488.601493153445</v>
      </c>
      <c r="AX232">
        <f t="shared" si="132"/>
        <v>430.01129999999989</v>
      </c>
      <c r="AY232">
        <f t="shared" si="133"/>
        <v>362.40913213622775</v>
      </c>
      <c r="AZ232">
        <f t="shared" si="134"/>
        <v>0.84278978746890565</v>
      </c>
      <c r="BA232">
        <f t="shared" si="135"/>
        <v>0.16498428981498781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1714425501.0666671</v>
      </c>
      <c r="BH232">
        <v>416.60803333333331</v>
      </c>
      <c r="BI232">
        <v>419.85903333333329</v>
      </c>
      <c r="BJ232">
        <v>17.307490000000001</v>
      </c>
      <c r="BK232">
        <v>16.454029999999999</v>
      </c>
      <c r="BL232">
        <v>419.14043333333342</v>
      </c>
      <c r="BM232">
        <v>17.32313666666666</v>
      </c>
      <c r="BN232">
        <v>600.00720000000001</v>
      </c>
      <c r="BO232">
        <v>101.2221333333334</v>
      </c>
      <c r="BP232">
        <v>9.9975473333333356E-2</v>
      </c>
      <c r="BQ232">
        <v>27.407519999999991</v>
      </c>
      <c r="BR232">
        <v>27.537926666666671</v>
      </c>
      <c r="BS232">
        <v>999.9000000000002</v>
      </c>
      <c r="BT232">
        <v>0</v>
      </c>
      <c r="BU232">
        <v>0</v>
      </c>
      <c r="BV232">
        <v>10007.37566666667</v>
      </c>
      <c r="BW232">
        <v>0</v>
      </c>
      <c r="BX232">
        <v>273.37779999999998</v>
      </c>
      <c r="BY232">
        <v>-3.2509393333333341</v>
      </c>
      <c r="BZ232">
        <v>423.94549999999992</v>
      </c>
      <c r="CA232">
        <v>426.88303333333329</v>
      </c>
      <c r="CB232">
        <v>0.85347976666666647</v>
      </c>
      <c r="CC232">
        <v>419.85903333333329</v>
      </c>
      <c r="CD232">
        <v>16.454029999999999</v>
      </c>
      <c r="CE232">
        <v>1.751903</v>
      </c>
      <c r="CF232">
        <v>1.6655126666666671</v>
      </c>
      <c r="CG232">
        <v>15.364126666666669</v>
      </c>
      <c r="CH232">
        <v>14.578659999999999</v>
      </c>
      <c r="CI232">
        <v>430.01129999999989</v>
      </c>
      <c r="CJ232">
        <v>0.90700256666666657</v>
      </c>
      <c r="CK232">
        <v>9.2997783333333278E-2</v>
      </c>
      <c r="CL232">
        <v>0</v>
      </c>
      <c r="CM232">
        <v>2.0878533333333329</v>
      </c>
      <c r="CN232">
        <v>0</v>
      </c>
      <c r="CO232">
        <v>1461.5926666666669</v>
      </c>
      <c r="CP232">
        <v>3989.1916666666671</v>
      </c>
      <c r="CQ232">
        <v>36.626966666666661</v>
      </c>
      <c r="CR232">
        <v>40.706000000000003</v>
      </c>
      <c r="CS232">
        <v>38.5914</v>
      </c>
      <c r="CT232">
        <v>39.43933333333333</v>
      </c>
      <c r="CU232">
        <v>37.231099999999998</v>
      </c>
      <c r="CV232">
        <v>390.01999999999992</v>
      </c>
      <c r="CW232">
        <v>39.987666666666669</v>
      </c>
      <c r="CX232">
        <v>0</v>
      </c>
      <c r="CY232">
        <v>1714425596.4000001</v>
      </c>
      <c r="CZ232">
        <v>0</v>
      </c>
      <c r="DA232">
        <v>1714425309</v>
      </c>
      <c r="DB232" t="s">
        <v>809</v>
      </c>
      <c r="DC232">
        <v>1714425309</v>
      </c>
      <c r="DD232">
        <v>1714425309</v>
      </c>
      <c r="DE232">
        <v>8</v>
      </c>
      <c r="DF232">
        <v>0.38</v>
      </c>
      <c r="DG232">
        <v>8.9999999999999993E-3</v>
      </c>
      <c r="DH232">
        <v>-2.548</v>
      </c>
      <c r="DI232">
        <v>-1.7000000000000001E-2</v>
      </c>
      <c r="DJ232">
        <v>420</v>
      </c>
      <c r="DK232">
        <v>17</v>
      </c>
      <c r="DL232">
        <v>0.26</v>
      </c>
      <c r="DM232">
        <v>0.23</v>
      </c>
      <c r="DN232">
        <v>-3.3459444999999999</v>
      </c>
      <c r="DO232">
        <v>2.2865482176360339</v>
      </c>
      <c r="DP232">
        <v>0.68114590713719325</v>
      </c>
      <c r="DQ232">
        <v>0</v>
      </c>
      <c r="DR232">
        <v>0.85518397499999987</v>
      </c>
      <c r="DS232">
        <v>-4.539951219511785E-3</v>
      </c>
      <c r="DT232">
        <v>1.1529967186613111E-2</v>
      </c>
      <c r="DU232">
        <v>1</v>
      </c>
      <c r="DV232">
        <v>1</v>
      </c>
      <c r="DW232">
        <v>2</v>
      </c>
      <c r="DX232" t="s">
        <v>357</v>
      </c>
      <c r="DY232">
        <v>3.22959</v>
      </c>
      <c r="DZ232">
        <v>2.7042899999999999</v>
      </c>
      <c r="EA232">
        <v>0.105473</v>
      </c>
      <c r="EB232">
        <v>0.105924</v>
      </c>
      <c r="EC232">
        <v>9.1833600000000001E-2</v>
      </c>
      <c r="ED232">
        <v>8.9020799999999997E-2</v>
      </c>
      <c r="EE232">
        <v>29227.200000000001</v>
      </c>
      <c r="EF232">
        <v>28526.3</v>
      </c>
      <c r="EG232">
        <v>31287.9</v>
      </c>
      <c r="EH232">
        <v>30244.3</v>
      </c>
      <c r="EI232">
        <v>38060.1</v>
      </c>
      <c r="EJ232">
        <v>36440.400000000001</v>
      </c>
      <c r="EK232">
        <v>43849.3</v>
      </c>
      <c r="EL232">
        <v>42244.5</v>
      </c>
      <c r="EM232">
        <v>2.10425</v>
      </c>
      <c r="EN232">
        <v>1.8447499999999999</v>
      </c>
      <c r="EO232">
        <v>0.124667</v>
      </c>
      <c r="EP232">
        <v>0</v>
      </c>
      <c r="EQ232">
        <v>25.481400000000001</v>
      </c>
      <c r="ER232">
        <v>999.9</v>
      </c>
      <c r="ES232">
        <v>32.5</v>
      </c>
      <c r="ET232">
        <v>38.4</v>
      </c>
      <c r="EU232">
        <v>21.842600000000001</v>
      </c>
      <c r="EV232">
        <v>61.567399999999999</v>
      </c>
      <c r="EW232">
        <v>23.433499999999999</v>
      </c>
      <c r="EX232">
        <v>1</v>
      </c>
      <c r="EY232">
        <v>-9.4021800000000003E-2</v>
      </c>
      <c r="EZ232">
        <v>-2.0352800000000002</v>
      </c>
      <c r="FA232">
        <v>20.141200000000001</v>
      </c>
      <c r="FB232">
        <v>5.2277699999999996</v>
      </c>
      <c r="FC232">
        <v>11.997999999999999</v>
      </c>
      <c r="FD232">
        <v>4.9671500000000002</v>
      </c>
      <c r="FE232">
        <v>3.2970000000000002</v>
      </c>
      <c r="FF232">
        <v>9999</v>
      </c>
      <c r="FG232">
        <v>9999</v>
      </c>
      <c r="FH232">
        <v>9999</v>
      </c>
      <c r="FI232">
        <v>38.6</v>
      </c>
      <c r="FJ232">
        <v>4.9715299999999996</v>
      </c>
      <c r="FK232">
        <v>1.86832</v>
      </c>
      <c r="FL232">
        <v>1.85988</v>
      </c>
      <c r="FM232">
        <v>1.8658399999999999</v>
      </c>
      <c r="FN232">
        <v>1.8635900000000001</v>
      </c>
      <c r="FO232">
        <v>1.8649800000000001</v>
      </c>
      <c r="FP232">
        <v>1.8605</v>
      </c>
      <c r="FQ232">
        <v>1.8646199999999999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-2.5329999999999999</v>
      </c>
      <c r="GF232">
        <v>-1.5699999999999999E-2</v>
      </c>
      <c r="GG232">
        <v>-0.69075319676862423</v>
      </c>
      <c r="GH232">
        <v>-4.2007802117924311E-3</v>
      </c>
      <c r="GI232">
        <v>-6.0861072739944384E-7</v>
      </c>
      <c r="GJ232">
        <v>3.5383912140605349E-10</v>
      </c>
      <c r="GK232">
        <v>-4.6074471632687443E-2</v>
      </c>
      <c r="GL232">
        <v>6.6824845368682372E-3</v>
      </c>
      <c r="GM232">
        <v>-7.2003579865065575E-4</v>
      </c>
      <c r="GN232">
        <v>2.5150420026140491E-5</v>
      </c>
      <c r="GO232">
        <v>15</v>
      </c>
      <c r="GP232">
        <v>1944</v>
      </c>
      <c r="GQ232">
        <v>3</v>
      </c>
      <c r="GR232">
        <v>20</v>
      </c>
      <c r="GS232">
        <v>3.3</v>
      </c>
      <c r="GT232">
        <v>3.3</v>
      </c>
      <c r="GU232">
        <v>1.1474599999999999</v>
      </c>
      <c r="GV232">
        <v>2.4633799999999999</v>
      </c>
      <c r="GW232">
        <v>1.4477500000000001</v>
      </c>
      <c r="GX232">
        <v>2.2851599999999999</v>
      </c>
      <c r="GY232">
        <v>1.5515099999999999</v>
      </c>
      <c r="GZ232">
        <v>2.4462899999999999</v>
      </c>
      <c r="HA232">
        <v>42.966000000000001</v>
      </c>
      <c r="HB232">
        <v>24.043700000000001</v>
      </c>
      <c r="HC232">
        <v>18</v>
      </c>
      <c r="HD232">
        <v>575.59500000000003</v>
      </c>
      <c r="HE232">
        <v>416.91500000000002</v>
      </c>
      <c r="HF232">
        <v>28.999199999999998</v>
      </c>
      <c r="HG232">
        <v>25.835999999999999</v>
      </c>
      <c r="HH232">
        <v>30.000299999999999</v>
      </c>
      <c r="HI232">
        <v>25.968399999999999</v>
      </c>
      <c r="HJ232">
        <v>25.9499</v>
      </c>
      <c r="HK232">
        <v>22.971599999999999</v>
      </c>
      <c r="HL232">
        <v>32.496400000000001</v>
      </c>
      <c r="HM232">
        <v>35.864899999999999</v>
      </c>
      <c r="HN232">
        <v>29</v>
      </c>
      <c r="HO232">
        <v>420</v>
      </c>
      <c r="HP232">
        <v>16.526599999999998</v>
      </c>
      <c r="HQ232">
        <v>99.291200000000003</v>
      </c>
      <c r="HR232">
        <v>100.932</v>
      </c>
    </row>
    <row r="233" spans="1:226" x14ac:dyDescent="0.2">
      <c r="A233">
        <v>217</v>
      </c>
      <c r="B233">
        <v>1714425829</v>
      </c>
      <c r="C233">
        <v>12869.900000095369</v>
      </c>
      <c r="D233" t="s">
        <v>822</v>
      </c>
      <c r="E233" t="s">
        <v>823</v>
      </c>
      <c r="F233">
        <v>5</v>
      </c>
      <c r="G233" t="s">
        <v>1073</v>
      </c>
      <c r="H233" t="s">
        <v>468</v>
      </c>
      <c r="I233">
        <v>1714425821</v>
      </c>
      <c r="J233">
        <f t="shared" si="102"/>
        <v>3.6134589574802068E-4</v>
      </c>
      <c r="K233">
        <f t="shared" si="103"/>
        <v>0.36134589574802067</v>
      </c>
      <c r="L233">
        <f t="shared" si="104"/>
        <v>1.4492480667114842</v>
      </c>
      <c r="M233">
        <f t="shared" si="105"/>
        <v>418.41622580645162</v>
      </c>
      <c r="N233">
        <f t="shared" si="106"/>
        <v>288.23447984951213</v>
      </c>
      <c r="O233">
        <f t="shared" si="107"/>
        <v>29.197304201817055</v>
      </c>
      <c r="P233">
        <f t="shared" si="108"/>
        <v>42.384331792037763</v>
      </c>
      <c r="Q233">
        <f t="shared" si="109"/>
        <v>1.9440889885303098E-2</v>
      </c>
      <c r="R233">
        <f t="shared" si="110"/>
        <v>3</v>
      </c>
      <c r="S233">
        <f t="shared" si="111"/>
        <v>1.9371170507416508E-2</v>
      </c>
      <c r="T233">
        <f t="shared" si="112"/>
        <v>1.2113224640121188E-2</v>
      </c>
      <c r="U233">
        <f t="shared" si="113"/>
        <v>70.942014011533857</v>
      </c>
      <c r="V233">
        <f t="shared" si="114"/>
        <v>27.177287908933298</v>
      </c>
      <c r="W233">
        <f t="shared" si="115"/>
        <v>26.815080645161292</v>
      </c>
      <c r="X233">
        <f t="shared" si="116"/>
        <v>3.54047103423849</v>
      </c>
      <c r="Y233">
        <f t="shared" si="117"/>
        <v>47.88316228751922</v>
      </c>
      <c r="Z233">
        <f t="shared" si="118"/>
        <v>1.6997714591404283</v>
      </c>
      <c r="AA233">
        <f t="shared" si="119"/>
        <v>3.5498312516077806</v>
      </c>
      <c r="AB233">
        <f t="shared" si="120"/>
        <v>1.8406995750980617</v>
      </c>
      <c r="AC233">
        <f t="shared" si="121"/>
        <v>-15.935354002487712</v>
      </c>
      <c r="AD233">
        <f t="shared" si="122"/>
        <v>7.26194639999974</v>
      </c>
      <c r="AE233">
        <f t="shared" si="123"/>
        <v>0.52155603156993313</v>
      </c>
      <c r="AF233">
        <f t="shared" si="124"/>
        <v>62.790162440615816</v>
      </c>
      <c r="AG233">
        <f t="shared" si="125"/>
        <v>1.4512482869124679</v>
      </c>
      <c r="AH233">
        <f t="shared" si="126"/>
        <v>0.36301933339200088</v>
      </c>
      <c r="AI233">
        <f t="shared" si="127"/>
        <v>1.4492480667114842</v>
      </c>
      <c r="AJ233">
        <v>426.99319282093819</v>
      </c>
      <c r="AK233">
        <v>425.52139393939387</v>
      </c>
      <c r="AL233">
        <v>-3.6634215343945382E-4</v>
      </c>
      <c r="AM233">
        <v>67.253780710162317</v>
      </c>
      <c r="AN233">
        <f t="shared" si="128"/>
        <v>0.36134589574802067</v>
      </c>
      <c r="AO233">
        <v>16.419365161247448</v>
      </c>
      <c r="AP233">
        <v>16.774632121212129</v>
      </c>
      <c r="AQ233">
        <v>4.1235949682210436E-6</v>
      </c>
      <c r="AR233">
        <v>78.485136763661927</v>
      </c>
      <c r="AS233">
        <v>13</v>
      </c>
      <c r="AT233">
        <v>2</v>
      </c>
      <c r="AU233">
        <f t="shared" si="129"/>
        <v>1</v>
      </c>
      <c r="AV233">
        <f t="shared" si="130"/>
        <v>0</v>
      </c>
      <c r="AW233">
        <f t="shared" si="131"/>
        <v>53542.635915512219</v>
      </c>
      <c r="AX233">
        <f t="shared" si="132"/>
        <v>429.98887096774189</v>
      </c>
      <c r="AY233">
        <f t="shared" si="133"/>
        <v>362.39054291087325</v>
      </c>
      <c r="AZ233">
        <f t="shared" si="134"/>
        <v>0.84279051710168584</v>
      </c>
      <c r="BA233">
        <f t="shared" si="135"/>
        <v>0.16498569800625371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1714425821</v>
      </c>
      <c r="BH233">
        <v>418.41622580645162</v>
      </c>
      <c r="BI233">
        <v>420.01938709677421</v>
      </c>
      <c r="BJ233">
        <v>16.780067741935479</v>
      </c>
      <c r="BK233">
        <v>16.423135483870968</v>
      </c>
      <c r="BL233">
        <v>420.95690322580629</v>
      </c>
      <c r="BM233">
        <v>16.797854838709679</v>
      </c>
      <c r="BN233">
        <v>599.99258064516141</v>
      </c>
      <c r="BO233">
        <v>101.1971290322581</v>
      </c>
      <c r="BP233">
        <v>9.9926812903225831E-2</v>
      </c>
      <c r="BQ233">
        <v>26.85998064516129</v>
      </c>
      <c r="BR233">
        <v>26.815080645161292</v>
      </c>
      <c r="BS233">
        <v>999.90000000000032</v>
      </c>
      <c r="BT233">
        <v>0</v>
      </c>
      <c r="BU233">
        <v>0</v>
      </c>
      <c r="BV233">
        <v>10001.45483870968</v>
      </c>
      <c r="BW233">
        <v>0</v>
      </c>
      <c r="BX233">
        <v>243.77587096774189</v>
      </c>
      <c r="BY233">
        <v>-1.6030696774193549</v>
      </c>
      <c r="BZ233">
        <v>425.55716129032271</v>
      </c>
      <c r="CA233">
        <v>427.03248387096778</v>
      </c>
      <c r="CB233">
        <v>0.35693293548387101</v>
      </c>
      <c r="CC233">
        <v>420.01938709677421</v>
      </c>
      <c r="CD233">
        <v>16.423135483870968</v>
      </c>
      <c r="CE233">
        <v>1.698095161290323</v>
      </c>
      <c r="CF233">
        <v>1.6619741935483869</v>
      </c>
      <c r="CG233">
        <v>14.879022580645159</v>
      </c>
      <c r="CH233">
        <v>14.545751612903221</v>
      </c>
      <c r="CI233">
        <v>429.98887096774189</v>
      </c>
      <c r="CJ233">
        <v>0.90698351612903239</v>
      </c>
      <c r="CK233">
        <v>9.3016680645161262E-2</v>
      </c>
      <c r="CL233">
        <v>0</v>
      </c>
      <c r="CM233">
        <v>2.2619258064516128</v>
      </c>
      <c r="CN233">
        <v>0</v>
      </c>
      <c r="CO233">
        <v>1298.0277419354841</v>
      </c>
      <c r="CP233">
        <v>3988.960322580645</v>
      </c>
      <c r="CQ233">
        <v>37.664999999999978</v>
      </c>
      <c r="CR233">
        <v>41.757999999999988</v>
      </c>
      <c r="CS233">
        <v>39.606709677419353</v>
      </c>
      <c r="CT233">
        <v>41.326322580645162</v>
      </c>
      <c r="CU233">
        <v>38.301999999999992</v>
      </c>
      <c r="CV233">
        <v>389.99322580645162</v>
      </c>
      <c r="CW233">
        <v>39.996451612903229</v>
      </c>
      <c r="CX233">
        <v>0</v>
      </c>
      <c r="CY233">
        <v>1714425916.2</v>
      </c>
      <c r="CZ233">
        <v>0</v>
      </c>
      <c r="DA233">
        <v>1714425309</v>
      </c>
      <c r="DB233" t="s">
        <v>809</v>
      </c>
      <c r="DC233">
        <v>1714425309</v>
      </c>
      <c r="DD233">
        <v>1714425309</v>
      </c>
      <c r="DE233">
        <v>8</v>
      </c>
      <c r="DF233">
        <v>0.38</v>
      </c>
      <c r="DG233">
        <v>8.9999999999999993E-3</v>
      </c>
      <c r="DH233">
        <v>-2.548</v>
      </c>
      <c r="DI233">
        <v>-1.7000000000000001E-2</v>
      </c>
      <c r="DJ233">
        <v>420</v>
      </c>
      <c r="DK233">
        <v>17</v>
      </c>
      <c r="DL233">
        <v>0.26</v>
      </c>
      <c r="DM233">
        <v>0.23</v>
      </c>
      <c r="DN233">
        <v>-1.603419268292682</v>
      </c>
      <c r="DO233">
        <v>1.9783484320556571E-2</v>
      </c>
      <c r="DP233">
        <v>2.6749311401234509E-2</v>
      </c>
      <c r="DQ233">
        <v>1</v>
      </c>
      <c r="DR233">
        <v>0.34868570731707321</v>
      </c>
      <c r="DS233">
        <v>0.1104989268292685</v>
      </c>
      <c r="DT233">
        <v>1.453574267568908E-2</v>
      </c>
      <c r="DU233">
        <v>0</v>
      </c>
      <c r="DV233">
        <v>1</v>
      </c>
      <c r="DW233">
        <v>2</v>
      </c>
      <c r="DX233" t="s">
        <v>357</v>
      </c>
      <c r="DY233">
        <v>3.2296100000000001</v>
      </c>
      <c r="DZ233">
        <v>2.7041400000000002</v>
      </c>
      <c r="EA233">
        <v>0.10581</v>
      </c>
      <c r="EB233">
        <v>0.105966</v>
      </c>
      <c r="EC233">
        <v>8.9866100000000004E-2</v>
      </c>
      <c r="ED233">
        <v>8.8951199999999994E-2</v>
      </c>
      <c r="EE233">
        <v>29230.799999999999</v>
      </c>
      <c r="EF233">
        <v>28538.799999999999</v>
      </c>
      <c r="EG233">
        <v>31302.400000000001</v>
      </c>
      <c r="EH233">
        <v>30257.5</v>
      </c>
      <c r="EI233">
        <v>38162.699999999997</v>
      </c>
      <c r="EJ233">
        <v>36459.300000000003</v>
      </c>
      <c r="EK233">
        <v>43871.6</v>
      </c>
      <c r="EL233">
        <v>42263.3</v>
      </c>
      <c r="EM233">
        <v>2.1088</v>
      </c>
      <c r="EN233">
        <v>1.8499300000000001</v>
      </c>
      <c r="EO233">
        <v>0.134714</v>
      </c>
      <c r="EP233">
        <v>0</v>
      </c>
      <c r="EQ233">
        <v>24.651399999999999</v>
      </c>
      <c r="ER233">
        <v>999.9</v>
      </c>
      <c r="ES233">
        <v>32</v>
      </c>
      <c r="ET233">
        <v>38</v>
      </c>
      <c r="EU233">
        <v>21.051100000000002</v>
      </c>
      <c r="EV233">
        <v>61.607300000000002</v>
      </c>
      <c r="EW233">
        <v>23.9223</v>
      </c>
      <c r="EX233">
        <v>1</v>
      </c>
      <c r="EY233">
        <v>-0.11187999999999999</v>
      </c>
      <c r="EZ233">
        <v>-2.1762199999999998</v>
      </c>
      <c r="FA233">
        <v>20.139399999999998</v>
      </c>
      <c r="FB233">
        <v>5.2246300000000003</v>
      </c>
      <c r="FC233">
        <v>11.997999999999999</v>
      </c>
      <c r="FD233">
        <v>4.9661</v>
      </c>
      <c r="FE233">
        <v>3.2962500000000001</v>
      </c>
      <c r="FF233">
        <v>9999</v>
      </c>
      <c r="FG233">
        <v>9999</v>
      </c>
      <c r="FH233">
        <v>9999</v>
      </c>
      <c r="FI233">
        <v>38.700000000000003</v>
      </c>
      <c r="FJ233">
        <v>4.9715100000000003</v>
      </c>
      <c r="FK233">
        <v>1.86829</v>
      </c>
      <c r="FL233">
        <v>1.85975</v>
      </c>
      <c r="FM233">
        <v>1.86574</v>
      </c>
      <c r="FN233">
        <v>1.8635600000000001</v>
      </c>
      <c r="FO233">
        <v>1.86493</v>
      </c>
      <c r="FP233">
        <v>1.8605</v>
      </c>
      <c r="FQ233">
        <v>1.8646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-2.54</v>
      </c>
      <c r="GF233">
        <v>-1.7899999999999999E-2</v>
      </c>
      <c r="GG233">
        <v>-0.69075319676862423</v>
      </c>
      <c r="GH233">
        <v>-4.2007802117924311E-3</v>
      </c>
      <c r="GI233">
        <v>-6.0861072739944384E-7</v>
      </c>
      <c r="GJ233">
        <v>3.5383912140605349E-10</v>
      </c>
      <c r="GK233">
        <v>-4.6074471632687443E-2</v>
      </c>
      <c r="GL233">
        <v>6.6824845368682372E-3</v>
      </c>
      <c r="GM233">
        <v>-7.2003579865065575E-4</v>
      </c>
      <c r="GN233">
        <v>2.5150420026140491E-5</v>
      </c>
      <c r="GO233">
        <v>15</v>
      </c>
      <c r="GP233">
        <v>1944</v>
      </c>
      <c r="GQ233">
        <v>3</v>
      </c>
      <c r="GR233">
        <v>20</v>
      </c>
      <c r="GS233">
        <v>8.6999999999999993</v>
      </c>
      <c r="GT233">
        <v>8.6999999999999993</v>
      </c>
      <c r="GU233">
        <v>1.1474599999999999</v>
      </c>
      <c r="GV233">
        <v>2.4853499999999999</v>
      </c>
      <c r="GW233">
        <v>1.4477500000000001</v>
      </c>
      <c r="GX233">
        <v>2.2839399999999999</v>
      </c>
      <c r="GY233">
        <v>1.5515099999999999</v>
      </c>
      <c r="GZ233">
        <v>2.2705099999999998</v>
      </c>
      <c r="HA233">
        <v>42.218000000000004</v>
      </c>
      <c r="HB233">
        <v>24.052499999999998</v>
      </c>
      <c r="HC233">
        <v>18</v>
      </c>
      <c r="HD233">
        <v>576.63199999999995</v>
      </c>
      <c r="HE233">
        <v>418.29700000000003</v>
      </c>
      <c r="HF233">
        <v>29.002500000000001</v>
      </c>
      <c r="HG233">
        <v>25.618200000000002</v>
      </c>
      <c r="HH233">
        <v>29.999600000000001</v>
      </c>
      <c r="HI233">
        <v>25.7637</v>
      </c>
      <c r="HJ233">
        <v>25.74</v>
      </c>
      <c r="HK233">
        <v>22.979099999999999</v>
      </c>
      <c r="HL233">
        <v>29.6172</v>
      </c>
      <c r="HM233">
        <v>32.507100000000001</v>
      </c>
      <c r="HN233">
        <v>29</v>
      </c>
      <c r="HO233">
        <v>420</v>
      </c>
      <c r="HP233">
        <v>16.469899999999999</v>
      </c>
      <c r="HQ233">
        <v>99.339799999999997</v>
      </c>
      <c r="HR233">
        <v>100.977</v>
      </c>
    </row>
    <row r="234" spans="1:226" x14ac:dyDescent="0.2">
      <c r="A234">
        <v>218</v>
      </c>
      <c r="B234">
        <v>1714425846</v>
      </c>
      <c r="C234">
        <v>12886.900000095369</v>
      </c>
      <c r="D234" t="s">
        <v>824</v>
      </c>
      <c r="E234" t="s">
        <v>825</v>
      </c>
      <c r="F234">
        <v>5</v>
      </c>
      <c r="G234" t="s">
        <v>1073</v>
      </c>
      <c r="H234" t="s">
        <v>468</v>
      </c>
      <c r="I234">
        <v>1714425840</v>
      </c>
      <c r="J234">
        <f t="shared" si="102"/>
        <v>3.6388574200688919E-4</v>
      </c>
      <c r="K234">
        <f t="shared" si="103"/>
        <v>0.36388574200688917</v>
      </c>
      <c r="L234">
        <f t="shared" si="104"/>
        <v>1.5229688809717599</v>
      </c>
      <c r="M234">
        <f t="shared" si="105"/>
        <v>418.34213043478258</v>
      </c>
      <c r="N234">
        <f t="shared" si="106"/>
        <v>281.24580227593225</v>
      </c>
      <c r="O234">
        <f t="shared" si="107"/>
        <v>28.489724335528454</v>
      </c>
      <c r="P234">
        <f t="shared" si="108"/>
        <v>42.377350622041881</v>
      </c>
      <c r="Q234">
        <f t="shared" si="109"/>
        <v>1.9318478483892822E-2</v>
      </c>
      <c r="R234">
        <f t="shared" si="110"/>
        <v>3</v>
      </c>
      <c r="S234">
        <f t="shared" si="111"/>
        <v>1.9249632652809556E-2</v>
      </c>
      <c r="T234">
        <f t="shared" si="112"/>
        <v>1.203718538731687E-2</v>
      </c>
      <c r="U234">
        <f t="shared" si="113"/>
        <v>70.950684027313415</v>
      </c>
      <c r="V234">
        <f t="shared" si="114"/>
        <v>27.294894740820027</v>
      </c>
      <c r="W234">
        <f t="shared" si="115"/>
        <v>26.932291304347839</v>
      </c>
      <c r="X234">
        <f t="shared" si="116"/>
        <v>3.5649511311546171</v>
      </c>
      <c r="Y234">
        <f t="shared" si="117"/>
        <v>47.552930475009738</v>
      </c>
      <c r="Z234">
        <f t="shared" si="118"/>
        <v>1.6998182256966345</v>
      </c>
      <c r="AA234">
        <f t="shared" si="119"/>
        <v>3.57458143739413</v>
      </c>
      <c r="AB234">
        <f t="shared" si="120"/>
        <v>1.8651329054579826</v>
      </c>
      <c r="AC234">
        <f t="shared" si="121"/>
        <v>-16.047361222503813</v>
      </c>
      <c r="AD234">
        <f t="shared" si="122"/>
        <v>7.4264951999974826</v>
      </c>
      <c r="AE234">
        <f t="shared" si="123"/>
        <v>0.53400246675999308</v>
      </c>
      <c r="AF234">
        <f t="shared" si="124"/>
        <v>62.863820471567074</v>
      </c>
      <c r="AG234">
        <f t="shared" si="125"/>
        <v>1.4943392695784528</v>
      </c>
      <c r="AH234">
        <f t="shared" si="126"/>
        <v>0.36044759431089174</v>
      </c>
      <c r="AI234">
        <f t="shared" si="127"/>
        <v>1.5229688809717599</v>
      </c>
      <c r="AJ234">
        <v>427.00757265654852</v>
      </c>
      <c r="AK234">
        <v>425.45986060606037</v>
      </c>
      <c r="AL234">
        <v>-1.6110477073680781E-4</v>
      </c>
      <c r="AM234">
        <v>67.253780710162317</v>
      </c>
      <c r="AN234">
        <f t="shared" si="128"/>
        <v>0.36388574200688917</v>
      </c>
      <c r="AO234">
        <v>16.426663065545451</v>
      </c>
      <c r="AP234">
        <v>16.784323030303032</v>
      </c>
      <c r="AQ234">
        <v>2.4093252091013681E-5</v>
      </c>
      <c r="AR234">
        <v>78.485136763661927</v>
      </c>
      <c r="AS234">
        <v>13</v>
      </c>
      <c r="AT234">
        <v>2</v>
      </c>
      <c r="AU234">
        <f t="shared" si="129"/>
        <v>1</v>
      </c>
      <c r="AV234">
        <f t="shared" si="130"/>
        <v>0</v>
      </c>
      <c r="AW234">
        <f t="shared" si="131"/>
        <v>53438.487645388923</v>
      </c>
      <c r="AX234">
        <f t="shared" si="132"/>
        <v>430.03973913043473</v>
      </c>
      <c r="AY234">
        <f t="shared" si="133"/>
        <v>362.43355789655789</v>
      </c>
      <c r="AZ234">
        <f t="shared" si="134"/>
        <v>0.84279085144414689</v>
      </c>
      <c r="BA234">
        <f t="shared" si="135"/>
        <v>0.16498634328720366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1714425840</v>
      </c>
      <c r="BH234">
        <v>418.34213043478258</v>
      </c>
      <c r="BI234">
        <v>419.98730434782601</v>
      </c>
      <c r="BJ234">
        <v>16.780321739130439</v>
      </c>
      <c r="BK234">
        <v>16.425913043478261</v>
      </c>
      <c r="BL234">
        <v>420.88230434782622</v>
      </c>
      <c r="BM234">
        <v>16.798100000000002</v>
      </c>
      <c r="BN234">
        <v>599.98386956521745</v>
      </c>
      <c r="BO234">
        <v>101.1982608695652</v>
      </c>
      <c r="BP234">
        <v>0.10004866956521739</v>
      </c>
      <c r="BQ234">
        <v>26.978208695652171</v>
      </c>
      <c r="BR234">
        <v>26.932291304347839</v>
      </c>
      <c r="BS234">
        <v>999.90000000000032</v>
      </c>
      <c r="BT234">
        <v>0</v>
      </c>
      <c r="BU234">
        <v>0</v>
      </c>
      <c r="BV234">
        <v>9985.1617391304353</v>
      </c>
      <c r="BW234">
        <v>0</v>
      </c>
      <c r="BX234">
        <v>244.8435652173913</v>
      </c>
      <c r="BY234">
        <v>-1.645104782608696</v>
      </c>
      <c r="BZ234">
        <v>425.48195652173911</v>
      </c>
      <c r="CA234">
        <v>427.00117391304349</v>
      </c>
      <c r="CB234">
        <v>0.35438982608695652</v>
      </c>
      <c r="CC234">
        <v>419.98730434782601</v>
      </c>
      <c r="CD234">
        <v>16.425913043478261</v>
      </c>
      <c r="CE234">
        <v>1.698136956521739</v>
      </c>
      <c r="CF234">
        <v>1.6622730434782611</v>
      </c>
      <c r="CG234">
        <v>14.879413043478261</v>
      </c>
      <c r="CH234">
        <v>14.548534782608691</v>
      </c>
      <c r="CI234">
        <v>430.03973913043473</v>
      </c>
      <c r="CJ234">
        <v>0.90697491304347844</v>
      </c>
      <c r="CK234">
        <v>9.3025213043478244E-2</v>
      </c>
      <c r="CL234">
        <v>0</v>
      </c>
      <c r="CM234">
        <v>2.2438086956521741</v>
      </c>
      <c r="CN234">
        <v>0</v>
      </c>
      <c r="CO234">
        <v>1313.191304347826</v>
      </c>
      <c r="CP234">
        <v>3989.42</v>
      </c>
      <c r="CQ234">
        <v>37.75</v>
      </c>
      <c r="CR234">
        <v>41.811999999999998</v>
      </c>
      <c r="CS234">
        <v>39.692478260869557</v>
      </c>
      <c r="CT234">
        <v>41.475347826086953</v>
      </c>
      <c r="CU234">
        <v>38.375</v>
      </c>
      <c r="CV234">
        <v>390.03565217391298</v>
      </c>
      <c r="CW234">
        <v>40.006086956521727</v>
      </c>
      <c r="CX234">
        <v>0</v>
      </c>
      <c r="CY234">
        <v>1714425933</v>
      </c>
      <c r="CZ234">
        <v>0</v>
      </c>
      <c r="DA234">
        <v>1714425309</v>
      </c>
      <c r="DB234" t="s">
        <v>809</v>
      </c>
      <c r="DC234">
        <v>1714425309</v>
      </c>
      <c r="DD234">
        <v>1714425309</v>
      </c>
      <c r="DE234">
        <v>8</v>
      </c>
      <c r="DF234">
        <v>0.38</v>
      </c>
      <c r="DG234">
        <v>8.9999999999999993E-3</v>
      </c>
      <c r="DH234">
        <v>-2.548</v>
      </c>
      <c r="DI234">
        <v>-1.7000000000000001E-2</v>
      </c>
      <c r="DJ234">
        <v>420</v>
      </c>
      <c r="DK234">
        <v>17</v>
      </c>
      <c r="DL234">
        <v>0.26</v>
      </c>
      <c r="DM234">
        <v>0.23</v>
      </c>
      <c r="DN234">
        <v>-1.6127085365853659</v>
      </c>
      <c r="DO234">
        <v>-0.28164397212544112</v>
      </c>
      <c r="DP234">
        <v>5.3057747029153397E-2</v>
      </c>
      <c r="DQ234">
        <v>0</v>
      </c>
      <c r="DR234">
        <v>0.35517017073170731</v>
      </c>
      <c r="DS234">
        <v>-4.9245783972122594E-3</v>
      </c>
      <c r="DT234">
        <v>1.5346071858143759E-3</v>
      </c>
      <c r="DU234">
        <v>1</v>
      </c>
      <c r="DV234">
        <v>1</v>
      </c>
      <c r="DW234">
        <v>2</v>
      </c>
      <c r="DX234" t="s">
        <v>357</v>
      </c>
      <c r="DY234">
        <v>3.2298</v>
      </c>
      <c r="DZ234">
        <v>2.70478</v>
      </c>
      <c r="EA234">
        <v>0.105806</v>
      </c>
      <c r="EB234">
        <v>0.105971</v>
      </c>
      <c r="EC234">
        <v>8.9913599999999996E-2</v>
      </c>
      <c r="ED234">
        <v>8.9056899999999994E-2</v>
      </c>
      <c r="EE234">
        <v>29231.5</v>
      </c>
      <c r="EF234">
        <v>28539.8</v>
      </c>
      <c r="EG234">
        <v>31302.9</v>
      </c>
      <c r="EH234">
        <v>30258.7</v>
      </c>
      <c r="EI234">
        <v>38161</v>
      </c>
      <c r="EJ234">
        <v>36456.1</v>
      </c>
      <c r="EK234">
        <v>43871.9</v>
      </c>
      <c r="EL234">
        <v>42264.5</v>
      </c>
      <c r="EM234">
        <v>2.1095799999999998</v>
      </c>
      <c r="EN234">
        <v>1.8505799999999999</v>
      </c>
      <c r="EO234">
        <v>0.136327</v>
      </c>
      <c r="EP234">
        <v>0</v>
      </c>
      <c r="EQ234">
        <v>24.7423</v>
      </c>
      <c r="ER234">
        <v>999.9</v>
      </c>
      <c r="ES234">
        <v>32</v>
      </c>
      <c r="ET234">
        <v>38</v>
      </c>
      <c r="EU234">
        <v>21.0517</v>
      </c>
      <c r="EV234">
        <v>61.377400000000002</v>
      </c>
      <c r="EW234">
        <v>23.798100000000002</v>
      </c>
      <c r="EX234">
        <v>1</v>
      </c>
      <c r="EY234">
        <v>-0.112914</v>
      </c>
      <c r="EZ234">
        <v>-2.1352799999999998</v>
      </c>
      <c r="FA234">
        <v>20.140499999999999</v>
      </c>
      <c r="FB234">
        <v>5.2286700000000002</v>
      </c>
      <c r="FC234">
        <v>11.997999999999999</v>
      </c>
      <c r="FD234">
        <v>4.9664999999999999</v>
      </c>
      <c r="FE234">
        <v>3.2970000000000002</v>
      </c>
      <c r="FF234">
        <v>9999</v>
      </c>
      <c r="FG234">
        <v>9999</v>
      </c>
      <c r="FH234">
        <v>9999</v>
      </c>
      <c r="FI234">
        <v>38.700000000000003</v>
      </c>
      <c r="FJ234">
        <v>4.9714600000000004</v>
      </c>
      <c r="FK234">
        <v>1.86829</v>
      </c>
      <c r="FL234">
        <v>1.85975</v>
      </c>
      <c r="FM234">
        <v>1.86572</v>
      </c>
      <c r="FN234">
        <v>1.8635600000000001</v>
      </c>
      <c r="FO234">
        <v>1.86493</v>
      </c>
      <c r="FP234">
        <v>1.86049</v>
      </c>
      <c r="FQ234">
        <v>1.8646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-2.54</v>
      </c>
      <c r="GF234">
        <v>-1.77E-2</v>
      </c>
      <c r="GG234">
        <v>-0.69075319676862423</v>
      </c>
      <c r="GH234">
        <v>-4.2007802117924311E-3</v>
      </c>
      <c r="GI234">
        <v>-6.0861072739944384E-7</v>
      </c>
      <c r="GJ234">
        <v>3.5383912140605349E-10</v>
      </c>
      <c r="GK234">
        <v>-4.6074471632687443E-2</v>
      </c>
      <c r="GL234">
        <v>6.6824845368682372E-3</v>
      </c>
      <c r="GM234">
        <v>-7.2003579865065575E-4</v>
      </c>
      <c r="GN234">
        <v>2.5150420026140491E-5</v>
      </c>
      <c r="GO234">
        <v>15</v>
      </c>
      <c r="GP234">
        <v>1944</v>
      </c>
      <c r="GQ234">
        <v>3</v>
      </c>
      <c r="GR234">
        <v>20</v>
      </c>
      <c r="GS234">
        <v>8.9</v>
      </c>
      <c r="GT234">
        <v>8.9</v>
      </c>
      <c r="GU234">
        <v>1.1474599999999999</v>
      </c>
      <c r="GV234">
        <v>2.4658199999999999</v>
      </c>
      <c r="GW234">
        <v>1.4477500000000001</v>
      </c>
      <c r="GX234">
        <v>2.2839399999999999</v>
      </c>
      <c r="GY234">
        <v>1.5515099999999999</v>
      </c>
      <c r="GZ234">
        <v>2.4084500000000002</v>
      </c>
      <c r="HA234">
        <v>42.191499999999998</v>
      </c>
      <c r="HB234">
        <v>24.061199999999999</v>
      </c>
      <c r="HC234">
        <v>18</v>
      </c>
      <c r="HD234">
        <v>577.029</v>
      </c>
      <c r="HE234">
        <v>418.58</v>
      </c>
      <c r="HF234">
        <v>29.002500000000001</v>
      </c>
      <c r="HG234">
        <v>25.6069</v>
      </c>
      <c r="HH234">
        <v>29.9998</v>
      </c>
      <c r="HI234">
        <v>25.750800000000002</v>
      </c>
      <c r="HJ234">
        <v>25.728200000000001</v>
      </c>
      <c r="HK234">
        <v>22.982500000000002</v>
      </c>
      <c r="HL234">
        <v>29.0258</v>
      </c>
      <c r="HM234">
        <v>32.507100000000001</v>
      </c>
      <c r="HN234">
        <v>29</v>
      </c>
      <c r="HO234">
        <v>420</v>
      </c>
      <c r="HP234">
        <v>16.611999999999998</v>
      </c>
      <c r="HQ234">
        <v>99.340900000000005</v>
      </c>
      <c r="HR234">
        <v>100.98</v>
      </c>
    </row>
    <row r="235" spans="1:226" x14ac:dyDescent="0.2">
      <c r="A235">
        <v>219</v>
      </c>
      <c r="B235">
        <v>1714425856</v>
      </c>
      <c r="C235">
        <v>12896.900000095369</v>
      </c>
      <c r="D235" t="s">
        <v>826</v>
      </c>
      <c r="E235" t="s">
        <v>827</v>
      </c>
      <c r="F235">
        <v>5</v>
      </c>
      <c r="G235" t="s">
        <v>1073</v>
      </c>
      <c r="H235" t="s">
        <v>468</v>
      </c>
      <c r="I235">
        <v>1714425848.0666671</v>
      </c>
      <c r="J235">
        <f t="shared" si="102"/>
        <v>3.6510271176733524E-4</v>
      </c>
      <c r="K235">
        <f t="shared" si="103"/>
        <v>0.36510271176733522</v>
      </c>
      <c r="L235">
        <f t="shared" si="104"/>
        <v>1.4712433932946678</v>
      </c>
      <c r="M235">
        <f t="shared" si="105"/>
        <v>418.33286666666669</v>
      </c>
      <c r="N235">
        <f t="shared" si="106"/>
        <v>285.19721209095502</v>
      </c>
      <c r="O235">
        <f t="shared" si="107"/>
        <v>28.890066975930264</v>
      </c>
      <c r="P235">
        <f t="shared" si="108"/>
        <v>42.376517104166318</v>
      </c>
      <c r="Q235">
        <f t="shared" si="109"/>
        <v>1.9283355290862815E-2</v>
      </c>
      <c r="R235">
        <f t="shared" si="110"/>
        <v>3</v>
      </c>
      <c r="S235">
        <f t="shared" si="111"/>
        <v>1.9214759091496236E-2</v>
      </c>
      <c r="T235">
        <f t="shared" si="112"/>
        <v>1.2015367094372995E-2</v>
      </c>
      <c r="U235">
        <f t="shared" si="113"/>
        <v>70.944447825221474</v>
      </c>
      <c r="V235">
        <f t="shared" si="114"/>
        <v>27.341497209396191</v>
      </c>
      <c r="W235">
        <f t="shared" si="115"/>
        <v>26.988230000000001</v>
      </c>
      <c r="X235">
        <f t="shared" si="116"/>
        <v>3.5766862332323024</v>
      </c>
      <c r="Y235">
        <f t="shared" si="117"/>
        <v>47.484145835031164</v>
      </c>
      <c r="Z235">
        <f t="shared" si="118"/>
        <v>1.7020471108032684</v>
      </c>
      <c r="AA235">
        <f t="shared" si="119"/>
        <v>3.5844534651976256</v>
      </c>
      <c r="AB235">
        <f t="shared" si="120"/>
        <v>1.874639122429034</v>
      </c>
      <c r="AC235">
        <f t="shared" si="121"/>
        <v>-16.101029588939483</v>
      </c>
      <c r="AD235">
        <f t="shared" si="122"/>
        <v>5.973988720000424</v>
      </c>
      <c r="AE235">
        <f t="shared" si="123"/>
        <v>0.4297809953070294</v>
      </c>
      <c r="AF235">
        <f t="shared" si="124"/>
        <v>61.247187951589439</v>
      </c>
      <c r="AG235">
        <f t="shared" si="125"/>
        <v>1.5080862078981296</v>
      </c>
      <c r="AH235">
        <f t="shared" si="126"/>
        <v>0.32792731709909095</v>
      </c>
      <c r="AI235">
        <f t="shared" si="127"/>
        <v>1.4712433932946678</v>
      </c>
      <c r="AJ235">
        <v>427.0503474955886</v>
      </c>
      <c r="AK235">
        <v>425.53443636363619</v>
      </c>
      <c r="AL235">
        <v>4.390612204538959E-3</v>
      </c>
      <c r="AM235">
        <v>67.253780710162317</v>
      </c>
      <c r="AN235">
        <f t="shared" si="128"/>
        <v>0.36510271176733522</v>
      </c>
      <c r="AO235">
        <v>16.532911610130729</v>
      </c>
      <c r="AP235">
        <v>16.848016969696971</v>
      </c>
      <c r="AQ235">
        <v>8.2685067590871665E-3</v>
      </c>
      <c r="AR235">
        <v>78.485136763661927</v>
      </c>
      <c r="AS235">
        <v>13</v>
      </c>
      <c r="AT235">
        <v>2</v>
      </c>
      <c r="AU235">
        <f t="shared" si="129"/>
        <v>1</v>
      </c>
      <c r="AV235">
        <f t="shared" si="130"/>
        <v>0</v>
      </c>
      <c r="AW235">
        <f t="shared" si="131"/>
        <v>53471.810812060023</v>
      </c>
      <c r="AX235">
        <f t="shared" si="132"/>
        <v>430.00286666666659</v>
      </c>
      <c r="AY235">
        <f t="shared" si="133"/>
        <v>362.40240297679861</v>
      </c>
      <c r="AZ235">
        <f t="shared" si="134"/>
        <v>0.84279066738810582</v>
      </c>
      <c r="BA235">
        <f t="shared" si="135"/>
        <v>0.1649859880590443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1714425848.0666671</v>
      </c>
      <c r="BH235">
        <v>418.33286666666669</v>
      </c>
      <c r="BI235">
        <v>419.97820000000002</v>
      </c>
      <c r="BJ235">
        <v>16.802283333333339</v>
      </c>
      <c r="BK235">
        <v>16.479853333333331</v>
      </c>
      <c r="BL235">
        <v>420.8730333333333</v>
      </c>
      <c r="BM235">
        <v>16.819980000000001</v>
      </c>
      <c r="BN235">
        <v>599.97653333333335</v>
      </c>
      <c r="BO235">
        <v>101.1986</v>
      </c>
      <c r="BP235">
        <v>9.9960263333333341E-2</v>
      </c>
      <c r="BQ235">
        <v>27.025166666666671</v>
      </c>
      <c r="BR235">
        <v>26.988230000000001</v>
      </c>
      <c r="BS235">
        <v>999.9000000000002</v>
      </c>
      <c r="BT235">
        <v>0</v>
      </c>
      <c r="BU235">
        <v>0</v>
      </c>
      <c r="BV235">
        <v>9993.2473333333328</v>
      </c>
      <c r="BW235">
        <v>0</v>
      </c>
      <c r="BX235">
        <v>245.5643</v>
      </c>
      <c r="BY235">
        <v>-1.6453553333333331</v>
      </c>
      <c r="BZ235">
        <v>425.48200000000008</v>
      </c>
      <c r="CA235">
        <v>427.01543333333331</v>
      </c>
      <c r="CB235">
        <v>0.32241636666666668</v>
      </c>
      <c r="CC235">
        <v>419.97820000000002</v>
      </c>
      <c r="CD235">
        <v>16.479853333333331</v>
      </c>
      <c r="CE235">
        <v>1.7003673333333329</v>
      </c>
      <c r="CF235">
        <v>1.667739333333333</v>
      </c>
      <c r="CG235">
        <v>14.89978</v>
      </c>
      <c r="CH235">
        <v>14.599313333333329</v>
      </c>
      <c r="CI235">
        <v>430.00286666666659</v>
      </c>
      <c r="CJ235">
        <v>0.90698063333333356</v>
      </c>
      <c r="CK235">
        <v>9.3019513333333331E-2</v>
      </c>
      <c r="CL235">
        <v>0</v>
      </c>
      <c r="CM235">
        <v>2.3018700000000001</v>
      </c>
      <c r="CN235">
        <v>0</v>
      </c>
      <c r="CO235">
        <v>1322.9823333333329</v>
      </c>
      <c r="CP235">
        <v>3989.0856666666668</v>
      </c>
      <c r="CQ235">
        <v>37.789266666666663</v>
      </c>
      <c r="CR235">
        <v>41.828800000000001</v>
      </c>
      <c r="CS235">
        <v>39.731099999999998</v>
      </c>
      <c r="CT235">
        <v>41.537199999999977</v>
      </c>
      <c r="CU235">
        <v>38.40393333333332</v>
      </c>
      <c r="CV235">
        <v>390.00466666666682</v>
      </c>
      <c r="CW235">
        <v>40</v>
      </c>
      <c r="CX235">
        <v>0</v>
      </c>
      <c r="CY235">
        <v>1714425943.2</v>
      </c>
      <c r="CZ235">
        <v>0</v>
      </c>
      <c r="DA235">
        <v>1714425309</v>
      </c>
      <c r="DB235" t="s">
        <v>809</v>
      </c>
      <c r="DC235">
        <v>1714425309</v>
      </c>
      <c r="DD235">
        <v>1714425309</v>
      </c>
      <c r="DE235">
        <v>8</v>
      </c>
      <c r="DF235">
        <v>0.38</v>
      </c>
      <c r="DG235">
        <v>8.9999999999999993E-3</v>
      </c>
      <c r="DH235">
        <v>-2.548</v>
      </c>
      <c r="DI235">
        <v>-1.7000000000000001E-2</v>
      </c>
      <c r="DJ235">
        <v>420</v>
      </c>
      <c r="DK235">
        <v>17</v>
      </c>
      <c r="DL235">
        <v>0.26</v>
      </c>
      <c r="DM235">
        <v>0.23</v>
      </c>
      <c r="DN235">
        <v>-1.6483621951219509</v>
      </c>
      <c r="DO235">
        <v>3.9775609756061182E-3</v>
      </c>
      <c r="DP235">
        <v>2.7401291896924539E-2</v>
      </c>
      <c r="DQ235">
        <v>1</v>
      </c>
      <c r="DR235">
        <v>0.33192236585365847</v>
      </c>
      <c r="DS235">
        <v>-0.2373433588850174</v>
      </c>
      <c r="DT235">
        <v>2.5957430419594741E-2</v>
      </c>
      <c r="DU235">
        <v>0</v>
      </c>
      <c r="DV235">
        <v>1</v>
      </c>
      <c r="DW235">
        <v>2</v>
      </c>
      <c r="DX235" t="s">
        <v>357</v>
      </c>
      <c r="DY235">
        <v>3.2297199999999999</v>
      </c>
      <c r="DZ235">
        <v>2.7042600000000001</v>
      </c>
      <c r="EA235">
        <v>0.105811</v>
      </c>
      <c r="EB235">
        <v>0.105961</v>
      </c>
      <c r="EC235">
        <v>9.0168899999999996E-2</v>
      </c>
      <c r="ED235">
        <v>8.9429999999999996E-2</v>
      </c>
      <c r="EE235">
        <v>29231.9</v>
      </c>
      <c r="EF235">
        <v>28540.7</v>
      </c>
      <c r="EG235">
        <v>31303.5</v>
      </c>
      <c r="EH235">
        <v>30259.4</v>
      </c>
      <c r="EI235">
        <v>38151.199999999997</v>
      </c>
      <c r="EJ235">
        <v>36441.9</v>
      </c>
      <c r="EK235">
        <v>43873.1</v>
      </c>
      <c r="EL235">
        <v>42265.5</v>
      </c>
      <c r="EM235">
        <v>2.1101999999999999</v>
      </c>
      <c r="EN235">
        <v>1.85063</v>
      </c>
      <c r="EO235">
        <v>0.13669999999999999</v>
      </c>
      <c r="EP235">
        <v>0</v>
      </c>
      <c r="EQ235">
        <v>24.7882</v>
      </c>
      <c r="ER235">
        <v>999.9</v>
      </c>
      <c r="ES235">
        <v>32.1</v>
      </c>
      <c r="ET235">
        <v>37.9</v>
      </c>
      <c r="EU235">
        <v>21.003799999999998</v>
      </c>
      <c r="EV235">
        <v>61.6374</v>
      </c>
      <c r="EW235">
        <v>23.866199999999999</v>
      </c>
      <c r="EX235">
        <v>1</v>
      </c>
      <c r="EY235">
        <v>-0.113453</v>
      </c>
      <c r="EZ235">
        <v>-2.1149100000000001</v>
      </c>
      <c r="FA235">
        <v>20.140499999999999</v>
      </c>
      <c r="FB235">
        <v>5.22837</v>
      </c>
      <c r="FC235">
        <v>11.997999999999999</v>
      </c>
      <c r="FD235">
        <v>4.9671500000000002</v>
      </c>
      <c r="FE235">
        <v>3.2970000000000002</v>
      </c>
      <c r="FF235">
        <v>9999</v>
      </c>
      <c r="FG235">
        <v>9999</v>
      </c>
      <c r="FH235">
        <v>9999</v>
      </c>
      <c r="FI235">
        <v>38.700000000000003</v>
      </c>
      <c r="FJ235">
        <v>4.9714600000000004</v>
      </c>
      <c r="FK235">
        <v>1.86829</v>
      </c>
      <c r="FL235">
        <v>1.85975</v>
      </c>
      <c r="FM235">
        <v>1.86574</v>
      </c>
      <c r="FN235">
        <v>1.8635600000000001</v>
      </c>
      <c r="FO235">
        <v>1.86493</v>
      </c>
      <c r="FP235">
        <v>1.8605</v>
      </c>
      <c r="FQ235">
        <v>1.8646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-2.5409999999999999</v>
      </c>
      <c r="GF235">
        <v>-1.7500000000000002E-2</v>
      </c>
      <c r="GG235">
        <v>-0.69075319676862423</v>
      </c>
      <c r="GH235">
        <v>-4.2007802117924311E-3</v>
      </c>
      <c r="GI235">
        <v>-6.0861072739944384E-7</v>
      </c>
      <c r="GJ235">
        <v>3.5383912140605349E-10</v>
      </c>
      <c r="GK235">
        <v>-4.6074471632687443E-2</v>
      </c>
      <c r="GL235">
        <v>6.6824845368682372E-3</v>
      </c>
      <c r="GM235">
        <v>-7.2003579865065575E-4</v>
      </c>
      <c r="GN235">
        <v>2.5150420026140491E-5</v>
      </c>
      <c r="GO235">
        <v>15</v>
      </c>
      <c r="GP235">
        <v>1944</v>
      </c>
      <c r="GQ235">
        <v>3</v>
      </c>
      <c r="GR235">
        <v>20</v>
      </c>
      <c r="GS235">
        <v>9.1</v>
      </c>
      <c r="GT235">
        <v>9.1</v>
      </c>
      <c r="GU235">
        <v>1.1474599999999999</v>
      </c>
      <c r="GV235">
        <v>2.4560499999999998</v>
      </c>
      <c r="GW235">
        <v>1.4477500000000001</v>
      </c>
      <c r="GX235">
        <v>2.2839399999999999</v>
      </c>
      <c r="GY235">
        <v>1.5515099999999999</v>
      </c>
      <c r="GZ235">
        <v>2.4316399999999998</v>
      </c>
      <c r="HA235">
        <v>42.164999999999999</v>
      </c>
      <c r="HB235">
        <v>24.07</v>
      </c>
      <c r="HC235">
        <v>18</v>
      </c>
      <c r="HD235">
        <v>577.38900000000001</v>
      </c>
      <c r="HE235">
        <v>418.56400000000002</v>
      </c>
      <c r="HF235">
        <v>29.002199999999998</v>
      </c>
      <c r="HG235">
        <v>25.602599999999999</v>
      </c>
      <c r="HH235">
        <v>29.9999</v>
      </c>
      <c r="HI235">
        <v>25.744299999999999</v>
      </c>
      <c r="HJ235">
        <v>25.722300000000001</v>
      </c>
      <c r="HK235">
        <v>22.9864</v>
      </c>
      <c r="HL235">
        <v>28.468800000000002</v>
      </c>
      <c r="HM235">
        <v>32.507100000000001</v>
      </c>
      <c r="HN235">
        <v>29</v>
      </c>
      <c r="HO235">
        <v>420</v>
      </c>
      <c r="HP235">
        <v>16.630600000000001</v>
      </c>
      <c r="HQ235">
        <v>99.343199999999996</v>
      </c>
      <c r="HR235">
        <v>100.982</v>
      </c>
    </row>
    <row r="236" spans="1:226" x14ac:dyDescent="0.2">
      <c r="A236">
        <v>220</v>
      </c>
      <c r="B236">
        <v>1714425866</v>
      </c>
      <c r="C236">
        <v>12906.900000095369</v>
      </c>
      <c r="D236" t="s">
        <v>828</v>
      </c>
      <c r="E236" t="s">
        <v>829</v>
      </c>
      <c r="F236">
        <v>5</v>
      </c>
      <c r="G236" t="s">
        <v>1073</v>
      </c>
      <c r="H236" t="s">
        <v>468</v>
      </c>
      <c r="I236">
        <v>1714425858.0666671</v>
      </c>
      <c r="J236">
        <f t="shared" si="102"/>
        <v>3.5475125690895227E-4</v>
      </c>
      <c r="K236">
        <f t="shared" si="103"/>
        <v>0.35475125690895226</v>
      </c>
      <c r="L236">
        <f t="shared" si="104"/>
        <v>1.5483156816651982</v>
      </c>
      <c r="M236">
        <f t="shared" si="105"/>
        <v>418.34303333333338</v>
      </c>
      <c r="N236">
        <f t="shared" si="106"/>
        <v>274.8036596063684</v>
      </c>
      <c r="O236">
        <f t="shared" si="107"/>
        <v>27.837202226149174</v>
      </c>
      <c r="P236">
        <f t="shared" si="108"/>
        <v>42.377527415325545</v>
      </c>
      <c r="Q236">
        <f t="shared" si="109"/>
        <v>1.8684359207117199E-2</v>
      </c>
      <c r="R236">
        <f t="shared" si="110"/>
        <v>3</v>
      </c>
      <c r="S236">
        <f t="shared" si="111"/>
        <v>1.8619950723324372E-2</v>
      </c>
      <c r="T236">
        <f t="shared" si="112"/>
        <v>1.1643237451457263E-2</v>
      </c>
      <c r="U236">
        <f t="shared" si="113"/>
        <v>70.944748617769605</v>
      </c>
      <c r="V236">
        <f t="shared" si="114"/>
        <v>27.390785321106573</v>
      </c>
      <c r="W236">
        <f t="shared" si="115"/>
        <v>27.039323333333321</v>
      </c>
      <c r="X236">
        <f t="shared" si="116"/>
        <v>3.5874343024403541</v>
      </c>
      <c r="Y236">
        <f t="shared" si="117"/>
        <v>47.517561370281229</v>
      </c>
      <c r="Z236">
        <f t="shared" si="118"/>
        <v>1.7079175871397552</v>
      </c>
      <c r="AA236">
        <f t="shared" si="119"/>
        <v>3.5942871180420748</v>
      </c>
      <c r="AB236">
        <f t="shared" si="120"/>
        <v>1.8795167153005989</v>
      </c>
      <c r="AC236">
        <f t="shared" si="121"/>
        <v>-15.644530429684796</v>
      </c>
      <c r="AD236">
        <f t="shared" si="122"/>
        <v>5.2574982400016914</v>
      </c>
      <c r="AE236">
        <f t="shared" si="123"/>
        <v>0.37842010208937821</v>
      </c>
      <c r="AF236">
        <f t="shared" si="124"/>
        <v>60.936136530175887</v>
      </c>
      <c r="AG236">
        <f t="shared" si="125"/>
        <v>1.5225263394468804</v>
      </c>
      <c r="AH236">
        <f t="shared" si="126"/>
        <v>0.30880191708420485</v>
      </c>
      <c r="AI236">
        <f t="shared" si="127"/>
        <v>1.5483156816651982</v>
      </c>
      <c r="AJ236">
        <v>427.09874945503208</v>
      </c>
      <c r="AK236">
        <v>425.52178787878802</v>
      </c>
      <c r="AL236">
        <v>5.6999562970973326E-4</v>
      </c>
      <c r="AM236">
        <v>67.253780710162317</v>
      </c>
      <c r="AN236">
        <f t="shared" si="128"/>
        <v>0.35475125690895226</v>
      </c>
      <c r="AO236">
        <v>16.589149598737251</v>
      </c>
      <c r="AP236">
        <v>16.90610606060606</v>
      </c>
      <c r="AQ236">
        <v>5.9951880955073479E-3</v>
      </c>
      <c r="AR236">
        <v>78.485136763661927</v>
      </c>
      <c r="AS236">
        <v>13</v>
      </c>
      <c r="AT236">
        <v>2</v>
      </c>
      <c r="AU236">
        <f t="shared" si="129"/>
        <v>1</v>
      </c>
      <c r="AV236">
        <f t="shared" si="130"/>
        <v>0</v>
      </c>
      <c r="AW236">
        <f t="shared" si="131"/>
        <v>53489.019039722705</v>
      </c>
      <c r="AX236">
        <f t="shared" si="132"/>
        <v>430.00473333333332</v>
      </c>
      <c r="AY236">
        <f t="shared" si="133"/>
        <v>362.40397246516557</v>
      </c>
      <c r="AZ236">
        <f t="shared" si="134"/>
        <v>0.84279065873499437</v>
      </c>
      <c r="BA236">
        <f t="shared" si="135"/>
        <v>0.16498597135853918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1714425858.0666671</v>
      </c>
      <c r="BH236">
        <v>418.34303333333338</v>
      </c>
      <c r="BI236">
        <v>419.9947333333335</v>
      </c>
      <c r="BJ236">
        <v>16.860243333333329</v>
      </c>
      <c r="BK236">
        <v>16.556650000000001</v>
      </c>
      <c r="BL236">
        <v>420.88326666666671</v>
      </c>
      <c r="BM236">
        <v>16.87772</v>
      </c>
      <c r="BN236">
        <v>600.00416666666672</v>
      </c>
      <c r="BO236">
        <v>101.1984666666667</v>
      </c>
      <c r="BP236">
        <v>0.1000468466666667</v>
      </c>
      <c r="BQ236">
        <v>27.071829999999999</v>
      </c>
      <c r="BR236">
        <v>27.039323333333321</v>
      </c>
      <c r="BS236">
        <v>999.9000000000002</v>
      </c>
      <c r="BT236">
        <v>0</v>
      </c>
      <c r="BU236">
        <v>0</v>
      </c>
      <c r="BV236">
        <v>9998.2346666666672</v>
      </c>
      <c r="BW236">
        <v>0</v>
      </c>
      <c r="BX236">
        <v>245.05153333333331</v>
      </c>
      <c r="BY236">
        <v>-1.651775</v>
      </c>
      <c r="BZ236">
        <v>425.51733333333328</v>
      </c>
      <c r="CA236">
        <v>427.06553333333329</v>
      </c>
      <c r="CB236">
        <v>0.30358873333333342</v>
      </c>
      <c r="CC236">
        <v>419.9947333333335</v>
      </c>
      <c r="CD236">
        <v>16.556650000000001</v>
      </c>
      <c r="CE236">
        <v>1.706231333333333</v>
      </c>
      <c r="CF236">
        <v>1.675507666666666</v>
      </c>
      <c r="CG236">
        <v>14.95321666666667</v>
      </c>
      <c r="CH236">
        <v>14.67133666666667</v>
      </c>
      <c r="CI236">
        <v>430.00473333333332</v>
      </c>
      <c r="CJ236">
        <v>0.90698070000000008</v>
      </c>
      <c r="CK236">
        <v>9.3019446666666644E-2</v>
      </c>
      <c r="CL236">
        <v>0</v>
      </c>
      <c r="CM236">
        <v>2.2785000000000002</v>
      </c>
      <c r="CN236">
        <v>0</v>
      </c>
      <c r="CO236">
        <v>1320.767333333333</v>
      </c>
      <c r="CP236">
        <v>3989.1019999999999</v>
      </c>
      <c r="CQ236">
        <v>37.849799999999988</v>
      </c>
      <c r="CR236">
        <v>41.868699999999997</v>
      </c>
      <c r="CS236">
        <v>39.787199999999977</v>
      </c>
      <c r="CT236">
        <v>41.593499999999992</v>
      </c>
      <c r="CU236">
        <v>38.462200000000003</v>
      </c>
      <c r="CV236">
        <v>390.00599999999997</v>
      </c>
      <c r="CW236">
        <v>40</v>
      </c>
      <c r="CX236">
        <v>0</v>
      </c>
      <c r="CY236">
        <v>1714425953.4000001</v>
      </c>
      <c r="CZ236">
        <v>0</v>
      </c>
      <c r="DA236">
        <v>1714425309</v>
      </c>
      <c r="DB236" t="s">
        <v>809</v>
      </c>
      <c r="DC236">
        <v>1714425309</v>
      </c>
      <c r="DD236">
        <v>1714425309</v>
      </c>
      <c r="DE236">
        <v>8</v>
      </c>
      <c r="DF236">
        <v>0.38</v>
      </c>
      <c r="DG236">
        <v>8.9999999999999993E-3</v>
      </c>
      <c r="DH236">
        <v>-2.548</v>
      </c>
      <c r="DI236">
        <v>-1.7000000000000001E-2</v>
      </c>
      <c r="DJ236">
        <v>420</v>
      </c>
      <c r="DK236">
        <v>17</v>
      </c>
      <c r="DL236">
        <v>0.26</v>
      </c>
      <c r="DM236">
        <v>0.23</v>
      </c>
      <c r="DN236">
        <v>-1.6516930000000001</v>
      </c>
      <c r="DO236">
        <v>-2.9563452157594951E-2</v>
      </c>
      <c r="DP236">
        <v>2.555511516311362E-2</v>
      </c>
      <c r="DQ236">
        <v>1</v>
      </c>
      <c r="DR236">
        <v>0.30953257499999998</v>
      </c>
      <c r="DS236">
        <v>-5.7140611632269439E-2</v>
      </c>
      <c r="DT236">
        <v>1.3753448525528971E-2</v>
      </c>
      <c r="DU236">
        <v>1</v>
      </c>
      <c r="DV236">
        <v>2</v>
      </c>
      <c r="DW236">
        <v>2</v>
      </c>
      <c r="DX236" t="s">
        <v>368</v>
      </c>
      <c r="DY236">
        <v>3.2296399999999998</v>
      </c>
      <c r="DZ236">
        <v>2.7042000000000002</v>
      </c>
      <c r="EA236">
        <v>0.10581</v>
      </c>
      <c r="EB236">
        <v>0.105975</v>
      </c>
      <c r="EC236">
        <v>9.0397400000000003E-2</v>
      </c>
      <c r="ED236">
        <v>8.9775400000000005E-2</v>
      </c>
      <c r="EE236">
        <v>29232.400000000001</v>
      </c>
      <c r="EF236">
        <v>28540.7</v>
      </c>
      <c r="EG236">
        <v>31304</v>
      </c>
      <c r="EH236">
        <v>30259.8</v>
      </c>
      <c r="EI236">
        <v>38142.300000000003</v>
      </c>
      <c r="EJ236">
        <v>36428.400000000001</v>
      </c>
      <c r="EK236">
        <v>43874</v>
      </c>
      <c r="EL236">
        <v>42266</v>
      </c>
      <c r="EM236">
        <v>2.1097999999999999</v>
      </c>
      <c r="EN236">
        <v>1.85128</v>
      </c>
      <c r="EO236">
        <v>0.13671800000000001</v>
      </c>
      <c r="EP236">
        <v>0</v>
      </c>
      <c r="EQ236">
        <v>24.834599999999998</v>
      </c>
      <c r="ER236">
        <v>999.9</v>
      </c>
      <c r="ES236">
        <v>32.1</v>
      </c>
      <c r="ET236">
        <v>37.9</v>
      </c>
      <c r="EU236">
        <v>21.0031</v>
      </c>
      <c r="EV236">
        <v>61.747399999999999</v>
      </c>
      <c r="EW236">
        <v>23.942299999999999</v>
      </c>
      <c r="EX236">
        <v>1</v>
      </c>
      <c r="EY236">
        <v>-0.11402900000000001</v>
      </c>
      <c r="EZ236">
        <v>-2.09944</v>
      </c>
      <c r="FA236">
        <v>20.1401</v>
      </c>
      <c r="FB236">
        <v>5.22403</v>
      </c>
      <c r="FC236">
        <v>11.997999999999999</v>
      </c>
      <c r="FD236">
        <v>4.9657999999999998</v>
      </c>
      <c r="FE236">
        <v>3.2962500000000001</v>
      </c>
      <c r="FF236">
        <v>9999</v>
      </c>
      <c r="FG236">
        <v>9999</v>
      </c>
      <c r="FH236">
        <v>9999</v>
      </c>
      <c r="FI236">
        <v>38.700000000000003</v>
      </c>
      <c r="FJ236">
        <v>4.9714600000000004</v>
      </c>
      <c r="FK236">
        <v>1.86829</v>
      </c>
      <c r="FL236">
        <v>1.85975</v>
      </c>
      <c r="FM236">
        <v>1.86574</v>
      </c>
      <c r="FN236">
        <v>1.8635600000000001</v>
      </c>
      <c r="FO236">
        <v>1.86493</v>
      </c>
      <c r="FP236">
        <v>1.8605</v>
      </c>
      <c r="FQ236">
        <v>1.8646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-2.54</v>
      </c>
      <c r="GF236">
        <v>-1.72E-2</v>
      </c>
      <c r="GG236">
        <v>-0.69075319676862423</v>
      </c>
      <c r="GH236">
        <v>-4.2007802117924311E-3</v>
      </c>
      <c r="GI236">
        <v>-6.0861072739944384E-7</v>
      </c>
      <c r="GJ236">
        <v>3.5383912140605349E-10</v>
      </c>
      <c r="GK236">
        <v>-4.6074471632687443E-2</v>
      </c>
      <c r="GL236">
        <v>6.6824845368682372E-3</v>
      </c>
      <c r="GM236">
        <v>-7.2003579865065575E-4</v>
      </c>
      <c r="GN236">
        <v>2.5150420026140491E-5</v>
      </c>
      <c r="GO236">
        <v>15</v>
      </c>
      <c r="GP236">
        <v>1944</v>
      </c>
      <c r="GQ236">
        <v>3</v>
      </c>
      <c r="GR236">
        <v>20</v>
      </c>
      <c r="GS236">
        <v>9.3000000000000007</v>
      </c>
      <c r="GT236">
        <v>9.3000000000000007</v>
      </c>
      <c r="GU236">
        <v>1.1474599999999999</v>
      </c>
      <c r="GV236">
        <v>2.4597199999999999</v>
      </c>
      <c r="GW236">
        <v>1.4477500000000001</v>
      </c>
      <c r="GX236">
        <v>2.2839399999999999</v>
      </c>
      <c r="GY236">
        <v>1.5515099999999999</v>
      </c>
      <c r="GZ236">
        <v>2.47681</v>
      </c>
      <c r="HA236">
        <v>42.138599999999997</v>
      </c>
      <c r="HB236">
        <v>24.07</v>
      </c>
      <c r="HC236">
        <v>18</v>
      </c>
      <c r="HD236">
        <v>577.05700000000002</v>
      </c>
      <c r="HE236">
        <v>418.899</v>
      </c>
      <c r="HF236">
        <v>29.0016</v>
      </c>
      <c r="HG236">
        <v>25.599799999999998</v>
      </c>
      <c r="HH236">
        <v>29.9999</v>
      </c>
      <c r="HI236">
        <v>25.738399999999999</v>
      </c>
      <c r="HJ236">
        <v>25.717400000000001</v>
      </c>
      <c r="HK236">
        <v>22.982700000000001</v>
      </c>
      <c r="HL236">
        <v>27.8797</v>
      </c>
      <c r="HM236">
        <v>32.507100000000001</v>
      </c>
      <c r="HN236">
        <v>29</v>
      </c>
      <c r="HO236">
        <v>420</v>
      </c>
      <c r="HP236">
        <v>16.7332</v>
      </c>
      <c r="HQ236">
        <v>99.344999999999999</v>
      </c>
      <c r="HR236">
        <v>100.98399999999999</v>
      </c>
    </row>
    <row r="237" spans="1:226" x14ac:dyDescent="0.2">
      <c r="A237">
        <v>221</v>
      </c>
      <c r="B237">
        <v>1714425876</v>
      </c>
      <c r="C237">
        <v>12916.900000095369</v>
      </c>
      <c r="D237" t="s">
        <v>830</v>
      </c>
      <c r="E237" t="s">
        <v>831</v>
      </c>
      <c r="F237">
        <v>5</v>
      </c>
      <c r="G237" t="s">
        <v>1073</v>
      </c>
      <c r="H237" t="s">
        <v>468</v>
      </c>
      <c r="I237">
        <v>1714425868.0666671</v>
      </c>
      <c r="J237">
        <f t="shared" si="102"/>
        <v>3.7103749391544468E-4</v>
      </c>
      <c r="K237">
        <f t="shared" si="103"/>
        <v>0.37103749391544466</v>
      </c>
      <c r="L237">
        <f t="shared" si="104"/>
        <v>1.496074440571038</v>
      </c>
      <c r="M237">
        <f t="shared" si="105"/>
        <v>418.3352999999999</v>
      </c>
      <c r="N237">
        <f t="shared" si="106"/>
        <v>284.70920445151381</v>
      </c>
      <c r="O237">
        <f t="shared" si="107"/>
        <v>28.840600740600443</v>
      </c>
      <c r="P237">
        <f t="shared" si="108"/>
        <v>42.37671692505463</v>
      </c>
      <c r="Q237">
        <f t="shared" si="109"/>
        <v>1.95355790998143E-2</v>
      </c>
      <c r="R237">
        <f t="shared" si="110"/>
        <v>3</v>
      </c>
      <c r="S237">
        <f t="shared" si="111"/>
        <v>1.946518024211949E-2</v>
      </c>
      <c r="T237">
        <f t="shared" si="112"/>
        <v>1.2172041467021839E-2</v>
      </c>
      <c r="U237">
        <f t="shared" si="113"/>
        <v>70.943249628583359</v>
      </c>
      <c r="V237">
        <f t="shared" si="114"/>
        <v>27.423219775409546</v>
      </c>
      <c r="W237">
        <f t="shared" si="115"/>
        <v>27.074966666666668</v>
      </c>
      <c r="X237">
        <f t="shared" si="116"/>
        <v>3.5949489710453943</v>
      </c>
      <c r="Y237">
        <f t="shared" si="117"/>
        <v>47.602327867215322</v>
      </c>
      <c r="Z237">
        <f t="shared" si="118"/>
        <v>1.7146430489699369</v>
      </c>
      <c r="AA237">
        <f t="shared" si="119"/>
        <v>3.6020151236150912</v>
      </c>
      <c r="AB237">
        <f t="shared" si="120"/>
        <v>1.8803059220754574</v>
      </c>
      <c r="AC237">
        <f t="shared" si="121"/>
        <v>-16.36275348167111</v>
      </c>
      <c r="AD237">
        <f t="shared" si="122"/>
        <v>5.411147439999322</v>
      </c>
      <c r="AE237">
        <f t="shared" si="123"/>
        <v>0.38962000859321594</v>
      </c>
      <c r="AF237">
        <f t="shared" si="124"/>
        <v>60.381263595504791</v>
      </c>
      <c r="AG237">
        <f t="shared" si="125"/>
        <v>1.5302726098180892</v>
      </c>
      <c r="AH237">
        <f t="shared" si="126"/>
        <v>0.31053555318490716</v>
      </c>
      <c r="AI237">
        <f t="shared" si="127"/>
        <v>1.496074440571038</v>
      </c>
      <c r="AJ237">
        <v>427.09085657590549</v>
      </c>
      <c r="AK237">
        <v>425.56658787878752</v>
      </c>
      <c r="AL237">
        <v>6.4259663080418043E-4</v>
      </c>
      <c r="AM237">
        <v>67.253780710162317</v>
      </c>
      <c r="AN237">
        <f t="shared" si="128"/>
        <v>0.37103749391544466</v>
      </c>
      <c r="AO237">
        <v>16.63606622324297</v>
      </c>
      <c r="AP237">
        <v>16.971996969696971</v>
      </c>
      <c r="AQ237">
        <v>5.4323594968143808E-3</v>
      </c>
      <c r="AR237">
        <v>78.485136763661927</v>
      </c>
      <c r="AS237">
        <v>13</v>
      </c>
      <c r="AT237">
        <v>2</v>
      </c>
      <c r="AU237">
        <f t="shared" si="129"/>
        <v>1</v>
      </c>
      <c r="AV237">
        <f t="shared" si="130"/>
        <v>0</v>
      </c>
      <c r="AW237">
        <f t="shared" si="131"/>
        <v>53467.301795639287</v>
      </c>
      <c r="AX237">
        <f t="shared" si="132"/>
        <v>429.99633333333333</v>
      </c>
      <c r="AY237">
        <f t="shared" si="133"/>
        <v>362.39683441895511</v>
      </c>
      <c r="AZ237">
        <f t="shared" si="134"/>
        <v>0.84279052244388541</v>
      </c>
      <c r="BA237">
        <f t="shared" si="135"/>
        <v>0.1649857083166989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1714425868.0666671</v>
      </c>
      <c r="BH237">
        <v>418.3352999999999</v>
      </c>
      <c r="BI237">
        <v>419.99546666666657</v>
      </c>
      <c r="BJ237">
        <v>16.92664666666667</v>
      </c>
      <c r="BK237">
        <v>16.621369999999999</v>
      </c>
      <c r="BL237">
        <v>420.87549999999999</v>
      </c>
      <c r="BM237">
        <v>16.94387333333334</v>
      </c>
      <c r="BN237">
        <v>600.00503333333336</v>
      </c>
      <c r="BO237">
        <v>101.1984333333333</v>
      </c>
      <c r="BP237">
        <v>0.1000153633333333</v>
      </c>
      <c r="BQ237">
        <v>27.108423333333331</v>
      </c>
      <c r="BR237">
        <v>27.074966666666668</v>
      </c>
      <c r="BS237">
        <v>999.9000000000002</v>
      </c>
      <c r="BT237">
        <v>0</v>
      </c>
      <c r="BU237">
        <v>0</v>
      </c>
      <c r="BV237">
        <v>9995.2766666666666</v>
      </c>
      <c r="BW237">
        <v>0</v>
      </c>
      <c r="BX237">
        <v>244.60756666666671</v>
      </c>
      <c r="BY237">
        <v>-1.6601993333333329</v>
      </c>
      <c r="BZ237">
        <v>425.53823333333338</v>
      </c>
      <c r="CA237">
        <v>427.09429999999998</v>
      </c>
      <c r="CB237">
        <v>0.30528026666666658</v>
      </c>
      <c r="CC237">
        <v>419.99546666666657</v>
      </c>
      <c r="CD237">
        <v>16.621369999999999</v>
      </c>
      <c r="CE237">
        <v>1.7129503333333329</v>
      </c>
      <c r="CF237">
        <v>1.6820563333333329</v>
      </c>
      <c r="CG237">
        <v>15.014266666666661</v>
      </c>
      <c r="CH237">
        <v>14.7318</v>
      </c>
      <c r="CI237">
        <v>429.99633333333333</v>
      </c>
      <c r="CJ237">
        <v>0.90698663333333363</v>
      </c>
      <c r="CK237">
        <v>9.301350999999998E-2</v>
      </c>
      <c r="CL237">
        <v>0</v>
      </c>
      <c r="CM237">
        <v>2.263593333333334</v>
      </c>
      <c r="CN237">
        <v>0</v>
      </c>
      <c r="CO237">
        <v>1318.5693333333329</v>
      </c>
      <c r="CP237">
        <v>3989.032666666667</v>
      </c>
      <c r="CQ237">
        <v>37.908066666666663</v>
      </c>
      <c r="CR237">
        <v>41.905999999999977</v>
      </c>
      <c r="CS237">
        <v>39.824599999999997</v>
      </c>
      <c r="CT237">
        <v>41.662199999999977</v>
      </c>
      <c r="CU237">
        <v>38.510299999999987</v>
      </c>
      <c r="CV237">
        <v>390.00099999999998</v>
      </c>
      <c r="CW237">
        <v>39.997333333333337</v>
      </c>
      <c r="CX237">
        <v>0</v>
      </c>
      <c r="CY237">
        <v>1714425963</v>
      </c>
      <c r="CZ237">
        <v>0</v>
      </c>
      <c r="DA237">
        <v>1714425309</v>
      </c>
      <c r="DB237" t="s">
        <v>809</v>
      </c>
      <c r="DC237">
        <v>1714425309</v>
      </c>
      <c r="DD237">
        <v>1714425309</v>
      </c>
      <c r="DE237">
        <v>8</v>
      </c>
      <c r="DF237">
        <v>0.38</v>
      </c>
      <c r="DG237">
        <v>8.9999999999999993E-3</v>
      </c>
      <c r="DH237">
        <v>-2.548</v>
      </c>
      <c r="DI237">
        <v>-1.7000000000000001E-2</v>
      </c>
      <c r="DJ237">
        <v>420</v>
      </c>
      <c r="DK237">
        <v>17</v>
      </c>
      <c r="DL237">
        <v>0.26</v>
      </c>
      <c r="DM237">
        <v>0.23</v>
      </c>
      <c r="DN237">
        <v>-1.6543514634146339</v>
      </c>
      <c r="DO237">
        <v>-6.1715540069684188E-2</v>
      </c>
      <c r="DP237">
        <v>2.6972801256349242E-2</v>
      </c>
      <c r="DQ237">
        <v>1</v>
      </c>
      <c r="DR237">
        <v>0.30603951219512188</v>
      </c>
      <c r="DS237">
        <v>1.420039024390251E-2</v>
      </c>
      <c r="DT237">
        <v>1.5662281008722599E-2</v>
      </c>
      <c r="DU237">
        <v>1</v>
      </c>
      <c r="DV237">
        <v>2</v>
      </c>
      <c r="DW237">
        <v>2</v>
      </c>
      <c r="DX237" t="s">
        <v>368</v>
      </c>
      <c r="DY237">
        <v>3.2296200000000002</v>
      </c>
      <c r="DZ237">
        <v>2.7045499999999998</v>
      </c>
      <c r="EA237">
        <v>0.105813</v>
      </c>
      <c r="EB237">
        <v>0.10596800000000001</v>
      </c>
      <c r="EC237">
        <v>9.0638899999999994E-2</v>
      </c>
      <c r="ED237">
        <v>8.9811199999999994E-2</v>
      </c>
      <c r="EE237">
        <v>29232.799999999999</v>
      </c>
      <c r="EF237">
        <v>28541.200000000001</v>
      </c>
      <c r="EG237">
        <v>31304.5</v>
      </c>
      <c r="EH237">
        <v>30260.1</v>
      </c>
      <c r="EI237">
        <v>38132.9</v>
      </c>
      <c r="EJ237">
        <v>36427.4</v>
      </c>
      <c r="EK237">
        <v>43874.9</v>
      </c>
      <c r="EL237">
        <v>42266.5</v>
      </c>
      <c r="EM237">
        <v>2.1096300000000001</v>
      </c>
      <c r="EN237">
        <v>1.85158</v>
      </c>
      <c r="EO237">
        <v>0.13522400000000001</v>
      </c>
      <c r="EP237">
        <v>0</v>
      </c>
      <c r="EQ237">
        <v>24.894600000000001</v>
      </c>
      <c r="ER237">
        <v>999.9</v>
      </c>
      <c r="ES237">
        <v>32.1</v>
      </c>
      <c r="ET237">
        <v>37.9</v>
      </c>
      <c r="EU237">
        <v>21.001300000000001</v>
      </c>
      <c r="EV237">
        <v>61.407400000000003</v>
      </c>
      <c r="EW237">
        <v>24.0425</v>
      </c>
      <c r="EX237">
        <v>1</v>
      </c>
      <c r="EY237">
        <v>-0.11464199999999999</v>
      </c>
      <c r="EZ237">
        <v>-2.0954199999999998</v>
      </c>
      <c r="FA237">
        <v>20.140699999999999</v>
      </c>
      <c r="FB237">
        <v>5.2289700000000003</v>
      </c>
      <c r="FC237">
        <v>11.997999999999999</v>
      </c>
      <c r="FD237">
        <v>4.9671500000000002</v>
      </c>
      <c r="FE237">
        <v>3.2970000000000002</v>
      </c>
      <c r="FF237">
        <v>9999</v>
      </c>
      <c r="FG237">
        <v>9999</v>
      </c>
      <c r="FH237">
        <v>9999</v>
      </c>
      <c r="FI237">
        <v>38.700000000000003</v>
      </c>
      <c r="FJ237">
        <v>4.9714700000000001</v>
      </c>
      <c r="FK237">
        <v>1.86829</v>
      </c>
      <c r="FL237">
        <v>1.85975</v>
      </c>
      <c r="FM237">
        <v>1.86578</v>
      </c>
      <c r="FN237">
        <v>1.8635600000000001</v>
      </c>
      <c r="FO237">
        <v>1.86493</v>
      </c>
      <c r="FP237">
        <v>1.8605</v>
      </c>
      <c r="FQ237">
        <v>1.8646100000000001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-2.54</v>
      </c>
      <c r="GF237">
        <v>-1.7000000000000001E-2</v>
      </c>
      <c r="GG237">
        <v>-0.69075319676862423</v>
      </c>
      <c r="GH237">
        <v>-4.2007802117924311E-3</v>
      </c>
      <c r="GI237">
        <v>-6.0861072739944384E-7</v>
      </c>
      <c r="GJ237">
        <v>3.5383912140605349E-10</v>
      </c>
      <c r="GK237">
        <v>-4.6074471632687443E-2</v>
      </c>
      <c r="GL237">
        <v>6.6824845368682372E-3</v>
      </c>
      <c r="GM237">
        <v>-7.2003579865065575E-4</v>
      </c>
      <c r="GN237">
        <v>2.5150420026140491E-5</v>
      </c>
      <c r="GO237">
        <v>15</v>
      </c>
      <c r="GP237">
        <v>1944</v>
      </c>
      <c r="GQ237">
        <v>3</v>
      </c>
      <c r="GR237">
        <v>20</v>
      </c>
      <c r="GS237">
        <v>9.4</v>
      </c>
      <c r="GT237">
        <v>9.4</v>
      </c>
      <c r="GU237">
        <v>1.1486799999999999</v>
      </c>
      <c r="GV237">
        <v>2.4621599999999999</v>
      </c>
      <c r="GW237">
        <v>1.4477500000000001</v>
      </c>
      <c r="GX237">
        <v>2.2839399999999999</v>
      </c>
      <c r="GY237">
        <v>1.5515099999999999</v>
      </c>
      <c r="GZ237">
        <v>2.4902299999999999</v>
      </c>
      <c r="HA237">
        <v>42.112099999999998</v>
      </c>
      <c r="HB237">
        <v>24.078700000000001</v>
      </c>
      <c r="HC237">
        <v>18</v>
      </c>
      <c r="HD237">
        <v>576.88900000000001</v>
      </c>
      <c r="HE237">
        <v>419.036</v>
      </c>
      <c r="HF237">
        <v>29.000800000000002</v>
      </c>
      <c r="HG237">
        <v>25.595600000000001</v>
      </c>
      <c r="HH237">
        <v>29.9998</v>
      </c>
      <c r="HI237">
        <v>25.733499999999999</v>
      </c>
      <c r="HJ237">
        <v>25.712700000000002</v>
      </c>
      <c r="HK237">
        <v>22.985900000000001</v>
      </c>
      <c r="HL237">
        <v>27.593499999999999</v>
      </c>
      <c r="HM237">
        <v>32.134799999999998</v>
      </c>
      <c r="HN237">
        <v>29</v>
      </c>
      <c r="HO237">
        <v>420</v>
      </c>
      <c r="HP237">
        <v>16.736699999999999</v>
      </c>
      <c r="HQ237">
        <v>99.346999999999994</v>
      </c>
      <c r="HR237">
        <v>100.985</v>
      </c>
    </row>
    <row r="238" spans="1:226" x14ac:dyDescent="0.2">
      <c r="A238">
        <v>222</v>
      </c>
      <c r="B238">
        <v>1714425886</v>
      </c>
      <c r="C238">
        <v>12926.900000095369</v>
      </c>
      <c r="D238" t="s">
        <v>832</v>
      </c>
      <c r="E238" t="s">
        <v>833</v>
      </c>
      <c r="F238">
        <v>5</v>
      </c>
      <c r="G238" t="s">
        <v>1073</v>
      </c>
      <c r="H238" t="s">
        <v>468</v>
      </c>
      <c r="I238">
        <v>1714425878.0666671</v>
      </c>
      <c r="J238">
        <f t="shared" si="102"/>
        <v>3.5175930990179237E-4</v>
      </c>
      <c r="K238">
        <f t="shared" si="103"/>
        <v>0.35175930990179238</v>
      </c>
      <c r="L238">
        <f t="shared" si="104"/>
        <v>1.5045518674130895</v>
      </c>
      <c r="M238">
        <f t="shared" si="105"/>
        <v>418.32866666666672</v>
      </c>
      <c r="N238">
        <f t="shared" si="106"/>
        <v>277.23232711504727</v>
      </c>
      <c r="O238">
        <f t="shared" si="107"/>
        <v>28.083271009789328</v>
      </c>
      <c r="P238">
        <f t="shared" si="108"/>
        <v>42.376145088911528</v>
      </c>
      <c r="Q238">
        <f t="shared" si="109"/>
        <v>1.8502635600893158E-2</v>
      </c>
      <c r="R238">
        <f t="shared" si="110"/>
        <v>3</v>
      </c>
      <c r="S238">
        <f t="shared" si="111"/>
        <v>1.8439471608687447E-2</v>
      </c>
      <c r="T238">
        <f t="shared" si="112"/>
        <v>1.1530326726878202E-2</v>
      </c>
      <c r="U238">
        <f t="shared" si="113"/>
        <v>70.940435456903757</v>
      </c>
      <c r="V238">
        <f t="shared" si="114"/>
        <v>27.46659867544394</v>
      </c>
      <c r="W238">
        <f t="shared" si="115"/>
        <v>27.108006666666672</v>
      </c>
      <c r="X238">
        <f t="shared" si="116"/>
        <v>3.6019270478161229</v>
      </c>
      <c r="Y238">
        <f t="shared" si="117"/>
        <v>47.650885728561029</v>
      </c>
      <c r="Z238">
        <f t="shared" si="118"/>
        <v>1.7202739041422279</v>
      </c>
      <c r="AA238">
        <f t="shared" si="119"/>
        <v>3.6101614436751777</v>
      </c>
      <c r="AB238">
        <f t="shared" si="120"/>
        <v>1.881653143673895</v>
      </c>
      <c r="AC238">
        <f t="shared" si="121"/>
        <v>-15.512585566669044</v>
      </c>
      <c r="AD238">
        <f t="shared" si="122"/>
        <v>6.294225999998643</v>
      </c>
      <c r="AE238">
        <f t="shared" si="123"/>
        <v>0.45336658490233628</v>
      </c>
      <c r="AF238">
        <f t="shared" si="124"/>
        <v>62.175442475135696</v>
      </c>
      <c r="AG238">
        <f t="shared" si="125"/>
        <v>1.5426016609181858</v>
      </c>
      <c r="AH238">
        <f t="shared" si="126"/>
        <v>0.32507453437795575</v>
      </c>
      <c r="AI238">
        <f t="shared" si="127"/>
        <v>1.5045518674130895</v>
      </c>
      <c r="AJ238">
        <v>427.13444287193198</v>
      </c>
      <c r="AK238">
        <v>425.59956969696952</v>
      </c>
      <c r="AL238">
        <v>1.073688988139566E-3</v>
      </c>
      <c r="AM238">
        <v>67.253780710162317</v>
      </c>
      <c r="AN238">
        <f t="shared" si="128"/>
        <v>0.35175930990179238</v>
      </c>
      <c r="AO238">
        <v>16.685379536969212</v>
      </c>
      <c r="AP238">
        <v>17.01435454545453</v>
      </c>
      <c r="AQ238">
        <v>3.1663334384601401E-3</v>
      </c>
      <c r="AR238">
        <v>78.485136763661927</v>
      </c>
      <c r="AS238">
        <v>13</v>
      </c>
      <c r="AT238">
        <v>2</v>
      </c>
      <c r="AU238">
        <f t="shared" si="129"/>
        <v>1</v>
      </c>
      <c r="AV238">
        <f t="shared" si="130"/>
        <v>0</v>
      </c>
      <c r="AW238">
        <f t="shared" si="131"/>
        <v>53516.473193315986</v>
      </c>
      <c r="AX238">
        <f t="shared" si="132"/>
        <v>429.97973333333329</v>
      </c>
      <c r="AY238">
        <f t="shared" si="133"/>
        <v>362.3828050243024</v>
      </c>
      <c r="AZ238">
        <f t="shared" si="134"/>
        <v>0.84279043157453259</v>
      </c>
      <c r="BA238">
        <f t="shared" si="135"/>
        <v>0.16498553293884805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1714425878.0666671</v>
      </c>
      <c r="BH238">
        <v>418.32866666666672</v>
      </c>
      <c r="BI238">
        <v>420.00720000000001</v>
      </c>
      <c r="BJ238">
        <v>16.982193333333331</v>
      </c>
      <c r="BK238">
        <v>16.662649999999999</v>
      </c>
      <c r="BL238">
        <v>420.86886666666658</v>
      </c>
      <c r="BM238">
        <v>16.999179999999999</v>
      </c>
      <c r="BN238">
        <v>600.02013333333332</v>
      </c>
      <c r="BO238">
        <v>101.1987</v>
      </c>
      <c r="BP238">
        <v>9.9988006666666671E-2</v>
      </c>
      <c r="BQ238">
        <v>27.14692333333333</v>
      </c>
      <c r="BR238">
        <v>27.108006666666672</v>
      </c>
      <c r="BS238">
        <v>999.9000000000002</v>
      </c>
      <c r="BT238">
        <v>0</v>
      </c>
      <c r="BU238">
        <v>0</v>
      </c>
      <c r="BV238">
        <v>10006.171666666671</v>
      </c>
      <c r="BW238">
        <v>0</v>
      </c>
      <c r="BX238">
        <v>244.58536666666669</v>
      </c>
      <c r="BY238">
        <v>-1.6786723333333331</v>
      </c>
      <c r="BZ238">
        <v>425.55540000000002</v>
      </c>
      <c r="CA238">
        <v>427.1242666666667</v>
      </c>
      <c r="CB238">
        <v>0.31953833333333331</v>
      </c>
      <c r="CC238">
        <v>420.00720000000001</v>
      </c>
      <c r="CD238">
        <v>16.662649999999999</v>
      </c>
      <c r="CE238">
        <v>1.7185760000000001</v>
      </c>
      <c r="CF238">
        <v>1.686239333333333</v>
      </c>
      <c r="CG238">
        <v>15.06524666666667</v>
      </c>
      <c r="CH238">
        <v>14.77031666666667</v>
      </c>
      <c r="CI238">
        <v>429.97973333333329</v>
      </c>
      <c r="CJ238">
        <v>0.90699053333333335</v>
      </c>
      <c r="CK238">
        <v>9.3009589999999989E-2</v>
      </c>
      <c r="CL238">
        <v>0</v>
      </c>
      <c r="CM238">
        <v>2.2422666666666671</v>
      </c>
      <c r="CN238">
        <v>0</v>
      </c>
      <c r="CO238">
        <v>1316.7449999999999</v>
      </c>
      <c r="CP238">
        <v>3988.8843333333348</v>
      </c>
      <c r="CQ238">
        <v>37.953800000000001</v>
      </c>
      <c r="CR238">
        <v>41.934933333333312</v>
      </c>
      <c r="CS238">
        <v>39.868633333333328</v>
      </c>
      <c r="CT238">
        <v>41.720599999999997</v>
      </c>
      <c r="CU238">
        <v>38.551666666666662</v>
      </c>
      <c r="CV238">
        <v>389.98899999999998</v>
      </c>
      <c r="CW238">
        <v>39.994666666666667</v>
      </c>
      <c r="CX238">
        <v>0</v>
      </c>
      <c r="CY238">
        <v>1714425973.2</v>
      </c>
      <c r="CZ238">
        <v>0</v>
      </c>
      <c r="DA238">
        <v>1714425309</v>
      </c>
      <c r="DB238" t="s">
        <v>809</v>
      </c>
      <c r="DC238">
        <v>1714425309</v>
      </c>
      <c r="DD238">
        <v>1714425309</v>
      </c>
      <c r="DE238">
        <v>8</v>
      </c>
      <c r="DF238">
        <v>0.38</v>
      </c>
      <c r="DG238">
        <v>8.9999999999999993E-3</v>
      </c>
      <c r="DH238">
        <v>-2.548</v>
      </c>
      <c r="DI238">
        <v>-1.7000000000000001E-2</v>
      </c>
      <c r="DJ238">
        <v>420</v>
      </c>
      <c r="DK238">
        <v>17</v>
      </c>
      <c r="DL238">
        <v>0.26</v>
      </c>
      <c r="DM238">
        <v>0.23</v>
      </c>
      <c r="DN238">
        <v>-1.675717073170732</v>
      </c>
      <c r="DO238">
        <v>-0.15904076655052199</v>
      </c>
      <c r="DP238">
        <v>4.0229219525474168E-2</v>
      </c>
      <c r="DQ238">
        <v>0</v>
      </c>
      <c r="DR238">
        <v>0.31106880487804878</v>
      </c>
      <c r="DS238">
        <v>0.1156218188153306</v>
      </c>
      <c r="DT238">
        <v>1.780664513289229E-2</v>
      </c>
      <c r="DU238">
        <v>0</v>
      </c>
      <c r="DV238">
        <v>0</v>
      </c>
      <c r="DW238">
        <v>2</v>
      </c>
      <c r="DX238" t="s">
        <v>363</v>
      </c>
      <c r="DY238">
        <v>3.2295600000000002</v>
      </c>
      <c r="DZ238">
        <v>2.70397</v>
      </c>
      <c r="EA238">
        <v>0.105821</v>
      </c>
      <c r="EB238">
        <v>0.105973</v>
      </c>
      <c r="EC238">
        <v>9.0808E-2</v>
      </c>
      <c r="ED238">
        <v>9.0007500000000004E-2</v>
      </c>
      <c r="EE238">
        <v>29232.3</v>
      </c>
      <c r="EF238">
        <v>28541.599999999999</v>
      </c>
      <c r="EG238">
        <v>31304.3</v>
      </c>
      <c r="EH238">
        <v>30260.7</v>
      </c>
      <c r="EI238">
        <v>38125.199999999997</v>
      </c>
      <c r="EJ238">
        <v>36420</v>
      </c>
      <c r="EK238">
        <v>43874.3</v>
      </c>
      <c r="EL238">
        <v>42267.199999999997</v>
      </c>
      <c r="EM238">
        <v>2.1097999999999999</v>
      </c>
      <c r="EN238">
        <v>1.8519300000000001</v>
      </c>
      <c r="EO238">
        <v>0.13289999999999999</v>
      </c>
      <c r="EP238">
        <v>0</v>
      </c>
      <c r="EQ238">
        <v>24.962900000000001</v>
      </c>
      <c r="ER238">
        <v>999.9</v>
      </c>
      <c r="ES238">
        <v>32.1</v>
      </c>
      <c r="ET238">
        <v>37.9</v>
      </c>
      <c r="EU238">
        <v>21.0017</v>
      </c>
      <c r="EV238">
        <v>61.4574</v>
      </c>
      <c r="EW238">
        <v>24.142600000000002</v>
      </c>
      <c r="EX238">
        <v>1</v>
      </c>
      <c r="EY238">
        <v>-0.114705</v>
      </c>
      <c r="EZ238">
        <v>-2.0855600000000001</v>
      </c>
      <c r="FA238">
        <v>20.140699999999999</v>
      </c>
      <c r="FB238">
        <v>5.2270200000000004</v>
      </c>
      <c r="FC238">
        <v>11.997999999999999</v>
      </c>
      <c r="FD238">
        <v>4.9667000000000003</v>
      </c>
      <c r="FE238">
        <v>3.2967</v>
      </c>
      <c r="FF238">
        <v>9999</v>
      </c>
      <c r="FG238">
        <v>9999</v>
      </c>
      <c r="FH238">
        <v>9999</v>
      </c>
      <c r="FI238">
        <v>38.700000000000003</v>
      </c>
      <c r="FJ238">
        <v>4.9714499999999999</v>
      </c>
      <c r="FK238">
        <v>1.86829</v>
      </c>
      <c r="FL238">
        <v>1.8597399999999999</v>
      </c>
      <c r="FM238">
        <v>1.8656999999999999</v>
      </c>
      <c r="FN238">
        <v>1.8635600000000001</v>
      </c>
      <c r="FO238">
        <v>1.86493</v>
      </c>
      <c r="FP238">
        <v>1.86049</v>
      </c>
      <c r="FQ238">
        <v>1.86459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-2.54</v>
      </c>
      <c r="GF238">
        <v>-1.6899999999999998E-2</v>
      </c>
      <c r="GG238">
        <v>-0.69075319676862423</v>
      </c>
      <c r="GH238">
        <v>-4.2007802117924311E-3</v>
      </c>
      <c r="GI238">
        <v>-6.0861072739944384E-7</v>
      </c>
      <c r="GJ238">
        <v>3.5383912140605349E-10</v>
      </c>
      <c r="GK238">
        <v>-4.6074471632687443E-2</v>
      </c>
      <c r="GL238">
        <v>6.6824845368682372E-3</v>
      </c>
      <c r="GM238">
        <v>-7.2003579865065575E-4</v>
      </c>
      <c r="GN238">
        <v>2.5150420026140491E-5</v>
      </c>
      <c r="GO238">
        <v>15</v>
      </c>
      <c r="GP238">
        <v>1944</v>
      </c>
      <c r="GQ238">
        <v>3</v>
      </c>
      <c r="GR238">
        <v>20</v>
      </c>
      <c r="GS238">
        <v>9.6</v>
      </c>
      <c r="GT238">
        <v>9.6</v>
      </c>
      <c r="GU238">
        <v>1.1474599999999999</v>
      </c>
      <c r="GV238">
        <v>2.4682599999999999</v>
      </c>
      <c r="GW238">
        <v>1.4477500000000001</v>
      </c>
      <c r="GX238">
        <v>2.2839399999999999</v>
      </c>
      <c r="GY238">
        <v>1.5515099999999999</v>
      </c>
      <c r="GZ238">
        <v>2.50854</v>
      </c>
      <c r="HA238">
        <v>42.112099999999998</v>
      </c>
      <c r="HB238">
        <v>24.078700000000001</v>
      </c>
      <c r="HC238">
        <v>18</v>
      </c>
      <c r="HD238">
        <v>576.96500000000003</v>
      </c>
      <c r="HE238">
        <v>419.20400000000001</v>
      </c>
      <c r="HF238">
        <v>29.000699999999998</v>
      </c>
      <c r="HG238">
        <v>25.593399999999999</v>
      </c>
      <c r="HH238">
        <v>29.9999</v>
      </c>
      <c r="HI238">
        <v>25.729199999999999</v>
      </c>
      <c r="HJ238">
        <v>25.708300000000001</v>
      </c>
      <c r="HK238">
        <v>22.9833</v>
      </c>
      <c r="HL238">
        <v>27.593499999999999</v>
      </c>
      <c r="HM238">
        <v>32.134799999999998</v>
      </c>
      <c r="HN238">
        <v>29</v>
      </c>
      <c r="HO238">
        <v>420</v>
      </c>
      <c r="HP238">
        <v>16.776900000000001</v>
      </c>
      <c r="HQ238">
        <v>99.345799999999997</v>
      </c>
      <c r="HR238">
        <v>100.986</v>
      </c>
    </row>
    <row r="239" spans="1:226" x14ac:dyDescent="0.2">
      <c r="A239">
        <v>223</v>
      </c>
      <c r="B239">
        <v>1714425896</v>
      </c>
      <c r="C239">
        <v>12936.900000095369</v>
      </c>
      <c r="D239" t="s">
        <v>834</v>
      </c>
      <c r="E239" t="s">
        <v>835</v>
      </c>
      <c r="F239">
        <v>5</v>
      </c>
      <c r="G239" t="s">
        <v>1073</v>
      </c>
      <c r="H239" t="s">
        <v>468</v>
      </c>
      <c r="I239">
        <v>1714425888.0666671</v>
      </c>
      <c r="J239">
        <f t="shared" si="102"/>
        <v>3.4166595545201802E-4</v>
      </c>
      <c r="K239">
        <f t="shared" si="103"/>
        <v>0.341665955452018</v>
      </c>
      <c r="L239">
        <f t="shared" si="104"/>
        <v>1.5045699995760591</v>
      </c>
      <c r="M239">
        <f t="shared" si="105"/>
        <v>418.32026666666661</v>
      </c>
      <c r="N239">
        <f t="shared" si="106"/>
        <v>273.16237310579322</v>
      </c>
      <c r="O239">
        <f t="shared" si="107"/>
        <v>27.671067146726951</v>
      </c>
      <c r="P239">
        <f t="shared" si="108"/>
        <v>42.375412309392352</v>
      </c>
      <c r="Q239">
        <f t="shared" si="109"/>
        <v>1.793701680517357E-2</v>
      </c>
      <c r="R239">
        <f t="shared" si="110"/>
        <v>3</v>
      </c>
      <c r="S239">
        <f t="shared" si="111"/>
        <v>1.787764889752258E-2</v>
      </c>
      <c r="T239">
        <f t="shared" si="112"/>
        <v>1.1178848067905691E-2</v>
      </c>
      <c r="U239">
        <f t="shared" si="113"/>
        <v>70.940605632420016</v>
      </c>
      <c r="V239">
        <f t="shared" si="114"/>
        <v>27.494644647590309</v>
      </c>
      <c r="W239">
        <f t="shared" si="115"/>
        <v>27.14135666666667</v>
      </c>
      <c r="X239">
        <f t="shared" si="116"/>
        <v>3.6089825839162009</v>
      </c>
      <c r="Y239">
        <f t="shared" si="117"/>
        <v>47.682288061312065</v>
      </c>
      <c r="Z239">
        <f t="shared" si="118"/>
        <v>1.7239828654279743</v>
      </c>
      <c r="AA239">
        <f t="shared" si="119"/>
        <v>3.6155623723660204</v>
      </c>
      <c r="AB239">
        <f t="shared" si="120"/>
        <v>1.8849997184882266</v>
      </c>
      <c r="AC239">
        <f t="shared" si="121"/>
        <v>-15.067468635433995</v>
      </c>
      <c r="AD239">
        <f t="shared" si="122"/>
        <v>5.0219028000000758</v>
      </c>
      <c r="AE239">
        <f t="shared" si="123"/>
        <v>0.36182883290172718</v>
      </c>
      <c r="AF239">
        <f t="shared" si="124"/>
        <v>61.256868629887819</v>
      </c>
      <c r="AG239">
        <f t="shared" si="125"/>
        <v>1.5211521975538937</v>
      </c>
      <c r="AH239">
        <f t="shared" si="126"/>
        <v>0.33098859003279835</v>
      </c>
      <c r="AI239">
        <f t="shared" si="127"/>
        <v>1.5045699995760591</v>
      </c>
      <c r="AJ239">
        <v>427.08970444692937</v>
      </c>
      <c r="AK239">
        <v>425.56316969696991</v>
      </c>
      <c r="AL239">
        <v>-7.8527872775363105E-4</v>
      </c>
      <c r="AM239">
        <v>67.253780710162317</v>
      </c>
      <c r="AN239">
        <f t="shared" si="128"/>
        <v>0.341665955452018</v>
      </c>
      <c r="AO239">
        <v>16.70932094912812</v>
      </c>
      <c r="AP239">
        <v>17.042464242424241</v>
      </c>
      <c r="AQ239">
        <v>5.0880704599384546E-4</v>
      </c>
      <c r="AR239">
        <v>78.485136763661927</v>
      </c>
      <c r="AS239">
        <v>13</v>
      </c>
      <c r="AT239">
        <v>2</v>
      </c>
      <c r="AU239">
        <f t="shared" si="129"/>
        <v>1</v>
      </c>
      <c r="AV239">
        <f t="shared" si="130"/>
        <v>0</v>
      </c>
      <c r="AW239">
        <f t="shared" si="131"/>
        <v>53451.107243188628</v>
      </c>
      <c r="AX239">
        <f t="shared" si="132"/>
        <v>429.98146666666668</v>
      </c>
      <c r="AY239">
        <f t="shared" si="133"/>
        <v>362.38420586135754</v>
      </c>
      <c r="AZ239">
        <f t="shared" si="134"/>
        <v>0.84279029203434863</v>
      </c>
      <c r="BA239">
        <f t="shared" si="135"/>
        <v>0.16498526362629276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1714425888.0666671</v>
      </c>
      <c r="BH239">
        <v>418.32026666666661</v>
      </c>
      <c r="BI239">
        <v>419.97986666666668</v>
      </c>
      <c r="BJ239">
        <v>17.01876</v>
      </c>
      <c r="BK239">
        <v>16.693406666666672</v>
      </c>
      <c r="BL239">
        <v>420.86046666666681</v>
      </c>
      <c r="BM239">
        <v>17.035593333333331</v>
      </c>
      <c r="BN239">
        <v>600.00413333333347</v>
      </c>
      <c r="BO239">
        <v>101.1989333333333</v>
      </c>
      <c r="BP239">
        <v>0.1000370633333333</v>
      </c>
      <c r="BQ239">
        <v>27.172406666666671</v>
      </c>
      <c r="BR239">
        <v>27.14135666666667</v>
      </c>
      <c r="BS239">
        <v>999.9000000000002</v>
      </c>
      <c r="BT239">
        <v>0</v>
      </c>
      <c r="BU239">
        <v>0</v>
      </c>
      <c r="BV239">
        <v>9994.2900000000009</v>
      </c>
      <c r="BW239">
        <v>0</v>
      </c>
      <c r="BX239">
        <v>244.75450000000001</v>
      </c>
      <c r="BY239">
        <v>-1.659702</v>
      </c>
      <c r="BZ239">
        <v>425.56279999999992</v>
      </c>
      <c r="CA239">
        <v>427.10989999999998</v>
      </c>
      <c r="CB239">
        <v>0.32535033333333341</v>
      </c>
      <c r="CC239">
        <v>419.97986666666668</v>
      </c>
      <c r="CD239">
        <v>16.693406666666672</v>
      </c>
      <c r="CE239">
        <v>1.7222789999999999</v>
      </c>
      <c r="CF239">
        <v>1.689354666666667</v>
      </c>
      <c r="CG239">
        <v>15.098710000000001</v>
      </c>
      <c r="CH239">
        <v>14.79895</v>
      </c>
      <c r="CI239">
        <v>429.98146666666668</v>
      </c>
      <c r="CJ239">
        <v>0.90699263333333335</v>
      </c>
      <c r="CK239">
        <v>9.3007473333333326E-2</v>
      </c>
      <c r="CL239">
        <v>0</v>
      </c>
      <c r="CM239">
        <v>2.2632033333333341</v>
      </c>
      <c r="CN239">
        <v>0</v>
      </c>
      <c r="CO239">
        <v>1315.1886666666669</v>
      </c>
      <c r="CP239">
        <v>3988.9046666666668</v>
      </c>
      <c r="CQ239">
        <v>37.993699999999997</v>
      </c>
      <c r="CR239">
        <v>41.974799999999988</v>
      </c>
      <c r="CS239">
        <v>39.918399999999977</v>
      </c>
      <c r="CT239">
        <v>41.787233333333319</v>
      </c>
      <c r="CU239">
        <v>38.601900000000001</v>
      </c>
      <c r="CV239">
        <v>389.99099999999999</v>
      </c>
      <c r="CW239">
        <v>39.992666666666658</v>
      </c>
      <c r="CX239">
        <v>0</v>
      </c>
      <c r="CY239">
        <v>1714425983.4000001</v>
      </c>
      <c r="CZ239">
        <v>0</v>
      </c>
      <c r="DA239">
        <v>1714425309</v>
      </c>
      <c r="DB239" t="s">
        <v>809</v>
      </c>
      <c r="DC239">
        <v>1714425309</v>
      </c>
      <c r="DD239">
        <v>1714425309</v>
      </c>
      <c r="DE239">
        <v>8</v>
      </c>
      <c r="DF239">
        <v>0.38</v>
      </c>
      <c r="DG239">
        <v>8.9999999999999993E-3</v>
      </c>
      <c r="DH239">
        <v>-2.548</v>
      </c>
      <c r="DI239">
        <v>-1.7000000000000001E-2</v>
      </c>
      <c r="DJ239">
        <v>420</v>
      </c>
      <c r="DK239">
        <v>17</v>
      </c>
      <c r="DL239">
        <v>0.26</v>
      </c>
      <c r="DM239">
        <v>0.23</v>
      </c>
      <c r="DN239">
        <v>-1.6664585000000001</v>
      </c>
      <c r="DO239">
        <v>0.15467144465290791</v>
      </c>
      <c r="DP239">
        <v>4.7124930692256727E-2</v>
      </c>
      <c r="DQ239">
        <v>0</v>
      </c>
      <c r="DR239">
        <v>0.32479085000000002</v>
      </c>
      <c r="DS239">
        <v>2.3008412757973069E-2</v>
      </c>
      <c r="DT239">
        <v>9.4029334745865355E-3</v>
      </c>
      <c r="DU239">
        <v>1</v>
      </c>
      <c r="DV239">
        <v>1</v>
      </c>
      <c r="DW239">
        <v>2</v>
      </c>
      <c r="DX239" t="s">
        <v>357</v>
      </c>
      <c r="DY239">
        <v>3.22973</v>
      </c>
      <c r="DZ239">
        <v>2.7046199999999998</v>
      </c>
      <c r="EA239">
        <v>0.10581</v>
      </c>
      <c r="EB239">
        <v>0.10596700000000001</v>
      </c>
      <c r="EC239">
        <v>9.09166E-2</v>
      </c>
      <c r="ED239">
        <v>9.0145199999999995E-2</v>
      </c>
      <c r="EE239">
        <v>29232.7</v>
      </c>
      <c r="EF239">
        <v>28541.8</v>
      </c>
      <c r="EG239">
        <v>31304.3</v>
      </c>
      <c r="EH239">
        <v>30260.6</v>
      </c>
      <c r="EI239">
        <v>38120.6</v>
      </c>
      <c r="EJ239">
        <v>36414.300000000003</v>
      </c>
      <c r="EK239">
        <v>43874.2</v>
      </c>
      <c r="EL239">
        <v>42267</v>
      </c>
      <c r="EM239">
        <v>2.1102500000000002</v>
      </c>
      <c r="EN239">
        <v>1.85158</v>
      </c>
      <c r="EO239">
        <v>0.13137599999999999</v>
      </c>
      <c r="EP239">
        <v>0</v>
      </c>
      <c r="EQ239">
        <v>25.0137</v>
      </c>
      <c r="ER239">
        <v>999.9</v>
      </c>
      <c r="ES239">
        <v>32.1</v>
      </c>
      <c r="ET239">
        <v>37.9</v>
      </c>
      <c r="EU239">
        <v>21.002700000000001</v>
      </c>
      <c r="EV239">
        <v>61.747399999999999</v>
      </c>
      <c r="EW239">
        <v>24.226800000000001</v>
      </c>
      <c r="EX239">
        <v>1</v>
      </c>
      <c r="EY239">
        <v>-0.11511399999999999</v>
      </c>
      <c r="EZ239">
        <v>-2.0891199999999999</v>
      </c>
      <c r="FA239">
        <v>20.140699999999999</v>
      </c>
      <c r="FB239">
        <v>5.2285199999999996</v>
      </c>
      <c r="FC239">
        <v>11.997999999999999</v>
      </c>
      <c r="FD239">
        <v>4.9671500000000002</v>
      </c>
      <c r="FE239">
        <v>3.2970000000000002</v>
      </c>
      <c r="FF239">
        <v>9999</v>
      </c>
      <c r="FG239">
        <v>9999</v>
      </c>
      <c r="FH239">
        <v>9999</v>
      </c>
      <c r="FI239">
        <v>38.700000000000003</v>
      </c>
      <c r="FJ239">
        <v>4.9714400000000003</v>
      </c>
      <c r="FK239">
        <v>1.86829</v>
      </c>
      <c r="FL239">
        <v>1.85975</v>
      </c>
      <c r="FM239">
        <v>1.8657600000000001</v>
      </c>
      <c r="FN239">
        <v>1.8635600000000001</v>
      </c>
      <c r="FO239">
        <v>1.86493</v>
      </c>
      <c r="FP239">
        <v>1.8605</v>
      </c>
      <c r="FQ239">
        <v>1.86459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-2.54</v>
      </c>
      <c r="GF239">
        <v>-1.6799999999999999E-2</v>
      </c>
      <c r="GG239">
        <v>-0.69075319676862423</v>
      </c>
      <c r="GH239">
        <v>-4.2007802117924311E-3</v>
      </c>
      <c r="GI239">
        <v>-6.0861072739944384E-7</v>
      </c>
      <c r="GJ239">
        <v>3.5383912140605349E-10</v>
      </c>
      <c r="GK239">
        <v>-4.6074471632687443E-2</v>
      </c>
      <c r="GL239">
        <v>6.6824845368682372E-3</v>
      </c>
      <c r="GM239">
        <v>-7.2003579865065575E-4</v>
      </c>
      <c r="GN239">
        <v>2.5150420026140491E-5</v>
      </c>
      <c r="GO239">
        <v>15</v>
      </c>
      <c r="GP239">
        <v>1944</v>
      </c>
      <c r="GQ239">
        <v>3</v>
      </c>
      <c r="GR239">
        <v>20</v>
      </c>
      <c r="GS239">
        <v>9.8000000000000007</v>
      </c>
      <c r="GT239">
        <v>9.8000000000000007</v>
      </c>
      <c r="GU239">
        <v>1.1486799999999999</v>
      </c>
      <c r="GV239">
        <v>2.47681</v>
      </c>
      <c r="GW239">
        <v>1.4477500000000001</v>
      </c>
      <c r="GX239">
        <v>2.2839399999999999</v>
      </c>
      <c r="GY239">
        <v>1.5515099999999999</v>
      </c>
      <c r="GZ239">
        <v>2.47437</v>
      </c>
      <c r="HA239">
        <v>42.085700000000003</v>
      </c>
      <c r="HB239">
        <v>24.07</v>
      </c>
      <c r="HC239">
        <v>18</v>
      </c>
      <c r="HD239">
        <v>577.22199999999998</v>
      </c>
      <c r="HE239">
        <v>418.96699999999998</v>
      </c>
      <c r="HF239">
        <v>29</v>
      </c>
      <c r="HG239">
        <v>25.590199999999999</v>
      </c>
      <c r="HH239">
        <v>30</v>
      </c>
      <c r="HI239">
        <v>25.724399999999999</v>
      </c>
      <c r="HJ239">
        <v>25.703600000000002</v>
      </c>
      <c r="HK239">
        <v>22.988199999999999</v>
      </c>
      <c r="HL239">
        <v>27.039899999999999</v>
      </c>
      <c r="HM239">
        <v>32.134799999999998</v>
      </c>
      <c r="HN239">
        <v>29</v>
      </c>
      <c r="HO239">
        <v>420</v>
      </c>
      <c r="HP239">
        <v>16.808299999999999</v>
      </c>
      <c r="HQ239">
        <v>99.345699999999994</v>
      </c>
      <c r="HR239">
        <v>100.986</v>
      </c>
    </row>
    <row r="240" spans="1:226" x14ac:dyDescent="0.2">
      <c r="A240">
        <v>224</v>
      </c>
      <c r="B240">
        <v>1714426136.5999999</v>
      </c>
      <c r="C240">
        <v>13177.5</v>
      </c>
      <c r="D240" t="s">
        <v>836</v>
      </c>
      <c r="E240" t="s">
        <v>837</v>
      </c>
      <c r="F240">
        <v>5</v>
      </c>
      <c r="G240" t="s">
        <v>1073</v>
      </c>
      <c r="H240" t="s">
        <v>483</v>
      </c>
      <c r="I240">
        <v>1714426128.7806449</v>
      </c>
      <c r="J240">
        <f t="shared" si="102"/>
        <v>8.2344701702446457E-4</v>
      </c>
      <c r="K240">
        <f t="shared" si="103"/>
        <v>0.82344701702446454</v>
      </c>
      <c r="L240">
        <f t="shared" si="104"/>
        <v>2.340765985567228</v>
      </c>
      <c r="M240">
        <f t="shared" si="105"/>
        <v>417.55929032258058</v>
      </c>
      <c r="N240">
        <f t="shared" si="106"/>
        <v>319.53035570492386</v>
      </c>
      <c r="O240">
        <f t="shared" si="107"/>
        <v>32.367852744765031</v>
      </c>
      <c r="P240">
        <f t="shared" si="108"/>
        <v>42.298008248865749</v>
      </c>
      <c r="Q240">
        <f t="shared" si="109"/>
        <v>4.3455797362804333E-2</v>
      </c>
      <c r="R240">
        <f t="shared" si="110"/>
        <v>3</v>
      </c>
      <c r="S240">
        <f t="shared" si="111"/>
        <v>4.3109104366250456E-2</v>
      </c>
      <c r="T240">
        <f t="shared" si="112"/>
        <v>2.697410852245901E-2</v>
      </c>
      <c r="U240">
        <f t="shared" si="113"/>
        <v>70.945344964131991</v>
      </c>
      <c r="V240">
        <f t="shared" si="114"/>
        <v>27.745515126391538</v>
      </c>
      <c r="W240">
        <f t="shared" si="115"/>
        <v>27.484783870967739</v>
      </c>
      <c r="X240">
        <f t="shared" si="116"/>
        <v>3.6823428376660821</v>
      </c>
      <c r="Y240">
        <f t="shared" si="117"/>
        <v>48.701048979986474</v>
      </c>
      <c r="Z240">
        <f t="shared" si="118"/>
        <v>1.7997567828083669</v>
      </c>
      <c r="AA240">
        <f t="shared" si="119"/>
        <v>3.6955195432196351</v>
      </c>
      <c r="AB240">
        <f t="shared" si="120"/>
        <v>1.8825860548577151</v>
      </c>
      <c r="AC240">
        <f t="shared" si="121"/>
        <v>-36.314013450778887</v>
      </c>
      <c r="AD240">
        <f t="shared" si="122"/>
        <v>9.8742436645170102</v>
      </c>
      <c r="AE240">
        <f t="shared" si="123"/>
        <v>0.71399242358404758</v>
      </c>
      <c r="AF240">
        <f t="shared" si="124"/>
        <v>45.219567601454159</v>
      </c>
      <c r="AG240">
        <f t="shared" si="125"/>
        <v>2.0728768941970745</v>
      </c>
      <c r="AH240">
        <f t="shared" si="126"/>
        <v>0.93450398566500714</v>
      </c>
      <c r="AI240">
        <f t="shared" si="127"/>
        <v>2.340765985567228</v>
      </c>
      <c r="AJ240">
        <v>427.14857415184667</v>
      </c>
      <c r="AK240">
        <v>424.87718181818173</v>
      </c>
      <c r="AL240">
        <v>-2.413953772252625E-2</v>
      </c>
      <c r="AM240">
        <v>67.252596546889507</v>
      </c>
      <c r="AN240">
        <f t="shared" si="128"/>
        <v>0.82344701702446454</v>
      </c>
      <c r="AO240">
        <v>16.761180516835712</v>
      </c>
      <c r="AP240">
        <v>17.64991090909092</v>
      </c>
      <c r="AQ240">
        <v>-1.5070531757935201E-2</v>
      </c>
      <c r="AR240">
        <v>78.487843439209257</v>
      </c>
      <c r="AS240">
        <v>37</v>
      </c>
      <c r="AT240">
        <v>6</v>
      </c>
      <c r="AU240">
        <f t="shared" si="129"/>
        <v>1</v>
      </c>
      <c r="AV240">
        <f t="shared" si="130"/>
        <v>0</v>
      </c>
      <c r="AW240">
        <f t="shared" si="131"/>
        <v>53393.004366950969</v>
      </c>
      <c r="AX240">
        <f t="shared" si="132"/>
        <v>430.01345161290322</v>
      </c>
      <c r="AY240">
        <f t="shared" si="133"/>
        <v>362.41088385572607</v>
      </c>
      <c r="AZ240">
        <f t="shared" si="134"/>
        <v>0.84278964412947532</v>
      </c>
      <c r="BA240">
        <f t="shared" si="135"/>
        <v>0.16498401316988748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1714426128.7806449</v>
      </c>
      <c r="BH240">
        <v>417.55929032258058</v>
      </c>
      <c r="BI240">
        <v>420.02241935483869</v>
      </c>
      <c r="BJ240">
        <v>17.766916129032261</v>
      </c>
      <c r="BK240">
        <v>16.849</v>
      </c>
      <c r="BL240">
        <v>420.09596774193551</v>
      </c>
      <c r="BM240">
        <v>17.78041612903225</v>
      </c>
      <c r="BN240">
        <v>599.98993548387091</v>
      </c>
      <c r="BO240">
        <v>101.1981935483871</v>
      </c>
      <c r="BP240">
        <v>0.10001542258064509</v>
      </c>
      <c r="BQ240">
        <v>27.54583548387097</v>
      </c>
      <c r="BR240">
        <v>27.484783870967739</v>
      </c>
      <c r="BS240">
        <v>999.90000000000032</v>
      </c>
      <c r="BT240">
        <v>0</v>
      </c>
      <c r="BU240">
        <v>0</v>
      </c>
      <c r="BV240">
        <v>9995.9880645161284</v>
      </c>
      <c r="BW240">
        <v>0</v>
      </c>
      <c r="BX240">
        <v>303.43925806451608</v>
      </c>
      <c r="BY240">
        <v>-2.463103548387096</v>
      </c>
      <c r="BZ240">
        <v>425.11229032258058</v>
      </c>
      <c r="CA240">
        <v>427.2206774193549</v>
      </c>
      <c r="CB240">
        <v>0.91790161290322592</v>
      </c>
      <c r="CC240">
        <v>420.02241935483869</v>
      </c>
      <c r="CD240">
        <v>16.849</v>
      </c>
      <c r="CE240">
        <v>1.797978387096774</v>
      </c>
      <c r="CF240">
        <v>1.705088709677419</v>
      </c>
      <c r="CG240">
        <v>15.76910967741936</v>
      </c>
      <c r="CH240">
        <v>14.9427</v>
      </c>
      <c r="CI240">
        <v>430.01345161290322</v>
      </c>
      <c r="CJ240">
        <v>0.90701303225806473</v>
      </c>
      <c r="CK240">
        <v>9.2986774193548408E-2</v>
      </c>
      <c r="CL240">
        <v>0</v>
      </c>
      <c r="CM240">
        <v>2.1859709677419361</v>
      </c>
      <c r="CN240">
        <v>0</v>
      </c>
      <c r="CO240">
        <v>1624.7222580645159</v>
      </c>
      <c r="CP240">
        <v>3989.2277419354841</v>
      </c>
      <c r="CQ240">
        <v>35.995774193548378</v>
      </c>
      <c r="CR240">
        <v>39.717483870967733</v>
      </c>
      <c r="CS240">
        <v>37.852645161290333</v>
      </c>
      <c r="CT240">
        <v>38.159064516129021</v>
      </c>
      <c r="CU240">
        <v>36.608580645161283</v>
      </c>
      <c r="CV240">
        <v>390.02709677419358</v>
      </c>
      <c r="CW240">
        <v>39.98612903225807</v>
      </c>
      <c r="CX240">
        <v>0</v>
      </c>
      <c r="CY240">
        <v>1714426224</v>
      </c>
      <c r="CZ240">
        <v>0</v>
      </c>
      <c r="DA240">
        <v>1714425309</v>
      </c>
      <c r="DB240" t="s">
        <v>809</v>
      </c>
      <c r="DC240">
        <v>1714425309</v>
      </c>
      <c r="DD240">
        <v>1714425309</v>
      </c>
      <c r="DE240">
        <v>8</v>
      </c>
      <c r="DF240">
        <v>0.38</v>
      </c>
      <c r="DG240">
        <v>8.9999999999999993E-3</v>
      </c>
      <c r="DH240">
        <v>-2.548</v>
      </c>
      <c r="DI240">
        <v>-1.7000000000000001E-2</v>
      </c>
      <c r="DJ240">
        <v>420</v>
      </c>
      <c r="DK240">
        <v>17</v>
      </c>
      <c r="DL240">
        <v>0.26</v>
      </c>
      <c r="DM240">
        <v>0.23</v>
      </c>
      <c r="DN240">
        <v>-2.2830402439024389</v>
      </c>
      <c r="DO240">
        <v>-2.883548767263695</v>
      </c>
      <c r="DP240">
        <v>0.30058330582213788</v>
      </c>
      <c r="DQ240">
        <v>0</v>
      </c>
      <c r="DR240">
        <v>0.89425751219512195</v>
      </c>
      <c r="DS240">
        <v>0.37822344520200069</v>
      </c>
      <c r="DT240">
        <v>4.5358944154766392E-2</v>
      </c>
      <c r="DU240">
        <v>0</v>
      </c>
      <c r="DV240">
        <v>0</v>
      </c>
      <c r="DW240">
        <v>2</v>
      </c>
      <c r="DX240" t="s">
        <v>363</v>
      </c>
      <c r="DY240">
        <v>3.2295500000000001</v>
      </c>
      <c r="DZ240">
        <v>2.7040099999999998</v>
      </c>
      <c r="EA240">
        <v>0.10563599999999999</v>
      </c>
      <c r="EB240">
        <v>0.105971</v>
      </c>
      <c r="EC240">
        <v>9.3209E-2</v>
      </c>
      <c r="ED240">
        <v>9.0253700000000006E-2</v>
      </c>
      <c r="EE240">
        <v>29235.4</v>
      </c>
      <c r="EF240">
        <v>28536.5</v>
      </c>
      <c r="EG240">
        <v>31301.5</v>
      </c>
      <c r="EH240">
        <v>30255.7</v>
      </c>
      <c r="EI240">
        <v>38020.1</v>
      </c>
      <c r="EJ240">
        <v>36404.400000000001</v>
      </c>
      <c r="EK240">
        <v>43870.1</v>
      </c>
      <c r="EL240">
        <v>42260.5</v>
      </c>
      <c r="EM240">
        <v>2.0691799999999998</v>
      </c>
      <c r="EN240">
        <v>1.8524499999999999</v>
      </c>
      <c r="EO240">
        <v>0.113167</v>
      </c>
      <c r="EP240">
        <v>0</v>
      </c>
      <c r="EQ240">
        <v>25.6313</v>
      </c>
      <c r="ER240">
        <v>999.9</v>
      </c>
      <c r="ES240">
        <v>32.5</v>
      </c>
      <c r="ET240">
        <v>37.5</v>
      </c>
      <c r="EU240">
        <v>20.808199999999999</v>
      </c>
      <c r="EV240">
        <v>61.441899999999997</v>
      </c>
      <c r="EW240">
        <v>23.994399999999999</v>
      </c>
      <c r="EX240">
        <v>1</v>
      </c>
      <c r="EY240">
        <v>-0.110706</v>
      </c>
      <c r="EZ240">
        <v>-1.8860699999999999</v>
      </c>
      <c r="FA240">
        <v>20.1431</v>
      </c>
      <c r="FB240">
        <v>5.2267200000000003</v>
      </c>
      <c r="FC240">
        <v>11.997999999999999</v>
      </c>
      <c r="FD240">
        <v>4.9665499999999998</v>
      </c>
      <c r="FE240">
        <v>3.2966000000000002</v>
      </c>
      <c r="FF240">
        <v>9999</v>
      </c>
      <c r="FG240">
        <v>9999</v>
      </c>
      <c r="FH240">
        <v>9999</v>
      </c>
      <c r="FI240">
        <v>38.799999999999997</v>
      </c>
      <c r="FJ240">
        <v>4.9714099999999997</v>
      </c>
      <c r="FK240">
        <v>1.86825</v>
      </c>
      <c r="FL240">
        <v>1.8597399999999999</v>
      </c>
      <c r="FM240">
        <v>1.8656999999999999</v>
      </c>
      <c r="FN240">
        <v>1.86355</v>
      </c>
      <c r="FO240">
        <v>1.86493</v>
      </c>
      <c r="FP240">
        <v>1.8604499999999999</v>
      </c>
      <c r="FQ240">
        <v>1.8645400000000001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-2.536</v>
      </c>
      <c r="GF240">
        <v>-1.41E-2</v>
      </c>
      <c r="GG240">
        <v>-0.69075319676862423</v>
      </c>
      <c r="GH240">
        <v>-4.2007802117924311E-3</v>
      </c>
      <c r="GI240">
        <v>-6.0861072739944384E-7</v>
      </c>
      <c r="GJ240">
        <v>3.5383912140605349E-10</v>
      </c>
      <c r="GK240">
        <v>-4.6074471632687443E-2</v>
      </c>
      <c r="GL240">
        <v>6.6824845368682372E-3</v>
      </c>
      <c r="GM240">
        <v>-7.2003579865065575E-4</v>
      </c>
      <c r="GN240">
        <v>2.5150420026140491E-5</v>
      </c>
      <c r="GO240">
        <v>15</v>
      </c>
      <c r="GP240">
        <v>1944</v>
      </c>
      <c r="GQ240">
        <v>3</v>
      </c>
      <c r="GR240">
        <v>20</v>
      </c>
      <c r="GS240">
        <v>13.8</v>
      </c>
      <c r="GT240">
        <v>13.8</v>
      </c>
      <c r="GU240">
        <v>1.1486799999999999</v>
      </c>
      <c r="GV240">
        <v>2.48169</v>
      </c>
      <c r="GW240">
        <v>1.4489700000000001</v>
      </c>
      <c r="GX240">
        <v>2.2839399999999999</v>
      </c>
      <c r="GY240">
        <v>1.5515099999999999</v>
      </c>
      <c r="GZ240">
        <v>2.2827099999999998</v>
      </c>
      <c r="HA240">
        <v>41.796100000000003</v>
      </c>
      <c r="HB240">
        <v>24.087499999999999</v>
      </c>
      <c r="HC240">
        <v>18</v>
      </c>
      <c r="HD240">
        <v>549.94500000000005</v>
      </c>
      <c r="HE240">
        <v>419.43700000000001</v>
      </c>
      <c r="HF240">
        <v>28.999099999999999</v>
      </c>
      <c r="HG240">
        <v>25.664000000000001</v>
      </c>
      <c r="HH240">
        <v>30.000399999999999</v>
      </c>
      <c r="HI240">
        <v>25.7346</v>
      </c>
      <c r="HJ240">
        <v>25.6995</v>
      </c>
      <c r="HK240">
        <v>22.997199999999999</v>
      </c>
      <c r="HL240">
        <v>27.743200000000002</v>
      </c>
      <c r="HM240">
        <v>31.764199999999999</v>
      </c>
      <c r="HN240">
        <v>29</v>
      </c>
      <c r="HO240">
        <v>420</v>
      </c>
      <c r="HP240">
        <v>16.6709</v>
      </c>
      <c r="HQ240">
        <v>99.336699999999993</v>
      </c>
      <c r="HR240">
        <v>100.97</v>
      </c>
    </row>
    <row r="241" spans="1:226" x14ac:dyDescent="0.2">
      <c r="A241">
        <v>225</v>
      </c>
      <c r="B241">
        <v>1714426154.0999999</v>
      </c>
      <c r="C241">
        <v>13195</v>
      </c>
      <c r="D241" t="s">
        <v>838</v>
      </c>
      <c r="E241" t="s">
        <v>839</v>
      </c>
      <c r="F241">
        <v>5</v>
      </c>
      <c r="G241" t="s">
        <v>1073</v>
      </c>
      <c r="H241" t="s">
        <v>483</v>
      </c>
      <c r="I241">
        <v>1714426147.5999999</v>
      </c>
      <c r="J241">
        <f t="shared" si="102"/>
        <v>8.479947121799652E-4</v>
      </c>
      <c r="K241">
        <f t="shared" si="103"/>
        <v>0.84799471217996525</v>
      </c>
      <c r="L241">
        <f t="shared" si="104"/>
        <v>2.443986003972733</v>
      </c>
      <c r="M241">
        <f t="shared" si="105"/>
        <v>417.28503999999998</v>
      </c>
      <c r="N241">
        <f t="shared" si="106"/>
        <v>316.88235248146714</v>
      </c>
      <c r="O241">
        <f t="shared" si="107"/>
        <v>32.099847848457337</v>
      </c>
      <c r="P241">
        <f t="shared" si="108"/>
        <v>42.270534122662539</v>
      </c>
      <c r="Q241">
        <f t="shared" si="109"/>
        <v>4.4215189269327541E-2</v>
      </c>
      <c r="R241">
        <f t="shared" si="110"/>
        <v>3</v>
      </c>
      <c r="S241">
        <f t="shared" si="111"/>
        <v>4.3856327438514357E-2</v>
      </c>
      <c r="T241">
        <f t="shared" si="112"/>
        <v>2.7442204042633506E-2</v>
      </c>
      <c r="U241">
        <f t="shared" si="113"/>
        <v>70.940409202548366</v>
      </c>
      <c r="V241">
        <f t="shared" si="114"/>
        <v>27.748240153621605</v>
      </c>
      <c r="W241">
        <f t="shared" si="115"/>
        <v>27.496431999999999</v>
      </c>
      <c r="X241">
        <f t="shared" si="116"/>
        <v>3.6848536712750537</v>
      </c>
      <c r="Y241">
        <f t="shared" si="117"/>
        <v>48.113696102153419</v>
      </c>
      <c r="Z241">
        <f t="shared" si="118"/>
        <v>1.7789869418029869</v>
      </c>
      <c r="AA241">
        <f t="shared" si="119"/>
        <v>3.6974647261060558</v>
      </c>
      <c r="AB241">
        <f t="shared" si="120"/>
        <v>1.9058667294720668</v>
      </c>
      <c r="AC241">
        <f t="shared" si="121"/>
        <v>-37.396566807136466</v>
      </c>
      <c r="AD241">
        <f t="shared" si="122"/>
        <v>9.4453824000003976</v>
      </c>
      <c r="AE241">
        <f t="shared" si="123"/>
        <v>0.6830524600386606</v>
      </c>
      <c r="AF241">
        <f t="shared" si="124"/>
        <v>43.672277255450965</v>
      </c>
      <c r="AG241">
        <f t="shared" si="125"/>
        <v>2.3624144784405017</v>
      </c>
      <c r="AH241">
        <f t="shared" si="126"/>
        <v>0.87352250185519797</v>
      </c>
      <c r="AI241">
        <f t="shared" si="127"/>
        <v>2.443986003972733</v>
      </c>
      <c r="AJ241">
        <v>427.22017267752778</v>
      </c>
      <c r="AK241">
        <v>424.71843636363627</v>
      </c>
      <c r="AL241">
        <v>3.5945507943650548E-3</v>
      </c>
      <c r="AM241">
        <v>67.252596546889507</v>
      </c>
      <c r="AN241">
        <f t="shared" si="128"/>
        <v>0.84799471217996525</v>
      </c>
      <c r="AO241">
        <v>16.698500786536929</v>
      </c>
      <c r="AP241">
        <v>17.53701333333332</v>
      </c>
      <c r="AQ241">
        <v>-1.022534008528791E-3</v>
      </c>
      <c r="AR241">
        <v>78.487843439209257</v>
      </c>
      <c r="AS241">
        <v>36</v>
      </c>
      <c r="AT241">
        <v>6</v>
      </c>
      <c r="AU241">
        <f t="shared" si="129"/>
        <v>1</v>
      </c>
      <c r="AV241">
        <f t="shared" si="130"/>
        <v>0</v>
      </c>
      <c r="AW241">
        <f t="shared" si="131"/>
        <v>53399.546549412473</v>
      </c>
      <c r="AX241">
        <f t="shared" si="132"/>
        <v>429.98468000000008</v>
      </c>
      <c r="AY241">
        <f t="shared" si="133"/>
        <v>362.38653755986962</v>
      </c>
      <c r="AZ241">
        <f t="shared" si="134"/>
        <v>0.84278941649704719</v>
      </c>
      <c r="BA241">
        <f t="shared" si="135"/>
        <v>0.16498357383930132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1714426147.5999999</v>
      </c>
      <c r="BH241">
        <v>417.28503999999998</v>
      </c>
      <c r="BI241">
        <v>420.01188000000002</v>
      </c>
      <c r="BJ241">
        <v>17.561751999999998</v>
      </c>
      <c r="BK241">
        <v>16.703596000000001</v>
      </c>
      <c r="BL241">
        <v>419.82040000000001</v>
      </c>
      <c r="BM241">
        <v>17.576248</v>
      </c>
      <c r="BN241">
        <v>600.01811999999995</v>
      </c>
      <c r="BO241">
        <v>101.19896</v>
      </c>
      <c r="BP241">
        <v>9.9984535999999999E-2</v>
      </c>
      <c r="BQ241">
        <v>27.554832000000001</v>
      </c>
      <c r="BR241">
        <v>27.496431999999999</v>
      </c>
      <c r="BS241">
        <v>999.9</v>
      </c>
      <c r="BT241">
        <v>0</v>
      </c>
      <c r="BU241">
        <v>0</v>
      </c>
      <c r="BV241">
        <v>9997.4979999999996</v>
      </c>
      <c r="BW241">
        <v>0</v>
      </c>
      <c r="BX241">
        <v>301.45751999999999</v>
      </c>
      <c r="BY241">
        <v>-2.7268795999999988</v>
      </c>
      <c r="BZ241">
        <v>424.74432000000002</v>
      </c>
      <c r="CA241">
        <v>427.14672000000007</v>
      </c>
      <c r="CB241">
        <v>0.85816112</v>
      </c>
      <c r="CC241">
        <v>420.01188000000002</v>
      </c>
      <c r="CD241">
        <v>16.703596000000001</v>
      </c>
      <c r="CE241">
        <v>1.7772308000000001</v>
      </c>
      <c r="CF241">
        <v>1.6903851999999999</v>
      </c>
      <c r="CG241">
        <v>15.587932</v>
      </c>
      <c r="CH241">
        <v>14.808415999999999</v>
      </c>
      <c r="CI241">
        <v>429.98468000000008</v>
      </c>
      <c r="CJ241">
        <v>0.90701500000000013</v>
      </c>
      <c r="CK241">
        <v>9.298480000000002E-2</v>
      </c>
      <c r="CL241">
        <v>0</v>
      </c>
      <c r="CM241">
        <v>2.2079080000000002</v>
      </c>
      <c r="CN241">
        <v>0</v>
      </c>
      <c r="CO241">
        <v>1580.124</v>
      </c>
      <c r="CP241">
        <v>3988.9636</v>
      </c>
      <c r="CQ241">
        <v>36.112400000000001</v>
      </c>
      <c r="CR241">
        <v>39.992199999999997</v>
      </c>
      <c r="CS241">
        <v>37.972279999999998</v>
      </c>
      <c r="CT241">
        <v>38.557319999999997</v>
      </c>
      <c r="CU241">
        <v>36.757240000000003</v>
      </c>
      <c r="CV241">
        <v>390.00240000000002</v>
      </c>
      <c r="CW241">
        <v>39.979999999999997</v>
      </c>
      <c r="CX241">
        <v>0</v>
      </c>
      <c r="CY241">
        <v>1714426241.4000001</v>
      </c>
      <c r="CZ241">
        <v>0</v>
      </c>
      <c r="DA241">
        <v>1714425309</v>
      </c>
      <c r="DB241" t="s">
        <v>809</v>
      </c>
      <c r="DC241">
        <v>1714425309</v>
      </c>
      <c r="DD241">
        <v>1714425309</v>
      </c>
      <c r="DE241">
        <v>8</v>
      </c>
      <c r="DF241">
        <v>0.38</v>
      </c>
      <c r="DG241">
        <v>8.9999999999999993E-3</v>
      </c>
      <c r="DH241">
        <v>-2.548</v>
      </c>
      <c r="DI241">
        <v>-1.7000000000000001E-2</v>
      </c>
      <c r="DJ241">
        <v>420</v>
      </c>
      <c r="DK241">
        <v>17</v>
      </c>
      <c r="DL241">
        <v>0.26</v>
      </c>
      <c r="DM241">
        <v>0.23</v>
      </c>
      <c r="DN241">
        <v>-2.6985660975609749</v>
      </c>
      <c r="DO241">
        <v>-0.66368655052264125</v>
      </c>
      <c r="DP241">
        <v>9.0899690945785205E-2</v>
      </c>
      <c r="DQ241">
        <v>0</v>
      </c>
      <c r="DR241">
        <v>0.87205324390243899</v>
      </c>
      <c r="DS241">
        <v>-0.2158789128919856</v>
      </c>
      <c r="DT241">
        <v>2.185878085523291E-2</v>
      </c>
      <c r="DU241">
        <v>0</v>
      </c>
      <c r="DV241">
        <v>0</v>
      </c>
      <c r="DW241">
        <v>2</v>
      </c>
      <c r="DX241" t="s">
        <v>363</v>
      </c>
      <c r="DY241">
        <v>3.22966</v>
      </c>
      <c r="DZ241">
        <v>2.7044600000000001</v>
      </c>
      <c r="EA241">
        <v>0.105613</v>
      </c>
      <c r="EB241">
        <v>0.10598200000000001</v>
      </c>
      <c r="EC241">
        <v>9.2795299999999997E-2</v>
      </c>
      <c r="ED241">
        <v>9.0041499999999997E-2</v>
      </c>
      <c r="EE241">
        <v>29235.9</v>
      </c>
      <c r="EF241">
        <v>28535.8</v>
      </c>
      <c r="EG241">
        <v>31301.3</v>
      </c>
      <c r="EH241">
        <v>30255.3</v>
      </c>
      <c r="EI241">
        <v>38037.199999999997</v>
      </c>
      <c r="EJ241">
        <v>36412.5</v>
      </c>
      <c r="EK241">
        <v>43869.599999999999</v>
      </c>
      <c r="EL241">
        <v>42260</v>
      </c>
      <c r="EM241">
        <v>2.0697000000000001</v>
      </c>
      <c r="EN241">
        <v>1.8521000000000001</v>
      </c>
      <c r="EO241">
        <v>0.110947</v>
      </c>
      <c r="EP241">
        <v>0</v>
      </c>
      <c r="EQ241">
        <v>25.679400000000001</v>
      </c>
      <c r="ER241">
        <v>999.9</v>
      </c>
      <c r="ES241">
        <v>32.5</v>
      </c>
      <c r="ET241">
        <v>37.5</v>
      </c>
      <c r="EU241">
        <v>20.807600000000001</v>
      </c>
      <c r="EV241">
        <v>61.771900000000002</v>
      </c>
      <c r="EW241">
        <v>23.489599999999999</v>
      </c>
      <c r="EX241">
        <v>1</v>
      </c>
      <c r="EY241">
        <v>-0.109967</v>
      </c>
      <c r="EZ241">
        <v>-1.9028</v>
      </c>
      <c r="FA241">
        <v>20.1432</v>
      </c>
      <c r="FB241">
        <v>5.2286700000000002</v>
      </c>
      <c r="FC241">
        <v>11.997999999999999</v>
      </c>
      <c r="FD241">
        <v>4.9673999999999996</v>
      </c>
      <c r="FE241">
        <v>3.2970000000000002</v>
      </c>
      <c r="FF241">
        <v>9999</v>
      </c>
      <c r="FG241">
        <v>9999</v>
      </c>
      <c r="FH241">
        <v>9999</v>
      </c>
      <c r="FI241">
        <v>38.799999999999997</v>
      </c>
      <c r="FJ241">
        <v>4.9713900000000004</v>
      </c>
      <c r="FK241">
        <v>1.86825</v>
      </c>
      <c r="FL241">
        <v>1.8597399999999999</v>
      </c>
      <c r="FM241">
        <v>1.8656900000000001</v>
      </c>
      <c r="FN241">
        <v>1.86355</v>
      </c>
      <c r="FO241">
        <v>1.8649199999999999</v>
      </c>
      <c r="FP241">
        <v>1.86042</v>
      </c>
      <c r="FQ241">
        <v>1.86449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-2.5350000000000001</v>
      </c>
      <c r="GF241">
        <v>-1.46E-2</v>
      </c>
      <c r="GG241">
        <v>-0.69075319676862423</v>
      </c>
      <c r="GH241">
        <v>-4.2007802117924311E-3</v>
      </c>
      <c r="GI241">
        <v>-6.0861072739944384E-7</v>
      </c>
      <c r="GJ241">
        <v>3.5383912140605349E-10</v>
      </c>
      <c r="GK241">
        <v>-4.6074471632687443E-2</v>
      </c>
      <c r="GL241">
        <v>6.6824845368682372E-3</v>
      </c>
      <c r="GM241">
        <v>-7.2003579865065575E-4</v>
      </c>
      <c r="GN241">
        <v>2.5150420026140491E-5</v>
      </c>
      <c r="GO241">
        <v>15</v>
      </c>
      <c r="GP241">
        <v>1944</v>
      </c>
      <c r="GQ241">
        <v>3</v>
      </c>
      <c r="GR241">
        <v>20</v>
      </c>
      <c r="GS241">
        <v>14.1</v>
      </c>
      <c r="GT241">
        <v>14.1</v>
      </c>
      <c r="GU241">
        <v>1.1486799999999999</v>
      </c>
      <c r="GV241">
        <v>2.47803</v>
      </c>
      <c r="GW241">
        <v>1.4477500000000001</v>
      </c>
      <c r="GX241">
        <v>2.2839399999999999</v>
      </c>
      <c r="GY241">
        <v>1.5515099999999999</v>
      </c>
      <c r="GZ241">
        <v>2.4340799999999998</v>
      </c>
      <c r="HA241">
        <v>41.7699</v>
      </c>
      <c r="HB241">
        <v>24.096299999999999</v>
      </c>
      <c r="HC241">
        <v>18</v>
      </c>
      <c r="HD241">
        <v>550.33000000000004</v>
      </c>
      <c r="HE241">
        <v>419.25900000000001</v>
      </c>
      <c r="HF241">
        <v>28.9983</v>
      </c>
      <c r="HG241">
        <v>25.672899999999998</v>
      </c>
      <c r="HH241">
        <v>30.000299999999999</v>
      </c>
      <c r="HI241">
        <v>25.738900000000001</v>
      </c>
      <c r="HJ241">
        <v>25.702400000000001</v>
      </c>
      <c r="HK241">
        <v>22.995699999999999</v>
      </c>
      <c r="HL241">
        <v>27.743200000000002</v>
      </c>
      <c r="HM241">
        <v>31.764199999999999</v>
      </c>
      <c r="HN241">
        <v>29</v>
      </c>
      <c r="HO241">
        <v>420</v>
      </c>
      <c r="HP241">
        <v>16.693200000000001</v>
      </c>
      <c r="HQ241">
        <v>99.335700000000003</v>
      </c>
      <c r="HR241">
        <v>100.96899999999999</v>
      </c>
    </row>
    <row r="242" spans="1:226" x14ac:dyDescent="0.2">
      <c r="A242">
        <v>226</v>
      </c>
      <c r="B242">
        <v>1714426164.0999999</v>
      </c>
      <c r="C242">
        <v>13205</v>
      </c>
      <c r="D242" t="s">
        <v>840</v>
      </c>
      <c r="E242" t="s">
        <v>841</v>
      </c>
      <c r="F242">
        <v>5</v>
      </c>
      <c r="G242" t="s">
        <v>1073</v>
      </c>
      <c r="H242" t="s">
        <v>483</v>
      </c>
      <c r="I242">
        <v>1714426156.166666</v>
      </c>
      <c r="J242">
        <f t="shared" si="102"/>
        <v>8.3043452406219556E-4</v>
      </c>
      <c r="K242">
        <f t="shared" si="103"/>
        <v>0.83043452406219553</v>
      </c>
      <c r="L242">
        <f t="shared" si="104"/>
        <v>2.4426643820183562</v>
      </c>
      <c r="M242">
        <f t="shared" si="105"/>
        <v>417.23416666666662</v>
      </c>
      <c r="N242">
        <f t="shared" si="106"/>
        <v>315.04386656904859</v>
      </c>
      <c r="O242">
        <f t="shared" si="107"/>
        <v>31.913321570521884</v>
      </c>
      <c r="P242">
        <f t="shared" si="108"/>
        <v>42.264997176587521</v>
      </c>
      <c r="Q242">
        <f t="shared" si="109"/>
        <v>4.3300664334205312E-2</v>
      </c>
      <c r="R242">
        <f t="shared" si="110"/>
        <v>3</v>
      </c>
      <c r="S242">
        <f t="shared" si="111"/>
        <v>4.2956431661421032E-2</v>
      </c>
      <c r="T242">
        <f t="shared" si="112"/>
        <v>2.6878469477046106E-2</v>
      </c>
      <c r="U242">
        <f t="shared" si="113"/>
        <v>70.941766714317794</v>
      </c>
      <c r="V242">
        <f t="shared" si="114"/>
        <v>27.731260590924542</v>
      </c>
      <c r="W242">
        <f t="shared" si="115"/>
        <v>27.479399999999998</v>
      </c>
      <c r="X242">
        <f t="shared" si="116"/>
        <v>3.6811828122102375</v>
      </c>
      <c r="Y242">
        <f t="shared" si="117"/>
        <v>48.083299100058078</v>
      </c>
      <c r="Z242">
        <f t="shared" si="118"/>
        <v>1.7756331637724407</v>
      </c>
      <c r="AA242">
        <f t="shared" si="119"/>
        <v>3.6928272331677339</v>
      </c>
      <c r="AB242">
        <f t="shared" si="120"/>
        <v>1.9055496484377967</v>
      </c>
      <c r="AC242">
        <f t="shared" si="121"/>
        <v>-36.622162511142825</v>
      </c>
      <c r="AD242">
        <f t="shared" si="122"/>
        <v>8.7299701600006667</v>
      </c>
      <c r="AE242">
        <f t="shared" si="123"/>
        <v>0.63119542527895467</v>
      </c>
      <c r="AF242">
        <f t="shared" si="124"/>
        <v>43.680769788454597</v>
      </c>
      <c r="AG242">
        <f t="shared" si="125"/>
        <v>2.4343480957130992</v>
      </c>
      <c r="AH242">
        <f t="shared" si="126"/>
        <v>0.84981174908676183</v>
      </c>
      <c r="AI242">
        <f t="shared" si="127"/>
        <v>2.4426643820183562</v>
      </c>
      <c r="AJ242">
        <v>427.15007031997118</v>
      </c>
      <c r="AK242">
        <v>424.66311515151523</v>
      </c>
      <c r="AL242">
        <v>6.2535130891979525E-4</v>
      </c>
      <c r="AM242">
        <v>67.252596546889507</v>
      </c>
      <c r="AN242">
        <f t="shared" si="128"/>
        <v>0.83043452406219553</v>
      </c>
      <c r="AO242">
        <v>16.689378614218271</v>
      </c>
      <c r="AP242">
        <v>17.506775151515139</v>
      </c>
      <c r="AQ242">
        <v>-2.8433625092922959E-4</v>
      </c>
      <c r="AR242">
        <v>78.487843439209257</v>
      </c>
      <c r="AS242">
        <v>36</v>
      </c>
      <c r="AT242">
        <v>6</v>
      </c>
      <c r="AU242">
        <f t="shared" si="129"/>
        <v>1</v>
      </c>
      <c r="AV242">
        <f t="shared" si="130"/>
        <v>0</v>
      </c>
      <c r="AW242">
        <f t="shared" si="131"/>
        <v>53478.051240920955</v>
      </c>
      <c r="AX242">
        <f t="shared" si="132"/>
        <v>429.98869999999999</v>
      </c>
      <c r="AY242">
        <f t="shared" si="133"/>
        <v>362.39028530275533</v>
      </c>
      <c r="AZ242">
        <f t="shared" si="134"/>
        <v>0.84279025309910549</v>
      </c>
      <c r="BA242">
        <f t="shared" si="135"/>
        <v>0.16498518848127358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1714426156.166666</v>
      </c>
      <c r="BH242">
        <v>417.23416666666662</v>
      </c>
      <c r="BI242">
        <v>420.02306666666681</v>
      </c>
      <c r="BJ242">
        <v>17.528803333333329</v>
      </c>
      <c r="BK242">
        <v>16.693893333333332</v>
      </c>
      <c r="BL242">
        <v>419.76929999999987</v>
      </c>
      <c r="BM242">
        <v>17.543469999999999</v>
      </c>
      <c r="BN242">
        <v>600.00400000000013</v>
      </c>
      <c r="BO242">
        <v>101.1981333333333</v>
      </c>
      <c r="BP242">
        <v>9.9891980000000019E-2</v>
      </c>
      <c r="BQ242">
        <v>27.533376666666669</v>
      </c>
      <c r="BR242">
        <v>27.479399999999998</v>
      </c>
      <c r="BS242">
        <v>999.9000000000002</v>
      </c>
      <c r="BT242">
        <v>0</v>
      </c>
      <c r="BU242">
        <v>0</v>
      </c>
      <c r="BV242">
        <v>10012.16433333333</v>
      </c>
      <c r="BW242">
        <v>0</v>
      </c>
      <c r="BX242">
        <v>306.21393333333327</v>
      </c>
      <c r="BY242">
        <v>-2.7888526666666662</v>
      </c>
      <c r="BZ242">
        <v>424.67823333333342</v>
      </c>
      <c r="CA242">
        <v>427.15383333333341</v>
      </c>
      <c r="CB242">
        <v>0.83492653333333322</v>
      </c>
      <c r="CC242">
        <v>420.02306666666681</v>
      </c>
      <c r="CD242">
        <v>16.693893333333332</v>
      </c>
      <c r="CE242">
        <v>1.7738830000000001</v>
      </c>
      <c r="CF242">
        <v>1.6893899999999999</v>
      </c>
      <c r="CG242">
        <v>15.55851</v>
      </c>
      <c r="CH242">
        <v>14.79928</v>
      </c>
      <c r="CI242">
        <v>429.98869999999999</v>
      </c>
      <c r="CJ242">
        <v>0.90699350000000023</v>
      </c>
      <c r="CK242">
        <v>9.3006219999999987E-2</v>
      </c>
      <c r="CL242">
        <v>0</v>
      </c>
      <c r="CM242">
        <v>2.2642899999999999</v>
      </c>
      <c r="CN242">
        <v>0</v>
      </c>
      <c r="CO242">
        <v>1591.1106666666669</v>
      </c>
      <c r="CP242">
        <v>3988.972666666667</v>
      </c>
      <c r="CQ242">
        <v>36.164266666666663</v>
      </c>
      <c r="CR242">
        <v>40.105999999999987</v>
      </c>
      <c r="CS242">
        <v>38</v>
      </c>
      <c r="CT242">
        <v>38.68936666666665</v>
      </c>
      <c r="CU242">
        <v>36.8352</v>
      </c>
      <c r="CV242">
        <v>389.9969999999999</v>
      </c>
      <c r="CW242">
        <v>39.992666666666658</v>
      </c>
      <c r="CX242">
        <v>0</v>
      </c>
      <c r="CY242">
        <v>1714426251</v>
      </c>
      <c r="CZ242">
        <v>0</v>
      </c>
      <c r="DA242">
        <v>1714425309</v>
      </c>
      <c r="DB242" t="s">
        <v>809</v>
      </c>
      <c r="DC242">
        <v>1714425309</v>
      </c>
      <c r="DD242">
        <v>1714425309</v>
      </c>
      <c r="DE242">
        <v>8</v>
      </c>
      <c r="DF242">
        <v>0.38</v>
      </c>
      <c r="DG242">
        <v>8.9999999999999993E-3</v>
      </c>
      <c r="DH242">
        <v>-2.548</v>
      </c>
      <c r="DI242">
        <v>-1.7000000000000001E-2</v>
      </c>
      <c r="DJ242">
        <v>420</v>
      </c>
      <c r="DK242">
        <v>17</v>
      </c>
      <c r="DL242">
        <v>0.26</v>
      </c>
      <c r="DM242">
        <v>0.23</v>
      </c>
      <c r="DN242">
        <v>-2.7517453658536581</v>
      </c>
      <c r="DO242">
        <v>-0.48167874564459973</v>
      </c>
      <c r="DP242">
        <v>7.4908947073733606E-2</v>
      </c>
      <c r="DQ242">
        <v>0</v>
      </c>
      <c r="DR242">
        <v>0.84178868292682929</v>
      </c>
      <c r="DS242">
        <v>-0.15177476655052041</v>
      </c>
      <c r="DT242">
        <v>1.51049454047326E-2</v>
      </c>
      <c r="DU242">
        <v>0</v>
      </c>
      <c r="DV242">
        <v>0</v>
      </c>
      <c r="DW242">
        <v>2</v>
      </c>
      <c r="DX242" t="s">
        <v>363</v>
      </c>
      <c r="DY242">
        <v>3.2297699999999998</v>
      </c>
      <c r="DZ242">
        <v>2.70425</v>
      </c>
      <c r="EA242">
        <v>0.105604</v>
      </c>
      <c r="EB242">
        <v>0.105991</v>
      </c>
      <c r="EC242">
        <v>9.2681299999999994E-2</v>
      </c>
      <c r="ED242">
        <v>9.0004700000000007E-2</v>
      </c>
      <c r="EE242">
        <v>29235.5</v>
      </c>
      <c r="EF242">
        <v>28535.1</v>
      </c>
      <c r="EG242">
        <v>31300.6</v>
      </c>
      <c r="EH242">
        <v>30254.9</v>
      </c>
      <c r="EI242">
        <v>38041.4</v>
      </c>
      <c r="EJ242">
        <v>36413.4</v>
      </c>
      <c r="EK242">
        <v>43868.9</v>
      </c>
      <c r="EL242">
        <v>42259.3</v>
      </c>
      <c r="EM242">
        <v>2.0709</v>
      </c>
      <c r="EN242">
        <v>1.8517999999999999</v>
      </c>
      <c r="EO242">
        <v>0.107266</v>
      </c>
      <c r="EP242">
        <v>0</v>
      </c>
      <c r="EQ242">
        <v>25.6859</v>
      </c>
      <c r="ER242">
        <v>999.9</v>
      </c>
      <c r="ES242">
        <v>32.5</v>
      </c>
      <c r="ET242">
        <v>37.5</v>
      </c>
      <c r="EU242">
        <v>20.808700000000002</v>
      </c>
      <c r="EV242">
        <v>61.581899999999997</v>
      </c>
      <c r="EW242">
        <v>23.421500000000002</v>
      </c>
      <c r="EX242">
        <v>1</v>
      </c>
      <c r="EY242">
        <v>-0.109543</v>
      </c>
      <c r="EZ242">
        <v>-1.9273100000000001</v>
      </c>
      <c r="FA242">
        <v>20.143000000000001</v>
      </c>
      <c r="FB242">
        <v>5.2288199999999998</v>
      </c>
      <c r="FC242">
        <v>11.997999999999999</v>
      </c>
      <c r="FD242">
        <v>4.9670500000000004</v>
      </c>
      <c r="FE242">
        <v>3.2970000000000002</v>
      </c>
      <c r="FF242">
        <v>9999</v>
      </c>
      <c r="FG242">
        <v>9999</v>
      </c>
      <c r="FH242">
        <v>9999</v>
      </c>
      <c r="FI242">
        <v>38.799999999999997</v>
      </c>
      <c r="FJ242">
        <v>4.9714</v>
      </c>
      <c r="FK242">
        <v>1.86825</v>
      </c>
      <c r="FL242">
        <v>1.8597399999999999</v>
      </c>
      <c r="FM242">
        <v>1.8656900000000001</v>
      </c>
      <c r="FN242">
        <v>1.8635299999999999</v>
      </c>
      <c r="FO242">
        <v>1.86493</v>
      </c>
      <c r="FP242">
        <v>1.8604000000000001</v>
      </c>
      <c r="FQ242">
        <v>1.8645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-2.5350000000000001</v>
      </c>
      <c r="GF242">
        <v>-1.4800000000000001E-2</v>
      </c>
      <c r="GG242">
        <v>-0.69075319676862423</v>
      </c>
      <c r="GH242">
        <v>-4.2007802117924311E-3</v>
      </c>
      <c r="GI242">
        <v>-6.0861072739944384E-7</v>
      </c>
      <c r="GJ242">
        <v>3.5383912140605349E-10</v>
      </c>
      <c r="GK242">
        <v>-4.6074471632687443E-2</v>
      </c>
      <c r="GL242">
        <v>6.6824845368682372E-3</v>
      </c>
      <c r="GM242">
        <v>-7.2003579865065575E-4</v>
      </c>
      <c r="GN242">
        <v>2.5150420026140491E-5</v>
      </c>
      <c r="GO242">
        <v>15</v>
      </c>
      <c r="GP242">
        <v>1944</v>
      </c>
      <c r="GQ242">
        <v>3</v>
      </c>
      <c r="GR242">
        <v>20</v>
      </c>
      <c r="GS242">
        <v>14.3</v>
      </c>
      <c r="GT242">
        <v>14.3</v>
      </c>
      <c r="GU242">
        <v>1.1486799999999999</v>
      </c>
      <c r="GV242">
        <v>2.47559</v>
      </c>
      <c r="GW242">
        <v>1.4477500000000001</v>
      </c>
      <c r="GX242">
        <v>2.2839399999999999</v>
      </c>
      <c r="GY242">
        <v>1.5515099999999999</v>
      </c>
      <c r="GZ242">
        <v>2.4548299999999998</v>
      </c>
      <c r="HA242">
        <v>41.743600000000001</v>
      </c>
      <c r="HB242">
        <v>24.105</v>
      </c>
      <c r="HC242">
        <v>18</v>
      </c>
      <c r="HD242">
        <v>551.13599999999997</v>
      </c>
      <c r="HE242">
        <v>419.08699999999999</v>
      </c>
      <c r="HF242">
        <v>28.997399999999999</v>
      </c>
      <c r="HG242">
        <v>25.675599999999999</v>
      </c>
      <c r="HH242">
        <v>30.0002</v>
      </c>
      <c r="HI242">
        <v>25.741099999999999</v>
      </c>
      <c r="HJ242">
        <v>25.702400000000001</v>
      </c>
      <c r="HK242">
        <v>22.991800000000001</v>
      </c>
      <c r="HL242">
        <v>27.743200000000002</v>
      </c>
      <c r="HM242">
        <v>31.764199999999999</v>
      </c>
      <c r="HN242">
        <v>29</v>
      </c>
      <c r="HO242">
        <v>420</v>
      </c>
      <c r="HP242">
        <v>16.693200000000001</v>
      </c>
      <c r="HQ242">
        <v>99.333799999999997</v>
      </c>
      <c r="HR242">
        <v>100.967</v>
      </c>
    </row>
    <row r="243" spans="1:226" x14ac:dyDescent="0.2">
      <c r="A243">
        <v>227</v>
      </c>
      <c r="B243">
        <v>1714426174.0999999</v>
      </c>
      <c r="C243">
        <v>13215</v>
      </c>
      <c r="D243" t="s">
        <v>842</v>
      </c>
      <c r="E243" t="s">
        <v>843</v>
      </c>
      <c r="F243">
        <v>5</v>
      </c>
      <c r="G243" t="s">
        <v>1073</v>
      </c>
      <c r="H243" t="s">
        <v>483</v>
      </c>
      <c r="I243">
        <v>1714426166.166666</v>
      </c>
      <c r="J243">
        <f t="shared" si="102"/>
        <v>8.2710292380268422E-4</v>
      </c>
      <c r="K243">
        <f t="shared" si="103"/>
        <v>0.82710292380268424</v>
      </c>
      <c r="L243">
        <f t="shared" si="104"/>
        <v>2.5226179050142949</v>
      </c>
      <c r="M243">
        <f t="shared" si="105"/>
        <v>417.18959999999998</v>
      </c>
      <c r="N243">
        <f t="shared" si="106"/>
        <v>312.12955571637872</v>
      </c>
      <c r="O243">
        <f t="shared" si="107"/>
        <v>31.617991855700254</v>
      </c>
      <c r="P243">
        <f t="shared" si="108"/>
        <v>42.260327910339818</v>
      </c>
      <c r="Q243">
        <f t="shared" si="109"/>
        <v>4.3306465018646711E-2</v>
      </c>
      <c r="R243">
        <f t="shared" si="110"/>
        <v>3</v>
      </c>
      <c r="S243">
        <f t="shared" si="111"/>
        <v>4.2962140506540208E-2</v>
      </c>
      <c r="T243">
        <f t="shared" si="112"/>
        <v>2.688204566551616E-2</v>
      </c>
      <c r="U243">
        <f t="shared" si="113"/>
        <v>70.943452448797515</v>
      </c>
      <c r="V243">
        <f t="shared" si="114"/>
        <v>27.68598029948997</v>
      </c>
      <c r="W243">
        <f t="shared" si="115"/>
        <v>27.431329999999999</v>
      </c>
      <c r="X243">
        <f t="shared" si="116"/>
        <v>3.670839628941164</v>
      </c>
      <c r="Y243">
        <f t="shared" si="117"/>
        <v>48.143691363903351</v>
      </c>
      <c r="Z243">
        <f t="shared" si="118"/>
        <v>1.773069908900095</v>
      </c>
      <c r="AA243">
        <f t="shared" si="119"/>
        <v>3.6828707119651565</v>
      </c>
      <c r="AB243">
        <f t="shared" si="120"/>
        <v>1.897769720041069</v>
      </c>
      <c r="AC243">
        <f t="shared" si="121"/>
        <v>-36.475238939698372</v>
      </c>
      <c r="AD243">
        <f t="shared" si="122"/>
        <v>9.0415815200011274</v>
      </c>
      <c r="AE243">
        <f t="shared" si="123"/>
        <v>0.65341820907495918</v>
      </c>
      <c r="AF243">
        <f t="shared" si="124"/>
        <v>44.163213238175231</v>
      </c>
      <c r="AG243">
        <f t="shared" si="125"/>
        <v>2.4644077315542687</v>
      </c>
      <c r="AH243">
        <f t="shared" si="126"/>
        <v>0.83281213321007674</v>
      </c>
      <c r="AI243">
        <f t="shared" si="127"/>
        <v>2.5226179050142949</v>
      </c>
      <c r="AJ243">
        <v>427.14308494059941</v>
      </c>
      <c r="AK243">
        <v>424.57642424242408</v>
      </c>
      <c r="AL243">
        <v>2.6238022155488321E-4</v>
      </c>
      <c r="AM243">
        <v>67.252596546889507</v>
      </c>
      <c r="AN243">
        <f t="shared" si="128"/>
        <v>0.82710292380268424</v>
      </c>
      <c r="AO243">
        <v>16.680716402797611</v>
      </c>
      <c r="AP243">
        <v>17.493731515151499</v>
      </c>
      <c r="AQ243">
        <v>-6.9172366925729947E-5</v>
      </c>
      <c r="AR243">
        <v>78.487843439209257</v>
      </c>
      <c r="AS243">
        <v>35</v>
      </c>
      <c r="AT243">
        <v>6</v>
      </c>
      <c r="AU243">
        <f t="shared" si="129"/>
        <v>1</v>
      </c>
      <c r="AV243">
        <f t="shared" si="130"/>
        <v>0</v>
      </c>
      <c r="AW243">
        <f t="shared" si="131"/>
        <v>53440.056667863952</v>
      </c>
      <c r="AX243">
        <f t="shared" si="132"/>
        <v>429.995</v>
      </c>
      <c r="AY243">
        <f t="shared" si="133"/>
        <v>362.39592976621634</v>
      </c>
      <c r="AZ243">
        <f t="shared" si="134"/>
        <v>0.84279103191017646</v>
      </c>
      <c r="BA243">
        <f t="shared" si="135"/>
        <v>0.16498669158664059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1714426166.166666</v>
      </c>
      <c r="BH243">
        <v>417.18959999999998</v>
      </c>
      <c r="BI243">
        <v>420.00150000000002</v>
      </c>
      <c r="BJ243">
        <v>17.503563333333329</v>
      </c>
      <c r="BK243">
        <v>16.68531333333333</v>
      </c>
      <c r="BL243">
        <v>419.72466666666668</v>
      </c>
      <c r="BM243">
        <v>17.518333333333331</v>
      </c>
      <c r="BN243">
        <v>599.98896666666667</v>
      </c>
      <c r="BO243">
        <v>101.1977</v>
      </c>
      <c r="BP243">
        <v>9.9954376666666664E-2</v>
      </c>
      <c r="BQ243">
        <v>27.487233333333339</v>
      </c>
      <c r="BR243">
        <v>27.431329999999999</v>
      </c>
      <c r="BS243">
        <v>999.9000000000002</v>
      </c>
      <c r="BT243">
        <v>0</v>
      </c>
      <c r="BU243">
        <v>0</v>
      </c>
      <c r="BV243">
        <v>10003.18933333333</v>
      </c>
      <c r="BW243">
        <v>0</v>
      </c>
      <c r="BX243">
        <v>307.91469999999998</v>
      </c>
      <c r="BY243">
        <v>-2.8119783333333341</v>
      </c>
      <c r="BZ243">
        <v>424.62196666666659</v>
      </c>
      <c r="CA243">
        <v>427.12836666666658</v>
      </c>
      <c r="CB243">
        <v>0.81825163333333328</v>
      </c>
      <c r="CC243">
        <v>420.00150000000002</v>
      </c>
      <c r="CD243">
        <v>16.68531333333333</v>
      </c>
      <c r="CE243">
        <v>1.7713196666666671</v>
      </c>
      <c r="CF243">
        <v>1.688515</v>
      </c>
      <c r="CG243">
        <v>15.53596333333334</v>
      </c>
      <c r="CH243">
        <v>14.79124333333333</v>
      </c>
      <c r="CI243">
        <v>429.995</v>
      </c>
      <c r="CJ243">
        <v>0.90697200000000011</v>
      </c>
      <c r="CK243">
        <v>9.3027649999999976E-2</v>
      </c>
      <c r="CL243">
        <v>0</v>
      </c>
      <c r="CM243">
        <v>2.312183333333333</v>
      </c>
      <c r="CN243">
        <v>0</v>
      </c>
      <c r="CO243">
        <v>1582.9733333333329</v>
      </c>
      <c r="CP243">
        <v>3989.0023333333329</v>
      </c>
      <c r="CQ243">
        <v>36.2164</v>
      </c>
      <c r="CR243">
        <v>40.214333333333329</v>
      </c>
      <c r="CS243">
        <v>38.02893333333332</v>
      </c>
      <c r="CT243">
        <v>38.837166666666647</v>
      </c>
      <c r="CU243">
        <v>36.90393333333332</v>
      </c>
      <c r="CV243">
        <v>389.99399999999991</v>
      </c>
      <c r="CW243">
        <v>40.004666666666672</v>
      </c>
      <c r="CX243">
        <v>0</v>
      </c>
      <c r="CY243">
        <v>1714426261.2</v>
      </c>
      <c r="CZ243">
        <v>0</v>
      </c>
      <c r="DA243">
        <v>1714425309</v>
      </c>
      <c r="DB243" t="s">
        <v>809</v>
      </c>
      <c r="DC243">
        <v>1714425309</v>
      </c>
      <c r="DD243">
        <v>1714425309</v>
      </c>
      <c r="DE243">
        <v>8</v>
      </c>
      <c r="DF243">
        <v>0.38</v>
      </c>
      <c r="DG243">
        <v>8.9999999999999993E-3</v>
      </c>
      <c r="DH243">
        <v>-2.548</v>
      </c>
      <c r="DI243">
        <v>-1.7000000000000001E-2</v>
      </c>
      <c r="DJ243">
        <v>420</v>
      </c>
      <c r="DK243">
        <v>17</v>
      </c>
      <c r="DL243">
        <v>0.26</v>
      </c>
      <c r="DM243">
        <v>0.23</v>
      </c>
      <c r="DN243">
        <v>-2.796245609756097</v>
      </c>
      <c r="DO243">
        <v>-0.36487296167247157</v>
      </c>
      <c r="DP243">
        <v>5.1515452621272197E-2</v>
      </c>
      <c r="DQ243">
        <v>0</v>
      </c>
      <c r="DR243">
        <v>0.82245436585365861</v>
      </c>
      <c r="DS243">
        <v>-8.2758794425087684E-2</v>
      </c>
      <c r="DT243">
        <v>8.520132604476198E-3</v>
      </c>
      <c r="DU243">
        <v>1</v>
      </c>
      <c r="DV243">
        <v>1</v>
      </c>
      <c r="DW243">
        <v>2</v>
      </c>
      <c r="DX243" t="s">
        <v>357</v>
      </c>
      <c r="DY243">
        <v>3.2297600000000002</v>
      </c>
      <c r="DZ243">
        <v>2.7042999999999999</v>
      </c>
      <c r="EA243">
        <v>0.105587</v>
      </c>
      <c r="EB243">
        <v>0.105993</v>
      </c>
      <c r="EC243">
        <v>9.2636999999999997E-2</v>
      </c>
      <c r="ED243">
        <v>8.9983900000000006E-2</v>
      </c>
      <c r="EE243">
        <v>29236.3</v>
      </c>
      <c r="EF243">
        <v>28535.3</v>
      </c>
      <c r="EG243">
        <v>31300.799999999999</v>
      </c>
      <c r="EH243">
        <v>30255.200000000001</v>
      </c>
      <c r="EI243">
        <v>38043.599999999999</v>
      </c>
      <c r="EJ243">
        <v>36414.5</v>
      </c>
      <c r="EK243">
        <v>43869.3</v>
      </c>
      <c r="EL243">
        <v>42259.6</v>
      </c>
      <c r="EM243">
        <v>2.0718299999999998</v>
      </c>
      <c r="EN243">
        <v>1.8517999999999999</v>
      </c>
      <c r="EO243">
        <v>0.105448</v>
      </c>
      <c r="EP243">
        <v>0</v>
      </c>
      <c r="EQ243">
        <v>25.676100000000002</v>
      </c>
      <c r="ER243">
        <v>999.9</v>
      </c>
      <c r="ES243">
        <v>32.5</v>
      </c>
      <c r="ET243">
        <v>37.4</v>
      </c>
      <c r="EU243">
        <v>20.692699999999999</v>
      </c>
      <c r="EV243">
        <v>61.571899999999999</v>
      </c>
      <c r="EW243">
        <v>23.517600000000002</v>
      </c>
      <c r="EX243">
        <v>1</v>
      </c>
      <c r="EY243">
        <v>-0.10941099999999999</v>
      </c>
      <c r="EZ243">
        <v>-1.9528099999999999</v>
      </c>
      <c r="FA243">
        <v>20.143000000000001</v>
      </c>
      <c r="FB243">
        <v>5.22912</v>
      </c>
      <c r="FC243">
        <v>11.997999999999999</v>
      </c>
      <c r="FD243">
        <v>4.9676</v>
      </c>
      <c r="FE243">
        <v>3.2970000000000002</v>
      </c>
      <c r="FF243">
        <v>9999</v>
      </c>
      <c r="FG243">
        <v>9999</v>
      </c>
      <c r="FH243">
        <v>9999</v>
      </c>
      <c r="FI243">
        <v>38.799999999999997</v>
      </c>
      <c r="FJ243">
        <v>4.9713900000000004</v>
      </c>
      <c r="FK243">
        <v>1.86825</v>
      </c>
      <c r="FL243">
        <v>1.8597399999999999</v>
      </c>
      <c r="FM243">
        <v>1.8656900000000001</v>
      </c>
      <c r="FN243">
        <v>1.86351</v>
      </c>
      <c r="FO243">
        <v>1.8649199999999999</v>
      </c>
      <c r="FP243">
        <v>1.8604400000000001</v>
      </c>
      <c r="FQ243">
        <v>1.8645099999999999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-2.5350000000000001</v>
      </c>
      <c r="GF243">
        <v>-1.4800000000000001E-2</v>
      </c>
      <c r="GG243">
        <v>-0.69075319676862423</v>
      </c>
      <c r="GH243">
        <v>-4.2007802117924311E-3</v>
      </c>
      <c r="GI243">
        <v>-6.0861072739944384E-7</v>
      </c>
      <c r="GJ243">
        <v>3.5383912140605349E-10</v>
      </c>
      <c r="GK243">
        <v>-4.6074471632687443E-2</v>
      </c>
      <c r="GL243">
        <v>6.6824845368682372E-3</v>
      </c>
      <c r="GM243">
        <v>-7.2003579865065575E-4</v>
      </c>
      <c r="GN243">
        <v>2.5150420026140491E-5</v>
      </c>
      <c r="GO243">
        <v>15</v>
      </c>
      <c r="GP243">
        <v>1944</v>
      </c>
      <c r="GQ243">
        <v>3</v>
      </c>
      <c r="GR243">
        <v>20</v>
      </c>
      <c r="GS243">
        <v>14.4</v>
      </c>
      <c r="GT243">
        <v>14.4</v>
      </c>
      <c r="GU243">
        <v>1.1486799999999999</v>
      </c>
      <c r="GV243">
        <v>2.47559</v>
      </c>
      <c r="GW243">
        <v>1.4477500000000001</v>
      </c>
      <c r="GX243">
        <v>2.2839399999999999</v>
      </c>
      <c r="GY243">
        <v>1.5515099999999999</v>
      </c>
      <c r="GZ243">
        <v>2.3877000000000002</v>
      </c>
      <c r="HA243">
        <v>41.717399999999998</v>
      </c>
      <c r="HB243">
        <v>24.113800000000001</v>
      </c>
      <c r="HC243">
        <v>18</v>
      </c>
      <c r="HD243">
        <v>551.74199999999996</v>
      </c>
      <c r="HE243">
        <v>419.08699999999999</v>
      </c>
      <c r="HF243">
        <v>28.997599999999998</v>
      </c>
      <c r="HG243">
        <v>25.677600000000002</v>
      </c>
      <c r="HH243">
        <v>30.0002</v>
      </c>
      <c r="HI243">
        <v>25.741099999999999</v>
      </c>
      <c r="HJ243">
        <v>25.702400000000001</v>
      </c>
      <c r="HK243">
        <v>22.991399999999999</v>
      </c>
      <c r="HL243">
        <v>27.743200000000002</v>
      </c>
      <c r="HM243">
        <v>31.764199999999999</v>
      </c>
      <c r="HN243">
        <v>29</v>
      </c>
      <c r="HO243">
        <v>420</v>
      </c>
      <c r="HP243">
        <v>16.693200000000001</v>
      </c>
      <c r="HQ243">
        <v>99.334699999999998</v>
      </c>
      <c r="HR243">
        <v>100.968</v>
      </c>
    </row>
    <row r="244" spans="1:226" x14ac:dyDescent="0.2">
      <c r="A244">
        <v>228</v>
      </c>
      <c r="B244">
        <v>1714426184.0999999</v>
      </c>
      <c r="C244">
        <v>13225</v>
      </c>
      <c r="D244" t="s">
        <v>844</v>
      </c>
      <c r="E244" t="s">
        <v>845</v>
      </c>
      <c r="F244">
        <v>5</v>
      </c>
      <c r="G244" t="s">
        <v>1073</v>
      </c>
      <c r="H244" t="s">
        <v>483</v>
      </c>
      <c r="I244">
        <v>1714426176.166666</v>
      </c>
      <c r="J244">
        <f t="shared" si="102"/>
        <v>8.3275616227533806E-4</v>
      </c>
      <c r="K244">
        <f t="shared" si="103"/>
        <v>0.83275616227533811</v>
      </c>
      <c r="L244">
        <f t="shared" si="104"/>
        <v>2.5382289278844632</v>
      </c>
      <c r="M244">
        <f t="shared" si="105"/>
        <v>417.14729999999997</v>
      </c>
      <c r="N244">
        <f t="shared" si="106"/>
        <v>312.38422464322059</v>
      </c>
      <c r="O244">
        <f t="shared" si="107"/>
        <v>31.643903640725775</v>
      </c>
      <c r="P244">
        <f t="shared" si="108"/>
        <v>42.256195812272743</v>
      </c>
      <c r="Q244">
        <f t="shared" si="109"/>
        <v>4.3705081944423629E-2</v>
      </c>
      <c r="R244">
        <f t="shared" si="110"/>
        <v>3</v>
      </c>
      <c r="S244">
        <f t="shared" si="111"/>
        <v>4.3354417241618211E-2</v>
      </c>
      <c r="T244">
        <f t="shared" si="112"/>
        <v>2.7127781945749593E-2</v>
      </c>
      <c r="U244">
        <f t="shared" si="113"/>
        <v>70.9425310564895</v>
      </c>
      <c r="V244">
        <f t="shared" si="114"/>
        <v>27.665886597946717</v>
      </c>
      <c r="W244">
        <f t="shared" si="115"/>
        <v>27.407483333333339</v>
      </c>
      <c r="X244">
        <f t="shared" si="116"/>
        <v>3.665717979319731</v>
      </c>
      <c r="Y244">
        <f t="shared" si="117"/>
        <v>48.172660402928479</v>
      </c>
      <c r="Z244">
        <f t="shared" si="118"/>
        <v>1.772201105206801</v>
      </c>
      <c r="AA244">
        <f t="shared" si="119"/>
        <v>3.6788524660744426</v>
      </c>
      <c r="AB244">
        <f t="shared" si="120"/>
        <v>1.89351687411293</v>
      </c>
      <c r="AC244">
        <f t="shared" si="121"/>
        <v>-36.724546756342406</v>
      </c>
      <c r="AD244">
        <f t="shared" si="122"/>
        <v>9.8815304799972932</v>
      </c>
      <c r="AE244">
        <f t="shared" si="123"/>
        <v>0.71396824503922696</v>
      </c>
      <c r="AF244">
        <f t="shared" si="124"/>
        <v>44.813483025183615</v>
      </c>
      <c r="AG244">
        <f t="shared" si="125"/>
        <v>2.5144496228617008</v>
      </c>
      <c r="AH244">
        <f t="shared" si="126"/>
        <v>0.83107602582562445</v>
      </c>
      <c r="AI244">
        <f t="shared" si="127"/>
        <v>2.5382289278844632</v>
      </c>
      <c r="AJ244">
        <v>427.13479098473152</v>
      </c>
      <c r="AK244">
        <v>424.5554121212121</v>
      </c>
      <c r="AL244">
        <v>-4.2614401785033221E-4</v>
      </c>
      <c r="AM244">
        <v>67.252596546889507</v>
      </c>
      <c r="AN244">
        <f t="shared" si="128"/>
        <v>0.83275616227533811</v>
      </c>
      <c r="AO244">
        <v>16.67502934175997</v>
      </c>
      <c r="AP244">
        <v>17.493467878787889</v>
      </c>
      <c r="AQ244">
        <v>-4.529165623723473E-5</v>
      </c>
      <c r="AR244">
        <v>78.487843439209257</v>
      </c>
      <c r="AS244">
        <v>35</v>
      </c>
      <c r="AT244">
        <v>6</v>
      </c>
      <c r="AU244">
        <f t="shared" si="129"/>
        <v>1</v>
      </c>
      <c r="AV244">
        <f t="shared" si="130"/>
        <v>0</v>
      </c>
      <c r="AW244">
        <f t="shared" si="131"/>
        <v>53430.221418857742</v>
      </c>
      <c r="AX244">
        <f t="shared" si="132"/>
        <v>429.99093333333337</v>
      </c>
      <c r="AY244">
        <f t="shared" si="133"/>
        <v>362.39237265103088</v>
      </c>
      <c r="AZ244">
        <f t="shared" si="134"/>
        <v>0.84279073012476891</v>
      </c>
      <c r="BA244">
        <f t="shared" si="135"/>
        <v>0.16498610914080397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1714426176.166666</v>
      </c>
      <c r="BH244">
        <v>417.14729999999997</v>
      </c>
      <c r="BI244">
        <v>420.00846666666661</v>
      </c>
      <c r="BJ244">
        <v>17.49492333333334</v>
      </c>
      <c r="BK244">
        <v>16.678376666666669</v>
      </c>
      <c r="BL244">
        <v>419.68216666666672</v>
      </c>
      <c r="BM244">
        <v>17.50973333333333</v>
      </c>
      <c r="BN244">
        <v>599.99246666666659</v>
      </c>
      <c r="BO244">
        <v>101.1980666666667</v>
      </c>
      <c r="BP244">
        <v>9.9953990000000006E-2</v>
      </c>
      <c r="BQ244">
        <v>27.468579999999989</v>
      </c>
      <c r="BR244">
        <v>27.407483333333339</v>
      </c>
      <c r="BS244">
        <v>999.9000000000002</v>
      </c>
      <c r="BT244">
        <v>0</v>
      </c>
      <c r="BU244">
        <v>0</v>
      </c>
      <c r="BV244">
        <v>10000.584666666669</v>
      </c>
      <c r="BW244">
        <v>0</v>
      </c>
      <c r="BX244">
        <v>308.85893333333343</v>
      </c>
      <c r="BY244">
        <v>-2.8611986666666658</v>
      </c>
      <c r="BZ244">
        <v>424.5752333333333</v>
      </c>
      <c r="CA244">
        <v>427.13246666666657</v>
      </c>
      <c r="CB244">
        <v>0.81653666666666669</v>
      </c>
      <c r="CC244">
        <v>420.00846666666661</v>
      </c>
      <c r="CD244">
        <v>16.678376666666669</v>
      </c>
      <c r="CE244">
        <v>1.770451</v>
      </c>
      <c r="CF244">
        <v>1.687819</v>
      </c>
      <c r="CG244">
        <v>15.528320000000001</v>
      </c>
      <c r="CH244">
        <v>14.78484666666667</v>
      </c>
      <c r="CI244">
        <v>429.99093333333337</v>
      </c>
      <c r="CJ244">
        <v>0.90698186666666691</v>
      </c>
      <c r="CK244">
        <v>9.3017833333333327E-2</v>
      </c>
      <c r="CL244">
        <v>0</v>
      </c>
      <c r="CM244">
        <v>2.2430766666666671</v>
      </c>
      <c r="CN244">
        <v>0</v>
      </c>
      <c r="CO244">
        <v>1575.425</v>
      </c>
      <c r="CP244">
        <v>3988.9776666666671</v>
      </c>
      <c r="CQ244">
        <v>36.266533333333328</v>
      </c>
      <c r="CR244">
        <v>40.322733333333318</v>
      </c>
      <c r="CS244">
        <v>38.106033333333329</v>
      </c>
      <c r="CT244">
        <v>39.028899999999993</v>
      </c>
      <c r="CU244">
        <v>36.970599999999997</v>
      </c>
      <c r="CV244">
        <v>389.99499999999989</v>
      </c>
      <c r="CW244">
        <v>40</v>
      </c>
      <c r="CX244">
        <v>0</v>
      </c>
      <c r="CY244">
        <v>1714426271.4000001</v>
      </c>
      <c r="CZ244">
        <v>0</v>
      </c>
      <c r="DA244">
        <v>1714425309</v>
      </c>
      <c r="DB244" t="s">
        <v>809</v>
      </c>
      <c r="DC244">
        <v>1714425309</v>
      </c>
      <c r="DD244">
        <v>1714425309</v>
      </c>
      <c r="DE244">
        <v>8</v>
      </c>
      <c r="DF244">
        <v>0.38</v>
      </c>
      <c r="DG244">
        <v>8.9999999999999993E-3</v>
      </c>
      <c r="DH244">
        <v>-2.548</v>
      </c>
      <c r="DI244">
        <v>-1.7000000000000001E-2</v>
      </c>
      <c r="DJ244">
        <v>420</v>
      </c>
      <c r="DK244">
        <v>17</v>
      </c>
      <c r="DL244">
        <v>0.26</v>
      </c>
      <c r="DM244">
        <v>0.23</v>
      </c>
      <c r="DN244">
        <v>-2.846347317073171</v>
      </c>
      <c r="DO244">
        <v>-0.2899898257839712</v>
      </c>
      <c r="DP244">
        <v>5.4526765145129837E-2</v>
      </c>
      <c r="DQ244">
        <v>0</v>
      </c>
      <c r="DR244">
        <v>0.8166810000000001</v>
      </c>
      <c r="DS244">
        <v>8.9199721254357382E-3</v>
      </c>
      <c r="DT244">
        <v>2.4616447505781038E-3</v>
      </c>
      <c r="DU244">
        <v>1</v>
      </c>
      <c r="DV244">
        <v>1</v>
      </c>
      <c r="DW244">
        <v>2</v>
      </c>
      <c r="DX244" t="s">
        <v>357</v>
      </c>
      <c r="DY244">
        <v>3.2296999999999998</v>
      </c>
      <c r="DZ244">
        <v>2.70438</v>
      </c>
      <c r="EA244">
        <v>0.105587</v>
      </c>
      <c r="EB244">
        <v>0.105988</v>
      </c>
      <c r="EC244">
        <v>9.2633599999999996E-2</v>
      </c>
      <c r="ED244">
        <v>8.9943599999999999E-2</v>
      </c>
      <c r="EE244">
        <v>29236.5</v>
      </c>
      <c r="EF244">
        <v>28534.7</v>
      </c>
      <c r="EG244">
        <v>31301.1</v>
      </c>
      <c r="EH244">
        <v>30254.400000000001</v>
      </c>
      <c r="EI244">
        <v>38044</v>
      </c>
      <c r="EJ244">
        <v>36415.5</v>
      </c>
      <c r="EK244">
        <v>43869.599999999999</v>
      </c>
      <c r="EL244">
        <v>42258.8</v>
      </c>
      <c r="EM244">
        <v>2.0714999999999999</v>
      </c>
      <c r="EN244">
        <v>1.8520000000000001</v>
      </c>
      <c r="EO244">
        <v>0.106364</v>
      </c>
      <c r="EP244">
        <v>0</v>
      </c>
      <c r="EQ244">
        <v>25.6675</v>
      </c>
      <c r="ER244">
        <v>999.9</v>
      </c>
      <c r="ES244">
        <v>32.5</v>
      </c>
      <c r="ET244">
        <v>37.4</v>
      </c>
      <c r="EU244">
        <v>20.694500000000001</v>
      </c>
      <c r="EV244">
        <v>61.771900000000002</v>
      </c>
      <c r="EW244">
        <v>23.625800000000002</v>
      </c>
      <c r="EX244">
        <v>1</v>
      </c>
      <c r="EY244">
        <v>-0.109233</v>
      </c>
      <c r="EZ244">
        <v>-1.9498</v>
      </c>
      <c r="FA244">
        <v>20.143000000000001</v>
      </c>
      <c r="FB244">
        <v>5.2286700000000002</v>
      </c>
      <c r="FC244">
        <v>11.997999999999999</v>
      </c>
      <c r="FD244">
        <v>4.9675500000000001</v>
      </c>
      <c r="FE244">
        <v>3.2970000000000002</v>
      </c>
      <c r="FF244">
        <v>9999</v>
      </c>
      <c r="FG244">
        <v>9999</v>
      </c>
      <c r="FH244">
        <v>9999</v>
      </c>
      <c r="FI244">
        <v>38.799999999999997</v>
      </c>
      <c r="FJ244">
        <v>4.9714</v>
      </c>
      <c r="FK244">
        <v>1.8682799999999999</v>
      </c>
      <c r="FL244">
        <v>1.8597399999999999</v>
      </c>
      <c r="FM244">
        <v>1.8656900000000001</v>
      </c>
      <c r="FN244">
        <v>1.8635299999999999</v>
      </c>
      <c r="FO244">
        <v>1.86493</v>
      </c>
      <c r="FP244">
        <v>1.86046</v>
      </c>
      <c r="FQ244">
        <v>1.86452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-2.5350000000000001</v>
      </c>
      <c r="GF244">
        <v>-1.49E-2</v>
      </c>
      <c r="GG244">
        <v>-0.69075319676862423</v>
      </c>
      <c r="GH244">
        <v>-4.2007802117924311E-3</v>
      </c>
      <c r="GI244">
        <v>-6.0861072739944384E-7</v>
      </c>
      <c r="GJ244">
        <v>3.5383912140605349E-10</v>
      </c>
      <c r="GK244">
        <v>-4.6074471632687443E-2</v>
      </c>
      <c r="GL244">
        <v>6.6824845368682372E-3</v>
      </c>
      <c r="GM244">
        <v>-7.2003579865065575E-4</v>
      </c>
      <c r="GN244">
        <v>2.5150420026140491E-5</v>
      </c>
      <c r="GO244">
        <v>15</v>
      </c>
      <c r="GP244">
        <v>1944</v>
      </c>
      <c r="GQ244">
        <v>3</v>
      </c>
      <c r="GR244">
        <v>20</v>
      </c>
      <c r="GS244">
        <v>14.6</v>
      </c>
      <c r="GT244">
        <v>14.6</v>
      </c>
      <c r="GU244">
        <v>1.1486799999999999</v>
      </c>
      <c r="GV244">
        <v>2.4670399999999999</v>
      </c>
      <c r="GW244">
        <v>1.4477500000000001</v>
      </c>
      <c r="GX244">
        <v>2.2839399999999999</v>
      </c>
      <c r="GY244">
        <v>1.5515099999999999</v>
      </c>
      <c r="GZ244">
        <v>2.49268</v>
      </c>
      <c r="HA244">
        <v>41.717399999999998</v>
      </c>
      <c r="HB244">
        <v>24.113800000000001</v>
      </c>
      <c r="HC244">
        <v>18</v>
      </c>
      <c r="HD244">
        <v>551.529</v>
      </c>
      <c r="HE244">
        <v>419.18900000000002</v>
      </c>
      <c r="HF244">
        <v>29.0002</v>
      </c>
      <c r="HG244">
        <v>25.677600000000002</v>
      </c>
      <c r="HH244">
        <v>30.000299999999999</v>
      </c>
      <c r="HI244">
        <v>25.741099999999999</v>
      </c>
      <c r="HJ244">
        <v>25.700800000000001</v>
      </c>
      <c r="HK244">
        <v>22.990400000000001</v>
      </c>
      <c r="HL244">
        <v>27.743200000000002</v>
      </c>
      <c r="HM244">
        <v>31.393799999999999</v>
      </c>
      <c r="HN244">
        <v>29</v>
      </c>
      <c r="HO244">
        <v>420</v>
      </c>
      <c r="HP244">
        <v>16.693200000000001</v>
      </c>
      <c r="HQ244">
        <v>99.335499999999996</v>
      </c>
      <c r="HR244">
        <v>100.96599999999999</v>
      </c>
    </row>
    <row r="245" spans="1:226" x14ac:dyDescent="0.2">
      <c r="A245">
        <v>229</v>
      </c>
      <c r="B245">
        <v>1714426194.0999999</v>
      </c>
      <c r="C245">
        <v>13235</v>
      </c>
      <c r="D245" t="s">
        <v>846</v>
      </c>
      <c r="E245" t="s">
        <v>847</v>
      </c>
      <c r="F245">
        <v>5</v>
      </c>
      <c r="G245" t="s">
        <v>1073</v>
      </c>
      <c r="H245" t="s">
        <v>483</v>
      </c>
      <c r="I245">
        <v>1714426186.166666</v>
      </c>
      <c r="J245">
        <f t="shared" si="102"/>
        <v>8.4571301032607658E-4</v>
      </c>
      <c r="K245">
        <f t="shared" si="103"/>
        <v>0.8457130103260766</v>
      </c>
      <c r="L245">
        <f t="shared" si="104"/>
        <v>2.5317551986817479</v>
      </c>
      <c r="M245">
        <f t="shared" si="105"/>
        <v>417.12006666666667</v>
      </c>
      <c r="N245">
        <f t="shared" si="106"/>
        <v>313.98577284530774</v>
      </c>
      <c r="O245">
        <f t="shared" si="107"/>
        <v>31.806396195319348</v>
      </c>
      <c r="P245">
        <f t="shared" si="108"/>
        <v>42.253781058909162</v>
      </c>
      <c r="Q245">
        <f t="shared" si="109"/>
        <v>4.43831427594997E-2</v>
      </c>
      <c r="R245">
        <f t="shared" si="110"/>
        <v>3</v>
      </c>
      <c r="S245">
        <f t="shared" si="111"/>
        <v>4.4021561472274824E-2</v>
      </c>
      <c r="T245">
        <f t="shared" si="112"/>
        <v>2.7545716886401211E-2</v>
      </c>
      <c r="U245">
        <f t="shared" si="113"/>
        <v>70.94168532478146</v>
      </c>
      <c r="V245">
        <f t="shared" si="114"/>
        <v>27.662880246064489</v>
      </c>
      <c r="W245">
        <f t="shared" si="115"/>
        <v>27.405623333333342</v>
      </c>
      <c r="X245">
        <f t="shared" si="116"/>
        <v>3.6653187615545368</v>
      </c>
      <c r="Y245">
        <f t="shared" si="117"/>
        <v>48.15159260750454</v>
      </c>
      <c r="Z245">
        <f t="shared" si="118"/>
        <v>1.7714564643409625</v>
      </c>
      <c r="AA245">
        <f t="shared" si="119"/>
        <v>3.6789156254509363</v>
      </c>
      <c r="AB245">
        <f t="shared" si="120"/>
        <v>1.8938622972135744</v>
      </c>
      <c r="AC245">
        <f t="shared" si="121"/>
        <v>-37.29594375537998</v>
      </c>
      <c r="AD245">
        <f t="shared" si="122"/>
        <v>10.229802000000007</v>
      </c>
      <c r="AE245">
        <f t="shared" si="123"/>
        <v>0.73912605664394626</v>
      </c>
      <c r="AF245">
        <f t="shared" si="124"/>
        <v>44.614669626045426</v>
      </c>
      <c r="AG245">
        <f t="shared" si="125"/>
        <v>2.5215714908714091</v>
      </c>
      <c r="AH245">
        <f t="shared" si="126"/>
        <v>0.844276920787701</v>
      </c>
      <c r="AI245">
        <f t="shared" si="127"/>
        <v>2.5317551986817479</v>
      </c>
      <c r="AJ245">
        <v>427.07376334340557</v>
      </c>
      <c r="AK245">
        <v>424.49986060606022</v>
      </c>
      <c r="AL245">
        <v>-1.3631180216462519E-4</v>
      </c>
      <c r="AM245">
        <v>67.252596546889507</v>
      </c>
      <c r="AN245">
        <f t="shared" si="128"/>
        <v>0.8457130103260766</v>
      </c>
      <c r="AO245">
        <v>16.642151865808721</v>
      </c>
      <c r="AP245">
        <v>17.473506060606049</v>
      </c>
      <c r="AQ245">
        <v>-8.650747276365501E-5</v>
      </c>
      <c r="AR245">
        <v>78.487843439209257</v>
      </c>
      <c r="AS245">
        <v>35</v>
      </c>
      <c r="AT245">
        <v>6</v>
      </c>
      <c r="AU245">
        <f t="shared" si="129"/>
        <v>1</v>
      </c>
      <c r="AV245">
        <f t="shared" si="130"/>
        <v>0</v>
      </c>
      <c r="AW245">
        <f t="shared" si="131"/>
        <v>53422.044099630722</v>
      </c>
      <c r="AX245">
        <f t="shared" si="132"/>
        <v>429.98483333333331</v>
      </c>
      <c r="AY245">
        <f t="shared" si="133"/>
        <v>362.38731488330643</v>
      </c>
      <c r="AZ245">
        <f t="shared" si="134"/>
        <v>0.84279092374957365</v>
      </c>
      <c r="BA245">
        <f t="shared" si="135"/>
        <v>0.16498648283667711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1714426186.166666</v>
      </c>
      <c r="BH245">
        <v>417.12006666666667</v>
      </c>
      <c r="BI245">
        <v>419.99366666666663</v>
      </c>
      <c r="BJ245">
        <v>17.48743</v>
      </c>
      <c r="BK245">
        <v>16.657956666666671</v>
      </c>
      <c r="BL245">
        <v>419.65473333333341</v>
      </c>
      <c r="BM245">
        <v>17.502269999999999</v>
      </c>
      <c r="BN245">
        <v>600.02846666666665</v>
      </c>
      <c r="BO245">
        <v>101.1988666666667</v>
      </c>
      <c r="BP245">
        <v>9.9978523333333319E-2</v>
      </c>
      <c r="BQ245">
        <v>27.468873333333342</v>
      </c>
      <c r="BR245">
        <v>27.405623333333342</v>
      </c>
      <c r="BS245">
        <v>999.9000000000002</v>
      </c>
      <c r="BT245">
        <v>0</v>
      </c>
      <c r="BU245">
        <v>0</v>
      </c>
      <c r="BV245">
        <v>9998.9166666666679</v>
      </c>
      <c r="BW245">
        <v>0</v>
      </c>
      <c r="BX245">
        <v>309.63976666666662</v>
      </c>
      <c r="BY245">
        <v>-2.873565000000001</v>
      </c>
      <c r="BZ245">
        <v>424.5442333333333</v>
      </c>
      <c r="CA245">
        <v>427.10843333333338</v>
      </c>
      <c r="CB245">
        <v>0.8294629</v>
      </c>
      <c r="CC245">
        <v>419.99366666666663</v>
      </c>
      <c r="CD245">
        <v>16.657956666666671</v>
      </c>
      <c r="CE245">
        <v>1.769706999999999</v>
      </c>
      <c r="CF245">
        <v>1.685767333333333</v>
      </c>
      <c r="CG245">
        <v>15.52175666666667</v>
      </c>
      <c r="CH245">
        <v>14.76597333333333</v>
      </c>
      <c r="CI245">
        <v>429.98483333333331</v>
      </c>
      <c r="CJ245">
        <v>0.90697213333333337</v>
      </c>
      <c r="CK245">
        <v>9.3027526666666652E-2</v>
      </c>
      <c r="CL245">
        <v>0</v>
      </c>
      <c r="CM245">
        <v>2.2393200000000002</v>
      </c>
      <c r="CN245">
        <v>0</v>
      </c>
      <c r="CO245">
        <v>1569.9496666666671</v>
      </c>
      <c r="CP245">
        <v>3988.907666666667</v>
      </c>
      <c r="CQ245">
        <v>36.326800000000013</v>
      </c>
      <c r="CR245">
        <v>40.424733333333322</v>
      </c>
      <c r="CS245">
        <v>38.172600000000003</v>
      </c>
      <c r="CT245">
        <v>39.203899999999983</v>
      </c>
      <c r="CU245">
        <v>37.033066666666663</v>
      </c>
      <c r="CV245">
        <v>389.98466666666673</v>
      </c>
      <c r="CW245">
        <v>40.002000000000002</v>
      </c>
      <c r="CX245">
        <v>0</v>
      </c>
      <c r="CY245">
        <v>1714426281</v>
      </c>
      <c r="CZ245">
        <v>0</v>
      </c>
      <c r="DA245">
        <v>1714425309</v>
      </c>
      <c r="DB245" t="s">
        <v>809</v>
      </c>
      <c r="DC245">
        <v>1714425309</v>
      </c>
      <c r="DD245">
        <v>1714425309</v>
      </c>
      <c r="DE245">
        <v>8</v>
      </c>
      <c r="DF245">
        <v>0.38</v>
      </c>
      <c r="DG245">
        <v>8.9999999999999993E-3</v>
      </c>
      <c r="DH245">
        <v>-2.548</v>
      </c>
      <c r="DI245">
        <v>-1.7000000000000001E-2</v>
      </c>
      <c r="DJ245">
        <v>420</v>
      </c>
      <c r="DK245">
        <v>17</v>
      </c>
      <c r="DL245">
        <v>0.26</v>
      </c>
      <c r="DM245">
        <v>0.23</v>
      </c>
      <c r="DN245">
        <v>-2.8789407499999999</v>
      </c>
      <c r="DO245">
        <v>7.6747091932519284E-3</v>
      </c>
      <c r="DP245">
        <v>3.3174426324165722E-2</v>
      </c>
      <c r="DQ245">
        <v>1</v>
      </c>
      <c r="DR245">
        <v>0.82575972499999994</v>
      </c>
      <c r="DS245">
        <v>8.9352416510317459E-2</v>
      </c>
      <c r="DT245">
        <v>9.3956154055694994E-3</v>
      </c>
      <c r="DU245">
        <v>1</v>
      </c>
      <c r="DV245">
        <v>2</v>
      </c>
      <c r="DW245">
        <v>2</v>
      </c>
      <c r="DX245" t="s">
        <v>368</v>
      </c>
      <c r="DY245">
        <v>3.2298900000000001</v>
      </c>
      <c r="DZ245">
        <v>2.70438</v>
      </c>
      <c r="EA245">
        <v>0.105575</v>
      </c>
      <c r="EB245">
        <v>0.105979</v>
      </c>
      <c r="EC245">
        <v>9.2556399999999997E-2</v>
      </c>
      <c r="ED245">
        <v>8.9831999999999995E-2</v>
      </c>
      <c r="EE245">
        <v>29236.7</v>
      </c>
      <c r="EF245">
        <v>28534.6</v>
      </c>
      <c r="EG245">
        <v>31300.799999999999</v>
      </c>
      <c r="EH245">
        <v>30254</v>
      </c>
      <c r="EI245">
        <v>38047</v>
      </c>
      <c r="EJ245">
        <v>36419.5</v>
      </c>
      <c r="EK245">
        <v>43869.3</v>
      </c>
      <c r="EL245">
        <v>42258.3</v>
      </c>
      <c r="EM245">
        <v>2.0722499999999999</v>
      </c>
      <c r="EN245">
        <v>1.85175</v>
      </c>
      <c r="EO245">
        <v>0.106514</v>
      </c>
      <c r="EP245">
        <v>0</v>
      </c>
      <c r="EQ245">
        <v>25.659400000000002</v>
      </c>
      <c r="ER245">
        <v>999.9</v>
      </c>
      <c r="ES245">
        <v>32.5</v>
      </c>
      <c r="ET245">
        <v>37.4</v>
      </c>
      <c r="EU245">
        <v>20.694800000000001</v>
      </c>
      <c r="EV245">
        <v>61.941899999999997</v>
      </c>
      <c r="EW245">
        <v>23.810099999999998</v>
      </c>
      <c r="EX245">
        <v>1</v>
      </c>
      <c r="EY245">
        <v>-0.17376</v>
      </c>
      <c r="EZ245">
        <v>-1.8773599999999999</v>
      </c>
      <c r="FA245">
        <v>20.143000000000001</v>
      </c>
      <c r="FB245">
        <v>5.2288199999999998</v>
      </c>
      <c r="FC245">
        <v>11.997999999999999</v>
      </c>
      <c r="FD245">
        <v>4.9671000000000003</v>
      </c>
      <c r="FE245">
        <v>3.2970000000000002</v>
      </c>
      <c r="FF245">
        <v>9999</v>
      </c>
      <c r="FG245">
        <v>9999</v>
      </c>
      <c r="FH245">
        <v>9999</v>
      </c>
      <c r="FI245">
        <v>38.799999999999997</v>
      </c>
      <c r="FJ245">
        <v>4.9713900000000004</v>
      </c>
      <c r="FK245">
        <v>1.86825</v>
      </c>
      <c r="FL245">
        <v>1.85972</v>
      </c>
      <c r="FM245">
        <v>1.8656900000000001</v>
      </c>
      <c r="FN245">
        <v>1.86354</v>
      </c>
      <c r="FO245">
        <v>1.86493</v>
      </c>
      <c r="FP245">
        <v>1.86046</v>
      </c>
      <c r="FQ245">
        <v>1.8645099999999999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-2.5339999999999998</v>
      </c>
      <c r="GF245">
        <v>-1.49E-2</v>
      </c>
      <c r="GG245">
        <v>-0.69075319676862423</v>
      </c>
      <c r="GH245">
        <v>-4.2007802117924311E-3</v>
      </c>
      <c r="GI245">
        <v>-6.0861072739944384E-7</v>
      </c>
      <c r="GJ245">
        <v>3.5383912140605349E-10</v>
      </c>
      <c r="GK245">
        <v>-4.6074471632687443E-2</v>
      </c>
      <c r="GL245">
        <v>6.6824845368682372E-3</v>
      </c>
      <c r="GM245">
        <v>-7.2003579865065575E-4</v>
      </c>
      <c r="GN245">
        <v>2.5150420026140491E-5</v>
      </c>
      <c r="GO245">
        <v>15</v>
      </c>
      <c r="GP245">
        <v>1944</v>
      </c>
      <c r="GQ245">
        <v>3</v>
      </c>
      <c r="GR245">
        <v>20</v>
      </c>
      <c r="GS245">
        <v>14.8</v>
      </c>
      <c r="GT245">
        <v>14.8</v>
      </c>
      <c r="GU245">
        <v>1.1486799999999999</v>
      </c>
      <c r="GV245">
        <v>2.4621599999999999</v>
      </c>
      <c r="GW245">
        <v>1.4477500000000001</v>
      </c>
      <c r="GX245">
        <v>2.2839399999999999</v>
      </c>
      <c r="GY245">
        <v>1.5515099999999999</v>
      </c>
      <c r="GZ245">
        <v>2.50366</v>
      </c>
      <c r="HA245">
        <v>41.691200000000002</v>
      </c>
      <c r="HB245">
        <v>24.113800000000001</v>
      </c>
      <c r="HC245">
        <v>18</v>
      </c>
      <c r="HD245">
        <v>552.02</v>
      </c>
      <c r="HE245">
        <v>419.04199999999997</v>
      </c>
      <c r="HF245">
        <v>28.999400000000001</v>
      </c>
      <c r="HG245">
        <v>25.677600000000002</v>
      </c>
      <c r="HH245">
        <v>30.0002</v>
      </c>
      <c r="HI245">
        <v>25.741099999999999</v>
      </c>
      <c r="HJ245">
        <v>25.700299999999999</v>
      </c>
      <c r="HK245">
        <v>22.991800000000001</v>
      </c>
      <c r="HL245">
        <v>27.743200000000002</v>
      </c>
      <c r="HM245">
        <v>31.393799999999999</v>
      </c>
      <c r="HN245">
        <v>29</v>
      </c>
      <c r="HO245">
        <v>420</v>
      </c>
      <c r="HP245">
        <v>16.7056</v>
      </c>
      <c r="HQ245">
        <v>99.334699999999998</v>
      </c>
      <c r="HR245">
        <v>100.965</v>
      </c>
    </row>
    <row r="246" spans="1:226" x14ac:dyDescent="0.2">
      <c r="A246">
        <v>230</v>
      </c>
      <c r="B246">
        <v>1714426204.0999999</v>
      </c>
      <c r="C246">
        <v>13245</v>
      </c>
      <c r="D246" t="s">
        <v>848</v>
      </c>
      <c r="E246" t="s">
        <v>849</v>
      </c>
      <c r="F246">
        <v>5</v>
      </c>
      <c r="G246" t="s">
        <v>1073</v>
      </c>
      <c r="H246" t="s">
        <v>483</v>
      </c>
      <c r="I246">
        <v>1714426196.166666</v>
      </c>
      <c r="J246">
        <f t="shared" si="102"/>
        <v>8.4050422142622919E-4</v>
      </c>
      <c r="K246">
        <f t="shared" si="103"/>
        <v>0.84050422142622916</v>
      </c>
      <c r="L246">
        <f t="shared" si="104"/>
        <v>2.6354023795448009</v>
      </c>
      <c r="M246">
        <f t="shared" si="105"/>
        <v>417.08589999999998</v>
      </c>
      <c r="N246">
        <f t="shared" si="106"/>
        <v>309.60272041578082</v>
      </c>
      <c r="O246">
        <f t="shared" si="107"/>
        <v>31.362232176143578</v>
      </c>
      <c r="P246">
        <f t="shared" si="108"/>
        <v>42.250096561260904</v>
      </c>
      <c r="Q246">
        <f t="shared" si="109"/>
        <v>4.4082646830100061E-2</v>
      </c>
      <c r="R246">
        <f t="shared" si="110"/>
        <v>3</v>
      </c>
      <c r="S246">
        <f t="shared" si="111"/>
        <v>4.3725923906269448E-2</v>
      </c>
      <c r="T246">
        <f t="shared" si="112"/>
        <v>2.7360511825959284E-2</v>
      </c>
      <c r="U246">
        <f t="shared" si="113"/>
        <v>70.943343755035571</v>
      </c>
      <c r="V246">
        <f t="shared" si="114"/>
        <v>27.658521755928085</v>
      </c>
      <c r="W246">
        <f t="shared" si="115"/>
        <v>27.402940000000001</v>
      </c>
      <c r="X246">
        <f t="shared" si="116"/>
        <v>3.6647428959707247</v>
      </c>
      <c r="Y246">
        <f t="shared" si="117"/>
        <v>48.122819575676431</v>
      </c>
      <c r="Z246">
        <f t="shared" si="118"/>
        <v>1.7698080888036007</v>
      </c>
      <c r="AA246">
        <f t="shared" si="119"/>
        <v>3.6776899284142242</v>
      </c>
      <c r="AB246">
        <f t="shared" si="120"/>
        <v>1.8949348071671239</v>
      </c>
      <c r="AC246">
        <f t="shared" si="121"/>
        <v>-37.066236164896708</v>
      </c>
      <c r="AD246">
        <f t="shared" si="122"/>
        <v>9.7429766400000481</v>
      </c>
      <c r="AE246">
        <f t="shared" si="123"/>
        <v>0.70392239514553001</v>
      </c>
      <c r="AF246">
        <f t="shared" si="124"/>
        <v>44.32400662528444</v>
      </c>
      <c r="AG246">
        <f t="shared" si="125"/>
        <v>2.5624912407518381</v>
      </c>
      <c r="AH246">
        <f t="shared" si="126"/>
        <v>0.8451691161307594</v>
      </c>
      <c r="AI246">
        <f t="shared" si="127"/>
        <v>2.6354023795448009</v>
      </c>
      <c r="AJ246">
        <v>427.16292379248029</v>
      </c>
      <c r="AK246">
        <v>424.48323636363631</v>
      </c>
      <c r="AL246">
        <v>-2.17407517635259E-5</v>
      </c>
      <c r="AM246">
        <v>67.252596546889507</v>
      </c>
      <c r="AN246">
        <f t="shared" si="128"/>
        <v>0.84050422142622916</v>
      </c>
      <c r="AO246">
        <v>16.638647628195319</v>
      </c>
      <c r="AP246">
        <v>17.464530303030319</v>
      </c>
      <c r="AQ246">
        <v>-2.3297070144754962E-5</v>
      </c>
      <c r="AR246">
        <v>78.487843439209257</v>
      </c>
      <c r="AS246">
        <v>35</v>
      </c>
      <c r="AT246">
        <v>6</v>
      </c>
      <c r="AU246">
        <f t="shared" si="129"/>
        <v>1</v>
      </c>
      <c r="AV246">
        <f t="shared" si="130"/>
        <v>0</v>
      </c>
      <c r="AW246">
        <f t="shared" si="131"/>
        <v>53378.869148271064</v>
      </c>
      <c r="AX246">
        <f t="shared" si="132"/>
        <v>429.99589999999989</v>
      </c>
      <c r="AY246">
        <f t="shared" si="133"/>
        <v>362.39655502333443</v>
      </c>
      <c r="AZ246">
        <f t="shared" si="134"/>
        <v>0.84279072201231342</v>
      </c>
      <c r="BA246">
        <f t="shared" si="135"/>
        <v>0.16498609348376483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1714426196.166666</v>
      </c>
      <c r="BH246">
        <v>417.08589999999998</v>
      </c>
      <c r="BI246">
        <v>420.00066666666658</v>
      </c>
      <c r="BJ246">
        <v>17.471250000000001</v>
      </c>
      <c r="BK246">
        <v>16.64091333333333</v>
      </c>
      <c r="BL246">
        <v>419.62033333333341</v>
      </c>
      <c r="BM246">
        <v>17.486153333333331</v>
      </c>
      <c r="BN246">
        <v>600.04789999999991</v>
      </c>
      <c r="BO246">
        <v>101.1982666666667</v>
      </c>
      <c r="BP246">
        <v>0.10004277333333331</v>
      </c>
      <c r="BQ246">
        <v>27.463180000000001</v>
      </c>
      <c r="BR246">
        <v>27.402940000000001</v>
      </c>
      <c r="BS246">
        <v>999.9000000000002</v>
      </c>
      <c r="BT246">
        <v>0</v>
      </c>
      <c r="BU246">
        <v>0</v>
      </c>
      <c r="BV246">
        <v>9990.3569999999982</v>
      </c>
      <c r="BW246">
        <v>0</v>
      </c>
      <c r="BX246">
        <v>310.3458</v>
      </c>
      <c r="BY246">
        <v>-2.914782999999999</v>
      </c>
      <c r="BZ246">
        <v>424.50246666666658</v>
      </c>
      <c r="CA246">
        <v>427.10809999999998</v>
      </c>
      <c r="CB246">
        <v>0.83033560000000017</v>
      </c>
      <c r="CC246">
        <v>420.00066666666658</v>
      </c>
      <c r="CD246">
        <v>16.64091333333333</v>
      </c>
      <c r="CE246">
        <v>1.768060333333334</v>
      </c>
      <c r="CF246">
        <v>1.684032</v>
      </c>
      <c r="CG246">
        <v>15.50723</v>
      </c>
      <c r="CH246">
        <v>14.750016666666671</v>
      </c>
      <c r="CI246">
        <v>429.99589999999989</v>
      </c>
      <c r="CJ246">
        <v>0.90697030000000012</v>
      </c>
      <c r="CK246">
        <v>9.3029379999999967E-2</v>
      </c>
      <c r="CL246">
        <v>0</v>
      </c>
      <c r="CM246">
        <v>2.266716666666666</v>
      </c>
      <c r="CN246">
        <v>0</v>
      </c>
      <c r="CO246">
        <v>1565.948333333333</v>
      </c>
      <c r="CP246">
        <v>3989.007666666666</v>
      </c>
      <c r="CQ246">
        <v>36.391466666666673</v>
      </c>
      <c r="CR246">
        <v>40.501833333333323</v>
      </c>
      <c r="CS246">
        <v>38.235233333333333</v>
      </c>
      <c r="CT246">
        <v>39.347666666666647</v>
      </c>
      <c r="CU246">
        <v>37.099799999999988</v>
      </c>
      <c r="CV246">
        <v>389.99300000000011</v>
      </c>
      <c r="CW246">
        <v>39.99966666666667</v>
      </c>
      <c r="CX246">
        <v>0</v>
      </c>
      <c r="CY246">
        <v>1714426291.2</v>
      </c>
      <c r="CZ246">
        <v>0</v>
      </c>
      <c r="DA246">
        <v>1714425309</v>
      </c>
      <c r="DB246" t="s">
        <v>809</v>
      </c>
      <c r="DC246">
        <v>1714425309</v>
      </c>
      <c r="DD246">
        <v>1714425309</v>
      </c>
      <c r="DE246">
        <v>8</v>
      </c>
      <c r="DF246">
        <v>0.38</v>
      </c>
      <c r="DG246">
        <v>8.9999999999999993E-3</v>
      </c>
      <c r="DH246">
        <v>-2.548</v>
      </c>
      <c r="DI246">
        <v>-1.7000000000000001E-2</v>
      </c>
      <c r="DJ246">
        <v>420</v>
      </c>
      <c r="DK246">
        <v>17</v>
      </c>
      <c r="DL246">
        <v>0.26</v>
      </c>
      <c r="DM246">
        <v>0.23</v>
      </c>
      <c r="DN246">
        <v>-2.9071509999999998</v>
      </c>
      <c r="DO246">
        <v>-0.2756066791744804</v>
      </c>
      <c r="DP246">
        <v>3.8668280528102082E-2</v>
      </c>
      <c r="DQ246">
        <v>0</v>
      </c>
      <c r="DR246">
        <v>0.83079237500000003</v>
      </c>
      <c r="DS246">
        <v>-2.590949718574221E-2</v>
      </c>
      <c r="DT246">
        <v>5.344655034179001E-3</v>
      </c>
      <c r="DU246">
        <v>1</v>
      </c>
      <c r="DV246">
        <v>1</v>
      </c>
      <c r="DW246">
        <v>2</v>
      </c>
      <c r="DX246" t="s">
        <v>357</v>
      </c>
      <c r="DY246">
        <v>3.22973</v>
      </c>
      <c r="DZ246">
        <v>2.7043200000000001</v>
      </c>
      <c r="EA246">
        <v>0.105576</v>
      </c>
      <c r="EB246">
        <v>0.105987</v>
      </c>
      <c r="EC246">
        <v>9.2523900000000006E-2</v>
      </c>
      <c r="ED246">
        <v>8.9818499999999996E-2</v>
      </c>
      <c r="EE246">
        <v>29236.3</v>
      </c>
      <c r="EF246">
        <v>28534.5</v>
      </c>
      <c r="EG246">
        <v>31300.400000000001</v>
      </c>
      <c r="EH246">
        <v>30254.2</v>
      </c>
      <c r="EI246">
        <v>38048</v>
      </c>
      <c r="EJ246">
        <v>36420.5</v>
      </c>
      <c r="EK246">
        <v>43868.800000000003</v>
      </c>
      <c r="EL246">
        <v>42258.8</v>
      </c>
      <c r="EM246">
        <v>2.0729000000000002</v>
      </c>
      <c r="EN246">
        <v>1.85182</v>
      </c>
      <c r="EO246">
        <v>0.105716</v>
      </c>
      <c r="EP246">
        <v>0</v>
      </c>
      <c r="EQ246">
        <v>25.656600000000001</v>
      </c>
      <c r="ER246">
        <v>999.9</v>
      </c>
      <c r="ES246">
        <v>32.5</v>
      </c>
      <c r="ET246">
        <v>37.4</v>
      </c>
      <c r="EU246">
        <v>20.695499999999999</v>
      </c>
      <c r="EV246">
        <v>61.811900000000001</v>
      </c>
      <c r="EW246">
        <v>24.022400000000001</v>
      </c>
      <c r="EX246">
        <v>1</v>
      </c>
      <c r="EY246">
        <v>-0.109019</v>
      </c>
      <c r="EZ246">
        <v>-1.9715400000000001</v>
      </c>
      <c r="FA246">
        <v>20.142700000000001</v>
      </c>
      <c r="FB246">
        <v>5.2288199999999998</v>
      </c>
      <c r="FC246">
        <v>11.997999999999999</v>
      </c>
      <c r="FD246">
        <v>4.9675500000000001</v>
      </c>
      <c r="FE246">
        <v>3.2970000000000002</v>
      </c>
      <c r="FF246">
        <v>9999</v>
      </c>
      <c r="FG246">
        <v>9999</v>
      </c>
      <c r="FH246">
        <v>9999</v>
      </c>
      <c r="FI246">
        <v>38.799999999999997</v>
      </c>
      <c r="FJ246">
        <v>4.9713900000000004</v>
      </c>
      <c r="FK246">
        <v>1.86826</v>
      </c>
      <c r="FL246">
        <v>1.8597399999999999</v>
      </c>
      <c r="FM246">
        <v>1.8656900000000001</v>
      </c>
      <c r="FN246">
        <v>1.8635299999999999</v>
      </c>
      <c r="FO246">
        <v>1.86493</v>
      </c>
      <c r="FP246">
        <v>1.8604400000000001</v>
      </c>
      <c r="FQ246">
        <v>1.8645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-2.5350000000000001</v>
      </c>
      <c r="GF246">
        <v>-1.49E-2</v>
      </c>
      <c r="GG246">
        <v>-0.69075319676862423</v>
      </c>
      <c r="GH246">
        <v>-4.2007802117924311E-3</v>
      </c>
      <c r="GI246">
        <v>-6.0861072739944384E-7</v>
      </c>
      <c r="GJ246">
        <v>3.5383912140605349E-10</v>
      </c>
      <c r="GK246">
        <v>-4.6074471632687443E-2</v>
      </c>
      <c r="GL246">
        <v>6.6824845368682372E-3</v>
      </c>
      <c r="GM246">
        <v>-7.2003579865065575E-4</v>
      </c>
      <c r="GN246">
        <v>2.5150420026140491E-5</v>
      </c>
      <c r="GO246">
        <v>15</v>
      </c>
      <c r="GP246">
        <v>1944</v>
      </c>
      <c r="GQ246">
        <v>3</v>
      </c>
      <c r="GR246">
        <v>20</v>
      </c>
      <c r="GS246">
        <v>14.9</v>
      </c>
      <c r="GT246">
        <v>14.9</v>
      </c>
      <c r="GU246">
        <v>1.1486799999999999</v>
      </c>
      <c r="GV246">
        <v>2.4572799999999999</v>
      </c>
      <c r="GW246">
        <v>1.4477500000000001</v>
      </c>
      <c r="GX246">
        <v>2.2839399999999999</v>
      </c>
      <c r="GY246">
        <v>1.5515099999999999</v>
      </c>
      <c r="GZ246">
        <v>2.48169</v>
      </c>
      <c r="HA246">
        <v>41.664999999999999</v>
      </c>
      <c r="HB246">
        <v>24.105</v>
      </c>
      <c r="HC246">
        <v>18</v>
      </c>
      <c r="HD246">
        <v>552.447</v>
      </c>
      <c r="HE246">
        <v>419.08499999999998</v>
      </c>
      <c r="HF246">
        <v>28.998000000000001</v>
      </c>
      <c r="HG246">
        <v>25.677600000000002</v>
      </c>
      <c r="HH246">
        <v>30.0001</v>
      </c>
      <c r="HI246">
        <v>25.741099999999999</v>
      </c>
      <c r="HJ246">
        <v>25.700299999999999</v>
      </c>
      <c r="HK246">
        <v>22.991800000000001</v>
      </c>
      <c r="HL246">
        <v>27.4621</v>
      </c>
      <c r="HM246">
        <v>31.393799999999999</v>
      </c>
      <c r="HN246">
        <v>29</v>
      </c>
      <c r="HO246">
        <v>420</v>
      </c>
      <c r="HP246">
        <v>16.7197</v>
      </c>
      <c r="HQ246">
        <v>99.333600000000004</v>
      </c>
      <c r="HR246">
        <v>100.96599999999999</v>
      </c>
    </row>
    <row r="247" spans="1:226" x14ac:dyDescent="0.2">
      <c r="A247">
        <v>231</v>
      </c>
      <c r="B247">
        <v>1714426392.5999999</v>
      </c>
      <c r="C247">
        <v>13433.5</v>
      </c>
      <c r="D247" t="s">
        <v>850</v>
      </c>
      <c r="E247" t="s">
        <v>851</v>
      </c>
      <c r="F247">
        <v>5</v>
      </c>
      <c r="G247" t="s">
        <v>1073</v>
      </c>
      <c r="H247" t="s">
        <v>498</v>
      </c>
      <c r="I247">
        <v>1714426384.849999</v>
      </c>
      <c r="J247">
        <f t="shared" si="102"/>
        <v>5.3975068325044047E-4</v>
      </c>
      <c r="K247">
        <f t="shared" si="103"/>
        <v>0.53975068325044051</v>
      </c>
      <c r="L247">
        <f t="shared" si="104"/>
        <v>2.1932551459323415</v>
      </c>
      <c r="M247">
        <f t="shared" si="105"/>
        <v>417.8098333333333</v>
      </c>
      <c r="N247">
        <f t="shared" si="106"/>
        <v>277.92370222112686</v>
      </c>
      <c r="O247">
        <f t="shared" si="107"/>
        <v>28.151487758110314</v>
      </c>
      <c r="P247">
        <f t="shared" si="108"/>
        <v>42.32085394049323</v>
      </c>
      <c r="Q247">
        <f t="shared" si="109"/>
        <v>2.7351840466124357E-2</v>
      </c>
      <c r="R247">
        <f t="shared" si="110"/>
        <v>3</v>
      </c>
      <c r="S247">
        <f t="shared" si="111"/>
        <v>2.72140526840789E-2</v>
      </c>
      <c r="T247">
        <f t="shared" si="112"/>
        <v>1.7021104612653454E-2</v>
      </c>
      <c r="U247">
        <f t="shared" si="113"/>
        <v>70.943709227622634</v>
      </c>
      <c r="V247">
        <f t="shared" si="114"/>
        <v>27.82259944383631</v>
      </c>
      <c r="W247">
        <f t="shared" si="115"/>
        <v>27.678550000000001</v>
      </c>
      <c r="X247">
        <f t="shared" si="116"/>
        <v>3.7243052007520476</v>
      </c>
      <c r="Y247">
        <f t="shared" si="117"/>
        <v>47.876766257614491</v>
      </c>
      <c r="Z247">
        <f t="shared" si="118"/>
        <v>1.7698084215794634</v>
      </c>
      <c r="AA247">
        <f t="shared" si="119"/>
        <v>3.6965913947832401</v>
      </c>
      <c r="AB247">
        <f t="shared" si="120"/>
        <v>1.9544967791725842</v>
      </c>
      <c r="AC247">
        <f t="shared" si="121"/>
        <v>-23.803005131344424</v>
      </c>
      <c r="AD247">
        <f t="shared" si="122"/>
        <v>-20.662852240000554</v>
      </c>
      <c r="AE247">
        <f t="shared" si="123"/>
        <v>-1.4955838301264628</v>
      </c>
      <c r="AF247">
        <f t="shared" si="124"/>
        <v>24.982268026151196</v>
      </c>
      <c r="AG247">
        <f t="shared" si="125"/>
        <v>1.9896229548861861</v>
      </c>
      <c r="AH247">
        <f t="shared" si="126"/>
        <v>0.56474171502836712</v>
      </c>
      <c r="AI247">
        <f t="shared" si="127"/>
        <v>2.1932551459323415</v>
      </c>
      <c r="AJ247">
        <v>427.51580980626352</v>
      </c>
      <c r="AK247">
        <v>425.26333939393942</v>
      </c>
      <c r="AL247">
        <v>4.7428177917103942E-3</v>
      </c>
      <c r="AM247">
        <v>67.25114094686262</v>
      </c>
      <c r="AN247">
        <f t="shared" si="128"/>
        <v>0.53975068325044051</v>
      </c>
      <c r="AO247">
        <v>16.939829856220531</v>
      </c>
      <c r="AP247">
        <v>17.469002424242419</v>
      </c>
      <c r="AQ247">
        <v>2.1504718256504189E-4</v>
      </c>
      <c r="AR247">
        <v>78.490803531292812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53418.64506275647</v>
      </c>
      <c r="AX247">
        <f t="shared" si="132"/>
        <v>430.00186666666667</v>
      </c>
      <c r="AY247">
        <f t="shared" si="133"/>
        <v>362.40126297804278</v>
      </c>
      <c r="AZ247">
        <f t="shared" si="134"/>
        <v>0.84278997620950513</v>
      </c>
      <c r="BA247">
        <f t="shared" si="135"/>
        <v>0.16498465408434498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1714426384.849999</v>
      </c>
      <c r="BH247">
        <v>417.8098333333333</v>
      </c>
      <c r="BI247">
        <v>420.03536666666668</v>
      </c>
      <c r="BJ247">
        <v>17.472316666666661</v>
      </c>
      <c r="BK247">
        <v>16.917453333333331</v>
      </c>
      <c r="BL247">
        <v>420.34773333333328</v>
      </c>
      <c r="BM247">
        <v>17.487226666666668</v>
      </c>
      <c r="BN247">
        <v>600.01193333333322</v>
      </c>
      <c r="BO247">
        <v>101.1921333333333</v>
      </c>
      <c r="BP247">
        <v>0.1000109966666667</v>
      </c>
      <c r="BQ247">
        <v>27.550793333333331</v>
      </c>
      <c r="BR247">
        <v>27.678550000000001</v>
      </c>
      <c r="BS247">
        <v>999.9000000000002</v>
      </c>
      <c r="BT247">
        <v>0</v>
      </c>
      <c r="BU247">
        <v>0</v>
      </c>
      <c r="BV247">
        <v>10001.78933333333</v>
      </c>
      <c r="BW247">
        <v>0</v>
      </c>
      <c r="BX247">
        <v>348.48169999999999</v>
      </c>
      <c r="BY247">
        <v>-2.225503666666667</v>
      </c>
      <c r="BZ247">
        <v>425.23989999999992</v>
      </c>
      <c r="CA247">
        <v>427.26360000000011</v>
      </c>
      <c r="CB247">
        <v>0.55485643333333334</v>
      </c>
      <c r="CC247">
        <v>420.03536666666668</v>
      </c>
      <c r="CD247">
        <v>16.917453333333331</v>
      </c>
      <c r="CE247">
        <v>1.7680596666666659</v>
      </c>
      <c r="CF247">
        <v>1.711913</v>
      </c>
      <c r="CG247">
        <v>15.50723</v>
      </c>
      <c r="CH247">
        <v>15.00486666666667</v>
      </c>
      <c r="CI247">
        <v>430.00186666666667</v>
      </c>
      <c r="CJ247">
        <v>0.90700593333333357</v>
      </c>
      <c r="CK247">
        <v>9.2994443333333343E-2</v>
      </c>
      <c r="CL247">
        <v>0</v>
      </c>
      <c r="CM247">
        <v>2.2298499999999999</v>
      </c>
      <c r="CN247">
        <v>0</v>
      </c>
      <c r="CO247">
        <v>1653.1506666666669</v>
      </c>
      <c r="CP247">
        <v>3989.110666666666</v>
      </c>
      <c r="CQ247">
        <v>37.422600000000003</v>
      </c>
      <c r="CR247">
        <v>41.618699999999997</v>
      </c>
      <c r="CS247">
        <v>39.308033333333327</v>
      </c>
      <c r="CT247">
        <v>41.191366666666667</v>
      </c>
      <c r="CU247">
        <v>38.124899999999997</v>
      </c>
      <c r="CV247">
        <v>390.01366666666672</v>
      </c>
      <c r="CW247">
        <v>39.99</v>
      </c>
      <c r="CX247">
        <v>0</v>
      </c>
      <c r="CY247">
        <v>1714426479.5999999</v>
      </c>
      <c r="CZ247">
        <v>0</v>
      </c>
      <c r="DA247">
        <v>1714425309</v>
      </c>
      <c r="DB247" t="s">
        <v>809</v>
      </c>
      <c r="DC247">
        <v>1714425309</v>
      </c>
      <c r="DD247">
        <v>1714425309</v>
      </c>
      <c r="DE247">
        <v>8</v>
      </c>
      <c r="DF247">
        <v>0.38</v>
      </c>
      <c r="DG247">
        <v>8.9999999999999993E-3</v>
      </c>
      <c r="DH247">
        <v>-2.548</v>
      </c>
      <c r="DI247">
        <v>-1.7000000000000001E-2</v>
      </c>
      <c r="DJ247">
        <v>420</v>
      </c>
      <c r="DK247">
        <v>17</v>
      </c>
      <c r="DL247">
        <v>0.26</v>
      </c>
      <c r="DM247">
        <v>0.23</v>
      </c>
      <c r="DN247">
        <v>-2.205343902439024</v>
      </c>
      <c r="DO247">
        <v>-0.92654111498258129</v>
      </c>
      <c r="DP247">
        <v>0.4350592243332555</v>
      </c>
      <c r="DQ247">
        <v>0</v>
      </c>
      <c r="DR247">
        <v>0.57399273170731713</v>
      </c>
      <c r="DS247">
        <v>-0.31501501045295988</v>
      </c>
      <c r="DT247">
        <v>4.3930598384727397E-2</v>
      </c>
      <c r="DU247">
        <v>0</v>
      </c>
      <c r="DV247">
        <v>0</v>
      </c>
      <c r="DW247">
        <v>2</v>
      </c>
      <c r="DX247" t="s">
        <v>363</v>
      </c>
      <c r="DY247">
        <v>3.2298300000000002</v>
      </c>
      <c r="DZ247">
        <v>2.7042999999999999</v>
      </c>
      <c r="EA247">
        <v>0.105727</v>
      </c>
      <c r="EB247">
        <v>0.105993</v>
      </c>
      <c r="EC247">
        <v>9.2539499999999997E-2</v>
      </c>
      <c r="ED247">
        <v>9.0786400000000003E-2</v>
      </c>
      <c r="EE247">
        <v>29235.9</v>
      </c>
      <c r="EF247">
        <v>28540.3</v>
      </c>
      <c r="EG247">
        <v>31305</v>
      </c>
      <c r="EH247">
        <v>30260.2</v>
      </c>
      <c r="EI247">
        <v>38052.800000000003</v>
      </c>
      <c r="EJ247">
        <v>36389</v>
      </c>
      <c r="EK247">
        <v>43875.1</v>
      </c>
      <c r="EL247">
        <v>42267.6</v>
      </c>
      <c r="EM247">
        <v>2.1547000000000001</v>
      </c>
      <c r="EN247">
        <v>1.8528500000000001</v>
      </c>
      <c r="EO247">
        <v>0.13422600000000001</v>
      </c>
      <c r="EP247">
        <v>0</v>
      </c>
      <c r="EQ247">
        <v>25.5167</v>
      </c>
      <c r="ER247">
        <v>999.9</v>
      </c>
      <c r="ES247">
        <v>32.799999999999997</v>
      </c>
      <c r="ET247">
        <v>37.1</v>
      </c>
      <c r="EU247">
        <v>20.5502</v>
      </c>
      <c r="EV247">
        <v>61.821899999999999</v>
      </c>
      <c r="EW247">
        <v>23.597799999999999</v>
      </c>
      <c r="EX247">
        <v>1</v>
      </c>
      <c r="EY247">
        <v>-0.115313</v>
      </c>
      <c r="EZ247">
        <v>-1.9899</v>
      </c>
      <c r="FA247">
        <v>20.142900000000001</v>
      </c>
      <c r="FB247">
        <v>5.2289700000000003</v>
      </c>
      <c r="FC247">
        <v>11.997999999999999</v>
      </c>
      <c r="FD247">
        <v>4.9672999999999998</v>
      </c>
      <c r="FE247">
        <v>3.2970000000000002</v>
      </c>
      <c r="FF247">
        <v>9999</v>
      </c>
      <c r="FG247">
        <v>9999</v>
      </c>
      <c r="FH247">
        <v>9999</v>
      </c>
      <c r="FI247">
        <v>38.9</v>
      </c>
      <c r="FJ247">
        <v>4.9713900000000004</v>
      </c>
      <c r="FK247">
        <v>1.86819</v>
      </c>
      <c r="FL247">
        <v>1.8597300000000001</v>
      </c>
      <c r="FM247">
        <v>1.8656900000000001</v>
      </c>
      <c r="FN247">
        <v>1.8634900000000001</v>
      </c>
      <c r="FO247">
        <v>1.8649</v>
      </c>
      <c r="FP247">
        <v>1.8604000000000001</v>
      </c>
      <c r="FQ247">
        <v>1.8644799999999999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-2.5379999999999998</v>
      </c>
      <c r="GF247">
        <v>-1.49E-2</v>
      </c>
      <c r="GG247">
        <v>-0.69075319676862423</v>
      </c>
      <c r="GH247">
        <v>-4.2007802117924311E-3</v>
      </c>
      <c r="GI247">
        <v>-6.0861072739944384E-7</v>
      </c>
      <c r="GJ247">
        <v>3.5383912140605349E-10</v>
      </c>
      <c r="GK247">
        <v>-4.6074471632687443E-2</v>
      </c>
      <c r="GL247">
        <v>6.6824845368682372E-3</v>
      </c>
      <c r="GM247">
        <v>-7.2003579865065575E-4</v>
      </c>
      <c r="GN247">
        <v>2.5150420026140491E-5</v>
      </c>
      <c r="GO247">
        <v>15</v>
      </c>
      <c r="GP247">
        <v>1944</v>
      </c>
      <c r="GQ247">
        <v>3</v>
      </c>
      <c r="GR247">
        <v>20</v>
      </c>
      <c r="GS247">
        <v>18.100000000000001</v>
      </c>
      <c r="GT247">
        <v>18.100000000000001</v>
      </c>
      <c r="GU247">
        <v>1.1486799999999999</v>
      </c>
      <c r="GV247">
        <v>2.4645999999999999</v>
      </c>
      <c r="GW247">
        <v>1.4477500000000001</v>
      </c>
      <c r="GX247">
        <v>2.2827099999999998</v>
      </c>
      <c r="GY247">
        <v>1.5515099999999999</v>
      </c>
      <c r="GZ247">
        <v>2.5134300000000001</v>
      </c>
      <c r="HA247">
        <v>41.170499999999997</v>
      </c>
      <c r="HB247">
        <v>24.1313</v>
      </c>
      <c r="HC247">
        <v>18</v>
      </c>
      <c r="HD247">
        <v>607.66999999999996</v>
      </c>
      <c r="HE247">
        <v>419.28300000000002</v>
      </c>
      <c r="HF247">
        <v>29.0016</v>
      </c>
      <c r="HG247">
        <v>25.6206</v>
      </c>
      <c r="HH247">
        <v>29.9999</v>
      </c>
      <c r="HI247">
        <v>25.6875</v>
      </c>
      <c r="HJ247">
        <v>25.648700000000002</v>
      </c>
      <c r="HK247">
        <v>22.971800000000002</v>
      </c>
      <c r="HL247">
        <v>25.139399999999998</v>
      </c>
      <c r="HM247">
        <v>31.409800000000001</v>
      </c>
      <c r="HN247">
        <v>29</v>
      </c>
      <c r="HO247">
        <v>420</v>
      </c>
      <c r="HP247">
        <v>16.935700000000001</v>
      </c>
      <c r="HQ247">
        <v>99.347899999999996</v>
      </c>
      <c r="HR247">
        <v>100.986</v>
      </c>
    </row>
    <row r="248" spans="1:226" x14ac:dyDescent="0.2">
      <c r="A248">
        <v>232</v>
      </c>
      <c r="B248">
        <v>1714426408.0999999</v>
      </c>
      <c r="C248">
        <v>13449</v>
      </c>
      <c r="D248" t="s">
        <v>852</v>
      </c>
      <c r="E248" t="s">
        <v>853</v>
      </c>
      <c r="F248">
        <v>5</v>
      </c>
      <c r="G248" t="s">
        <v>1073</v>
      </c>
      <c r="H248" t="s">
        <v>498</v>
      </c>
      <c r="I248">
        <v>1714426402.349999</v>
      </c>
      <c r="J248">
        <f t="shared" si="102"/>
        <v>5.5378374742685269E-4</v>
      </c>
      <c r="K248">
        <f t="shared" si="103"/>
        <v>0.55378374742685266</v>
      </c>
      <c r="L248">
        <f t="shared" si="104"/>
        <v>2.5832807188617863</v>
      </c>
      <c r="M248">
        <f t="shared" si="105"/>
        <v>417.83886363636361</v>
      </c>
      <c r="N248">
        <f t="shared" si="106"/>
        <v>258.33975065278247</v>
      </c>
      <c r="O248">
        <f t="shared" si="107"/>
        <v>26.167203289313175</v>
      </c>
      <c r="P248">
        <f t="shared" si="108"/>
        <v>42.322849887873311</v>
      </c>
      <c r="Q248">
        <f t="shared" si="109"/>
        <v>2.7915069267520323E-2</v>
      </c>
      <c r="R248">
        <f t="shared" si="110"/>
        <v>3</v>
      </c>
      <c r="S248">
        <f t="shared" si="111"/>
        <v>2.7771564478854458E-2</v>
      </c>
      <c r="T248">
        <f t="shared" si="112"/>
        <v>1.7370059497587628E-2</v>
      </c>
      <c r="U248">
        <f t="shared" si="113"/>
        <v>70.943113841730963</v>
      </c>
      <c r="V248">
        <f t="shared" si="114"/>
        <v>27.875092488876966</v>
      </c>
      <c r="W248">
        <f t="shared" si="115"/>
        <v>27.7194</v>
      </c>
      <c r="X248">
        <f t="shared" si="116"/>
        <v>3.7332048179643453</v>
      </c>
      <c r="Y248">
        <f t="shared" si="117"/>
        <v>47.678480827456042</v>
      </c>
      <c r="Z248">
        <f t="shared" si="118"/>
        <v>1.7682676836493711</v>
      </c>
      <c r="AA248">
        <f t="shared" si="119"/>
        <v>3.7087332753922388</v>
      </c>
      <c r="AB248">
        <f t="shared" si="120"/>
        <v>1.9649371343149742</v>
      </c>
      <c r="AC248">
        <f t="shared" si="121"/>
        <v>-24.421863261524205</v>
      </c>
      <c r="AD248">
        <f t="shared" si="122"/>
        <v>-18.20044614545337</v>
      </c>
      <c r="AE248">
        <f t="shared" si="123"/>
        <v>-1.3179912979647324</v>
      </c>
      <c r="AF248">
        <f t="shared" si="124"/>
        <v>27.002813136788646</v>
      </c>
      <c r="AG248">
        <f t="shared" si="125"/>
        <v>2.1971791087716124</v>
      </c>
      <c r="AH248">
        <f t="shared" si="126"/>
        <v>0.54908265010039514</v>
      </c>
      <c r="AI248">
        <f t="shared" si="127"/>
        <v>2.5832807188617863</v>
      </c>
      <c r="AJ248">
        <v>427.89162638188247</v>
      </c>
      <c r="AK248">
        <v>425.28519393939399</v>
      </c>
      <c r="AL248">
        <v>-4.7145231225503908E-3</v>
      </c>
      <c r="AM248">
        <v>67.25114094686262</v>
      </c>
      <c r="AN248">
        <f t="shared" si="128"/>
        <v>0.55378374742685266</v>
      </c>
      <c r="AO248">
        <v>16.924058682101389</v>
      </c>
      <c r="AP248">
        <v>17.466709696969701</v>
      </c>
      <c r="AQ248">
        <v>2.7893064374320142E-4</v>
      </c>
      <c r="AR248">
        <v>78.490803531292812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53391.091352652875</v>
      </c>
      <c r="AX248">
        <f t="shared" si="132"/>
        <v>429.99822727272732</v>
      </c>
      <c r="AY248">
        <f t="shared" si="133"/>
        <v>362.39819835417057</v>
      </c>
      <c r="AZ248">
        <f t="shared" si="134"/>
        <v>0.84278998230455193</v>
      </c>
      <c r="BA248">
        <f t="shared" si="135"/>
        <v>0.16498466584778532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1714426402.349999</v>
      </c>
      <c r="BH248">
        <v>417.83886363636361</v>
      </c>
      <c r="BI248">
        <v>420.26554545454547</v>
      </c>
      <c r="BJ248">
        <v>17.457495454545459</v>
      </c>
      <c r="BK248">
        <v>16.917981818181818</v>
      </c>
      <c r="BL248">
        <v>420.37681818181818</v>
      </c>
      <c r="BM248">
        <v>17.472463636363639</v>
      </c>
      <c r="BN248">
        <v>599.98154545454554</v>
      </c>
      <c r="BO248">
        <v>101.1899545454546</v>
      </c>
      <c r="BP248">
        <v>9.9929118181818183E-2</v>
      </c>
      <c r="BQ248">
        <v>27.606868181818189</v>
      </c>
      <c r="BR248">
        <v>27.7194</v>
      </c>
      <c r="BS248">
        <v>999.90000000000032</v>
      </c>
      <c r="BT248">
        <v>0</v>
      </c>
      <c r="BU248">
        <v>0</v>
      </c>
      <c r="BV248">
        <v>9998.5795454545441</v>
      </c>
      <c r="BW248">
        <v>0</v>
      </c>
      <c r="BX248">
        <v>355.95940909090911</v>
      </c>
      <c r="BY248">
        <v>-2.4266104545454552</v>
      </c>
      <c r="BZ248">
        <v>425.26295454545448</v>
      </c>
      <c r="CA248">
        <v>427.49781818181822</v>
      </c>
      <c r="CB248">
        <v>0.53952531818181815</v>
      </c>
      <c r="CC248">
        <v>420.26554545454547</v>
      </c>
      <c r="CD248">
        <v>16.917981818181818</v>
      </c>
      <c r="CE248">
        <v>1.7665236363636361</v>
      </c>
      <c r="CF248">
        <v>1.711929090909091</v>
      </c>
      <c r="CG248">
        <v>15.49368636363636</v>
      </c>
      <c r="CH248">
        <v>15.005022727272729</v>
      </c>
      <c r="CI248">
        <v>429.99822727272732</v>
      </c>
      <c r="CJ248">
        <v>0.90700800000000015</v>
      </c>
      <c r="CK248">
        <v>9.2992399999999989E-2</v>
      </c>
      <c r="CL248">
        <v>0</v>
      </c>
      <c r="CM248">
        <v>2.3048227272727271</v>
      </c>
      <c r="CN248">
        <v>0</v>
      </c>
      <c r="CO248">
        <v>1642.893181818182</v>
      </c>
      <c r="CP248">
        <v>3989.0786363636362</v>
      </c>
      <c r="CQ248">
        <v>37.516909090909103</v>
      </c>
      <c r="CR248">
        <v>41.692727272727282</v>
      </c>
      <c r="CS248">
        <v>39.414454545454547</v>
      </c>
      <c r="CT248">
        <v>41.317818181818183</v>
      </c>
      <c r="CU248">
        <v>38.221363636363627</v>
      </c>
      <c r="CV248">
        <v>390.01272727272732</v>
      </c>
      <c r="CW248">
        <v>39.99</v>
      </c>
      <c r="CX248">
        <v>0</v>
      </c>
      <c r="CY248">
        <v>1714426495.2</v>
      </c>
      <c r="CZ248">
        <v>0</v>
      </c>
      <c r="DA248">
        <v>1714425309</v>
      </c>
      <c r="DB248" t="s">
        <v>809</v>
      </c>
      <c r="DC248">
        <v>1714425309</v>
      </c>
      <c r="DD248">
        <v>1714425309</v>
      </c>
      <c r="DE248">
        <v>8</v>
      </c>
      <c r="DF248">
        <v>0.38</v>
      </c>
      <c r="DG248">
        <v>8.9999999999999993E-3</v>
      </c>
      <c r="DH248">
        <v>-2.548</v>
      </c>
      <c r="DI248">
        <v>-1.7000000000000001E-2</v>
      </c>
      <c r="DJ248">
        <v>420</v>
      </c>
      <c r="DK248">
        <v>17</v>
      </c>
      <c r="DL248">
        <v>0.26</v>
      </c>
      <c r="DM248">
        <v>0.23</v>
      </c>
      <c r="DN248">
        <v>-2.2542439024390242</v>
      </c>
      <c r="DO248">
        <v>-0.69862682926829611</v>
      </c>
      <c r="DP248">
        <v>0.33349649275135401</v>
      </c>
      <c r="DQ248">
        <v>0</v>
      </c>
      <c r="DR248">
        <v>0.54830934146341459</v>
      </c>
      <c r="DS248">
        <v>8.2941951219520724E-3</v>
      </c>
      <c r="DT248">
        <v>2.4271025006353E-2</v>
      </c>
      <c r="DU248">
        <v>1</v>
      </c>
      <c r="DV248">
        <v>1</v>
      </c>
      <c r="DW248">
        <v>2</v>
      </c>
      <c r="DX248" t="s">
        <v>357</v>
      </c>
      <c r="DY248">
        <v>3.2297699999999998</v>
      </c>
      <c r="DZ248">
        <v>2.7044800000000002</v>
      </c>
      <c r="EA248">
        <v>0.105729</v>
      </c>
      <c r="EB248">
        <v>0.106182</v>
      </c>
      <c r="EC248">
        <v>9.2544299999999996E-2</v>
      </c>
      <c r="ED248">
        <v>9.1177800000000003E-2</v>
      </c>
      <c r="EE248">
        <v>29237</v>
      </c>
      <c r="EF248">
        <v>28537.9</v>
      </c>
      <c r="EG248">
        <v>31306.2</v>
      </c>
      <c r="EH248">
        <v>30263.9</v>
      </c>
      <c r="EI248">
        <v>38053.699999999997</v>
      </c>
      <c r="EJ248">
        <v>36377.699999999997</v>
      </c>
      <c r="EK248">
        <v>43876.4</v>
      </c>
      <c r="EL248">
        <v>42272.800000000003</v>
      </c>
      <c r="EM248">
        <v>2.1547999999999998</v>
      </c>
      <c r="EN248">
        <v>1.8536999999999999</v>
      </c>
      <c r="EO248">
        <v>0.13530300000000001</v>
      </c>
      <c r="EP248">
        <v>0</v>
      </c>
      <c r="EQ248">
        <v>25.531500000000001</v>
      </c>
      <c r="ER248">
        <v>999.9</v>
      </c>
      <c r="ES248">
        <v>32.799999999999997</v>
      </c>
      <c r="ET248">
        <v>37.1</v>
      </c>
      <c r="EU248">
        <v>20.5489</v>
      </c>
      <c r="EV248">
        <v>61.331899999999997</v>
      </c>
      <c r="EW248">
        <v>23.9343</v>
      </c>
      <c r="EX248">
        <v>1</v>
      </c>
      <c r="EY248">
        <v>-0.11586399999999999</v>
      </c>
      <c r="EZ248">
        <v>-1.9698500000000001</v>
      </c>
      <c r="FA248">
        <v>20.142800000000001</v>
      </c>
      <c r="FB248">
        <v>5.22553</v>
      </c>
      <c r="FC248">
        <v>11.997999999999999</v>
      </c>
      <c r="FD248">
        <v>4.9665499999999998</v>
      </c>
      <c r="FE248">
        <v>3.2963300000000002</v>
      </c>
      <c r="FF248">
        <v>9999</v>
      </c>
      <c r="FG248">
        <v>9999</v>
      </c>
      <c r="FH248">
        <v>9999</v>
      </c>
      <c r="FI248">
        <v>38.9</v>
      </c>
      <c r="FJ248">
        <v>4.9713799999999999</v>
      </c>
      <c r="FK248">
        <v>1.86819</v>
      </c>
      <c r="FL248">
        <v>1.85971</v>
      </c>
      <c r="FM248">
        <v>1.86568</v>
      </c>
      <c r="FN248">
        <v>1.8634599999999999</v>
      </c>
      <c r="FO248">
        <v>1.8649199999999999</v>
      </c>
      <c r="FP248">
        <v>1.86039</v>
      </c>
      <c r="FQ248">
        <v>1.8644799999999999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-2.5379999999999998</v>
      </c>
      <c r="GF248">
        <v>-1.49E-2</v>
      </c>
      <c r="GG248">
        <v>-0.69075319676862423</v>
      </c>
      <c r="GH248">
        <v>-4.2007802117924311E-3</v>
      </c>
      <c r="GI248">
        <v>-6.0861072739944384E-7</v>
      </c>
      <c r="GJ248">
        <v>3.5383912140605349E-10</v>
      </c>
      <c r="GK248">
        <v>-4.6074471632687443E-2</v>
      </c>
      <c r="GL248">
        <v>6.6824845368682372E-3</v>
      </c>
      <c r="GM248">
        <v>-7.2003579865065575E-4</v>
      </c>
      <c r="GN248">
        <v>2.5150420026140491E-5</v>
      </c>
      <c r="GO248">
        <v>15</v>
      </c>
      <c r="GP248">
        <v>1944</v>
      </c>
      <c r="GQ248">
        <v>3</v>
      </c>
      <c r="GR248">
        <v>20</v>
      </c>
      <c r="GS248">
        <v>18.3</v>
      </c>
      <c r="GT248">
        <v>18.3</v>
      </c>
      <c r="GU248">
        <v>1.1450199999999999</v>
      </c>
      <c r="GV248">
        <v>2.4523899999999998</v>
      </c>
      <c r="GW248">
        <v>1.4477500000000001</v>
      </c>
      <c r="GX248">
        <v>2.2827099999999998</v>
      </c>
      <c r="GY248">
        <v>1.5515099999999999</v>
      </c>
      <c r="GZ248">
        <v>2.4414099999999999</v>
      </c>
      <c r="HA248">
        <v>41.118699999999997</v>
      </c>
      <c r="HB248">
        <v>24.122499999999999</v>
      </c>
      <c r="HC248">
        <v>18</v>
      </c>
      <c r="HD248">
        <v>607.71600000000001</v>
      </c>
      <c r="HE248">
        <v>419.755</v>
      </c>
      <c r="HF248">
        <v>29.001799999999999</v>
      </c>
      <c r="HG248">
        <v>25.6172</v>
      </c>
      <c r="HH248">
        <v>29.9999</v>
      </c>
      <c r="HI248">
        <v>25.685199999999998</v>
      </c>
      <c r="HJ248">
        <v>25.646799999999999</v>
      </c>
      <c r="HK248">
        <v>22.964600000000001</v>
      </c>
      <c r="HL248">
        <v>24.804200000000002</v>
      </c>
      <c r="HM248">
        <v>31.409800000000001</v>
      </c>
      <c r="HN248">
        <v>29</v>
      </c>
      <c r="HO248">
        <v>420</v>
      </c>
      <c r="HP248">
        <v>17.030200000000001</v>
      </c>
      <c r="HQ248">
        <v>99.351100000000002</v>
      </c>
      <c r="HR248">
        <v>100.999</v>
      </c>
    </row>
    <row r="249" spans="1:226" x14ac:dyDescent="0.2">
      <c r="A249">
        <v>233</v>
      </c>
      <c r="B249">
        <v>1714426418.0999999</v>
      </c>
      <c r="C249">
        <v>13459</v>
      </c>
      <c r="D249" t="s">
        <v>854</v>
      </c>
      <c r="E249" t="s">
        <v>855</v>
      </c>
      <c r="F249">
        <v>5</v>
      </c>
      <c r="G249" t="s">
        <v>1073</v>
      </c>
      <c r="H249" t="s">
        <v>498</v>
      </c>
      <c r="I249">
        <v>1714426410.4275861</v>
      </c>
      <c r="J249">
        <f t="shared" si="102"/>
        <v>5.8905291244213602E-4</v>
      </c>
      <c r="K249">
        <f t="shared" si="103"/>
        <v>0.58905291244213598</v>
      </c>
      <c r="L249">
        <f t="shared" si="104"/>
        <v>1.8920675796759641</v>
      </c>
      <c r="M249">
        <f t="shared" si="105"/>
        <v>417.6613103448276</v>
      </c>
      <c r="N249">
        <f t="shared" si="106"/>
        <v>303.56513723449592</v>
      </c>
      <c r="O249">
        <f t="shared" si="107"/>
        <v>30.748129834918661</v>
      </c>
      <c r="P249">
        <f t="shared" si="108"/>
        <v>42.30493763051809</v>
      </c>
      <c r="Q249">
        <f t="shared" si="109"/>
        <v>2.9650472995577541E-2</v>
      </c>
      <c r="R249">
        <f t="shared" si="110"/>
        <v>3</v>
      </c>
      <c r="S249">
        <f t="shared" si="111"/>
        <v>2.9488626821549194E-2</v>
      </c>
      <c r="T249">
        <f t="shared" si="112"/>
        <v>1.8444859209952286E-2</v>
      </c>
      <c r="U249">
        <f t="shared" si="113"/>
        <v>70.942389989130419</v>
      </c>
      <c r="V249">
        <f t="shared" si="114"/>
        <v>27.895833462232726</v>
      </c>
      <c r="W249">
        <f t="shared" si="115"/>
        <v>27.74587586206896</v>
      </c>
      <c r="X249">
        <f t="shared" si="116"/>
        <v>3.7389827787835599</v>
      </c>
      <c r="Y249">
        <f t="shared" si="117"/>
        <v>47.660728507768376</v>
      </c>
      <c r="Z249">
        <f t="shared" si="118"/>
        <v>1.7706829086636757</v>
      </c>
      <c r="AA249">
        <f t="shared" si="119"/>
        <v>3.7151822141683515</v>
      </c>
      <c r="AB249">
        <f t="shared" si="120"/>
        <v>1.9682998701198842</v>
      </c>
      <c r="AC249">
        <f t="shared" si="121"/>
        <v>-25.9772334386982</v>
      </c>
      <c r="AD249">
        <f t="shared" si="122"/>
        <v>-17.676071668965061</v>
      </c>
      <c r="AE249">
        <f t="shared" si="123"/>
        <v>-1.2803774315069234</v>
      </c>
      <c r="AF249">
        <f t="shared" si="124"/>
        <v>26.008707449960237</v>
      </c>
      <c r="AG249">
        <f t="shared" si="125"/>
        <v>2.0686200353743205</v>
      </c>
      <c r="AH249">
        <f t="shared" si="126"/>
        <v>0.54830226451728248</v>
      </c>
      <c r="AI249">
        <f t="shared" si="127"/>
        <v>1.8920675796759641</v>
      </c>
      <c r="AJ249">
        <v>426.8365432739671</v>
      </c>
      <c r="AK249">
        <v>424.86841818181807</v>
      </c>
      <c r="AL249">
        <v>9.6131194589264193E-3</v>
      </c>
      <c r="AM249">
        <v>67.25114094686262</v>
      </c>
      <c r="AN249">
        <f t="shared" si="128"/>
        <v>0.58905291244213598</v>
      </c>
      <c r="AO249">
        <v>16.937335396882929</v>
      </c>
      <c r="AP249">
        <v>17.508651515151509</v>
      </c>
      <c r="AQ249">
        <v>1.3940704961452461E-3</v>
      </c>
      <c r="AR249">
        <v>78.490803531292812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53385.403741264861</v>
      </c>
      <c r="AX249">
        <f t="shared" si="132"/>
        <v>429.99379310344818</v>
      </c>
      <c r="AY249">
        <f t="shared" si="133"/>
        <v>362.39446527934211</v>
      </c>
      <c r="AZ249">
        <f t="shared" si="134"/>
        <v>0.84278999160380208</v>
      </c>
      <c r="BA249">
        <f t="shared" si="135"/>
        <v>0.16498468379533807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1714426410.4275861</v>
      </c>
      <c r="BH249">
        <v>417.6613103448276</v>
      </c>
      <c r="BI249">
        <v>419.95875862068959</v>
      </c>
      <c r="BJ249">
        <v>17.48131034482758</v>
      </c>
      <c r="BK249">
        <v>16.942634482758621</v>
      </c>
      <c r="BL249">
        <v>420.19844827586212</v>
      </c>
      <c r="BM249">
        <v>17.496168965517239</v>
      </c>
      <c r="BN249">
        <v>600.04606896551718</v>
      </c>
      <c r="BO249">
        <v>101.19</v>
      </c>
      <c r="BP249">
        <v>0.1000562793103448</v>
      </c>
      <c r="BQ249">
        <v>27.636586206896549</v>
      </c>
      <c r="BR249">
        <v>27.74587586206896</v>
      </c>
      <c r="BS249">
        <v>999.9000000000002</v>
      </c>
      <c r="BT249">
        <v>0</v>
      </c>
      <c r="BU249">
        <v>0</v>
      </c>
      <c r="BV249">
        <v>9998.4948275862062</v>
      </c>
      <c r="BW249">
        <v>0</v>
      </c>
      <c r="BX249">
        <v>358.30341379310352</v>
      </c>
      <c r="BY249">
        <v>-2.2973075862068959</v>
      </c>
      <c r="BZ249">
        <v>425.09248275862069</v>
      </c>
      <c r="CA249">
        <v>427.19648275862068</v>
      </c>
      <c r="CB249">
        <v>0.53868368965517244</v>
      </c>
      <c r="CC249">
        <v>419.95875862068959</v>
      </c>
      <c r="CD249">
        <v>16.942634482758621</v>
      </c>
      <c r="CE249">
        <v>1.768932068965517</v>
      </c>
      <c r="CF249">
        <v>1.7144227586206899</v>
      </c>
      <c r="CG249">
        <v>15.51492068965517</v>
      </c>
      <c r="CH249">
        <v>15.027627586206901</v>
      </c>
      <c r="CI249">
        <v>429.99379310344818</v>
      </c>
      <c r="CJ249">
        <v>0.90700800000000015</v>
      </c>
      <c r="CK249">
        <v>9.2992400000000003E-2</v>
      </c>
      <c r="CL249">
        <v>0</v>
      </c>
      <c r="CM249">
        <v>2.2809758620689662</v>
      </c>
      <c r="CN249">
        <v>0</v>
      </c>
      <c r="CO249">
        <v>1647.952413793103</v>
      </c>
      <c r="CP249">
        <v>3989.0375862068968</v>
      </c>
      <c r="CQ249">
        <v>37.566482758620687</v>
      </c>
      <c r="CR249">
        <v>41.732620689655178</v>
      </c>
      <c r="CS249">
        <v>39.450034482758618</v>
      </c>
      <c r="CT249">
        <v>41.387689655172402</v>
      </c>
      <c r="CU249">
        <v>38.267103448275847</v>
      </c>
      <c r="CV249">
        <v>390.00793103448279</v>
      </c>
      <c r="CW249">
        <v>39.989655172413798</v>
      </c>
      <c r="CX249">
        <v>0</v>
      </c>
      <c r="CY249">
        <v>1714426505.4000001</v>
      </c>
      <c r="CZ249">
        <v>0</v>
      </c>
      <c r="DA249">
        <v>1714425309</v>
      </c>
      <c r="DB249" t="s">
        <v>809</v>
      </c>
      <c r="DC249">
        <v>1714425309</v>
      </c>
      <c r="DD249">
        <v>1714425309</v>
      </c>
      <c r="DE249">
        <v>8</v>
      </c>
      <c r="DF249">
        <v>0.38</v>
      </c>
      <c r="DG249">
        <v>8.9999999999999993E-3</v>
      </c>
      <c r="DH249">
        <v>-2.548</v>
      </c>
      <c r="DI249">
        <v>-1.7000000000000001E-2</v>
      </c>
      <c r="DJ249">
        <v>420</v>
      </c>
      <c r="DK249">
        <v>17</v>
      </c>
      <c r="DL249">
        <v>0.26</v>
      </c>
      <c r="DM249">
        <v>0.23</v>
      </c>
      <c r="DN249">
        <v>-2.2697519512195119</v>
      </c>
      <c r="DO249">
        <v>0.5737762369337982</v>
      </c>
      <c r="DP249">
        <v>0.46783693334959009</v>
      </c>
      <c r="DQ249">
        <v>0</v>
      </c>
      <c r="DR249">
        <v>0.53722000000000003</v>
      </c>
      <c r="DS249">
        <v>-2.378299651566915E-3</v>
      </c>
      <c r="DT249">
        <v>2.089302842880441E-2</v>
      </c>
      <c r="DU249">
        <v>1</v>
      </c>
      <c r="DV249">
        <v>1</v>
      </c>
      <c r="DW249">
        <v>2</v>
      </c>
      <c r="DX249" t="s">
        <v>357</v>
      </c>
      <c r="DY249">
        <v>3.2296299999999998</v>
      </c>
      <c r="DZ249">
        <v>2.70424</v>
      </c>
      <c r="EA249">
        <v>0.105654</v>
      </c>
      <c r="EB249">
        <v>0.105962</v>
      </c>
      <c r="EC249">
        <v>9.2709200000000005E-2</v>
      </c>
      <c r="ED249">
        <v>9.0977000000000002E-2</v>
      </c>
      <c r="EE249">
        <v>29239.9</v>
      </c>
      <c r="EF249">
        <v>28542.1</v>
      </c>
      <c r="EG249">
        <v>31306.7</v>
      </c>
      <c r="EH249">
        <v>30261</v>
      </c>
      <c r="EI249">
        <v>38047.300000000003</v>
      </c>
      <c r="EJ249">
        <v>36377.9</v>
      </c>
      <c r="EK249">
        <v>43877.1</v>
      </c>
      <c r="EL249">
        <v>42263.6</v>
      </c>
      <c r="EM249">
        <v>2.1547499999999999</v>
      </c>
      <c r="EN249">
        <v>1.8537999999999999</v>
      </c>
      <c r="EO249">
        <v>0.13492299999999999</v>
      </c>
      <c r="EP249">
        <v>0</v>
      </c>
      <c r="EQ249">
        <v>25.558900000000001</v>
      </c>
      <c r="ER249">
        <v>999.9</v>
      </c>
      <c r="ES249">
        <v>32.799999999999997</v>
      </c>
      <c r="ET249">
        <v>37</v>
      </c>
      <c r="EU249">
        <v>20.437000000000001</v>
      </c>
      <c r="EV249">
        <v>61.741900000000001</v>
      </c>
      <c r="EW249">
        <v>23.9223</v>
      </c>
      <c r="EX249">
        <v>1</v>
      </c>
      <c r="EY249">
        <v>-0.116242</v>
      </c>
      <c r="EZ249">
        <v>-1.9521299999999999</v>
      </c>
      <c r="FA249">
        <v>20.1435</v>
      </c>
      <c r="FB249">
        <v>5.2289700000000003</v>
      </c>
      <c r="FC249">
        <v>11.997999999999999</v>
      </c>
      <c r="FD249">
        <v>4.9676499999999999</v>
      </c>
      <c r="FE249">
        <v>3.2970000000000002</v>
      </c>
      <c r="FF249">
        <v>9999</v>
      </c>
      <c r="FG249">
        <v>9999</v>
      </c>
      <c r="FH249">
        <v>9999</v>
      </c>
      <c r="FI249">
        <v>38.9</v>
      </c>
      <c r="FJ249">
        <v>4.9713799999999999</v>
      </c>
      <c r="FK249">
        <v>1.8682099999999999</v>
      </c>
      <c r="FL249">
        <v>1.8597300000000001</v>
      </c>
      <c r="FM249">
        <v>1.8656900000000001</v>
      </c>
      <c r="FN249">
        <v>1.8635200000000001</v>
      </c>
      <c r="FO249">
        <v>1.86493</v>
      </c>
      <c r="FP249">
        <v>1.8603799999999999</v>
      </c>
      <c r="FQ249">
        <v>1.86449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-2.5369999999999999</v>
      </c>
      <c r="GF249">
        <v>-1.47E-2</v>
      </c>
      <c r="GG249">
        <v>-0.69075319676862423</v>
      </c>
      <c r="GH249">
        <v>-4.2007802117924311E-3</v>
      </c>
      <c r="GI249">
        <v>-6.0861072739944384E-7</v>
      </c>
      <c r="GJ249">
        <v>3.5383912140605349E-10</v>
      </c>
      <c r="GK249">
        <v>-4.6074471632687443E-2</v>
      </c>
      <c r="GL249">
        <v>6.6824845368682372E-3</v>
      </c>
      <c r="GM249">
        <v>-7.2003579865065575E-4</v>
      </c>
      <c r="GN249">
        <v>2.5150420026140491E-5</v>
      </c>
      <c r="GO249">
        <v>15</v>
      </c>
      <c r="GP249">
        <v>1944</v>
      </c>
      <c r="GQ249">
        <v>3</v>
      </c>
      <c r="GR249">
        <v>20</v>
      </c>
      <c r="GS249">
        <v>18.5</v>
      </c>
      <c r="GT249">
        <v>18.5</v>
      </c>
      <c r="GU249">
        <v>1.1486799999999999</v>
      </c>
      <c r="GV249">
        <v>2.4731399999999999</v>
      </c>
      <c r="GW249">
        <v>1.4477500000000001</v>
      </c>
      <c r="GX249">
        <v>2.2839399999999999</v>
      </c>
      <c r="GY249">
        <v>1.5515099999999999</v>
      </c>
      <c r="GZ249">
        <v>2.2656200000000002</v>
      </c>
      <c r="HA249">
        <v>41.092799999999997</v>
      </c>
      <c r="HB249">
        <v>24.113800000000001</v>
      </c>
      <c r="HC249">
        <v>18</v>
      </c>
      <c r="HD249">
        <v>607.65700000000004</v>
      </c>
      <c r="HE249">
        <v>419.79599999999999</v>
      </c>
      <c r="HF249">
        <v>29.001899999999999</v>
      </c>
      <c r="HG249">
        <v>25.614999999999998</v>
      </c>
      <c r="HH249">
        <v>30.0001</v>
      </c>
      <c r="HI249">
        <v>25.683</v>
      </c>
      <c r="HJ249">
        <v>25.644600000000001</v>
      </c>
      <c r="HK249">
        <v>23.000499999999999</v>
      </c>
      <c r="HL249">
        <v>24.159500000000001</v>
      </c>
      <c r="HM249">
        <v>31.409800000000001</v>
      </c>
      <c r="HN249">
        <v>29</v>
      </c>
      <c r="HO249">
        <v>420</v>
      </c>
      <c r="HP249">
        <v>17.022300000000001</v>
      </c>
      <c r="HQ249">
        <v>99.352699999999999</v>
      </c>
      <c r="HR249">
        <v>100.982</v>
      </c>
    </row>
    <row r="250" spans="1:226" x14ac:dyDescent="0.2">
      <c r="A250">
        <v>234</v>
      </c>
      <c r="B250">
        <v>1714426428.0999999</v>
      </c>
      <c r="C250">
        <v>13469</v>
      </c>
      <c r="D250" t="s">
        <v>856</v>
      </c>
      <c r="E250" t="s">
        <v>857</v>
      </c>
      <c r="F250">
        <v>5</v>
      </c>
      <c r="G250" t="s">
        <v>1073</v>
      </c>
      <c r="H250" t="s">
        <v>498</v>
      </c>
      <c r="I250">
        <v>1714426420.166666</v>
      </c>
      <c r="J250">
        <f t="shared" si="102"/>
        <v>5.7763141043491771E-4</v>
      </c>
      <c r="K250">
        <f t="shared" si="103"/>
        <v>0.57763141043491772</v>
      </c>
      <c r="L250">
        <f t="shared" si="104"/>
        <v>1.9615617550653404</v>
      </c>
      <c r="M250">
        <f t="shared" si="105"/>
        <v>417.56033333333329</v>
      </c>
      <c r="N250">
        <f t="shared" si="106"/>
        <v>297.46046561191474</v>
      </c>
      <c r="O250">
        <f t="shared" si="107"/>
        <v>30.129709103524046</v>
      </c>
      <c r="P250">
        <f t="shared" si="108"/>
        <v>42.29459989119286</v>
      </c>
      <c r="Q250">
        <f t="shared" si="109"/>
        <v>2.9016419520150698E-2</v>
      </c>
      <c r="R250">
        <f t="shared" si="110"/>
        <v>3</v>
      </c>
      <c r="S250">
        <f t="shared" si="111"/>
        <v>2.8861401727119009E-2</v>
      </c>
      <c r="T250">
        <f t="shared" si="112"/>
        <v>1.8052234631822255E-2</v>
      </c>
      <c r="U250">
        <f t="shared" si="113"/>
        <v>70.940629627585139</v>
      </c>
      <c r="V250">
        <f t="shared" si="114"/>
        <v>27.938974018394998</v>
      </c>
      <c r="W250">
        <f t="shared" si="115"/>
        <v>27.782899999999991</v>
      </c>
      <c r="X250">
        <f t="shared" si="116"/>
        <v>3.747075828075876</v>
      </c>
      <c r="Y250">
        <f t="shared" si="117"/>
        <v>47.66801309622663</v>
      </c>
      <c r="Z250">
        <f t="shared" si="118"/>
        <v>1.775124900016362</v>
      </c>
      <c r="AA250">
        <f t="shared" si="119"/>
        <v>3.7239330626870197</v>
      </c>
      <c r="AB250">
        <f t="shared" si="120"/>
        <v>1.971950928059514</v>
      </c>
      <c r="AC250">
        <f t="shared" si="121"/>
        <v>-25.473545200179871</v>
      </c>
      <c r="AD250">
        <f t="shared" si="122"/>
        <v>-17.153720159998752</v>
      </c>
      <c r="AE250">
        <f t="shared" si="123"/>
        <v>-1.2430196298746981</v>
      </c>
      <c r="AF250">
        <f t="shared" si="124"/>
        <v>27.070344637531822</v>
      </c>
      <c r="AG250">
        <f t="shared" si="125"/>
        <v>2.0358482194219363</v>
      </c>
      <c r="AH250">
        <f t="shared" si="126"/>
        <v>0.54795365140050567</v>
      </c>
      <c r="AI250">
        <f t="shared" si="127"/>
        <v>1.9615617550653404</v>
      </c>
      <c r="AJ250">
        <v>427.3036182618751</v>
      </c>
      <c r="AK250">
        <v>425.21187272727252</v>
      </c>
      <c r="AL250">
        <v>2.1216344203299101E-2</v>
      </c>
      <c r="AM250">
        <v>67.25114094686262</v>
      </c>
      <c r="AN250">
        <f t="shared" si="128"/>
        <v>0.57763141043491772</v>
      </c>
      <c r="AO250">
        <v>17.038040758325639</v>
      </c>
      <c r="AP250">
        <v>17.568782424242421</v>
      </c>
      <c r="AQ250">
        <v>6.9455046528924379E-3</v>
      </c>
      <c r="AR250">
        <v>78.490803531292812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53408.123680616576</v>
      </c>
      <c r="AX250">
        <f t="shared" si="132"/>
        <v>429.98389999999989</v>
      </c>
      <c r="AY250">
        <f t="shared" si="133"/>
        <v>362.38606107128754</v>
      </c>
      <c r="AZ250">
        <f t="shared" si="134"/>
        <v>0.84278983718061917</v>
      </c>
      <c r="BA250">
        <f t="shared" si="135"/>
        <v>0.16498438575859506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1714426420.166666</v>
      </c>
      <c r="BH250">
        <v>417.56033333333329</v>
      </c>
      <c r="BI250">
        <v>419.82506666666671</v>
      </c>
      <c r="BJ250">
        <v>17.525210000000001</v>
      </c>
      <c r="BK250">
        <v>16.986840000000001</v>
      </c>
      <c r="BL250">
        <v>420.09706666666682</v>
      </c>
      <c r="BM250">
        <v>17.53988</v>
      </c>
      <c r="BN250">
        <v>599.97843333333333</v>
      </c>
      <c r="BO250">
        <v>101.18989999999999</v>
      </c>
      <c r="BP250">
        <v>9.9893389999999999E-2</v>
      </c>
      <c r="BQ250">
        <v>27.676839999999999</v>
      </c>
      <c r="BR250">
        <v>27.782899999999991</v>
      </c>
      <c r="BS250">
        <v>999.9000000000002</v>
      </c>
      <c r="BT250">
        <v>0</v>
      </c>
      <c r="BU250">
        <v>0</v>
      </c>
      <c r="BV250">
        <v>10004.33833333333</v>
      </c>
      <c r="BW250">
        <v>0</v>
      </c>
      <c r="BX250">
        <v>359.39853333333332</v>
      </c>
      <c r="BY250">
        <v>-2.264717333333333</v>
      </c>
      <c r="BZ250">
        <v>425.00866666666673</v>
      </c>
      <c r="CA250">
        <v>427.07976666666673</v>
      </c>
      <c r="CB250">
        <v>0.53837466666666656</v>
      </c>
      <c r="CC250">
        <v>419.82506666666671</v>
      </c>
      <c r="CD250">
        <v>16.986840000000001</v>
      </c>
      <c r="CE250">
        <v>1.773373333333333</v>
      </c>
      <c r="CF250">
        <v>1.7188956666666659</v>
      </c>
      <c r="CG250">
        <v>15.554040000000001</v>
      </c>
      <c r="CH250">
        <v>15.06808</v>
      </c>
      <c r="CI250">
        <v>429.98389999999989</v>
      </c>
      <c r="CJ250">
        <v>0.90700800000000015</v>
      </c>
      <c r="CK250">
        <v>9.2992400000000003E-2</v>
      </c>
      <c r="CL250">
        <v>0</v>
      </c>
      <c r="CM250">
        <v>2.2493099999999999</v>
      </c>
      <c r="CN250">
        <v>0</v>
      </c>
      <c r="CO250">
        <v>1641.2276666666669</v>
      </c>
      <c r="CP250">
        <v>3988.945333333334</v>
      </c>
      <c r="CQ250">
        <v>37.622766666666656</v>
      </c>
      <c r="CR250">
        <v>41.774799999999978</v>
      </c>
      <c r="CS250">
        <v>39.514299999999977</v>
      </c>
      <c r="CT250">
        <v>41.472666666666662</v>
      </c>
      <c r="CU250">
        <v>38.322599999999987</v>
      </c>
      <c r="CV250">
        <v>389.99933333333331</v>
      </c>
      <c r="CW250">
        <v>39.986333333333341</v>
      </c>
      <c r="CX250">
        <v>0</v>
      </c>
      <c r="CY250">
        <v>1714426515</v>
      </c>
      <c r="CZ250">
        <v>0</v>
      </c>
      <c r="DA250">
        <v>1714425309</v>
      </c>
      <c r="DB250" t="s">
        <v>809</v>
      </c>
      <c r="DC250">
        <v>1714425309</v>
      </c>
      <c r="DD250">
        <v>1714425309</v>
      </c>
      <c r="DE250">
        <v>8</v>
      </c>
      <c r="DF250">
        <v>0.38</v>
      </c>
      <c r="DG250">
        <v>8.9999999999999993E-3</v>
      </c>
      <c r="DH250">
        <v>-2.548</v>
      </c>
      <c r="DI250">
        <v>-1.7000000000000001E-2</v>
      </c>
      <c r="DJ250">
        <v>420</v>
      </c>
      <c r="DK250">
        <v>17</v>
      </c>
      <c r="DL250">
        <v>0.26</v>
      </c>
      <c r="DM250">
        <v>0.23</v>
      </c>
      <c r="DN250">
        <v>-2.3486280487804869</v>
      </c>
      <c r="DO250">
        <v>0.41487386759582112</v>
      </c>
      <c r="DP250">
        <v>0.42995495645655563</v>
      </c>
      <c r="DQ250">
        <v>0</v>
      </c>
      <c r="DR250">
        <v>0.53198609756097559</v>
      </c>
      <c r="DS250">
        <v>2.8951693379791001E-2</v>
      </c>
      <c r="DT250">
        <v>2.693685872989619E-2</v>
      </c>
      <c r="DU250">
        <v>1</v>
      </c>
      <c r="DV250">
        <v>1</v>
      </c>
      <c r="DW250">
        <v>2</v>
      </c>
      <c r="DX250" t="s">
        <v>357</v>
      </c>
      <c r="DY250">
        <v>3.2297899999999999</v>
      </c>
      <c r="DZ250">
        <v>2.7044000000000001</v>
      </c>
      <c r="EA250">
        <v>0.105707</v>
      </c>
      <c r="EB250">
        <v>0.105985</v>
      </c>
      <c r="EC250">
        <v>9.2935299999999998E-2</v>
      </c>
      <c r="ED250">
        <v>9.1391200000000006E-2</v>
      </c>
      <c r="EE250">
        <v>29237.8</v>
      </c>
      <c r="EF250">
        <v>28541.3</v>
      </c>
      <c r="EG250">
        <v>31306.3</v>
      </c>
      <c r="EH250">
        <v>30260.9</v>
      </c>
      <c r="EI250">
        <v>38037.599999999999</v>
      </c>
      <c r="EJ250">
        <v>36365.300000000003</v>
      </c>
      <c r="EK250">
        <v>43876.9</v>
      </c>
      <c r="EL250">
        <v>42268.4</v>
      </c>
      <c r="EM250">
        <v>2.1549700000000001</v>
      </c>
      <c r="EN250">
        <v>1.8535699999999999</v>
      </c>
      <c r="EO250">
        <v>0.13586899999999999</v>
      </c>
      <c r="EP250">
        <v>0</v>
      </c>
      <c r="EQ250">
        <v>25.599399999999999</v>
      </c>
      <c r="ER250">
        <v>999.9</v>
      </c>
      <c r="ES250">
        <v>32.799999999999997</v>
      </c>
      <c r="ET250">
        <v>37</v>
      </c>
      <c r="EU250">
        <v>20.4358</v>
      </c>
      <c r="EV250">
        <v>61.6419</v>
      </c>
      <c r="EW250">
        <v>23.537700000000001</v>
      </c>
      <c r="EX250">
        <v>1</v>
      </c>
      <c r="EY250">
        <v>-0.11626499999999999</v>
      </c>
      <c r="EZ250">
        <v>-1.92892</v>
      </c>
      <c r="FA250">
        <v>20.142900000000001</v>
      </c>
      <c r="FB250">
        <v>5.2246300000000003</v>
      </c>
      <c r="FC250">
        <v>11.997999999999999</v>
      </c>
      <c r="FD250">
        <v>4.9663000000000004</v>
      </c>
      <c r="FE250">
        <v>3.2962799999999999</v>
      </c>
      <c r="FF250">
        <v>9999</v>
      </c>
      <c r="FG250">
        <v>9999</v>
      </c>
      <c r="FH250">
        <v>9999</v>
      </c>
      <c r="FI250">
        <v>38.9</v>
      </c>
      <c r="FJ250">
        <v>4.9713700000000003</v>
      </c>
      <c r="FK250">
        <v>1.86818</v>
      </c>
      <c r="FL250">
        <v>1.85972</v>
      </c>
      <c r="FM250">
        <v>1.8656900000000001</v>
      </c>
      <c r="FN250">
        <v>1.8635299999999999</v>
      </c>
      <c r="FO250">
        <v>1.8649199999999999</v>
      </c>
      <c r="FP250">
        <v>1.8604000000000001</v>
      </c>
      <c r="FQ250">
        <v>1.8644700000000001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-2.5379999999999998</v>
      </c>
      <c r="GF250">
        <v>-1.44E-2</v>
      </c>
      <c r="GG250">
        <v>-0.69075319676862423</v>
      </c>
      <c r="GH250">
        <v>-4.2007802117924311E-3</v>
      </c>
      <c r="GI250">
        <v>-6.0861072739944384E-7</v>
      </c>
      <c r="GJ250">
        <v>3.5383912140605349E-10</v>
      </c>
      <c r="GK250">
        <v>-4.6074471632687443E-2</v>
      </c>
      <c r="GL250">
        <v>6.6824845368682372E-3</v>
      </c>
      <c r="GM250">
        <v>-7.2003579865065575E-4</v>
      </c>
      <c r="GN250">
        <v>2.5150420026140491E-5</v>
      </c>
      <c r="GO250">
        <v>15</v>
      </c>
      <c r="GP250">
        <v>1944</v>
      </c>
      <c r="GQ250">
        <v>3</v>
      </c>
      <c r="GR250">
        <v>20</v>
      </c>
      <c r="GS250">
        <v>18.7</v>
      </c>
      <c r="GT250">
        <v>18.7</v>
      </c>
      <c r="GU250">
        <v>1.1486799999999999</v>
      </c>
      <c r="GV250">
        <v>2.4731399999999999</v>
      </c>
      <c r="GW250">
        <v>1.4477500000000001</v>
      </c>
      <c r="GX250">
        <v>2.2839399999999999</v>
      </c>
      <c r="GY250">
        <v>1.5515099999999999</v>
      </c>
      <c r="GZ250">
        <v>2.3327599999999999</v>
      </c>
      <c r="HA250">
        <v>41.067</v>
      </c>
      <c r="HB250">
        <v>24.1313</v>
      </c>
      <c r="HC250">
        <v>18</v>
      </c>
      <c r="HD250">
        <v>607.81700000000001</v>
      </c>
      <c r="HE250">
        <v>419.68400000000003</v>
      </c>
      <c r="HF250">
        <v>29.002800000000001</v>
      </c>
      <c r="HG250">
        <v>25.614999999999998</v>
      </c>
      <c r="HH250">
        <v>30.0001</v>
      </c>
      <c r="HI250">
        <v>25.683</v>
      </c>
      <c r="HJ250">
        <v>25.646799999999999</v>
      </c>
      <c r="HK250">
        <v>22.992000000000001</v>
      </c>
      <c r="HL250">
        <v>24.159500000000001</v>
      </c>
      <c r="HM250">
        <v>31.409800000000001</v>
      </c>
      <c r="HN250">
        <v>29</v>
      </c>
      <c r="HO250">
        <v>420</v>
      </c>
      <c r="HP250">
        <v>17.0776</v>
      </c>
      <c r="HQ250">
        <v>99.352000000000004</v>
      </c>
      <c r="HR250">
        <v>100.988</v>
      </c>
    </row>
    <row r="251" spans="1:226" x14ac:dyDescent="0.2">
      <c r="A251">
        <v>235</v>
      </c>
      <c r="B251">
        <v>1714426438.0999999</v>
      </c>
      <c r="C251">
        <v>13479</v>
      </c>
      <c r="D251" t="s">
        <v>858</v>
      </c>
      <c r="E251" t="s">
        <v>859</v>
      </c>
      <c r="F251">
        <v>5</v>
      </c>
      <c r="G251" t="s">
        <v>1073</v>
      </c>
      <c r="H251" t="s">
        <v>498</v>
      </c>
      <c r="I251">
        <v>1714426430.166666</v>
      </c>
      <c r="J251">
        <f t="shared" si="102"/>
        <v>5.0648097411288282E-4</v>
      </c>
      <c r="K251">
        <f t="shared" si="103"/>
        <v>0.50648097411288284</v>
      </c>
      <c r="L251">
        <f t="shared" si="104"/>
        <v>3.4186985557087968</v>
      </c>
      <c r="M251">
        <f t="shared" si="105"/>
        <v>417.69106666666659</v>
      </c>
      <c r="N251">
        <f t="shared" si="106"/>
        <v>191.38538964168416</v>
      </c>
      <c r="O251">
        <f t="shared" si="107"/>
        <v>19.385477808086087</v>
      </c>
      <c r="P251">
        <f t="shared" si="108"/>
        <v>42.308040956846867</v>
      </c>
      <c r="Q251">
        <f t="shared" si="109"/>
        <v>2.5362550570205099E-2</v>
      </c>
      <c r="R251">
        <f t="shared" si="110"/>
        <v>3</v>
      </c>
      <c r="S251">
        <f t="shared" si="111"/>
        <v>2.5244029587254885E-2</v>
      </c>
      <c r="T251">
        <f t="shared" si="112"/>
        <v>1.5788120833418198E-2</v>
      </c>
      <c r="U251">
        <f t="shared" si="113"/>
        <v>70.942329487909674</v>
      </c>
      <c r="V251">
        <f t="shared" si="114"/>
        <v>28.001098997537554</v>
      </c>
      <c r="W251">
        <f t="shared" si="115"/>
        <v>27.827439999999999</v>
      </c>
      <c r="X251">
        <f t="shared" si="116"/>
        <v>3.7568320087280371</v>
      </c>
      <c r="Y251">
        <f t="shared" si="117"/>
        <v>47.680140150178303</v>
      </c>
      <c r="Z251">
        <f t="shared" si="118"/>
        <v>1.7801504989957604</v>
      </c>
      <c r="AA251">
        <f t="shared" si="119"/>
        <v>3.7335261460826548</v>
      </c>
      <c r="AB251">
        <f t="shared" si="120"/>
        <v>1.9766815097322767</v>
      </c>
      <c r="AC251">
        <f t="shared" si="121"/>
        <v>-22.335810958378133</v>
      </c>
      <c r="AD251">
        <f t="shared" si="122"/>
        <v>-17.235666400000436</v>
      </c>
      <c r="AE251">
        <f t="shared" si="123"/>
        <v>-1.2495096071048737</v>
      </c>
      <c r="AF251">
        <f t="shared" si="124"/>
        <v>30.121342522426236</v>
      </c>
      <c r="AG251">
        <f t="shared" si="125"/>
        <v>2.4658361732738161</v>
      </c>
      <c r="AH251">
        <f t="shared" si="126"/>
        <v>0.53123580658501979</v>
      </c>
      <c r="AI251">
        <f t="shared" si="127"/>
        <v>3.4186985557087968</v>
      </c>
      <c r="AJ251">
        <v>428.36969298992051</v>
      </c>
      <c r="AK251">
        <v>425.08903030303031</v>
      </c>
      <c r="AL251">
        <v>-4.3543415389148611E-2</v>
      </c>
      <c r="AM251">
        <v>67.25114094686262</v>
      </c>
      <c r="AN251">
        <f t="shared" si="128"/>
        <v>0.50648097411288284</v>
      </c>
      <c r="AO251">
        <v>17.101976600343171</v>
      </c>
      <c r="AP251">
        <v>17.597629090909091</v>
      </c>
      <c r="AQ251">
        <v>3.6447432878542851E-4</v>
      </c>
      <c r="AR251">
        <v>78.490803531292812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53372.990253460484</v>
      </c>
      <c r="AX251">
        <f t="shared" si="132"/>
        <v>429.98986666666661</v>
      </c>
      <c r="AY251">
        <f t="shared" si="133"/>
        <v>362.39146041860596</v>
      </c>
      <c r="AZ251">
        <f t="shared" si="134"/>
        <v>0.8427906992969586</v>
      </c>
      <c r="BA251">
        <f t="shared" si="135"/>
        <v>0.16498604964313038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1714426430.166666</v>
      </c>
      <c r="BH251">
        <v>417.69106666666659</v>
      </c>
      <c r="BI251">
        <v>420.37886666666668</v>
      </c>
      <c r="BJ251">
        <v>17.57474333333333</v>
      </c>
      <c r="BK251">
        <v>17.05283</v>
      </c>
      <c r="BL251">
        <v>420.22843333333338</v>
      </c>
      <c r="BM251">
        <v>17.58919666666667</v>
      </c>
      <c r="BN251">
        <v>599.98406666666665</v>
      </c>
      <c r="BO251">
        <v>101.1902666666667</v>
      </c>
      <c r="BP251">
        <v>0.1000034233333333</v>
      </c>
      <c r="BQ251">
        <v>27.72087333333333</v>
      </c>
      <c r="BR251">
        <v>27.827439999999999</v>
      </c>
      <c r="BS251">
        <v>999.9000000000002</v>
      </c>
      <c r="BT251">
        <v>0</v>
      </c>
      <c r="BU251">
        <v>0</v>
      </c>
      <c r="BV251">
        <v>9998.9653333333335</v>
      </c>
      <c r="BW251">
        <v>0</v>
      </c>
      <c r="BX251">
        <v>360.41210000000012</v>
      </c>
      <c r="BY251">
        <v>-2.6877503333333341</v>
      </c>
      <c r="BZ251">
        <v>425.16323333333338</v>
      </c>
      <c r="CA251">
        <v>427.67179999999991</v>
      </c>
      <c r="CB251">
        <v>0.52191330000000002</v>
      </c>
      <c r="CC251">
        <v>420.37886666666668</v>
      </c>
      <c r="CD251">
        <v>17.05283</v>
      </c>
      <c r="CE251">
        <v>1.7783936666666671</v>
      </c>
      <c r="CF251">
        <v>1.725581333333333</v>
      </c>
      <c r="CG251">
        <v>15.598143333333329</v>
      </c>
      <c r="CH251">
        <v>15.12847</v>
      </c>
      <c r="CI251">
        <v>429.98986666666661</v>
      </c>
      <c r="CJ251">
        <v>0.9069727000000003</v>
      </c>
      <c r="CK251">
        <v>9.3027533333333301E-2</v>
      </c>
      <c r="CL251">
        <v>0</v>
      </c>
      <c r="CM251">
        <v>2.2709766666666669</v>
      </c>
      <c r="CN251">
        <v>0</v>
      </c>
      <c r="CO251">
        <v>1635.8166666666671</v>
      </c>
      <c r="CP251">
        <v>3988.9549999999999</v>
      </c>
      <c r="CQ251">
        <v>37.680933333333329</v>
      </c>
      <c r="CR251">
        <v>41.845599999999997</v>
      </c>
      <c r="CS251">
        <v>39.574599999999997</v>
      </c>
      <c r="CT251">
        <v>41.547599999999989</v>
      </c>
      <c r="CU251">
        <v>38.368699999999997</v>
      </c>
      <c r="CV251">
        <v>389.99</v>
      </c>
      <c r="CW251">
        <v>39.999000000000002</v>
      </c>
      <c r="CX251">
        <v>0</v>
      </c>
      <c r="CY251">
        <v>1714426525.2</v>
      </c>
      <c r="CZ251">
        <v>0</v>
      </c>
      <c r="DA251">
        <v>1714425309</v>
      </c>
      <c r="DB251" t="s">
        <v>809</v>
      </c>
      <c r="DC251">
        <v>1714425309</v>
      </c>
      <c r="DD251">
        <v>1714425309</v>
      </c>
      <c r="DE251">
        <v>8</v>
      </c>
      <c r="DF251">
        <v>0.38</v>
      </c>
      <c r="DG251">
        <v>8.9999999999999993E-3</v>
      </c>
      <c r="DH251">
        <v>-2.548</v>
      </c>
      <c r="DI251">
        <v>-1.7000000000000001E-2</v>
      </c>
      <c r="DJ251">
        <v>420</v>
      </c>
      <c r="DK251">
        <v>17</v>
      </c>
      <c r="DL251">
        <v>0.26</v>
      </c>
      <c r="DM251">
        <v>0.23</v>
      </c>
      <c r="DN251">
        <v>-2.6553404999999999</v>
      </c>
      <c r="DO251">
        <v>-2.8229907692307652</v>
      </c>
      <c r="DP251">
        <v>0.53859103454731772</v>
      </c>
      <c r="DQ251">
        <v>0</v>
      </c>
      <c r="DR251">
        <v>0.52801017500000003</v>
      </c>
      <c r="DS251">
        <v>-0.1101726866791746</v>
      </c>
      <c r="DT251">
        <v>2.2623438948231871E-2</v>
      </c>
      <c r="DU251">
        <v>0</v>
      </c>
      <c r="DV251">
        <v>0</v>
      </c>
      <c r="DW251">
        <v>2</v>
      </c>
      <c r="DX251" t="s">
        <v>363</v>
      </c>
      <c r="DY251">
        <v>3.22994</v>
      </c>
      <c r="DZ251">
        <v>2.7044600000000001</v>
      </c>
      <c r="EA251">
        <v>0.105674</v>
      </c>
      <c r="EB251">
        <v>0.105838</v>
      </c>
      <c r="EC251">
        <v>9.3041100000000002E-2</v>
      </c>
      <c r="ED251">
        <v>9.1349899999999998E-2</v>
      </c>
      <c r="EE251">
        <v>29238.7</v>
      </c>
      <c r="EF251">
        <v>28546.6</v>
      </c>
      <c r="EG251">
        <v>31306.2</v>
      </c>
      <c r="EH251">
        <v>30261.599999999999</v>
      </c>
      <c r="EI251">
        <v>38033.199999999997</v>
      </c>
      <c r="EJ251">
        <v>36366.300000000003</v>
      </c>
      <c r="EK251">
        <v>43877</v>
      </c>
      <c r="EL251">
        <v>42267.6</v>
      </c>
      <c r="EM251">
        <v>2.1547800000000001</v>
      </c>
      <c r="EN251">
        <v>1.85355</v>
      </c>
      <c r="EO251">
        <v>0.13475100000000001</v>
      </c>
      <c r="EP251">
        <v>0</v>
      </c>
      <c r="EQ251">
        <v>25.645299999999999</v>
      </c>
      <c r="ER251">
        <v>999.9</v>
      </c>
      <c r="ES251">
        <v>32.799999999999997</v>
      </c>
      <c r="ET251">
        <v>37</v>
      </c>
      <c r="EU251">
        <v>20.4374</v>
      </c>
      <c r="EV251">
        <v>61.301900000000003</v>
      </c>
      <c r="EW251">
        <v>23.245200000000001</v>
      </c>
      <c r="EX251">
        <v>1</v>
      </c>
      <c r="EY251">
        <v>-0.116204</v>
      </c>
      <c r="EZ251">
        <v>-1.9013199999999999</v>
      </c>
      <c r="FA251">
        <v>20.143999999999998</v>
      </c>
      <c r="FB251">
        <v>5.22837</v>
      </c>
      <c r="FC251">
        <v>11.997999999999999</v>
      </c>
      <c r="FD251">
        <v>4.9675000000000002</v>
      </c>
      <c r="FE251">
        <v>3.2970000000000002</v>
      </c>
      <c r="FF251">
        <v>9999</v>
      </c>
      <c r="FG251">
        <v>9999</v>
      </c>
      <c r="FH251">
        <v>9999</v>
      </c>
      <c r="FI251">
        <v>38.9</v>
      </c>
      <c r="FJ251">
        <v>4.9713700000000003</v>
      </c>
      <c r="FK251">
        <v>1.8682099999999999</v>
      </c>
      <c r="FL251">
        <v>1.85971</v>
      </c>
      <c r="FM251">
        <v>1.86568</v>
      </c>
      <c r="FN251">
        <v>1.86351</v>
      </c>
      <c r="FO251">
        <v>1.8649199999999999</v>
      </c>
      <c r="FP251">
        <v>1.86042</v>
      </c>
      <c r="FQ251">
        <v>1.8644700000000001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-2.536</v>
      </c>
      <c r="GF251">
        <v>-1.43E-2</v>
      </c>
      <c r="GG251">
        <v>-0.69075319676862423</v>
      </c>
      <c r="GH251">
        <v>-4.2007802117924311E-3</v>
      </c>
      <c r="GI251">
        <v>-6.0861072739944384E-7</v>
      </c>
      <c r="GJ251">
        <v>3.5383912140605349E-10</v>
      </c>
      <c r="GK251">
        <v>-4.6074471632687443E-2</v>
      </c>
      <c r="GL251">
        <v>6.6824845368682372E-3</v>
      </c>
      <c r="GM251">
        <v>-7.2003579865065575E-4</v>
      </c>
      <c r="GN251">
        <v>2.5150420026140491E-5</v>
      </c>
      <c r="GO251">
        <v>15</v>
      </c>
      <c r="GP251">
        <v>1944</v>
      </c>
      <c r="GQ251">
        <v>3</v>
      </c>
      <c r="GR251">
        <v>20</v>
      </c>
      <c r="GS251">
        <v>18.8</v>
      </c>
      <c r="GT251">
        <v>18.8</v>
      </c>
      <c r="GU251">
        <v>1.1474599999999999</v>
      </c>
      <c r="GV251">
        <v>2.4719199999999999</v>
      </c>
      <c r="GW251">
        <v>1.4477500000000001</v>
      </c>
      <c r="GX251">
        <v>2.2839399999999999</v>
      </c>
      <c r="GY251">
        <v>1.5515099999999999</v>
      </c>
      <c r="GZ251">
        <v>2.4328599999999998</v>
      </c>
      <c r="HA251">
        <v>41.041200000000003</v>
      </c>
      <c r="HB251">
        <v>24.1313</v>
      </c>
      <c r="HC251">
        <v>18</v>
      </c>
      <c r="HD251">
        <v>607.67499999999995</v>
      </c>
      <c r="HE251">
        <v>419.66899999999998</v>
      </c>
      <c r="HF251">
        <v>29.002600000000001</v>
      </c>
      <c r="HG251">
        <v>25.6173</v>
      </c>
      <c r="HH251">
        <v>30.0001</v>
      </c>
      <c r="HI251">
        <v>25.683</v>
      </c>
      <c r="HJ251">
        <v>25.646799999999999</v>
      </c>
      <c r="HK251">
        <v>22.972200000000001</v>
      </c>
      <c r="HL251">
        <v>24.038399999999999</v>
      </c>
      <c r="HM251">
        <v>31.409800000000001</v>
      </c>
      <c r="HN251">
        <v>29</v>
      </c>
      <c r="HO251">
        <v>420</v>
      </c>
      <c r="HP251">
        <v>17.097200000000001</v>
      </c>
      <c r="HQ251">
        <v>99.351900000000001</v>
      </c>
      <c r="HR251">
        <v>100.988</v>
      </c>
    </row>
    <row r="252" spans="1:226" x14ac:dyDescent="0.2">
      <c r="A252">
        <v>236</v>
      </c>
      <c r="B252">
        <v>1714426448.0999999</v>
      </c>
      <c r="C252">
        <v>13489</v>
      </c>
      <c r="D252" t="s">
        <v>860</v>
      </c>
      <c r="E252" t="s">
        <v>861</v>
      </c>
      <c r="F252">
        <v>5</v>
      </c>
      <c r="G252" t="s">
        <v>1073</v>
      </c>
      <c r="H252" t="s">
        <v>498</v>
      </c>
      <c r="I252">
        <v>1714426440.166666</v>
      </c>
      <c r="J252">
        <f t="shared" si="102"/>
        <v>5.7334347463898277E-4</v>
      </c>
      <c r="K252">
        <f t="shared" si="103"/>
        <v>0.57334347463898272</v>
      </c>
      <c r="L252">
        <f t="shared" si="104"/>
        <v>2.0926065912136127</v>
      </c>
      <c r="M252">
        <f t="shared" si="105"/>
        <v>417.41416666666657</v>
      </c>
      <c r="N252">
        <f t="shared" si="106"/>
        <v>288.77056095053632</v>
      </c>
      <c r="O252">
        <f t="shared" si="107"/>
        <v>29.249473537440576</v>
      </c>
      <c r="P252">
        <f t="shared" si="108"/>
        <v>42.279741334715851</v>
      </c>
      <c r="Q252">
        <f t="shared" si="109"/>
        <v>2.8674333182285846E-2</v>
      </c>
      <c r="R252">
        <f t="shared" si="110"/>
        <v>3</v>
      </c>
      <c r="S252">
        <f t="shared" si="111"/>
        <v>2.8522938686165837E-2</v>
      </c>
      <c r="T252">
        <f t="shared" si="112"/>
        <v>1.7840372097564412E-2</v>
      </c>
      <c r="U252">
        <f t="shared" si="113"/>
        <v>70.943059781245495</v>
      </c>
      <c r="V252">
        <f t="shared" si="114"/>
        <v>28.019414168893192</v>
      </c>
      <c r="W252">
        <f t="shared" si="115"/>
        <v>27.85506333333333</v>
      </c>
      <c r="X252">
        <f t="shared" si="116"/>
        <v>3.7628938390255162</v>
      </c>
      <c r="Y252">
        <f t="shared" si="117"/>
        <v>47.647137376866979</v>
      </c>
      <c r="Z252">
        <f t="shared" si="118"/>
        <v>1.7825917594138458</v>
      </c>
      <c r="AA252">
        <f t="shared" si="119"/>
        <v>3.741235796212401</v>
      </c>
      <c r="AB252">
        <f t="shared" si="120"/>
        <v>1.9803020796116704</v>
      </c>
      <c r="AC252">
        <f t="shared" si="121"/>
        <v>-25.28444723157914</v>
      </c>
      <c r="AD252">
        <f t="shared" si="122"/>
        <v>-15.99137743999947</v>
      </c>
      <c r="AE252">
        <f t="shared" si="123"/>
        <v>-1.1596680860704474</v>
      </c>
      <c r="AF252">
        <f t="shared" si="124"/>
        <v>28.507567023596437</v>
      </c>
      <c r="AG252">
        <f t="shared" si="125"/>
        <v>2.4155370920645405</v>
      </c>
      <c r="AH252">
        <f t="shared" si="126"/>
        <v>0.55489761212498256</v>
      </c>
      <c r="AI252">
        <f t="shared" si="127"/>
        <v>2.0926065912136127</v>
      </c>
      <c r="AJ252">
        <v>427.15215627768191</v>
      </c>
      <c r="AK252">
        <v>424.81222424242412</v>
      </c>
      <c r="AL252">
        <v>4.655069915395945E-2</v>
      </c>
      <c r="AM252">
        <v>67.25114094686262</v>
      </c>
      <c r="AN252">
        <f t="shared" si="128"/>
        <v>0.57334347463898272</v>
      </c>
      <c r="AO252">
        <v>17.043022050139541</v>
      </c>
      <c r="AP252">
        <v>17.605770303030301</v>
      </c>
      <c r="AQ252">
        <v>9.3656746449632898E-5</v>
      </c>
      <c r="AR252">
        <v>78.490803531292812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53313.229577029473</v>
      </c>
      <c r="AX252">
        <f t="shared" si="132"/>
        <v>429.99369999999999</v>
      </c>
      <c r="AY252">
        <f t="shared" si="133"/>
        <v>362.39474181411686</v>
      </c>
      <c r="AZ252">
        <f t="shared" si="134"/>
        <v>0.84279081720061677</v>
      </c>
      <c r="BA252">
        <f t="shared" si="135"/>
        <v>0.16498627719719033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1714426440.166666</v>
      </c>
      <c r="BH252">
        <v>417.41416666666657</v>
      </c>
      <c r="BI252">
        <v>420.06130000000007</v>
      </c>
      <c r="BJ252">
        <v>17.598949999999999</v>
      </c>
      <c r="BK252">
        <v>17.05382333333333</v>
      </c>
      <c r="BL252">
        <v>419.95026666666672</v>
      </c>
      <c r="BM252">
        <v>17.61328</v>
      </c>
      <c r="BN252">
        <v>600.00586666666663</v>
      </c>
      <c r="BO252">
        <v>101.1896</v>
      </c>
      <c r="BP252">
        <v>0.1000655433333333</v>
      </c>
      <c r="BQ252">
        <v>27.75619</v>
      </c>
      <c r="BR252">
        <v>27.85506333333333</v>
      </c>
      <c r="BS252">
        <v>999.9000000000002</v>
      </c>
      <c r="BT252">
        <v>0</v>
      </c>
      <c r="BU252">
        <v>0</v>
      </c>
      <c r="BV252">
        <v>9988.5860000000011</v>
      </c>
      <c r="BW252">
        <v>0</v>
      </c>
      <c r="BX252">
        <v>361.37520000000012</v>
      </c>
      <c r="BY252">
        <v>-2.6469946666666671</v>
      </c>
      <c r="BZ252">
        <v>424.892</v>
      </c>
      <c r="CA252">
        <v>427.34913333333333</v>
      </c>
      <c r="CB252">
        <v>0.54512853333333333</v>
      </c>
      <c r="CC252">
        <v>420.06130000000007</v>
      </c>
      <c r="CD252">
        <v>17.05382333333333</v>
      </c>
      <c r="CE252">
        <v>1.7808310000000001</v>
      </c>
      <c r="CF252">
        <v>1.72567</v>
      </c>
      <c r="CG252">
        <v>15.619540000000001</v>
      </c>
      <c r="CH252">
        <v>15.12927333333333</v>
      </c>
      <c r="CI252">
        <v>429.99369999999999</v>
      </c>
      <c r="CJ252">
        <v>0.90696866666666698</v>
      </c>
      <c r="CK252">
        <v>9.3031486666666649E-2</v>
      </c>
      <c r="CL252">
        <v>0</v>
      </c>
      <c r="CM252">
        <v>2.2802266666666671</v>
      </c>
      <c r="CN252">
        <v>0</v>
      </c>
      <c r="CO252">
        <v>1631.3646666666671</v>
      </c>
      <c r="CP252">
        <v>3988.9853333333331</v>
      </c>
      <c r="CQ252">
        <v>37.735300000000002</v>
      </c>
      <c r="CR252">
        <v>41.903933333333313</v>
      </c>
      <c r="CS252">
        <v>39.622766666666649</v>
      </c>
      <c r="CT252">
        <v>41.626766666666647</v>
      </c>
      <c r="CU252">
        <v>38.426866666666669</v>
      </c>
      <c r="CV252">
        <v>389.99133333333327</v>
      </c>
      <c r="CW252">
        <v>40.000999999999998</v>
      </c>
      <c r="CX252">
        <v>0</v>
      </c>
      <c r="CY252">
        <v>1714426535.4000001</v>
      </c>
      <c r="CZ252">
        <v>0</v>
      </c>
      <c r="DA252">
        <v>1714425309</v>
      </c>
      <c r="DB252" t="s">
        <v>809</v>
      </c>
      <c r="DC252">
        <v>1714425309</v>
      </c>
      <c r="DD252">
        <v>1714425309</v>
      </c>
      <c r="DE252">
        <v>8</v>
      </c>
      <c r="DF252">
        <v>0.38</v>
      </c>
      <c r="DG252">
        <v>8.9999999999999993E-3</v>
      </c>
      <c r="DH252">
        <v>-2.548</v>
      </c>
      <c r="DI252">
        <v>-1.7000000000000001E-2</v>
      </c>
      <c r="DJ252">
        <v>420</v>
      </c>
      <c r="DK252">
        <v>17</v>
      </c>
      <c r="DL252">
        <v>0.26</v>
      </c>
      <c r="DM252">
        <v>0.23</v>
      </c>
      <c r="DN252">
        <v>-2.5323395121951222</v>
      </c>
      <c r="DO252">
        <v>0.70254292682926223</v>
      </c>
      <c r="DP252">
        <v>0.6392573728790697</v>
      </c>
      <c r="DQ252">
        <v>0</v>
      </c>
      <c r="DR252">
        <v>0.54256295121951226</v>
      </c>
      <c r="DS252">
        <v>0.13412876655052211</v>
      </c>
      <c r="DT252">
        <v>2.3960081992155009E-2</v>
      </c>
      <c r="DU252">
        <v>0</v>
      </c>
      <c r="DV252">
        <v>0</v>
      </c>
      <c r="DW252">
        <v>2</v>
      </c>
      <c r="DX252" t="s">
        <v>363</v>
      </c>
      <c r="DY252">
        <v>3.22986</v>
      </c>
      <c r="DZ252">
        <v>2.70452</v>
      </c>
      <c r="EA252">
        <v>0.10563500000000001</v>
      </c>
      <c r="EB252">
        <v>0.10596899999999999</v>
      </c>
      <c r="EC252">
        <v>9.3071500000000001E-2</v>
      </c>
      <c r="ED252">
        <v>9.1405E-2</v>
      </c>
      <c r="EE252">
        <v>29239.4</v>
      </c>
      <c r="EF252">
        <v>28541.599999999999</v>
      </c>
      <c r="EG252">
        <v>31305.5</v>
      </c>
      <c r="EH252">
        <v>30260.7</v>
      </c>
      <c r="EI252">
        <v>38030.699999999997</v>
      </c>
      <c r="EJ252">
        <v>36364.400000000001</v>
      </c>
      <c r="EK252">
        <v>43875.6</v>
      </c>
      <c r="EL252">
        <v>42268</v>
      </c>
      <c r="EM252">
        <v>2.1549999999999998</v>
      </c>
      <c r="EN252">
        <v>1.85385</v>
      </c>
      <c r="EO252">
        <v>0.13298499999999999</v>
      </c>
      <c r="EP252">
        <v>0</v>
      </c>
      <c r="EQ252">
        <v>25.6951</v>
      </c>
      <c r="ER252">
        <v>999.9</v>
      </c>
      <c r="ES252">
        <v>32.9</v>
      </c>
      <c r="ET252">
        <v>37</v>
      </c>
      <c r="EU252">
        <v>20.4986</v>
      </c>
      <c r="EV252">
        <v>61.741900000000001</v>
      </c>
      <c r="EW252">
        <v>23.477599999999999</v>
      </c>
      <c r="EX252">
        <v>1</v>
      </c>
      <c r="EY252">
        <v>-0.115996</v>
      </c>
      <c r="EZ252">
        <v>-1.88968</v>
      </c>
      <c r="FA252">
        <v>20.144200000000001</v>
      </c>
      <c r="FB252">
        <v>5.2253800000000004</v>
      </c>
      <c r="FC252">
        <v>11.997999999999999</v>
      </c>
      <c r="FD252">
        <v>4.9673999999999996</v>
      </c>
      <c r="FE252">
        <v>3.2970000000000002</v>
      </c>
      <c r="FF252">
        <v>9999</v>
      </c>
      <c r="FG252">
        <v>9999</v>
      </c>
      <c r="FH252">
        <v>9999</v>
      </c>
      <c r="FI252">
        <v>38.9</v>
      </c>
      <c r="FJ252">
        <v>4.9713900000000004</v>
      </c>
      <c r="FK252">
        <v>1.8681399999999999</v>
      </c>
      <c r="FL252">
        <v>1.85972</v>
      </c>
      <c r="FM252">
        <v>1.86568</v>
      </c>
      <c r="FN252">
        <v>1.8635200000000001</v>
      </c>
      <c r="FO252">
        <v>1.8649</v>
      </c>
      <c r="FP252">
        <v>1.8603700000000001</v>
      </c>
      <c r="FQ252">
        <v>1.8644700000000001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-2.5350000000000001</v>
      </c>
      <c r="GF252">
        <v>-1.43E-2</v>
      </c>
      <c r="GG252">
        <v>-0.69075319676862423</v>
      </c>
      <c r="GH252">
        <v>-4.2007802117924311E-3</v>
      </c>
      <c r="GI252">
        <v>-6.0861072739944384E-7</v>
      </c>
      <c r="GJ252">
        <v>3.5383912140605349E-10</v>
      </c>
      <c r="GK252">
        <v>-4.6074471632687443E-2</v>
      </c>
      <c r="GL252">
        <v>6.6824845368682372E-3</v>
      </c>
      <c r="GM252">
        <v>-7.2003579865065575E-4</v>
      </c>
      <c r="GN252">
        <v>2.5150420026140491E-5</v>
      </c>
      <c r="GO252">
        <v>15</v>
      </c>
      <c r="GP252">
        <v>1944</v>
      </c>
      <c r="GQ252">
        <v>3</v>
      </c>
      <c r="GR252">
        <v>20</v>
      </c>
      <c r="GS252">
        <v>19</v>
      </c>
      <c r="GT252">
        <v>19</v>
      </c>
      <c r="GU252">
        <v>1.1486799999999999</v>
      </c>
      <c r="GV252">
        <v>2.4670399999999999</v>
      </c>
      <c r="GW252">
        <v>1.4477500000000001</v>
      </c>
      <c r="GX252">
        <v>2.2839399999999999</v>
      </c>
      <c r="GY252">
        <v>1.5515099999999999</v>
      </c>
      <c r="GZ252">
        <v>2.49512</v>
      </c>
      <c r="HA252">
        <v>41.0154</v>
      </c>
      <c r="HB252">
        <v>24.122499999999999</v>
      </c>
      <c r="HC252">
        <v>18</v>
      </c>
      <c r="HD252">
        <v>607.85699999999997</v>
      </c>
      <c r="HE252">
        <v>419.85700000000003</v>
      </c>
      <c r="HF252">
        <v>29.001300000000001</v>
      </c>
      <c r="HG252">
        <v>25.6205</v>
      </c>
      <c r="HH252">
        <v>30</v>
      </c>
      <c r="HI252">
        <v>25.685199999999998</v>
      </c>
      <c r="HJ252">
        <v>25.649000000000001</v>
      </c>
      <c r="HK252">
        <v>22.9923</v>
      </c>
      <c r="HL252">
        <v>24.038399999999999</v>
      </c>
      <c r="HM252">
        <v>31.409800000000001</v>
      </c>
      <c r="HN252">
        <v>29</v>
      </c>
      <c r="HO252">
        <v>420</v>
      </c>
      <c r="HP252">
        <v>17.119</v>
      </c>
      <c r="HQ252">
        <v>99.349100000000007</v>
      </c>
      <c r="HR252">
        <v>100.988</v>
      </c>
    </row>
    <row r="253" spans="1:226" x14ac:dyDescent="0.2">
      <c r="A253">
        <v>237</v>
      </c>
      <c r="B253">
        <v>1714426458.0999999</v>
      </c>
      <c r="C253">
        <v>13499</v>
      </c>
      <c r="D253" t="s">
        <v>862</v>
      </c>
      <c r="E253" t="s">
        <v>863</v>
      </c>
      <c r="F253">
        <v>5</v>
      </c>
      <c r="G253" t="s">
        <v>1073</v>
      </c>
      <c r="H253" t="s">
        <v>498</v>
      </c>
      <c r="I253">
        <v>1714426450.166666</v>
      </c>
      <c r="J253">
        <f t="shared" si="102"/>
        <v>5.7609544427370885E-4</v>
      </c>
      <c r="K253">
        <f t="shared" si="103"/>
        <v>0.57609544427370885</v>
      </c>
      <c r="L253">
        <f t="shared" si="104"/>
        <v>2.1104061244847041</v>
      </c>
      <c r="M253">
        <f t="shared" si="105"/>
        <v>417.38823333333329</v>
      </c>
      <c r="N253">
        <f t="shared" si="106"/>
        <v>288.03448194322834</v>
      </c>
      <c r="O253">
        <f t="shared" si="107"/>
        <v>29.174851341195456</v>
      </c>
      <c r="P253">
        <f t="shared" si="108"/>
        <v>42.277020365444777</v>
      </c>
      <c r="Q253">
        <f t="shared" si="109"/>
        <v>2.8747758213489332E-2</v>
      </c>
      <c r="R253">
        <f t="shared" si="110"/>
        <v>3</v>
      </c>
      <c r="S253">
        <f t="shared" si="111"/>
        <v>2.8595589607601012E-2</v>
      </c>
      <c r="T253">
        <f t="shared" si="112"/>
        <v>1.7885847962664448E-2</v>
      </c>
      <c r="U253">
        <f t="shared" si="113"/>
        <v>70.940584380369586</v>
      </c>
      <c r="V253">
        <f t="shared" si="114"/>
        <v>28.046215370396212</v>
      </c>
      <c r="W253">
        <f t="shared" si="115"/>
        <v>27.879433333333331</v>
      </c>
      <c r="X253">
        <f t="shared" si="116"/>
        <v>3.7682488221890669</v>
      </c>
      <c r="Y253">
        <f t="shared" si="117"/>
        <v>47.596604889511127</v>
      </c>
      <c r="Z253">
        <f t="shared" si="118"/>
        <v>1.7835652310122725</v>
      </c>
      <c r="AA253">
        <f t="shared" si="119"/>
        <v>3.747253055449165</v>
      </c>
      <c r="AB253">
        <f t="shared" si="120"/>
        <v>1.9846835911767944</v>
      </c>
      <c r="AC253">
        <f t="shared" si="121"/>
        <v>-25.405809092470559</v>
      </c>
      <c r="AD253">
        <f t="shared" si="122"/>
        <v>-15.481909039999794</v>
      </c>
      <c r="AE253">
        <f t="shared" si="123"/>
        <v>-1.1230128186434964</v>
      </c>
      <c r="AF253">
        <f t="shared" si="124"/>
        <v>28.929853429255729</v>
      </c>
      <c r="AG253">
        <f t="shared" si="125"/>
        <v>2.2644609906948769</v>
      </c>
      <c r="AH253">
        <f t="shared" si="126"/>
        <v>0.57079621750142429</v>
      </c>
      <c r="AI253">
        <f t="shared" si="127"/>
        <v>2.1104061244847041</v>
      </c>
      <c r="AJ253">
        <v>427.25415263107072</v>
      </c>
      <c r="AK253">
        <v>425.06267272727268</v>
      </c>
      <c r="AL253">
        <v>9.7918949572954241E-3</v>
      </c>
      <c r="AM253">
        <v>67.25114094686262</v>
      </c>
      <c r="AN253">
        <f t="shared" si="128"/>
        <v>0.57609544427370885</v>
      </c>
      <c r="AO253">
        <v>17.050828096235819</v>
      </c>
      <c r="AP253">
        <v>17.616675757575759</v>
      </c>
      <c r="AQ253">
        <v>2.2768041883750929E-5</v>
      </c>
      <c r="AR253">
        <v>78.490803531292812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53363.845003681563</v>
      </c>
      <c r="AX253">
        <f t="shared" si="132"/>
        <v>429.98036666666673</v>
      </c>
      <c r="AY253">
        <f t="shared" si="133"/>
        <v>362.38336181366304</v>
      </c>
      <c r="AZ253">
        <f t="shared" si="134"/>
        <v>0.84279048511671495</v>
      </c>
      <c r="BA253">
        <f t="shared" si="135"/>
        <v>0.16498563627525994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1714426450.166666</v>
      </c>
      <c r="BH253">
        <v>417.38823333333329</v>
      </c>
      <c r="BI253">
        <v>419.89103333333333</v>
      </c>
      <c r="BJ253">
        <v>17.608599999999999</v>
      </c>
      <c r="BK253">
        <v>17.04783333333333</v>
      </c>
      <c r="BL253">
        <v>419.92413333333332</v>
      </c>
      <c r="BM253">
        <v>17.62287666666667</v>
      </c>
      <c r="BN253">
        <v>599.97713333333331</v>
      </c>
      <c r="BO253">
        <v>101.1895</v>
      </c>
      <c r="BP253">
        <v>9.9939876666666677E-2</v>
      </c>
      <c r="BQ253">
        <v>27.783709999999999</v>
      </c>
      <c r="BR253">
        <v>27.879433333333331</v>
      </c>
      <c r="BS253">
        <v>999.9000000000002</v>
      </c>
      <c r="BT253">
        <v>0</v>
      </c>
      <c r="BU253">
        <v>0</v>
      </c>
      <c r="BV253">
        <v>9999.4359999999979</v>
      </c>
      <c r="BW253">
        <v>0</v>
      </c>
      <c r="BX253">
        <v>362.03050000000002</v>
      </c>
      <c r="BY253">
        <v>-2.502784666666666</v>
      </c>
      <c r="BZ253">
        <v>424.86959999999999</v>
      </c>
      <c r="CA253">
        <v>427.17346666666668</v>
      </c>
      <c r="CB253">
        <v>0.56076803333333336</v>
      </c>
      <c r="CC253">
        <v>419.89103333333333</v>
      </c>
      <c r="CD253">
        <v>17.04783333333333</v>
      </c>
      <c r="CE253">
        <v>1.781808333333333</v>
      </c>
      <c r="CF253">
        <v>1.725065333333333</v>
      </c>
      <c r="CG253">
        <v>15.6281</v>
      </c>
      <c r="CH253">
        <v>15.12382</v>
      </c>
      <c r="CI253">
        <v>429.98036666666673</v>
      </c>
      <c r="CJ253">
        <v>0.90698053333333351</v>
      </c>
      <c r="CK253">
        <v>9.3019706666666632E-2</v>
      </c>
      <c r="CL253">
        <v>0</v>
      </c>
      <c r="CM253">
        <v>2.2643166666666659</v>
      </c>
      <c r="CN253">
        <v>0</v>
      </c>
      <c r="CO253">
        <v>1627.6796666666669</v>
      </c>
      <c r="CP253">
        <v>3988.875</v>
      </c>
      <c r="CQ253">
        <v>37.77893333333332</v>
      </c>
      <c r="CR253">
        <v>41.957999999999998</v>
      </c>
      <c r="CS253">
        <v>39.680933333333329</v>
      </c>
      <c r="CT253">
        <v>41.699666666666658</v>
      </c>
      <c r="CU253">
        <v>38.493633333333328</v>
      </c>
      <c r="CV253">
        <v>389.98399999999981</v>
      </c>
      <c r="CW253">
        <v>39.994999999999997</v>
      </c>
      <c r="CX253">
        <v>0</v>
      </c>
      <c r="CY253">
        <v>1714426545</v>
      </c>
      <c r="CZ253">
        <v>0</v>
      </c>
      <c r="DA253">
        <v>1714425309</v>
      </c>
      <c r="DB253" t="s">
        <v>809</v>
      </c>
      <c r="DC253">
        <v>1714425309</v>
      </c>
      <c r="DD253">
        <v>1714425309</v>
      </c>
      <c r="DE253">
        <v>8</v>
      </c>
      <c r="DF253">
        <v>0.38</v>
      </c>
      <c r="DG253">
        <v>8.9999999999999993E-3</v>
      </c>
      <c r="DH253">
        <v>-2.548</v>
      </c>
      <c r="DI253">
        <v>-1.7000000000000001E-2</v>
      </c>
      <c r="DJ253">
        <v>420</v>
      </c>
      <c r="DK253">
        <v>17</v>
      </c>
      <c r="DL253">
        <v>0.26</v>
      </c>
      <c r="DM253">
        <v>0.23</v>
      </c>
      <c r="DN253">
        <v>-2.3524919512195122</v>
      </c>
      <c r="DO253">
        <v>-1.7470080836236881</v>
      </c>
      <c r="DP253">
        <v>0.30096611701537879</v>
      </c>
      <c r="DQ253">
        <v>0</v>
      </c>
      <c r="DR253">
        <v>0.56129109756097562</v>
      </c>
      <c r="DS253">
        <v>2.9776097560975701E-2</v>
      </c>
      <c r="DT253">
        <v>1.116401332637405E-2</v>
      </c>
      <c r="DU253">
        <v>1</v>
      </c>
      <c r="DV253">
        <v>1</v>
      </c>
      <c r="DW253">
        <v>2</v>
      </c>
      <c r="DX253" t="s">
        <v>357</v>
      </c>
      <c r="DY253">
        <v>3.2299899999999999</v>
      </c>
      <c r="DZ253">
        <v>2.7046100000000002</v>
      </c>
      <c r="EA253">
        <v>0.105681</v>
      </c>
      <c r="EB253">
        <v>0.105985</v>
      </c>
      <c r="EC253">
        <v>9.3119199999999999E-2</v>
      </c>
      <c r="ED253">
        <v>9.1624999999999998E-2</v>
      </c>
      <c r="EE253">
        <v>29237.7</v>
      </c>
      <c r="EF253">
        <v>28540.9</v>
      </c>
      <c r="EG253">
        <v>31305.3</v>
      </c>
      <c r="EH253">
        <v>30260.5</v>
      </c>
      <c r="EI253">
        <v>38028.6</v>
      </c>
      <c r="EJ253">
        <v>36355.199999999997</v>
      </c>
      <c r="EK253">
        <v>43875.6</v>
      </c>
      <c r="EL253">
        <v>42267.6</v>
      </c>
      <c r="EM253">
        <v>2.1550799999999999</v>
      </c>
      <c r="EN253">
        <v>1.85392</v>
      </c>
      <c r="EO253">
        <v>0.13114500000000001</v>
      </c>
      <c r="EP253">
        <v>0</v>
      </c>
      <c r="EQ253">
        <v>25.746099999999998</v>
      </c>
      <c r="ER253">
        <v>999.9</v>
      </c>
      <c r="ES253">
        <v>32.9</v>
      </c>
      <c r="ET253">
        <v>37</v>
      </c>
      <c r="EU253">
        <v>20.4984</v>
      </c>
      <c r="EV253">
        <v>61.491900000000001</v>
      </c>
      <c r="EW253">
        <v>23.818100000000001</v>
      </c>
      <c r="EX253">
        <v>1</v>
      </c>
      <c r="EY253">
        <v>-0.115442</v>
      </c>
      <c r="EZ253">
        <v>-1.88293</v>
      </c>
      <c r="FA253">
        <v>20.143799999999999</v>
      </c>
      <c r="FB253">
        <v>5.2232799999999999</v>
      </c>
      <c r="FC253">
        <v>11.997999999999999</v>
      </c>
      <c r="FD253">
        <v>4.9670500000000004</v>
      </c>
      <c r="FE253">
        <v>3.2969300000000001</v>
      </c>
      <c r="FF253">
        <v>9999</v>
      </c>
      <c r="FG253">
        <v>9999</v>
      </c>
      <c r="FH253">
        <v>9999</v>
      </c>
      <c r="FI253">
        <v>38.9</v>
      </c>
      <c r="FJ253">
        <v>4.9713799999999999</v>
      </c>
      <c r="FK253">
        <v>1.86822</v>
      </c>
      <c r="FL253">
        <v>1.8597300000000001</v>
      </c>
      <c r="FM253">
        <v>1.8656900000000001</v>
      </c>
      <c r="FN253">
        <v>1.8635200000000001</v>
      </c>
      <c r="FO253">
        <v>1.8649199999999999</v>
      </c>
      <c r="FP253">
        <v>1.8603799999999999</v>
      </c>
      <c r="FQ253">
        <v>1.8644700000000001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-2.5369999999999999</v>
      </c>
      <c r="GF253">
        <v>-1.4200000000000001E-2</v>
      </c>
      <c r="GG253">
        <v>-0.69075319676862423</v>
      </c>
      <c r="GH253">
        <v>-4.2007802117924311E-3</v>
      </c>
      <c r="GI253">
        <v>-6.0861072739944384E-7</v>
      </c>
      <c r="GJ253">
        <v>3.5383912140605349E-10</v>
      </c>
      <c r="GK253">
        <v>-4.6074471632687443E-2</v>
      </c>
      <c r="GL253">
        <v>6.6824845368682372E-3</v>
      </c>
      <c r="GM253">
        <v>-7.2003579865065575E-4</v>
      </c>
      <c r="GN253">
        <v>2.5150420026140491E-5</v>
      </c>
      <c r="GO253">
        <v>15</v>
      </c>
      <c r="GP253">
        <v>1944</v>
      </c>
      <c r="GQ253">
        <v>3</v>
      </c>
      <c r="GR253">
        <v>20</v>
      </c>
      <c r="GS253">
        <v>19.2</v>
      </c>
      <c r="GT253">
        <v>19.2</v>
      </c>
      <c r="GU253">
        <v>1.1486799999999999</v>
      </c>
      <c r="GV253">
        <v>2.4560499999999998</v>
      </c>
      <c r="GW253">
        <v>1.4477500000000001</v>
      </c>
      <c r="GX253">
        <v>2.2839399999999999</v>
      </c>
      <c r="GY253">
        <v>1.5515099999999999</v>
      </c>
      <c r="GZ253">
        <v>2.47437</v>
      </c>
      <c r="HA253">
        <v>41.0154</v>
      </c>
      <c r="HB253">
        <v>24.1313</v>
      </c>
      <c r="HC253">
        <v>18</v>
      </c>
      <c r="HD253">
        <v>607.93299999999999</v>
      </c>
      <c r="HE253">
        <v>419.91699999999997</v>
      </c>
      <c r="HF253">
        <v>29.000800000000002</v>
      </c>
      <c r="HG253">
        <v>25.623699999999999</v>
      </c>
      <c r="HH253">
        <v>30.000299999999999</v>
      </c>
      <c r="HI253">
        <v>25.6873</v>
      </c>
      <c r="HJ253">
        <v>25.6511</v>
      </c>
      <c r="HK253">
        <v>22.994499999999999</v>
      </c>
      <c r="HL253">
        <v>23.318200000000001</v>
      </c>
      <c r="HM253">
        <v>31.409800000000001</v>
      </c>
      <c r="HN253">
        <v>29</v>
      </c>
      <c r="HO253">
        <v>420</v>
      </c>
      <c r="HP253">
        <v>17.240500000000001</v>
      </c>
      <c r="HQ253">
        <v>99.3489</v>
      </c>
      <c r="HR253">
        <v>100.98699999999999</v>
      </c>
    </row>
    <row r="254" spans="1:226" x14ac:dyDescent="0.2">
      <c r="A254">
        <v>238</v>
      </c>
      <c r="B254">
        <v>1714426627.0999999</v>
      </c>
      <c r="C254">
        <v>13668</v>
      </c>
      <c r="D254" t="s">
        <v>864</v>
      </c>
      <c r="E254" t="s">
        <v>865</v>
      </c>
      <c r="F254">
        <v>5</v>
      </c>
      <c r="G254" t="s">
        <v>1073</v>
      </c>
      <c r="H254" t="s">
        <v>513</v>
      </c>
      <c r="I254">
        <v>1714426619.099999</v>
      </c>
      <c r="J254">
        <f t="shared" si="102"/>
        <v>7.8536773240262469E-4</v>
      </c>
      <c r="K254">
        <f t="shared" si="103"/>
        <v>0.7853677324026247</v>
      </c>
      <c r="L254">
        <f t="shared" si="104"/>
        <v>2.7177776212720377</v>
      </c>
      <c r="M254">
        <f t="shared" si="105"/>
        <v>417.13935483870972</v>
      </c>
      <c r="N254">
        <f t="shared" si="106"/>
        <v>296.13103928459498</v>
      </c>
      <c r="O254">
        <f t="shared" si="107"/>
        <v>29.994905983092767</v>
      </c>
      <c r="P254">
        <f t="shared" si="108"/>
        <v>42.251753684659967</v>
      </c>
      <c r="Q254">
        <f t="shared" si="109"/>
        <v>3.9889085171951222E-2</v>
      </c>
      <c r="R254">
        <f t="shared" si="110"/>
        <v>3</v>
      </c>
      <c r="S254">
        <f t="shared" si="111"/>
        <v>3.9596760975171237E-2</v>
      </c>
      <c r="T254">
        <f t="shared" si="112"/>
        <v>2.4774061051553685E-2</v>
      </c>
      <c r="U254">
        <f t="shared" si="113"/>
        <v>70.93993201520027</v>
      </c>
      <c r="V254">
        <f t="shared" si="114"/>
        <v>27.939188950057442</v>
      </c>
      <c r="W254">
        <f t="shared" si="115"/>
        <v>27.871696774193559</v>
      </c>
      <c r="X254">
        <f t="shared" si="116"/>
        <v>3.7665480963806615</v>
      </c>
      <c r="Y254">
        <f t="shared" si="117"/>
        <v>48.531589268599795</v>
      </c>
      <c r="Z254">
        <f t="shared" si="118"/>
        <v>1.8128935538181148</v>
      </c>
      <c r="AA254">
        <f t="shared" si="119"/>
        <v>3.7354918335449336</v>
      </c>
      <c r="AB254">
        <f t="shared" si="120"/>
        <v>1.9536545425625467</v>
      </c>
      <c r="AC254">
        <f t="shared" si="121"/>
        <v>-34.634716998955746</v>
      </c>
      <c r="AD254">
        <f t="shared" si="122"/>
        <v>-22.936251716131114</v>
      </c>
      <c r="AE254">
        <f t="shared" si="123"/>
        <v>-1.6632186353199767</v>
      </c>
      <c r="AF254">
        <f t="shared" si="124"/>
        <v>11.705744664793432</v>
      </c>
      <c r="AG254">
        <f t="shared" si="125"/>
        <v>2.495628127849828</v>
      </c>
      <c r="AH254">
        <f t="shared" si="126"/>
        <v>0.86526161456069217</v>
      </c>
      <c r="AI254">
        <f t="shared" si="127"/>
        <v>2.7177776212720377</v>
      </c>
      <c r="AJ254">
        <v>427.26369477525151</v>
      </c>
      <c r="AK254">
        <v>424.54419393939378</v>
      </c>
      <c r="AL254">
        <v>-9.9933535225182665E-3</v>
      </c>
      <c r="AM254">
        <v>67.249230754979834</v>
      </c>
      <c r="AN254">
        <f t="shared" si="128"/>
        <v>0.7853677324026247</v>
      </c>
      <c r="AO254">
        <v>17.020723762143959</v>
      </c>
      <c r="AP254">
        <v>17.828494545454539</v>
      </c>
      <c r="AQ254">
        <v>-6.8851969858031584E-3</v>
      </c>
      <c r="AR254">
        <v>78.494490180410779</v>
      </c>
      <c r="AS254">
        <v>5</v>
      </c>
      <c r="AT254">
        <v>1</v>
      </c>
      <c r="AU254">
        <f t="shared" si="129"/>
        <v>1</v>
      </c>
      <c r="AV254">
        <f t="shared" si="130"/>
        <v>0</v>
      </c>
      <c r="AW254">
        <f t="shared" si="131"/>
        <v>53325.400610827433</v>
      </c>
      <c r="AX254">
        <f t="shared" si="132"/>
        <v>429.97735483870957</v>
      </c>
      <c r="AY254">
        <f t="shared" si="133"/>
        <v>362.38074292614419</v>
      </c>
      <c r="AZ254">
        <f t="shared" si="134"/>
        <v>0.84279029778691061</v>
      </c>
      <c r="BA254">
        <f t="shared" si="135"/>
        <v>0.16498527472873731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1714426619.099999</v>
      </c>
      <c r="BH254">
        <v>417.13935483870972</v>
      </c>
      <c r="BI254">
        <v>419.99580645161291</v>
      </c>
      <c r="BJ254">
        <v>17.898174193548389</v>
      </c>
      <c r="BK254">
        <v>17.048432258064508</v>
      </c>
      <c r="BL254">
        <v>419.67403225806459</v>
      </c>
      <c r="BM254">
        <v>17.91103225806452</v>
      </c>
      <c r="BN254">
        <v>600.02335483870968</v>
      </c>
      <c r="BO254">
        <v>101.1892903225806</v>
      </c>
      <c r="BP254">
        <v>0.1000107096774193</v>
      </c>
      <c r="BQ254">
        <v>27.72988387096774</v>
      </c>
      <c r="BR254">
        <v>27.871696774193559</v>
      </c>
      <c r="BS254">
        <v>999.90000000000032</v>
      </c>
      <c r="BT254">
        <v>0</v>
      </c>
      <c r="BU254">
        <v>0</v>
      </c>
      <c r="BV254">
        <v>9990.0838709677409</v>
      </c>
      <c r="BW254">
        <v>0</v>
      </c>
      <c r="BX254">
        <v>325.02612903225798</v>
      </c>
      <c r="BY254">
        <v>-2.856458387096775</v>
      </c>
      <c r="BZ254">
        <v>424.74145161290329</v>
      </c>
      <c r="CA254">
        <v>427.28032258064519</v>
      </c>
      <c r="CB254">
        <v>0.8497337419354839</v>
      </c>
      <c r="CC254">
        <v>419.99580645161291</v>
      </c>
      <c r="CD254">
        <v>17.048432258064508</v>
      </c>
      <c r="CE254">
        <v>1.811102258064516</v>
      </c>
      <c r="CF254">
        <v>1.725117741935484</v>
      </c>
      <c r="CG254">
        <v>15.88288387096774</v>
      </c>
      <c r="CH254">
        <v>15.124283870967741</v>
      </c>
      <c r="CI254">
        <v>429.97735483870957</v>
      </c>
      <c r="CJ254">
        <v>0.90699174193548415</v>
      </c>
      <c r="CK254">
        <v>9.3008441935483868E-2</v>
      </c>
      <c r="CL254">
        <v>0</v>
      </c>
      <c r="CM254">
        <v>2.2841741935483868</v>
      </c>
      <c r="CN254">
        <v>0</v>
      </c>
      <c r="CO254">
        <v>1668.5883870967741</v>
      </c>
      <c r="CP254">
        <v>3988.8638709677421</v>
      </c>
      <c r="CQ254">
        <v>35.38887096774193</v>
      </c>
      <c r="CR254">
        <v>38.070322580645147</v>
      </c>
      <c r="CS254">
        <v>37.150999999999989</v>
      </c>
      <c r="CT254">
        <v>36.517935483870971</v>
      </c>
      <c r="CU254">
        <v>35.735741935483873</v>
      </c>
      <c r="CV254">
        <v>389.98612903225808</v>
      </c>
      <c r="CW254">
        <v>39.992258064516143</v>
      </c>
      <c r="CX254">
        <v>0</v>
      </c>
      <c r="CY254">
        <v>1714426714.2</v>
      </c>
      <c r="CZ254">
        <v>0</v>
      </c>
      <c r="DA254">
        <v>1714425309</v>
      </c>
      <c r="DB254" t="s">
        <v>809</v>
      </c>
      <c r="DC254">
        <v>1714425309</v>
      </c>
      <c r="DD254">
        <v>1714425309</v>
      </c>
      <c r="DE254">
        <v>8</v>
      </c>
      <c r="DF254">
        <v>0.38</v>
      </c>
      <c r="DG254">
        <v>8.9999999999999993E-3</v>
      </c>
      <c r="DH254">
        <v>-2.548</v>
      </c>
      <c r="DI254">
        <v>-1.7000000000000001E-2</v>
      </c>
      <c r="DJ254">
        <v>420</v>
      </c>
      <c r="DK254">
        <v>17</v>
      </c>
      <c r="DL254">
        <v>0.26</v>
      </c>
      <c r="DM254">
        <v>0.23</v>
      </c>
      <c r="DN254">
        <v>-2.6143546341463422</v>
      </c>
      <c r="DO254">
        <v>-3.7379021602787472</v>
      </c>
      <c r="DP254">
        <v>0.39832061506510269</v>
      </c>
      <c r="DQ254">
        <v>0</v>
      </c>
      <c r="DR254">
        <v>0.86740746341463404</v>
      </c>
      <c r="DS254">
        <v>-0.32535878048780359</v>
      </c>
      <c r="DT254">
        <v>3.2418284833805357E-2</v>
      </c>
      <c r="DU254">
        <v>0</v>
      </c>
      <c r="DV254">
        <v>0</v>
      </c>
      <c r="DW254">
        <v>2</v>
      </c>
      <c r="DX254" t="s">
        <v>363</v>
      </c>
      <c r="DY254">
        <v>3.2295500000000001</v>
      </c>
      <c r="DZ254">
        <v>2.7043499999999998</v>
      </c>
      <c r="EA254">
        <v>0.105546</v>
      </c>
      <c r="EB254">
        <v>0.105991</v>
      </c>
      <c r="EC254">
        <v>9.3881000000000006E-2</v>
      </c>
      <c r="ED254">
        <v>9.1164999999999996E-2</v>
      </c>
      <c r="EE254">
        <v>29235.3</v>
      </c>
      <c r="EF254">
        <v>28532.6</v>
      </c>
      <c r="EG254">
        <v>31298.6</v>
      </c>
      <c r="EH254">
        <v>30252.5</v>
      </c>
      <c r="EI254">
        <v>37988.199999999997</v>
      </c>
      <c r="EJ254">
        <v>36364.1</v>
      </c>
      <c r="EK254">
        <v>43866</v>
      </c>
      <c r="EL254">
        <v>42256.2</v>
      </c>
      <c r="EM254">
        <v>2.1231499999999999</v>
      </c>
      <c r="EN254">
        <v>1.8554999999999999</v>
      </c>
      <c r="EO254">
        <v>0.112779</v>
      </c>
      <c r="EP254">
        <v>0</v>
      </c>
      <c r="EQ254">
        <v>26.019200000000001</v>
      </c>
      <c r="ER254">
        <v>999.9</v>
      </c>
      <c r="ES254">
        <v>33.6</v>
      </c>
      <c r="ET254">
        <v>36.700000000000003</v>
      </c>
      <c r="EU254">
        <v>20.595199999999998</v>
      </c>
      <c r="EV254">
        <v>61.3919</v>
      </c>
      <c r="EW254">
        <v>24.130600000000001</v>
      </c>
      <c r="EX254">
        <v>1</v>
      </c>
      <c r="EY254">
        <v>-0.10694099999999999</v>
      </c>
      <c r="EZ254">
        <v>-1.8918699999999999</v>
      </c>
      <c r="FA254">
        <v>20.144300000000001</v>
      </c>
      <c r="FB254">
        <v>5.2285199999999996</v>
      </c>
      <c r="FC254">
        <v>11.997999999999999</v>
      </c>
      <c r="FD254">
        <v>4.9677499999999997</v>
      </c>
      <c r="FE254">
        <v>3.2970000000000002</v>
      </c>
      <c r="FF254">
        <v>9999</v>
      </c>
      <c r="FG254">
        <v>9999</v>
      </c>
      <c r="FH254">
        <v>9999</v>
      </c>
      <c r="FI254">
        <v>38.9</v>
      </c>
      <c r="FJ254">
        <v>4.9713700000000003</v>
      </c>
      <c r="FK254">
        <v>1.86819</v>
      </c>
      <c r="FL254">
        <v>1.85964</v>
      </c>
      <c r="FM254">
        <v>1.86568</v>
      </c>
      <c r="FN254">
        <v>1.8634299999999999</v>
      </c>
      <c r="FO254">
        <v>1.8649</v>
      </c>
      <c r="FP254">
        <v>1.8603499999999999</v>
      </c>
      <c r="FQ254">
        <v>1.8644700000000001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-2.5339999999999998</v>
      </c>
      <c r="GF254">
        <v>-1.32E-2</v>
      </c>
      <c r="GG254">
        <v>-0.69075319676862423</v>
      </c>
      <c r="GH254">
        <v>-4.2007802117924311E-3</v>
      </c>
      <c r="GI254">
        <v>-6.0861072739944384E-7</v>
      </c>
      <c r="GJ254">
        <v>3.5383912140605349E-10</v>
      </c>
      <c r="GK254">
        <v>-4.6074471632687443E-2</v>
      </c>
      <c r="GL254">
        <v>6.6824845368682372E-3</v>
      </c>
      <c r="GM254">
        <v>-7.2003579865065575E-4</v>
      </c>
      <c r="GN254">
        <v>2.5150420026140491E-5</v>
      </c>
      <c r="GO254">
        <v>15</v>
      </c>
      <c r="GP254">
        <v>1944</v>
      </c>
      <c r="GQ254">
        <v>3</v>
      </c>
      <c r="GR254">
        <v>20</v>
      </c>
      <c r="GS254">
        <v>22</v>
      </c>
      <c r="GT254">
        <v>22</v>
      </c>
      <c r="GU254">
        <v>1.1474599999999999</v>
      </c>
      <c r="GV254">
        <v>2.47803</v>
      </c>
      <c r="GW254">
        <v>1.4477500000000001</v>
      </c>
      <c r="GX254">
        <v>2.2839399999999999</v>
      </c>
      <c r="GY254">
        <v>1.5515099999999999</v>
      </c>
      <c r="GZ254">
        <v>2.2583000000000002</v>
      </c>
      <c r="HA254">
        <v>40.706699999999998</v>
      </c>
      <c r="HB254">
        <v>24.1313</v>
      </c>
      <c r="HC254">
        <v>18</v>
      </c>
      <c r="HD254">
        <v>586.322</v>
      </c>
      <c r="HE254">
        <v>421.23500000000001</v>
      </c>
      <c r="HF254">
        <v>28.998699999999999</v>
      </c>
      <c r="HG254">
        <v>25.7166</v>
      </c>
      <c r="HH254">
        <v>30.000299999999999</v>
      </c>
      <c r="HI254">
        <v>25.751899999999999</v>
      </c>
      <c r="HJ254">
        <v>25.7056</v>
      </c>
      <c r="HK254">
        <v>22.983000000000001</v>
      </c>
      <c r="HL254">
        <v>26.4101</v>
      </c>
      <c r="HM254">
        <v>33.308399999999999</v>
      </c>
      <c r="HN254">
        <v>29</v>
      </c>
      <c r="HO254">
        <v>420</v>
      </c>
      <c r="HP254">
        <v>16.957999999999998</v>
      </c>
      <c r="HQ254">
        <v>99.327399999999997</v>
      </c>
      <c r="HR254">
        <v>100.96</v>
      </c>
    </row>
    <row r="255" spans="1:226" x14ac:dyDescent="0.2">
      <c r="A255">
        <v>239</v>
      </c>
      <c r="B255">
        <v>1714426644.0999999</v>
      </c>
      <c r="C255">
        <v>13685</v>
      </c>
      <c r="D255" t="s">
        <v>866</v>
      </c>
      <c r="E255" t="s">
        <v>867</v>
      </c>
      <c r="F255">
        <v>5</v>
      </c>
      <c r="G255" t="s">
        <v>1073</v>
      </c>
      <c r="H255" t="s">
        <v>513</v>
      </c>
      <c r="I255">
        <v>1714426637.5999999</v>
      </c>
      <c r="J255">
        <f t="shared" si="102"/>
        <v>8.0893151583792688E-4</v>
      </c>
      <c r="K255">
        <f t="shared" si="103"/>
        <v>0.80893151583792688</v>
      </c>
      <c r="L255">
        <f t="shared" si="104"/>
        <v>2.8177355502594623</v>
      </c>
      <c r="M255">
        <f t="shared" si="105"/>
        <v>416.93907999999988</v>
      </c>
      <c r="N255">
        <f t="shared" si="106"/>
        <v>294.66012288812612</v>
      </c>
      <c r="O255">
        <f t="shared" si="107"/>
        <v>29.845066673999881</v>
      </c>
      <c r="P255">
        <f t="shared" si="108"/>
        <v>42.230263530843061</v>
      </c>
      <c r="Q255">
        <f t="shared" si="109"/>
        <v>4.0899042184488643E-2</v>
      </c>
      <c r="R255">
        <f t="shared" si="110"/>
        <v>3</v>
      </c>
      <c r="S255">
        <f t="shared" si="111"/>
        <v>4.0591789323656813E-2</v>
      </c>
      <c r="T255">
        <f t="shared" si="112"/>
        <v>2.5397281221075908E-2</v>
      </c>
      <c r="U255">
        <f t="shared" si="113"/>
        <v>70.938854616925738</v>
      </c>
      <c r="V255">
        <f t="shared" si="114"/>
        <v>27.911030973135901</v>
      </c>
      <c r="W255">
        <f t="shared" si="115"/>
        <v>27.856044000000001</v>
      </c>
      <c r="X255">
        <f t="shared" si="116"/>
        <v>3.7631091991861516</v>
      </c>
      <c r="Y255">
        <f t="shared" si="117"/>
        <v>48.25047880969607</v>
      </c>
      <c r="Z255">
        <f t="shared" si="118"/>
        <v>1.8000604975334205</v>
      </c>
      <c r="AA255">
        <f t="shared" si="119"/>
        <v>3.7306583104242548</v>
      </c>
      <c r="AB255">
        <f t="shared" si="120"/>
        <v>1.9630487016527312</v>
      </c>
      <c r="AC255">
        <f t="shared" si="121"/>
        <v>-35.673879848452579</v>
      </c>
      <c r="AD255">
        <f t="shared" si="122"/>
        <v>-23.989330463998659</v>
      </c>
      <c r="AE255">
        <f t="shared" si="123"/>
        <v>-1.7392544522882607</v>
      </c>
      <c r="AF255">
        <f t="shared" si="124"/>
        <v>9.536389852186236</v>
      </c>
      <c r="AG255">
        <f t="shared" si="125"/>
        <v>2.7395299087715985</v>
      </c>
      <c r="AH255">
        <f t="shared" si="126"/>
        <v>0.82247344483808571</v>
      </c>
      <c r="AI255">
        <f t="shared" si="127"/>
        <v>2.8177355502594623</v>
      </c>
      <c r="AJ255">
        <v>427.33677998447251</v>
      </c>
      <c r="AK255">
        <v>424.46824848484852</v>
      </c>
      <c r="AL255">
        <v>4.728405524592393E-4</v>
      </c>
      <c r="AM255">
        <v>67.249230754979834</v>
      </c>
      <c r="AN255">
        <f t="shared" si="128"/>
        <v>0.80893151583792688</v>
      </c>
      <c r="AO255">
        <v>16.961806728432069</v>
      </c>
      <c r="AP255">
        <v>17.758503636363631</v>
      </c>
      <c r="AQ255">
        <v>-4.0122364598902939E-4</v>
      </c>
      <c r="AR255">
        <v>78.494490180410779</v>
      </c>
      <c r="AS255">
        <v>5</v>
      </c>
      <c r="AT255">
        <v>1</v>
      </c>
      <c r="AU255">
        <f t="shared" si="129"/>
        <v>1</v>
      </c>
      <c r="AV255">
        <f t="shared" si="130"/>
        <v>0</v>
      </c>
      <c r="AW255">
        <f t="shared" si="131"/>
        <v>53357.615755792009</v>
      </c>
      <c r="AX255">
        <f t="shared" si="132"/>
        <v>429.97307999999998</v>
      </c>
      <c r="AY255">
        <f t="shared" si="133"/>
        <v>362.37694732897705</v>
      </c>
      <c r="AZ255">
        <f t="shared" si="134"/>
        <v>0.84278984937609824</v>
      </c>
      <c r="BA255">
        <f t="shared" si="135"/>
        <v>0.16498440929586974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1714426637.5999999</v>
      </c>
      <c r="BH255">
        <v>416.93907999999988</v>
      </c>
      <c r="BI255">
        <v>420.02156000000002</v>
      </c>
      <c r="BJ255">
        <v>17.771984</v>
      </c>
      <c r="BK255">
        <v>16.964120000000001</v>
      </c>
      <c r="BL255">
        <v>419.47287999999998</v>
      </c>
      <c r="BM255">
        <v>17.785475999999999</v>
      </c>
      <c r="BN255">
        <v>599.99439999999993</v>
      </c>
      <c r="BO255">
        <v>101.18644</v>
      </c>
      <c r="BP255">
        <v>9.997222800000001E-2</v>
      </c>
      <c r="BQ255">
        <v>27.707720000000009</v>
      </c>
      <c r="BR255">
        <v>27.856044000000001</v>
      </c>
      <c r="BS255">
        <v>999.9</v>
      </c>
      <c r="BT255">
        <v>0</v>
      </c>
      <c r="BU255">
        <v>0</v>
      </c>
      <c r="BV255">
        <v>9995.9008000000013</v>
      </c>
      <c r="BW255">
        <v>0</v>
      </c>
      <c r="BX255">
        <v>325.11840000000001</v>
      </c>
      <c r="BY255">
        <v>-3.0824760000000002</v>
      </c>
      <c r="BZ255">
        <v>424.48311999999999</v>
      </c>
      <c r="CA255">
        <v>427.26976000000002</v>
      </c>
      <c r="CB255">
        <v>0.80786375999999993</v>
      </c>
      <c r="CC255">
        <v>420.02156000000002</v>
      </c>
      <c r="CD255">
        <v>16.964120000000001</v>
      </c>
      <c r="CE255">
        <v>1.7982836</v>
      </c>
      <c r="CF255">
        <v>1.7165395999999999</v>
      </c>
      <c r="CG255">
        <v>15.771868</v>
      </c>
      <c r="CH255">
        <v>15.046824000000001</v>
      </c>
      <c r="CI255">
        <v>429.97307999999998</v>
      </c>
      <c r="CJ255">
        <v>0.90700267999999995</v>
      </c>
      <c r="CK255">
        <v>9.2997155999999984E-2</v>
      </c>
      <c r="CL255">
        <v>0</v>
      </c>
      <c r="CM255">
        <v>2.297472</v>
      </c>
      <c r="CN255">
        <v>0</v>
      </c>
      <c r="CO255">
        <v>1629.4503999999999</v>
      </c>
      <c r="CP255">
        <v>3988.8411999999998</v>
      </c>
      <c r="CQ255">
        <v>35.497239999999998</v>
      </c>
      <c r="CR255">
        <v>38.627319999999997</v>
      </c>
      <c r="CS255">
        <v>37.339759999999998</v>
      </c>
      <c r="CT255">
        <v>36.93224</v>
      </c>
      <c r="CU255">
        <v>35.944839999999999</v>
      </c>
      <c r="CV255">
        <v>389.9864</v>
      </c>
      <c r="CW255">
        <v>39.985199999999999</v>
      </c>
      <c r="CX255">
        <v>0</v>
      </c>
      <c r="CY255">
        <v>1714426731</v>
      </c>
      <c r="CZ255">
        <v>0</v>
      </c>
      <c r="DA255">
        <v>1714425309</v>
      </c>
      <c r="DB255" t="s">
        <v>809</v>
      </c>
      <c r="DC255">
        <v>1714425309</v>
      </c>
      <c r="DD255">
        <v>1714425309</v>
      </c>
      <c r="DE255">
        <v>8</v>
      </c>
      <c r="DF255">
        <v>0.38</v>
      </c>
      <c r="DG255">
        <v>8.9999999999999993E-3</v>
      </c>
      <c r="DH255">
        <v>-2.548</v>
      </c>
      <c r="DI255">
        <v>-1.7000000000000001E-2</v>
      </c>
      <c r="DJ255">
        <v>420</v>
      </c>
      <c r="DK255">
        <v>17</v>
      </c>
      <c r="DL255">
        <v>0.26</v>
      </c>
      <c r="DM255">
        <v>0.23</v>
      </c>
      <c r="DN255">
        <v>-3.0706500000000001</v>
      </c>
      <c r="DO255">
        <v>-0.34826859287054529</v>
      </c>
      <c r="DP255">
        <v>6.4932907489192226E-2</v>
      </c>
      <c r="DQ255">
        <v>0</v>
      </c>
      <c r="DR255">
        <v>0.81766252499999992</v>
      </c>
      <c r="DS255">
        <v>-0.12830297560975731</v>
      </c>
      <c r="DT255">
        <v>1.377363046910199E-2</v>
      </c>
      <c r="DU255">
        <v>0</v>
      </c>
      <c r="DV255">
        <v>0</v>
      </c>
      <c r="DW255">
        <v>2</v>
      </c>
      <c r="DX255" t="s">
        <v>363</v>
      </c>
      <c r="DY255">
        <v>3.2297899999999999</v>
      </c>
      <c r="DZ255">
        <v>2.70424</v>
      </c>
      <c r="EA255">
        <v>0.105535</v>
      </c>
      <c r="EB255">
        <v>0.10596700000000001</v>
      </c>
      <c r="EC255">
        <v>9.3628299999999998E-2</v>
      </c>
      <c r="ED255">
        <v>9.10662E-2</v>
      </c>
      <c r="EE255">
        <v>29235.599999999999</v>
      </c>
      <c r="EF255">
        <v>28533.4</v>
      </c>
      <c r="EG255">
        <v>31298.6</v>
      </c>
      <c r="EH255">
        <v>30252.5</v>
      </c>
      <c r="EI255">
        <v>37998.699999999997</v>
      </c>
      <c r="EJ255">
        <v>36368.400000000001</v>
      </c>
      <c r="EK255">
        <v>43865.9</v>
      </c>
      <c r="EL255">
        <v>42256.7</v>
      </c>
      <c r="EM255">
        <v>2.1240000000000001</v>
      </c>
      <c r="EN255">
        <v>1.8553200000000001</v>
      </c>
      <c r="EO255">
        <v>0.114374</v>
      </c>
      <c r="EP255">
        <v>0</v>
      </c>
      <c r="EQ255">
        <v>25.998799999999999</v>
      </c>
      <c r="ER255">
        <v>999.9</v>
      </c>
      <c r="ES255">
        <v>33.700000000000003</v>
      </c>
      <c r="ET255">
        <v>36.700000000000003</v>
      </c>
      <c r="EU255">
        <v>20.658200000000001</v>
      </c>
      <c r="EV255">
        <v>61.881900000000002</v>
      </c>
      <c r="EW255">
        <v>23.497599999999998</v>
      </c>
      <c r="EX255">
        <v>1</v>
      </c>
      <c r="EY255">
        <v>-0.10685699999999999</v>
      </c>
      <c r="EZ255">
        <v>-1.8906499999999999</v>
      </c>
      <c r="FA255">
        <v>20.144600000000001</v>
      </c>
      <c r="FB255">
        <v>5.2279200000000001</v>
      </c>
      <c r="FC255">
        <v>11.997999999999999</v>
      </c>
      <c r="FD255">
        <v>4.9672000000000001</v>
      </c>
      <c r="FE255">
        <v>3.2970000000000002</v>
      </c>
      <c r="FF255">
        <v>9999</v>
      </c>
      <c r="FG255">
        <v>9999</v>
      </c>
      <c r="FH255">
        <v>9999</v>
      </c>
      <c r="FI255">
        <v>39</v>
      </c>
      <c r="FJ255">
        <v>4.9713399999999996</v>
      </c>
      <c r="FK255">
        <v>1.8681700000000001</v>
      </c>
      <c r="FL255">
        <v>1.85961</v>
      </c>
      <c r="FM255">
        <v>1.8656699999999999</v>
      </c>
      <c r="FN255">
        <v>1.86344</v>
      </c>
      <c r="FO255">
        <v>1.8649</v>
      </c>
      <c r="FP255">
        <v>1.86036</v>
      </c>
      <c r="FQ255">
        <v>1.8644700000000001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-2.5339999999999998</v>
      </c>
      <c r="GF255">
        <v>-1.3599999999999999E-2</v>
      </c>
      <c r="GG255">
        <v>-0.69075319676862423</v>
      </c>
      <c r="GH255">
        <v>-4.2007802117924311E-3</v>
      </c>
      <c r="GI255">
        <v>-6.0861072739944384E-7</v>
      </c>
      <c r="GJ255">
        <v>3.5383912140605349E-10</v>
      </c>
      <c r="GK255">
        <v>-4.6074471632687443E-2</v>
      </c>
      <c r="GL255">
        <v>6.6824845368682372E-3</v>
      </c>
      <c r="GM255">
        <v>-7.2003579865065575E-4</v>
      </c>
      <c r="GN255">
        <v>2.5150420026140491E-5</v>
      </c>
      <c r="GO255">
        <v>15</v>
      </c>
      <c r="GP255">
        <v>1944</v>
      </c>
      <c r="GQ255">
        <v>3</v>
      </c>
      <c r="GR255">
        <v>20</v>
      </c>
      <c r="GS255">
        <v>22.3</v>
      </c>
      <c r="GT255">
        <v>22.3</v>
      </c>
      <c r="GU255">
        <v>1.1486799999999999</v>
      </c>
      <c r="GV255">
        <v>2.4731399999999999</v>
      </c>
      <c r="GW255">
        <v>1.4477500000000001</v>
      </c>
      <c r="GX255">
        <v>2.2839399999999999</v>
      </c>
      <c r="GY255">
        <v>1.5515099999999999</v>
      </c>
      <c r="GZ255">
        <v>2.4072300000000002</v>
      </c>
      <c r="HA255">
        <v>40.6554</v>
      </c>
      <c r="HB255">
        <v>24.157499999999999</v>
      </c>
      <c r="HC255">
        <v>18</v>
      </c>
      <c r="HD255">
        <v>586.93499999999995</v>
      </c>
      <c r="HE255">
        <v>421.15100000000001</v>
      </c>
      <c r="HF255">
        <v>29.000299999999999</v>
      </c>
      <c r="HG255">
        <v>25.718900000000001</v>
      </c>
      <c r="HH255">
        <v>30.0001</v>
      </c>
      <c r="HI255">
        <v>25.7547</v>
      </c>
      <c r="HJ255">
        <v>25.707799999999999</v>
      </c>
      <c r="HK255">
        <v>22.984200000000001</v>
      </c>
      <c r="HL255">
        <v>26.4101</v>
      </c>
      <c r="HM255">
        <v>33.308399999999999</v>
      </c>
      <c r="HN255">
        <v>29</v>
      </c>
      <c r="HO255">
        <v>420</v>
      </c>
      <c r="HP255">
        <v>16.973600000000001</v>
      </c>
      <c r="HQ255">
        <v>99.327200000000005</v>
      </c>
      <c r="HR255">
        <v>100.961</v>
      </c>
    </row>
    <row r="256" spans="1:226" x14ac:dyDescent="0.2">
      <c r="A256">
        <v>240</v>
      </c>
      <c r="B256">
        <v>1714426654.0999999</v>
      </c>
      <c r="C256">
        <v>13695</v>
      </c>
      <c r="D256" t="s">
        <v>868</v>
      </c>
      <c r="E256" t="s">
        <v>869</v>
      </c>
      <c r="F256">
        <v>5</v>
      </c>
      <c r="G256" t="s">
        <v>1073</v>
      </c>
      <c r="H256" t="s">
        <v>513</v>
      </c>
      <c r="I256">
        <v>1714426646.166666</v>
      </c>
      <c r="J256">
        <f t="shared" si="102"/>
        <v>8.1032393221738862E-4</v>
      </c>
      <c r="K256">
        <f t="shared" si="103"/>
        <v>0.81032393221738863</v>
      </c>
      <c r="L256">
        <f t="shared" si="104"/>
        <v>2.7759782153537818</v>
      </c>
      <c r="M256">
        <f t="shared" si="105"/>
        <v>416.8957333333334</v>
      </c>
      <c r="N256">
        <f t="shared" si="106"/>
        <v>296.15052879223515</v>
      </c>
      <c r="O256">
        <f t="shared" si="107"/>
        <v>29.996228797389684</v>
      </c>
      <c r="P256">
        <f t="shared" si="108"/>
        <v>42.226160637705078</v>
      </c>
      <c r="Q256">
        <f t="shared" si="109"/>
        <v>4.0875920906130417E-2</v>
      </c>
      <c r="R256">
        <f t="shared" si="110"/>
        <v>3</v>
      </c>
      <c r="S256">
        <f t="shared" si="111"/>
        <v>4.0569013936382056E-2</v>
      </c>
      <c r="T256">
        <f t="shared" si="112"/>
        <v>2.5383015851365216E-2</v>
      </c>
      <c r="U256">
        <f t="shared" si="113"/>
        <v>70.93885389396975</v>
      </c>
      <c r="V256">
        <f t="shared" si="114"/>
        <v>27.915532953640202</v>
      </c>
      <c r="W256">
        <f t="shared" si="115"/>
        <v>27.869686666666659</v>
      </c>
      <c r="X256">
        <f t="shared" si="116"/>
        <v>3.7661063245843973</v>
      </c>
      <c r="Y256">
        <f t="shared" si="117"/>
        <v>48.197009743968856</v>
      </c>
      <c r="Z256">
        <f t="shared" si="118"/>
        <v>1.7985760016979324</v>
      </c>
      <c r="AA256">
        <f t="shared" si="119"/>
        <v>3.7317169908512793</v>
      </c>
      <c r="AB256">
        <f t="shared" si="120"/>
        <v>1.9675303228864649</v>
      </c>
      <c r="AC256">
        <f t="shared" si="121"/>
        <v>-35.735285410786837</v>
      </c>
      <c r="AD256">
        <f t="shared" si="122"/>
        <v>-25.410342959998186</v>
      </c>
      <c r="AE256">
        <f t="shared" si="123"/>
        <v>-1.8424494970863696</v>
      </c>
      <c r="AF256">
        <f t="shared" si="124"/>
        <v>7.9507760260983638</v>
      </c>
      <c r="AG256">
        <f t="shared" si="125"/>
        <v>2.7712776033586506</v>
      </c>
      <c r="AH256">
        <f t="shared" si="126"/>
        <v>0.81355635135940174</v>
      </c>
      <c r="AI256">
        <f t="shared" si="127"/>
        <v>2.7759782153537818</v>
      </c>
      <c r="AJ256">
        <v>427.23755781541098</v>
      </c>
      <c r="AK256">
        <v>424.41011515151507</v>
      </c>
      <c r="AL256">
        <v>7.9143123360778578E-4</v>
      </c>
      <c r="AM256">
        <v>67.249230754979834</v>
      </c>
      <c r="AN256">
        <f t="shared" si="128"/>
        <v>0.81032393221738863</v>
      </c>
      <c r="AO256">
        <v>16.953843634390619</v>
      </c>
      <c r="AP256">
        <v>17.75026848484848</v>
      </c>
      <c r="AQ256">
        <v>-9.2130431723224133E-5</v>
      </c>
      <c r="AR256">
        <v>78.494490180410779</v>
      </c>
      <c r="AS256">
        <v>5</v>
      </c>
      <c r="AT256">
        <v>1</v>
      </c>
      <c r="AU256">
        <f t="shared" si="129"/>
        <v>1</v>
      </c>
      <c r="AV256">
        <f t="shared" si="130"/>
        <v>0</v>
      </c>
      <c r="AW256">
        <f t="shared" si="131"/>
        <v>53379.77116329311</v>
      </c>
      <c r="AX256">
        <f t="shared" si="132"/>
        <v>429.97173333333342</v>
      </c>
      <c r="AY256">
        <f t="shared" si="133"/>
        <v>362.37592711604651</v>
      </c>
      <c r="AZ256">
        <f t="shared" si="134"/>
        <v>0.84279011624030742</v>
      </c>
      <c r="BA256">
        <f t="shared" si="135"/>
        <v>0.16498492434379344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1714426646.166666</v>
      </c>
      <c r="BH256">
        <v>416.8957333333334</v>
      </c>
      <c r="BI256">
        <v>420.00616666666667</v>
      </c>
      <c r="BJ256">
        <v>17.757206666666669</v>
      </c>
      <c r="BK256">
        <v>16.958100000000002</v>
      </c>
      <c r="BL256">
        <v>419.42943333333329</v>
      </c>
      <c r="BM256">
        <v>17.770759999999999</v>
      </c>
      <c r="BN256">
        <v>600.00239999999997</v>
      </c>
      <c r="BO256">
        <v>101.18713333333331</v>
      </c>
      <c r="BP256">
        <v>9.9968599999999991E-2</v>
      </c>
      <c r="BQ256">
        <v>27.712576666666671</v>
      </c>
      <c r="BR256">
        <v>27.869686666666659</v>
      </c>
      <c r="BS256">
        <v>999.9000000000002</v>
      </c>
      <c r="BT256">
        <v>0</v>
      </c>
      <c r="BU256">
        <v>0</v>
      </c>
      <c r="BV256">
        <v>10000.325000000001</v>
      </c>
      <c r="BW256">
        <v>0</v>
      </c>
      <c r="BX256">
        <v>327.20100000000002</v>
      </c>
      <c r="BY256">
        <v>-3.110344</v>
      </c>
      <c r="BZ256">
        <v>424.43253333333342</v>
      </c>
      <c r="CA256">
        <v>427.25139999999999</v>
      </c>
      <c r="CB256">
        <v>0.79910423333333336</v>
      </c>
      <c r="CC256">
        <v>420.00616666666667</v>
      </c>
      <c r="CD256">
        <v>16.958100000000002</v>
      </c>
      <c r="CE256">
        <v>1.796799</v>
      </c>
      <c r="CF256">
        <v>1.715940333333333</v>
      </c>
      <c r="CG256">
        <v>15.75897</v>
      </c>
      <c r="CH256">
        <v>15.04139</v>
      </c>
      <c r="CI256">
        <v>429.97173333333342</v>
      </c>
      <c r="CJ256">
        <v>0.90699436666666644</v>
      </c>
      <c r="CK256">
        <v>9.3005396666666643E-2</v>
      </c>
      <c r="CL256">
        <v>0</v>
      </c>
      <c r="CM256">
        <v>2.3254700000000001</v>
      </c>
      <c r="CN256">
        <v>0</v>
      </c>
      <c r="CO256">
        <v>1648.287333333333</v>
      </c>
      <c r="CP256">
        <v>3988.8163333333332</v>
      </c>
      <c r="CQ256">
        <v>35.576866666666668</v>
      </c>
      <c r="CR256">
        <v>38.847700000000003</v>
      </c>
      <c r="CS256">
        <v>37.435200000000002</v>
      </c>
      <c r="CT256">
        <v>37.139399999999988</v>
      </c>
      <c r="CU256">
        <v>36.058166666666658</v>
      </c>
      <c r="CV256">
        <v>389.98233333333337</v>
      </c>
      <c r="CW256">
        <v>39.988999999999997</v>
      </c>
      <c r="CX256">
        <v>0</v>
      </c>
      <c r="CY256">
        <v>1714426741.2</v>
      </c>
      <c r="CZ256">
        <v>0</v>
      </c>
      <c r="DA256">
        <v>1714425309</v>
      </c>
      <c r="DB256" t="s">
        <v>809</v>
      </c>
      <c r="DC256">
        <v>1714425309</v>
      </c>
      <c r="DD256">
        <v>1714425309</v>
      </c>
      <c r="DE256">
        <v>8</v>
      </c>
      <c r="DF256">
        <v>0.38</v>
      </c>
      <c r="DG256">
        <v>8.9999999999999993E-3</v>
      </c>
      <c r="DH256">
        <v>-2.548</v>
      </c>
      <c r="DI256">
        <v>-1.7000000000000001E-2</v>
      </c>
      <c r="DJ256">
        <v>420</v>
      </c>
      <c r="DK256">
        <v>17</v>
      </c>
      <c r="DL256">
        <v>0.26</v>
      </c>
      <c r="DM256">
        <v>0.23</v>
      </c>
      <c r="DN256">
        <v>-3.0951812195121948</v>
      </c>
      <c r="DO256">
        <v>-0.14398285714286019</v>
      </c>
      <c r="DP256">
        <v>4.5362731893639867E-2</v>
      </c>
      <c r="DQ256">
        <v>0</v>
      </c>
      <c r="DR256">
        <v>0.80195943902439015</v>
      </c>
      <c r="DS256">
        <v>-4.6582202090591551E-2</v>
      </c>
      <c r="DT256">
        <v>5.6992132022175542E-3</v>
      </c>
      <c r="DU256">
        <v>1</v>
      </c>
      <c r="DV256">
        <v>1</v>
      </c>
      <c r="DW256">
        <v>2</v>
      </c>
      <c r="DX256" t="s">
        <v>357</v>
      </c>
      <c r="DY256">
        <v>3.2296800000000001</v>
      </c>
      <c r="DZ256">
        <v>2.7044299999999999</v>
      </c>
      <c r="EA256">
        <v>0.10552599999999999</v>
      </c>
      <c r="EB256">
        <v>0.10596800000000001</v>
      </c>
      <c r="EC256">
        <v>9.3595700000000004E-2</v>
      </c>
      <c r="ED256">
        <v>9.1037199999999999E-2</v>
      </c>
      <c r="EE256">
        <v>29236.6</v>
      </c>
      <c r="EF256">
        <v>28533</v>
      </c>
      <c r="EG256">
        <v>31299.3</v>
      </c>
      <c r="EH256">
        <v>30252.2</v>
      </c>
      <c r="EI256">
        <v>38000.800000000003</v>
      </c>
      <c r="EJ256">
        <v>36369.199999999997</v>
      </c>
      <c r="EK256">
        <v>43866.7</v>
      </c>
      <c r="EL256">
        <v>42256.3</v>
      </c>
      <c r="EM256">
        <v>2.1241300000000001</v>
      </c>
      <c r="EN256">
        <v>1.85548</v>
      </c>
      <c r="EO256">
        <v>0.116311</v>
      </c>
      <c r="EP256">
        <v>0</v>
      </c>
      <c r="EQ256">
        <v>25.979600000000001</v>
      </c>
      <c r="ER256">
        <v>999.9</v>
      </c>
      <c r="ES256">
        <v>33.700000000000003</v>
      </c>
      <c r="ET256">
        <v>36.6</v>
      </c>
      <c r="EU256">
        <v>20.544699999999999</v>
      </c>
      <c r="EV256">
        <v>61.421900000000001</v>
      </c>
      <c r="EW256">
        <v>24.014399999999998</v>
      </c>
      <c r="EX256">
        <v>1</v>
      </c>
      <c r="EY256">
        <v>-0.10672</v>
      </c>
      <c r="EZ256">
        <v>-1.8843700000000001</v>
      </c>
      <c r="FA256">
        <v>20.144500000000001</v>
      </c>
      <c r="FB256">
        <v>5.2282200000000003</v>
      </c>
      <c r="FC256">
        <v>11.997999999999999</v>
      </c>
      <c r="FD256">
        <v>4.9673999999999996</v>
      </c>
      <c r="FE256">
        <v>3.2970000000000002</v>
      </c>
      <c r="FF256">
        <v>9999</v>
      </c>
      <c r="FG256">
        <v>9999</v>
      </c>
      <c r="FH256">
        <v>9999</v>
      </c>
      <c r="FI256">
        <v>39</v>
      </c>
      <c r="FJ256">
        <v>4.9713700000000003</v>
      </c>
      <c r="FK256">
        <v>1.8681399999999999</v>
      </c>
      <c r="FL256">
        <v>1.8595999999999999</v>
      </c>
      <c r="FM256">
        <v>1.86568</v>
      </c>
      <c r="FN256">
        <v>1.86344</v>
      </c>
      <c r="FO256">
        <v>1.8649100000000001</v>
      </c>
      <c r="FP256">
        <v>1.8603499999999999</v>
      </c>
      <c r="FQ256">
        <v>1.8644700000000001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-2.5339999999999998</v>
      </c>
      <c r="GF256">
        <v>-1.3599999999999999E-2</v>
      </c>
      <c r="GG256">
        <v>-0.69075319676862423</v>
      </c>
      <c r="GH256">
        <v>-4.2007802117924311E-3</v>
      </c>
      <c r="GI256">
        <v>-6.0861072739944384E-7</v>
      </c>
      <c r="GJ256">
        <v>3.5383912140605349E-10</v>
      </c>
      <c r="GK256">
        <v>-4.6074471632687443E-2</v>
      </c>
      <c r="GL256">
        <v>6.6824845368682372E-3</v>
      </c>
      <c r="GM256">
        <v>-7.2003579865065575E-4</v>
      </c>
      <c r="GN256">
        <v>2.5150420026140491E-5</v>
      </c>
      <c r="GO256">
        <v>15</v>
      </c>
      <c r="GP256">
        <v>1944</v>
      </c>
      <c r="GQ256">
        <v>3</v>
      </c>
      <c r="GR256">
        <v>20</v>
      </c>
      <c r="GS256">
        <v>22.4</v>
      </c>
      <c r="GT256">
        <v>22.4</v>
      </c>
      <c r="GU256">
        <v>1.1474599999999999</v>
      </c>
      <c r="GV256">
        <v>2.47681</v>
      </c>
      <c r="GW256">
        <v>1.4477500000000001</v>
      </c>
      <c r="GX256">
        <v>2.2839399999999999</v>
      </c>
      <c r="GY256">
        <v>1.5515099999999999</v>
      </c>
      <c r="GZ256">
        <v>2.2692899999999998</v>
      </c>
      <c r="HA256">
        <v>40.629800000000003</v>
      </c>
      <c r="HB256">
        <v>24.1313</v>
      </c>
      <c r="HC256">
        <v>18</v>
      </c>
      <c r="HD256">
        <v>587.03700000000003</v>
      </c>
      <c r="HE256">
        <v>421.24900000000002</v>
      </c>
      <c r="HF256">
        <v>29.000699999999998</v>
      </c>
      <c r="HG256">
        <v>25.721</v>
      </c>
      <c r="HH256">
        <v>30.0001</v>
      </c>
      <c r="HI256">
        <v>25.7562</v>
      </c>
      <c r="HJ256">
        <v>25.709399999999999</v>
      </c>
      <c r="HK256">
        <v>22.984400000000001</v>
      </c>
      <c r="HL256">
        <v>26.4101</v>
      </c>
      <c r="HM256">
        <v>33.308399999999999</v>
      </c>
      <c r="HN256">
        <v>29</v>
      </c>
      <c r="HO256">
        <v>420</v>
      </c>
      <c r="HP256">
        <v>16.973600000000001</v>
      </c>
      <c r="HQ256">
        <v>99.329099999999997</v>
      </c>
      <c r="HR256">
        <v>100.959</v>
      </c>
    </row>
    <row r="257" spans="1:226" x14ac:dyDescent="0.2">
      <c r="A257">
        <v>241</v>
      </c>
      <c r="B257">
        <v>1714426664.0999999</v>
      </c>
      <c r="C257">
        <v>13705</v>
      </c>
      <c r="D257" t="s">
        <v>870</v>
      </c>
      <c r="E257" t="s">
        <v>871</v>
      </c>
      <c r="F257">
        <v>5</v>
      </c>
      <c r="G257" t="s">
        <v>1073</v>
      </c>
      <c r="H257" t="s">
        <v>513</v>
      </c>
      <c r="I257">
        <v>1714426656.166666</v>
      </c>
      <c r="J257">
        <f t="shared" si="102"/>
        <v>8.0374725708026653E-4</v>
      </c>
      <c r="K257">
        <f t="shared" si="103"/>
        <v>0.80374725708026651</v>
      </c>
      <c r="L257">
        <f t="shared" si="104"/>
        <v>2.7551196934032198</v>
      </c>
      <c r="M257">
        <f t="shared" si="105"/>
        <v>416.88116666666662</v>
      </c>
      <c r="N257">
        <f t="shared" si="106"/>
        <v>295.98626995008027</v>
      </c>
      <c r="O257">
        <f t="shared" si="107"/>
        <v>29.979618370854197</v>
      </c>
      <c r="P257">
        <f t="shared" si="108"/>
        <v>42.224723075063508</v>
      </c>
      <c r="Q257">
        <f t="shared" si="109"/>
        <v>4.0512960603905662E-2</v>
      </c>
      <c r="R257">
        <f t="shared" si="110"/>
        <v>3</v>
      </c>
      <c r="S257">
        <f t="shared" si="111"/>
        <v>4.0211458142963098E-2</v>
      </c>
      <c r="T257">
        <f t="shared" si="112"/>
        <v>2.5159062949984712E-2</v>
      </c>
      <c r="U257">
        <f t="shared" si="113"/>
        <v>70.940244519452079</v>
      </c>
      <c r="V257">
        <f t="shared" si="114"/>
        <v>27.914803397707502</v>
      </c>
      <c r="W257">
        <f t="shared" si="115"/>
        <v>27.871246666666671</v>
      </c>
      <c r="X257">
        <f t="shared" si="116"/>
        <v>3.7664491699776361</v>
      </c>
      <c r="Y257">
        <f t="shared" si="117"/>
        <v>48.175643697061133</v>
      </c>
      <c r="Z257">
        <f t="shared" si="118"/>
        <v>1.797525577743774</v>
      </c>
      <c r="AA257">
        <f t="shared" si="119"/>
        <v>3.7311916142667521</v>
      </c>
      <c r="AB257">
        <f t="shared" si="120"/>
        <v>1.9689235922338622</v>
      </c>
      <c r="AC257">
        <f t="shared" si="121"/>
        <v>-35.445254037239756</v>
      </c>
      <c r="AD257">
        <f t="shared" si="122"/>
        <v>-26.052434880000309</v>
      </c>
      <c r="AE257">
        <f t="shared" si="123"/>
        <v>-1.8889982052282435</v>
      </c>
      <c r="AF257">
        <f t="shared" si="124"/>
        <v>7.5535573969837664</v>
      </c>
      <c r="AG257">
        <f t="shared" si="125"/>
        <v>2.7751028727679175</v>
      </c>
      <c r="AH257">
        <f t="shared" si="126"/>
        <v>0.80995185586186558</v>
      </c>
      <c r="AI257">
        <f t="shared" si="127"/>
        <v>2.7551196934032198</v>
      </c>
      <c r="AJ257">
        <v>427.23297135533818</v>
      </c>
      <c r="AK257">
        <v>424.43071515151502</v>
      </c>
      <c r="AL257">
        <v>-7.0719066544834406E-5</v>
      </c>
      <c r="AM257">
        <v>67.249230754979834</v>
      </c>
      <c r="AN257">
        <f t="shared" si="128"/>
        <v>0.80374725708026651</v>
      </c>
      <c r="AO257">
        <v>16.948555429598269</v>
      </c>
      <c r="AP257">
        <v>17.738469696969702</v>
      </c>
      <c r="AQ257">
        <v>-8.2877452396787525E-5</v>
      </c>
      <c r="AR257">
        <v>78.494490180410779</v>
      </c>
      <c r="AS257">
        <v>5</v>
      </c>
      <c r="AT257">
        <v>1</v>
      </c>
      <c r="AU257">
        <f t="shared" si="129"/>
        <v>1</v>
      </c>
      <c r="AV257">
        <f t="shared" si="130"/>
        <v>0</v>
      </c>
      <c r="AW257">
        <f t="shared" si="131"/>
        <v>53423.157567379167</v>
      </c>
      <c r="AX257">
        <f t="shared" si="132"/>
        <v>429.97796666666659</v>
      </c>
      <c r="AY257">
        <f t="shared" si="133"/>
        <v>362.38136818624452</v>
      </c>
      <c r="AZ257">
        <f t="shared" si="134"/>
        <v>0.84279055272423942</v>
      </c>
      <c r="BA257">
        <f t="shared" si="135"/>
        <v>0.16498576675778215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1714426656.166666</v>
      </c>
      <c r="BH257">
        <v>416.88116666666662</v>
      </c>
      <c r="BI257">
        <v>419.99386666666669</v>
      </c>
      <c r="BJ257">
        <v>17.74682</v>
      </c>
      <c r="BK257">
        <v>16.951256666666669</v>
      </c>
      <c r="BL257">
        <v>419.41473333333329</v>
      </c>
      <c r="BM257">
        <v>17.760426666666671</v>
      </c>
      <c r="BN257">
        <v>600.01089999999999</v>
      </c>
      <c r="BO257">
        <v>101.1872333333333</v>
      </c>
      <c r="BP257">
        <v>9.9959400000000018E-2</v>
      </c>
      <c r="BQ257">
        <v>27.710166666666669</v>
      </c>
      <c r="BR257">
        <v>27.871246666666671</v>
      </c>
      <c r="BS257">
        <v>999.9000000000002</v>
      </c>
      <c r="BT257">
        <v>0</v>
      </c>
      <c r="BU257">
        <v>0</v>
      </c>
      <c r="BV257">
        <v>10008.706666666671</v>
      </c>
      <c r="BW257">
        <v>0</v>
      </c>
      <c r="BX257">
        <v>328.17689999999999</v>
      </c>
      <c r="BY257">
        <v>-3.112652333333334</v>
      </c>
      <c r="BZ257">
        <v>424.41306666666668</v>
      </c>
      <c r="CA257">
        <v>427.23599999999999</v>
      </c>
      <c r="CB257">
        <v>0.79557126666666667</v>
      </c>
      <c r="CC257">
        <v>419.99386666666669</v>
      </c>
      <c r="CD257">
        <v>16.951256666666669</v>
      </c>
      <c r="CE257">
        <v>1.79575</v>
      </c>
      <c r="CF257">
        <v>1.715249666666667</v>
      </c>
      <c r="CG257">
        <v>15.74985</v>
      </c>
      <c r="CH257">
        <v>15.03512666666667</v>
      </c>
      <c r="CI257">
        <v>429.97796666666659</v>
      </c>
      <c r="CJ257">
        <v>0.90698309999999982</v>
      </c>
      <c r="CK257">
        <v>9.3016773333333316E-2</v>
      </c>
      <c r="CL257">
        <v>0</v>
      </c>
      <c r="CM257">
        <v>2.2327566666666669</v>
      </c>
      <c r="CN257">
        <v>0</v>
      </c>
      <c r="CO257">
        <v>1641.9946666666669</v>
      </c>
      <c r="CP257">
        <v>3988.86</v>
      </c>
      <c r="CQ257">
        <v>35.653933333333327</v>
      </c>
      <c r="CR257">
        <v>39.083099999999988</v>
      </c>
      <c r="CS257">
        <v>37.547699999999999</v>
      </c>
      <c r="CT257">
        <v>37.353966666666658</v>
      </c>
      <c r="CU257">
        <v>36.183166666666658</v>
      </c>
      <c r="CV257">
        <v>389.98333333333329</v>
      </c>
      <c r="CW257">
        <v>39.996000000000002</v>
      </c>
      <c r="CX257">
        <v>0</v>
      </c>
      <c r="CY257">
        <v>1714426751.4000001</v>
      </c>
      <c r="CZ257">
        <v>0</v>
      </c>
      <c r="DA257">
        <v>1714425309</v>
      </c>
      <c r="DB257" t="s">
        <v>809</v>
      </c>
      <c r="DC257">
        <v>1714425309</v>
      </c>
      <c r="DD257">
        <v>1714425309</v>
      </c>
      <c r="DE257">
        <v>8</v>
      </c>
      <c r="DF257">
        <v>0.38</v>
      </c>
      <c r="DG257">
        <v>8.9999999999999993E-3</v>
      </c>
      <c r="DH257">
        <v>-2.548</v>
      </c>
      <c r="DI257">
        <v>-1.7000000000000001E-2</v>
      </c>
      <c r="DJ257">
        <v>420</v>
      </c>
      <c r="DK257">
        <v>17</v>
      </c>
      <c r="DL257">
        <v>0.26</v>
      </c>
      <c r="DM257">
        <v>0.23</v>
      </c>
      <c r="DN257">
        <v>-3.1004258536585358</v>
      </c>
      <c r="DO257">
        <v>-0.1018212543554005</v>
      </c>
      <c r="DP257">
        <v>3.3622879838905981E-2</v>
      </c>
      <c r="DQ257">
        <v>0</v>
      </c>
      <c r="DR257">
        <v>0.79639046341463415</v>
      </c>
      <c r="DS257">
        <v>-2.481165156794455E-2</v>
      </c>
      <c r="DT257">
        <v>2.6712773787136651E-3</v>
      </c>
      <c r="DU257">
        <v>1</v>
      </c>
      <c r="DV257">
        <v>1</v>
      </c>
      <c r="DW257">
        <v>2</v>
      </c>
      <c r="DX257" t="s">
        <v>357</v>
      </c>
      <c r="DY257">
        <v>3.2296900000000002</v>
      </c>
      <c r="DZ257">
        <v>2.7044000000000001</v>
      </c>
      <c r="EA257">
        <v>0.105529</v>
      </c>
      <c r="EB257">
        <v>0.10596899999999999</v>
      </c>
      <c r="EC257">
        <v>9.3549599999999997E-2</v>
      </c>
      <c r="ED257">
        <v>9.10131E-2</v>
      </c>
      <c r="EE257">
        <v>29236</v>
      </c>
      <c r="EF257">
        <v>28532.799999999999</v>
      </c>
      <c r="EG257">
        <v>31298.7</v>
      </c>
      <c r="EH257">
        <v>30252</v>
      </c>
      <c r="EI257">
        <v>38002.199999999997</v>
      </c>
      <c r="EJ257">
        <v>36369.9</v>
      </c>
      <c r="EK257">
        <v>43866</v>
      </c>
      <c r="EL257">
        <v>42255.9</v>
      </c>
      <c r="EM257">
        <v>2.1241300000000001</v>
      </c>
      <c r="EN257">
        <v>1.8554999999999999</v>
      </c>
      <c r="EO257">
        <v>0.11514099999999999</v>
      </c>
      <c r="EP257">
        <v>0</v>
      </c>
      <c r="EQ257">
        <v>25.967600000000001</v>
      </c>
      <c r="ER257">
        <v>999.9</v>
      </c>
      <c r="ES257">
        <v>33.700000000000003</v>
      </c>
      <c r="ET257">
        <v>36.6</v>
      </c>
      <c r="EU257">
        <v>20.5442</v>
      </c>
      <c r="EV257">
        <v>61.351900000000001</v>
      </c>
      <c r="EW257">
        <v>23.982399999999998</v>
      </c>
      <c r="EX257">
        <v>1</v>
      </c>
      <c r="EY257">
        <v>-0.10646899999999999</v>
      </c>
      <c r="EZ257">
        <v>-1.8866000000000001</v>
      </c>
      <c r="FA257">
        <v>20.144600000000001</v>
      </c>
      <c r="FB257">
        <v>5.2270200000000004</v>
      </c>
      <c r="FC257">
        <v>11.997999999999999</v>
      </c>
      <c r="FD257">
        <v>4.9675000000000002</v>
      </c>
      <c r="FE257">
        <v>3.2970000000000002</v>
      </c>
      <c r="FF257">
        <v>9999</v>
      </c>
      <c r="FG257">
        <v>9999</v>
      </c>
      <c r="FH257">
        <v>9999</v>
      </c>
      <c r="FI257">
        <v>39</v>
      </c>
      <c r="FJ257">
        <v>4.9713500000000002</v>
      </c>
      <c r="FK257">
        <v>1.8681700000000001</v>
      </c>
      <c r="FL257">
        <v>1.85961</v>
      </c>
      <c r="FM257">
        <v>1.8656900000000001</v>
      </c>
      <c r="FN257">
        <v>1.8634599999999999</v>
      </c>
      <c r="FO257">
        <v>1.86493</v>
      </c>
      <c r="FP257">
        <v>1.8603700000000001</v>
      </c>
      <c r="FQ257">
        <v>1.8644700000000001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-2.5329999999999999</v>
      </c>
      <c r="GF257">
        <v>-1.37E-2</v>
      </c>
      <c r="GG257">
        <v>-0.69075319676862423</v>
      </c>
      <c r="GH257">
        <v>-4.2007802117924311E-3</v>
      </c>
      <c r="GI257">
        <v>-6.0861072739944384E-7</v>
      </c>
      <c r="GJ257">
        <v>3.5383912140605349E-10</v>
      </c>
      <c r="GK257">
        <v>-4.6074471632687443E-2</v>
      </c>
      <c r="GL257">
        <v>6.6824845368682372E-3</v>
      </c>
      <c r="GM257">
        <v>-7.2003579865065575E-4</v>
      </c>
      <c r="GN257">
        <v>2.5150420026140491E-5</v>
      </c>
      <c r="GO257">
        <v>15</v>
      </c>
      <c r="GP257">
        <v>1944</v>
      </c>
      <c r="GQ257">
        <v>3</v>
      </c>
      <c r="GR257">
        <v>20</v>
      </c>
      <c r="GS257">
        <v>22.6</v>
      </c>
      <c r="GT257">
        <v>22.6</v>
      </c>
      <c r="GU257">
        <v>1.1474599999999999</v>
      </c>
      <c r="GV257">
        <v>2.4511699999999998</v>
      </c>
      <c r="GW257">
        <v>1.4477500000000001</v>
      </c>
      <c r="GX257">
        <v>2.2839399999999999</v>
      </c>
      <c r="GY257">
        <v>1.5515099999999999</v>
      </c>
      <c r="GZ257">
        <v>2.49268</v>
      </c>
      <c r="HA257">
        <v>40.604199999999999</v>
      </c>
      <c r="HB257">
        <v>24.14</v>
      </c>
      <c r="HC257">
        <v>18</v>
      </c>
      <c r="HD257">
        <v>587.05899999999997</v>
      </c>
      <c r="HE257">
        <v>421.27600000000001</v>
      </c>
      <c r="HF257">
        <v>28.999300000000002</v>
      </c>
      <c r="HG257">
        <v>25.723099999999999</v>
      </c>
      <c r="HH257">
        <v>30.0002</v>
      </c>
      <c r="HI257">
        <v>25.758400000000002</v>
      </c>
      <c r="HJ257">
        <v>25.710999999999999</v>
      </c>
      <c r="HK257">
        <v>22.983899999999998</v>
      </c>
      <c r="HL257">
        <v>26.4101</v>
      </c>
      <c r="HM257">
        <v>33.308399999999999</v>
      </c>
      <c r="HN257">
        <v>29</v>
      </c>
      <c r="HO257">
        <v>420</v>
      </c>
      <c r="HP257">
        <v>16.973600000000001</v>
      </c>
      <c r="HQ257">
        <v>99.327600000000004</v>
      </c>
      <c r="HR257">
        <v>100.959</v>
      </c>
    </row>
    <row r="258" spans="1:226" x14ac:dyDescent="0.2">
      <c r="A258">
        <v>242</v>
      </c>
      <c r="B258">
        <v>1714426674.0999999</v>
      </c>
      <c r="C258">
        <v>13715</v>
      </c>
      <c r="D258" t="s">
        <v>872</v>
      </c>
      <c r="E258" t="s">
        <v>873</v>
      </c>
      <c r="F258">
        <v>5</v>
      </c>
      <c r="G258" t="s">
        <v>1073</v>
      </c>
      <c r="H258" t="s">
        <v>513</v>
      </c>
      <c r="I258">
        <v>1714426666.166666</v>
      </c>
      <c r="J258">
        <f t="shared" si="102"/>
        <v>8.0400979124953167E-4</v>
      </c>
      <c r="K258">
        <f t="shared" si="103"/>
        <v>0.80400979124953165</v>
      </c>
      <c r="L258">
        <f t="shared" si="104"/>
        <v>2.7514675820598384</v>
      </c>
      <c r="M258">
        <f t="shared" si="105"/>
        <v>416.89356666666669</v>
      </c>
      <c r="N258">
        <f t="shared" si="106"/>
        <v>296.3703146607038</v>
      </c>
      <c r="O258">
        <f t="shared" si="107"/>
        <v>30.018505284185029</v>
      </c>
      <c r="P258">
        <f t="shared" si="108"/>
        <v>42.225962300756024</v>
      </c>
      <c r="Q258">
        <f t="shared" si="109"/>
        <v>4.059298222175052E-2</v>
      </c>
      <c r="R258">
        <f t="shared" si="110"/>
        <v>3</v>
      </c>
      <c r="S258">
        <f t="shared" si="111"/>
        <v>4.0290292324572985E-2</v>
      </c>
      <c r="T258">
        <f t="shared" si="112"/>
        <v>2.5208439895692894E-2</v>
      </c>
      <c r="U258">
        <f t="shared" si="113"/>
        <v>70.945045168572079</v>
      </c>
      <c r="V258">
        <f t="shared" si="114"/>
        <v>27.900689600418659</v>
      </c>
      <c r="W258">
        <f t="shared" si="115"/>
        <v>27.852620000000002</v>
      </c>
      <c r="X258">
        <f t="shared" si="116"/>
        <v>3.7623573154459633</v>
      </c>
      <c r="Y258">
        <f t="shared" si="117"/>
        <v>48.190321673618456</v>
      </c>
      <c r="Z258">
        <f t="shared" si="118"/>
        <v>1.7965950492664882</v>
      </c>
      <c r="AA258">
        <f t="shared" si="119"/>
        <v>3.7281242101565484</v>
      </c>
      <c r="AB258">
        <f t="shared" si="120"/>
        <v>1.9657622661794751</v>
      </c>
      <c r="AC258">
        <f t="shared" si="121"/>
        <v>-35.456831794104346</v>
      </c>
      <c r="AD258">
        <f t="shared" si="122"/>
        <v>-25.316536080001736</v>
      </c>
      <c r="AE258">
        <f t="shared" si="123"/>
        <v>-1.8353406270121604</v>
      </c>
      <c r="AF258">
        <f t="shared" si="124"/>
        <v>8.3363366674538391</v>
      </c>
      <c r="AG258">
        <f t="shared" si="125"/>
        <v>2.7721449307840516</v>
      </c>
      <c r="AH258">
        <f t="shared" si="126"/>
        <v>0.80521243650050156</v>
      </c>
      <c r="AI258">
        <f t="shared" si="127"/>
        <v>2.7514675820598384</v>
      </c>
      <c r="AJ258">
        <v>427.22119532293863</v>
      </c>
      <c r="AK258">
        <v>424.42194545454532</v>
      </c>
      <c r="AL258">
        <v>7.7118932442141812E-5</v>
      </c>
      <c r="AM258">
        <v>67.249230754979834</v>
      </c>
      <c r="AN258">
        <f t="shared" si="128"/>
        <v>0.80400979124953165</v>
      </c>
      <c r="AO258">
        <v>16.945222868170909</v>
      </c>
      <c r="AP258">
        <v>17.73509939393939</v>
      </c>
      <c r="AQ258">
        <v>-2.3768915405588079E-5</v>
      </c>
      <c r="AR258">
        <v>78.494490180410779</v>
      </c>
      <c r="AS258">
        <v>5</v>
      </c>
      <c r="AT258">
        <v>1</v>
      </c>
      <c r="AU258">
        <f t="shared" si="129"/>
        <v>1</v>
      </c>
      <c r="AV258">
        <f t="shared" si="130"/>
        <v>0</v>
      </c>
      <c r="AW258">
        <f t="shared" si="131"/>
        <v>53378.056325907826</v>
      </c>
      <c r="AX258">
        <f t="shared" si="132"/>
        <v>430.0071999999999</v>
      </c>
      <c r="AY258">
        <f t="shared" si="133"/>
        <v>362.40599413915646</v>
      </c>
      <c r="AZ258">
        <f t="shared" si="134"/>
        <v>0.84279052569156176</v>
      </c>
      <c r="BA258">
        <f t="shared" si="135"/>
        <v>0.16498571458471414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1714426666.166666</v>
      </c>
      <c r="BH258">
        <v>416.89356666666669</v>
      </c>
      <c r="BI258">
        <v>420.00139999999999</v>
      </c>
      <c r="BJ258">
        <v>17.737639999999999</v>
      </c>
      <c r="BK258">
        <v>16.946709999999999</v>
      </c>
      <c r="BL258">
        <v>419.42706666666669</v>
      </c>
      <c r="BM258">
        <v>17.75130333333334</v>
      </c>
      <c r="BN258">
        <v>599.99990000000003</v>
      </c>
      <c r="BO258">
        <v>101.1871666666667</v>
      </c>
      <c r="BP258">
        <v>9.9985923333333337E-2</v>
      </c>
      <c r="BQ258">
        <v>27.696089999999991</v>
      </c>
      <c r="BR258">
        <v>27.852620000000002</v>
      </c>
      <c r="BS258">
        <v>999.9000000000002</v>
      </c>
      <c r="BT258">
        <v>0</v>
      </c>
      <c r="BU258">
        <v>0</v>
      </c>
      <c r="BV258">
        <v>9999.4150000000009</v>
      </c>
      <c r="BW258">
        <v>0</v>
      </c>
      <c r="BX258">
        <v>329.07159999999999</v>
      </c>
      <c r="BY258">
        <v>-3.1079569999999999</v>
      </c>
      <c r="BZ258">
        <v>424.42169999999999</v>
      </c>
      <c r="CA258">
        <v>427.24179999999978</v>
      </c>
      <c r="CB258">
        <v>0.79093573333333334</v>
      </c>
      <c r="CC258">
        <v>420.00139999999999</v>
      </c>
      <c r="CD258">
        <v>16.946709999999999</v>
      </c>
      <c r="CE258">
        <v>1.7948196666666669</v>
      </c>
      <c r="CF258">
        <v>1.714788</v>
      </c>
      <c r="CG258">
        <v>15.741746666666669</v>
      </c>
      <c r="CH258">
        <v>15.030953333333329</v>
      </c>
      <c r="CI258">
        <v>430.0071999999999</v>
      </c>
      <c r="CJ258">
        <v>0.90697919999999999</v>
      </c>
      <c r="CK258">
        <v>9.3020686666666644E-2</v>
      </c>
      <c r="CL258">
        <v>0</v>
      </c>
      <c r="CM258">
        <v>2.24722</v>
      </c>
      <c r="CN258">
        <v>0</v>
      </c>
      <c r="CO258">
        <v>1637.123333333333</v>
      </c>
      <c r="CP258">
        <v>3989.1253333333329</v>
      </c>
      <c r="CQ258">
        <v>35.735166666666657</v>
      </c>
      <c r="CR258">
        <v>39.283099999999983</v>
      </c>
      <c r="CS258">
        <v>37.643500000000003</v>
      </c>
      <c r="CT258">
        <v>37.58936666666667</v>
      </c>
      <c r="CU258">
        <v>36.293566666666663</v>
      </c>
      <c r="CV258">
        <v>390.00700000000001</v>
      </c>
      <c r="CW258">
        <v>39.997999999999998</v>
      </c>
      <c r="CX258">
        <v>0</v>
      </c>
      <c r="CY258">
        <v>1714426761</v>
      </c>
      <c r="CZ258">
        <v>0</v>
      </c>
      <c r="DA258">
        <v>1714425309</v>
      </c>
      <c r="DB258" t="s">
        <v>809</v>
      </c>
      <c r="DC258">
        <v>1714425309</v>
      </c>
      <c r="DD258">
        <v>1714425309</v>
      </c>
      <c r="DE258">
        <v>8</v>
      </c>
      <c r="DF258">
        <v>0.38</v>
      </c>
      <c r="DG258">
        <v>8.9999999999999993E-3</v>
      </c>
      <c r="DH258">
        <v>-2.548</v>
      </c>
      <c r="DI258">
        <v>-1.7000000000000001E-2</v>
      </c>
      <c r="DJ258">
        <v>420</v>
      </c>
      <c r="DK258">
        <v>17</v>
      </c>
      <c r="DL258">
        <v>0.26</v>
      </c>
      <c r="DM258">
        <v>0.23</v>
      </c>
      <c r="DN258">
        <v>-3.1146709756097559</v>
      </c>
      <c r="DO258">
        <v>3.3022996515672989E-2</v>
      </c>
      <c r="DP258">
        <v>3.6133212868757127E-2</v>
      </c>
      <c r="DQ258">
        <v>1</v>
      </c>
      <c r="DR258">
        <v>0.79216304878048782</v>
      </c>
      <c r="DS258">
        <v>-2.4986696864112069E-2</v>
      </c>
      <c r="DT258">
        <v>2.5951670649847309E-3</v>
      </c>
      <c r="DU258">
        <v>1</v>
      </c>
      <c r="DV258">
        <v>2</v>
      </c>
      <c r="DW258">
        <v>2</v>
      </c>
      <c r="DX258" t="s">
        <v>368</v>
      </c>
      <c r="DY258">
        <v>3.2298800000000001</v>
      </c>
      <c r="DZ258">
        <v>2.7042999999999999</v>
      </c>
      <c r="EA258">
        <v>0.10552499999999999</v>
      </c>
      <c r="EB258">
        <v>0.105961</v>
      </c>
      <c r="EC258">
        <v>9.3542399999999998E-2</v>
      </c>
      <c r="ED258">
        <v>9.1009699999999999E-2</v>
      </c>
      <c r="EE258">
        <v>29236.5</v>
      </c>
      <c r="EF258">
        <v>28533.1</v>
      </c>
      <c r="EG258">
        <v>31299.200000000001</v>
      </c>
      <c r="EH258">
        <v>30252</v>
      </c>
      <c r="EI258">
        <v>38003.1</v>
      </c>
      <c r="EJ258">
        <v>36370</v>
      </c>
      <c r="EK258">
        <v>43866.8</v>
      </c>
      <c r="EL258">
        <v>42255.9</v>
      </c>
      <c r="EM258">
        <v>2.1243300000000001</v>
      </c>
      <c r="EN258">
        <v>1.85545</v>
      </c>
      <c r="EO258">
        <v>0.11654200000000001</v>
      </c>
      <c r="EP258">
        <v>0</v>
      </c>
      <c r="EQ258">
        <v>25.954899999999999</v>
      </c>
      <c r="ER258">
        <v>999.9</v>
      </c>
      <c r="ES258">
        <v>33.700000000000003</v>
      </c>
      <c r="ET258">
        <v>36.6</v>
      </c>
      <c r="EU258">
        <v>20.543299999999999</v>
      </c>
      <c r="EV258">
        <v>61.821899999999999</v>
      </c>
      <c r="EW258">
        <v>23.453499999999998</v>
      </c>
      <c r="EX258">
        <v>1</v>
      </c>
      <c r="EY258">
        <v>-0.106474</v>
      </c>
      <c r="EZ258">
        <v>-1.90008</v>
      </c>
      <c r="FA258">
        <v>20.144300000000001</v>
      </c>
      <c r="FB258">
        <v>5.2243300000000001</v>
      </c>
      <c r="FC258">
        <v>11.997999999999999</v>
      </c>
      <c r="FD258">
        <v>4.9672000000000001</v>
      </c>
      <c r="FE258">
        <v>3.2970000000000002</v>
      </c>
      <c r="FF258">
        <v>9999</v>
      </c>
      <c r="FG258">
        <v>9999</v>
      </c>
      <c r="FH258">
        <v>9999</v>
      </c>
      <c r="FI258">
        <v>39</v>
      </c>
      <c r="FJ258">
        <v>4.9713500000000002</v>
      </c>
      <c r="FK258">
        <v>1.8681700000000001</v>
      </c>
      <c r="FL258">
        <v>1.8595999999999999</v>
      </c>
      <c r="FM258">
        <v>1.86568</v>
      </c>
      <c r="FN258">
        <v>1.8634500000000001</v>
      </c>
      <c r="FO258">
        <v>1.86493</v>
      </c>
      <c r="FP258">
        <v>1.86036</v>
      </c>
      <c r="FQ258">
        <v>1.8644700000000001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-2.5339999999999998</v>
      </c>
      <c r="GF258">
        <v>-1.3599999999999999E-2</v>
      </c>
      <c r="GG258">
        <v>-0.69075319676862423</v>
      </c>
      <c r="GH258">
        <v>-4.2007802117924311E-3</v>
      </c>
      <c r="GI258">
        <v>-6.0861072739944384E-7</v>
      </c>
      <c r="GJ258">
        <v>3.5383912140605349E-10</v>
      </c>
      <c r="GK258">
        <v>-4.6074471632687443E-2</v>
      </c>
      <c r="GL258">
        <v>6.6824845368682372E-3</v>
      </c>
      <c r="GM258">
        <v>-7.2003579865065575E-4</v>
      </c>
      <c r="GN258">
        <v>2.5150420026140491E-5</v>
      </c>
      <c r="GO258">
        <v>15</v>
      </c>
      <c r="GP258">
        <v>1944</v>
      </c>
      <c r="GQ258">
        <v>3</v>
      </c>
      <c r="GR258">
        <v>20</v>
      </c>
      <c r="GS258">
        <v>22.8</v>
      </c>
      <c r="GT258">
        <v>22.8</v>
      </c>
      <c r="GU258">
        <v>1.1486799999999999</v>
      </c>
      <c r="GV258">
        <v>2.47437</v>
      </c>
      <c r="GW258">
        <v>1.4477500000000001</v>
      </c>
      <c r="GX258">
        <v>2.2839399999999999</v>
      </c>
      <c r="GY258">
        <v>1.5515099999999999</v>
      </c>
      <c r="GZ258">
        <v>2.4597199999999999</v>
      </c>
      <c r="HA258">
        <v>40.604199999999999</v>
      </c>
      <c r="HB258">
        <v>24.148800000000001</v>
      </c>
      <c r="HC258">
        <v>18</v>
      </c>
      <c r="HD258">
        <v>587.20799999999997</v>
      </c>
      <c r="HE258">
        <v>421.26400000000001</v>
      </c>
      <c r="HF258">
        <v>28.998899999999999</v>
      </c>
      <c r="HG258">
        <v>25.725300000000001</v>
      </c>
      <c r="HH258">
        <v>30.0002</v>
      </c>
      <c r="HI258">
        <v>25.759499999999999</v>
      </c>
      <c r="HJ258">
        <v>25.713200000000001</v>
      </c>
      <c r="HK258">
        <v>22.9847</v>
      </c>
      <c r="HL258">
        <v>26.4101</v>
      </c>
      <c r="HM258">
        <v>33.308399999999999</v>
      </c>
      <c r="HN258">
        <v>29</v>
      </c>
      <c r="HO258">
        <v>420</v>
      </c>
      <c r="HP258">
        <v>16.973600000000001</v>
      </c>
      <c r="HQ258">
        <v>99.3292</v>
      </c>
      <c r="HR258">
        <v>100.959</v>
      </c>
    </row>
    <row r="259" spans="1:226" x14ac:dyDescent="0.2">
      <c r="A259">
        <v>243</v>
      </c>
      <c r="B259">
        <v>1714426684.0999999</v>
      </c>
      <c r="C259">
        <v>13725</v>
      </c>
      <c r="D259" t="s">
        <v>874</v>
      </c>
      <c r="E259" t="s">
        <v>875</v>
      </c>
      <c r="F259">
        <v>5</v>
      </c>
      <c r="G259" t="s">
        <v>1073</v>
      </c>
      <c r="H259" t="s">
        <v>513</v>
      </c>
      <c r="I259">
        <v>1714426676.166666</v>
      </c>
      <c r="J259">
        <f t="shared" si="102"/>
        <v>8.0639915986046033E-4</v>
      </c>
      <c r="K259">
        <f t="shared" si="103"/>
        <v>0.80639915986046029</v>
      </c>
      <c r="L259">
        <f t="shared" si="104"/>
        <v>2.8247579858093581</v>
      </c>
      <c r="M259">
        <f t="shared" si="105"/>
        <v>416.86566666666658</v>
      </c>
      <c r="N259">
        <f t="shared" si="106"/>
        <v>293.68152514695061</v>
      </c>
      <c r="O259">
        <f t="shared" si="107"/>
        <v>29.746019307643646</v>
      </c>
      <c r="P259">
        <f t="shared" si="108"/>
        <v>42.222928947116159</v>
      </c>
      <c r="Q259">
        <f t="shared" si="109"/>
        <v>4.067153008581928E-2</v>
      </c>
      <c r="R259">
        <f t="shared" si="110"/>
        <v>3</v>
      </c>
      <c r="S259">
        <f t="shared" si="111"/>
        <v>4.036767237005269E-2</v>
      </c>
      <c r="T259">
        <f t="shared" si="112"/>
        <v>2.525690625989585E-2</v>
      </c>
      <c r="U259">
        <f t="shared" si="113"/>
        <v>70.945260480358527</v>
      </c>
      <c r="V259">
        <f t="shared" si="114"/>
        <v>27.898796857409668</v>
      </c>
      <c r="W259">
        <f t="shared" si="115"/>
        <v>27.861026666666671</v>
      </c>
      <c r="X259">
        <f t="shared" si="116"/>
        <v>3.7642035881986007</v>
      </c>
      <c r="Y259">
        <f t="shared" si="117"/>
        <v>48.188853476704381</v>
      </c>
      <c r="Z259">
        <f t="shared" si="118"/>
        <v>1.7964052571127394</v>
      </c>
      <c r="AA259">
        <f t="shared" si="119"/>
        <v>3.7278439462793274</v>
      </c>
      <c r="AB259">
        <f t="shared" si="120"/>
        <v>1.9677983310858613</v>
      </c>
      <c r="AC259">
        <f t="shared" si="121"/>
        <v>-35.562202949846302</v>
      </c>
      <c r="AD259">
        <f t="shared" si="122"/>
        <v>-26.884297039999652</v>
      </c>
      <c r="AE259">
        <f t="shared" si="123"/>
        <v>-1.9490658170904227</v>
      </c>
      <c r="AF259">
        <f t="shared" si="124"/>
        <v>6.5496946734221453</v>
      </c>
      <c r="AG259">
        <f t="shared" si="125"/>
        <v>2.8071690157805782</v>
      </c>
      <c r="AH259">
        <f t="shared" si="126"/>
        <v>0.80544079973424687</v>
      </c>
      <c r="AI259">
        <f t="shared" si="127"/>
        <v>2.8247579858093581</v>
      </c>
      <c r="AJ259">
        <v>427.24250272079257</v>
      </c>
      <c r="AK259">
        <v>424.36993939393932</v>
      </c>
      <c r="AL259">
        <v>-2.092120086264369E-4</v>
      </c>
      <c r="AM259">
        <v>67.249230754979834</v>
      </c>
      <c r="AN259">
        <f t="shared" si="128"/>
        <v>0.80639915986046029</v>
      </c>
      <c r="AO259">
        <v>16.943464321490019</v>
      </c>
      <c r="AP259">
        <v>17.73564</v>
      </c>
      <c r="AQ259">
        <v>-1.148572095954348E-5</v>
      </c>
      <c r="AR259">
        <v>78.494490180410779</v>
      </c>
      <c r="AS259">
        <v>4</v>
      </c>
      <c r="AT259">
        <v>1</v>
      </c>
      <c r="AU259">
        <f t="shared" si="129"/>
        <v>1</v>
      </c>
      <c r="AV259">
        <f t="shared" si="130"/>
        <v>0</v>
      </c>
      <c r="AW259">
        <f t="shared" si="131"/>
        <v>53379.993196982963</v>
      </c>
      <c r="AX259">
        <f t="shared" si="132"/>
        <v>430.0096666666667</v>
      </c>
      <c r="AY259">
        <f t="shared" si="133"/>
        <v>362.40797372039304</v>
      </c>
      <c r="AZ259">
        <f t="shared" si="134"/>
        <v>0.8427902947617294</v>
      </c>
      <c r="BA259">
        <f t="shared" si="135"/>
        <v>0.16498526889013779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1714426676.166666</v>
      </c>
      <c r="BH259">
        <v>416.86566666666658</v>
      </c>
      <c r="BI259">
        <v>420.00866666666673</v>
      </c>
      <c r="BJ259">
        <v>17.735853333333331</v>
      </c>
      <c r="BK259">
        <v>16.944680000000002</v>
      </c>
      <c r="BL259">
        <v>419.39923333333343</v>
      </c>
      <c r="BM259">
        <v>17.749523333333329</v>
      </c>
      <c r="BN259">
        <v>599.9865666666667</v>
      </c>
      <c r="BO259">
        <v>101.18673333333339</v>
      </c>
      <c r="BP259">
        <v>9.9921633333333343E-2</v>
      </c>
      <c r="BQ259">
        <v>27.69480333333334</v>
      </c>
      <c r="BR259">
        <v>27.861026666666671</v>
      </c>
      <c r="BS259">
        <v>999.9000000000002</v>
      </c>
      <c r="BT259">
        <v>0</v>
      </c>
      <c r="BU259">
        <v>0</v>
      </c>
      <c r="BV259">
        <v>9999.7933333333331</v>
      </c>
      <c r="BW259">
        <v>0</v>
      </c>
      <c r="BX259">
        <v>330.3612</v>
      </c>
      <c r="BY259">
        <v>-3.143034333333333</v>
      </c>
      <c r="BZ259">
        <v>424.39266666666668</v>
      </c>
      <c r="CA259">
        <v>427.24829999999997</v>
      </c>
      <c r="CB259">
        <v>0.79117289999999985</v>
      </c>
      <c r="CC259">
        <v>420.00866666666673</v>
      </c>
      <c r="CD259">
        <v>16.944680000000002</v>
      </c>
      <c r="CE259">
        <v>1.7946316666666671</v>
      </c>
      <c r="CF259">
        <v>1.7145766666666671</v>
      </c>
      <c r="CG259">
        <v>15.740116666666671</v>
      </c>
      <c r="CH259">
        <v>15.02904</v>
      </c>
      <c r="CI259">
        <v>430.0096666666667</v>
      </c>
      <c r="CJ259">
        <v>0.90698723333333331</v>
      </c>
      <c r="CK259">
        <v>9.3012706666666639E-2</v>
      </c>
      <c r="CL259">
        <v>0</v>
      </c>
      <c r="CM259">
        <v>2.2830433333333331</v>
      </c>
      <c r="CN259">
        <v>0</v>
      </c>
      <c r="CO259">
        <v>1633.3103333333329</v>
      </c>
      <c r="CP259">
        <v>3989.159666666666</v>
      </c>
      <c r="CQ259">
        <v>35.81433333333333</v>
      </c>
      <c r="CR259">
        <v>39.478899999999982</v>
      </c>
      <c r="CS259">
        <v>37.728866666666661</v>
      </c>
      <c r="CT259">
        <v>37.822633333333343</v>
      </c>
      <c r="CU259">
        <v>36.401833333333329</v>
      </c>
      <c r="CV259">
        <v>390.01333333333332</v>
      </c>
      <c r="CW259">
        <v>39.994999999999997</v>
      </c>
      <c r="CX259">
        <v>0</v>
      </c>
      <c r="CY259">
        <v>1714426771.2</v>
      </c>
      <c r="CZ259">
        <v>0</v>
      </c>
      <c r="DA259">
        <v>1714425309</v>
      </c>
      <c r="DB259" t="s">
        <v>809</v>
      </c>
      <c r="DC259">
        <v>1714425309</v>
      </c>
      <c r="DD259">
        <v>1714425309</v>
      </c>
      <c r="DE259">
        <v>8</v>
      </c>
      <c r="DF259">
        <v>0.38</v>
      </c>
      <c r="DG259">
        <v>8.9999999999999993E-3</v>
      </c>
      <c r="DH259">
        <v>-2.548</v>
      </c>
      <c r="DI259">
        <v>-1.7000000000000001E-2</v>
      </c>
      <c r="DJ259">
        <v>420</v>
      </c>
      <c r="DK259">
        <v>17</v>
      </c>
      <c r="DL259">
        <v>0.26</v>
      </c>
      <c r="DM259">
        <v>0.23</v>
      </c>
      <c r="DN259">
        <v>-3.132181707317073</v>
      </c>
      <c r="DO259">
        <v>-0.1564049477351919</v>
      </c>
      <c r="DP259">
        <v>4.4984123969242652E-2</v>
      </c>
      <c r="DQ259">
        <v>0</v>
      </c>
      <c r="DR259">
        <v>0.79091819512195127</v>
      </c>
      <c r="DS259">
        <v>7.0758397212551151E-3</v>
      </c>
      <c r="DT259">
        <v>1.292597993068045E-3</v>
      </c>
      <c r="DU259">
        <v>1</v>
      </c>
      <c r="DV259">
        <v>1</v>
      </c>
      <c r="DW259">
        <v>2</v>
      </c>
      <c r="DX259" t="s">
        <v>357</v>
      </c>
      <c r="DY259">
        <v>3.2296800000000001</v>
      </c>
      <c r="DZ259">
        <v>2.7043300000000001</v>
      </c>
      <c r="EA259">
        <v>0.105516</v>
      </c>
      <c r="EB259">
        <v>0.105974</v>
      </c>
      <c r="EC259">
        <v>9.3540399999999996E-2</v>
      </c>
      <c r="ED259">
        <v>9.0998700000000002E-2</v>
      </c>
      <c r="EE259">
        <v>29236.7</v>
      </c>
      <c r="EF259">
        <v>28532.6</v>
      </c>
      <c r="EG259">
        <v>31299.1</v>
      </c>
      <c r="EH259">
        <v>30251.9</v>
      </c>
      <c r="EI259">
        <v>38003</v>
      </c>
      <c r="EJ259">
        <v>36370.6</v>
      </c>
      <c r="EK259">
        <v>43866.5</v>
      </c>
      <c r="EL259">
        <v>42256.1</v>
      </c>
      <c r="EM259">
        <v>2.1246200000000002</v>
      </c>
      <c r="EN259">
        <v>1.8555999999999999</v>
      </c>
      <c r="EO259">
        <v>0.118993</v>
      </c>
      <c r="EP259">
        <v>0</v>
      </c>
      <c r="EQ259">
        <v>25.9238</v>
      </c>
      <c r="ER259">
        <v>999.9</v>
      </c>
      <c r="ES259">
        <v>33.799999999999997</v>
      </c>
      <c r="ET259">
        <v>36.6</v>
      </c>
      <c r="EU259">
        <v>20.6038</v>
      </c>
      <c r="EV259">
        <v>61.061900000000001</v>
      </c>
      <c r="EW259">
        <v>23.898199999999999</v>
      </c>
      <c r="EX259">
        <v>1</v>
      </c>
      <c r="EY259">
        <v>-0.10642500000000001</v>
      </c>
      <c r="EZ259">
        <v>-1.89357</v>
      </c>
      <c r="FA259">
        <v>20.144400000000001</v>
      </c>
      <c r="FB259">
        <v>5.2235800000000001</v>
      </c>
      <c r="FC259">
        <v>11.997999999999999</v>
      </c>
      <c r="FD259">
        <v>4.9673499999999997</v>
      </c>
      <c r="FE259">
        <v>3.2970000000000002</v>
      </c>
      <c r="FF259">
        <v>9999</v>
      </c>
      <c r="FG259">
        <v>9999</v>
      </c>
      <c r="FH259">
        <v>9999</v>
      </c>
      <c r="FI259">
        <v>39</v>
      </c>
      <c r="FJ259">
        <v>4.9713599999999998</v>
      </c>
      <c r="FK259">
        <v>1.86818</v>
      </c>
      <c r="FL259">
        <v>1.85961</v>
      </c>
      <c r="FM259">
        <v>1.8656699999999999</v>
      </c>
      <c r="FN259">
        <v>1.8634599999999999</v>
      </c>
      <c r="FO259">
        <v>1.86493</v>
      </c>
      <c r="FP259">
        <v>1.86036</v>
      </c>
      <c r="FQ259">
        <v>1.8644700000000001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-2.5339999999999998</v>
      </c>
      <c r="GF259">
        <v>-1.3599999999999999E-2</v>
      </c>
      <c r="GG259">
        <v>-0.69075319676862423</v>
      </c>
      <c r="GH259">
        <v>-4.2007802117924311E-3</v>
      </c>
      <c r="GI259">
        <v>-6.0861072739944384E-7</v>
      </c>
      <c r="GJ259">
        <v>3.5383912140605349E-10</v>
      </c>
      <c r="GK259">
        <v>-4.6074471632687443E-2</v>
      </c>
      <c r="GL259">
        <v>6.6824845368682372E-3</v>
      </c>
      <c r="GM259">
        <v>-7.2003579865065575E-4</v>
      </c>
      <c r="GN259">
        <v>2.5150420026140491E-5</v>
      </c>
      <c r="GO259">
        <v>15</v>
      </c>
      <c r="GP259">
        <v>1944</v>
      </c>
      <c r="GQ259">
        <v>3</v>
      </c>
      <c r="GR259">
        <v>20</v>
      </c>
      <c r="GS259">
        <v>22.9</v>
      </c>
      <c r="GT259">
        <v>22.9</v>
      </c>
      <c r="GU259">
        <v>1.1486799999999999</v>
      </c>
      <c r="GV259">
        <v>2.48169</v>
      </c>
      <c r="GW259">
        <v>1.4477500000000001</v>
      </c>
      <c r="GX259">
        <v>2.2839399999999999</v>
      </c>
      <c r="GY259">
        <v>1.5515099999999999</v>
      </c>
      <c r="GZ259">
        <v>2.3107899999999999</v>
      </c>
      <c r="HA259">
        <v>40.578699999999998</v>
      </c>
      <c r="HB259">
        <v>24.148800000000001</v>
      </c>
      <c r="HC259">
        <v>18</v>
      </c>
      <c r="HD259">
        <v>587.42600000000004</v>
      </c>
      <c r="HE259">
        <v>421.35</v>
      </c>
      <c r="HF259">
        <v>29.000599999999999</v>
      </c>
      <c r="HG259">
        <v>25.7254</v>
      </c>
      <c r="HH259">
        <v>30.0001</v>
      </c>
      <c r="HI259">
        <v>25.7605</v>
      </c>
      <c r="HJ259">
        <v>25.713200000000001</v>
      </c>
      <c r="HK259">
        <v>22.984100000000002</v>
      </c>
      <c r="HL259">
        <v>26.4101</v>
      </c>
      <c r="HM259">
        <v>33.308399999999999</v>
      </c>
      <c r="HN259">
        <v>29</v>
      </c>
      <c r="HO259">
        <v>420</v>
      </c>
      <c r="HP259">
        <v>16.973600000000001</v>
      </c>
      <c r="HQ259">
        <v>99.328699999999998</v>
      </c>
      <c r="HR259">
        <v>100.959</v>
      </c>
    </row>
    <row r="260" spans="1:226" x14ac:dyDescent="0.2">
      <c r="A260">
        <v>244</v>
      </c>
      <c r="B260">
        <v>1714426694.0999999</v>
      </c>
      <c r="C260">
        <v>13735</v>
      </c>
      <c r="D260" t="s">
        <v>876</v>
      </c>
      <c r="E260" t="s">
        <v>877</v>
      </c>
      <c r="F260">
        <v>5</v>
      </c>
      <c r="G260" t="s">
        <v>1073</v>
      </c>
      <c r="H260" t="s">
        <v>513</v>
      </c>
      <c r="I260">
        <v>1714426686.166666</v>
      </c>
      <c r="J260">
        <f t="shared" si="102"/>
        <v>8.0811052188699143E-4</v>
      </c>
      <c r="K260">
        <f t="shared" si="103"/>
        <v>0.8081105218869914</v>
      </c>
      <c r="L260">
        <f t="shared" si="104"/>
        <v>2.87396007876912</v>
      </c>
      <c r="M260">
        <f t="shared" si="105"/>
        <v>416.84600000000012</v>
      </c>
      <c r="N260">
        <f t="shared" si="106"/>
        <v>291.87795411356717</v>
      </c>
      <c r="O260">
        <f t="shared" si="107"/>
        <v>29.563074786122534</v>
      </c>
      <c r="P260">
        <f t="shared" si="108"/>
        <v>42.220555881727087</v>
      </c>
      <c r="Q260">
        <f t="shared" si="109"/>
        <v>4.0723632737923163E-2</v>
      </c>
      <c r="R260">
        <f t="shared" si="110"/>
        <v>3</v>
      </c>
      <c r="S260">
        <f t="shared" si="111"/>
        <v>4.0418999150162456E-2</v>
      </c>
      <c r="T260">
        <f t="shared" si="112"/>
        <v>2.5289054482434552E-2</v>
      </c>
      <c r="U260">
        <f t="shared" si="113"/>
        <v>70.940435500995179</v>
      </c>
      <c r="V260">
        <f t="shared" si="114"/>
        <v>27.901776788619443</v>
      </c>
      <c r="W260">
        <f t="shared" si="115"/>
        <v>27.868093333333331</v>
      </c>
      <c r="X260">
        <f t="shared" si="116"/>
        <v>3.7657561815433902</v>
      </c>
      <c r="Y260">
        <f t="shared" si="117"/>
        <v>48.176841134505182</v>
      </c>
      <c r="Z260">
        <f t="shared" si="118"/>
        <v>1.7963188176241844</v>
      </c>
      <c r="AA260">
        <f t="shared" si="119"/>
        <v>3.7285940201206471</v>
      </c>
      <c r="AB260">
        <f t="shared" si="120"/>
        <v>1.9694373639192058</v>
      </c>
      <c r="AC260">
        <f t="shared" si="121"/>
        <v>-35.637674015216319</v>
      </c>
      <c r="AD260">
        <f t="shared" si="122"/>
        <v>-27.470320480000836</v>
      </c>
      <c r="AE260">
        <f t="shared" si="123"/>
        <v>-1.9916559137994228</v>
      </c>
      <c r="AF260">
        <f t="shared" si="124"/>
        <v>5.8407850919786028</v>
      </c>
      <c r="AG260">
        <f t="shared" si="125"/>
        <v>2.8333248239216142</v>
      </c>
      <c r="AH260">
        <f t="shared" si="126"/>
        <v>0.80704043078646648</v>
      </c>
      <c r="AI260">
        <f t="shared" si="127"/>
        <v>2.87396007876912</v>
      </c>
      <c r="AJ260">
        <v>427.29675707489127</v>
      </c>
      <c r="AK260">
        <v>424.37299999999999</v>
      </c>
      <c r="AL260">
        <v>7.2828203502531505E-5</v>
      </c>
      <c r="AM260">
        <v>67.249230754979834</v>
      </c>
      <c r="AN260">
        <f t="shared" si="128"/>
        <v>0.8081105218869914</v>
      </c>
      <c r="AO260">
        <v>16.94106984424047</v>
      </c>
      <c r="AP260">
        <v>17.734854545454539</v>
      </c>
      <c r="AQ260">
        <v>-4.414878759325383E-6</v>
      </c>
      <c r="AR260">
        <v>78.494490180410779</v>
      </c>
      <c r="AS260">
        <v>4</v>
      </c>
      <c r="AT260">
        <v>1</v>
      </c>
      <c r="AU260">
        <f t="shared" si="129"/>
        <v>1</v>
      </c>
      <c r="AV260">
        <f t="shared" si="130"/>
        <v>0</v>
      </c>
      <c r="AW260">
        <f t="shared" si="131"/>
        <v>53446.396576158149</v>
      </c>
      <c r="AX260">
        <f t="shared" si="132"/>
        <v>429.98093333333338</v>
      </c>
      <c r="AY260">
        <f t="shared" si="133"/>
        <v>362.38371381398724</v>
      </c>
      <c r="AZ260">
        <f t="shared" si="134"/>
        <v>0.8427901930550421</v>
      </c>
      <c r="BA260">
        <f t="shared" si="135"/>
        <v>0.16498507259623102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1714426686.166666</v>
      </c>
      <c r="BH260">
        <v>416.84600000000012</v>
      </c>
      <c r="BI260">
        <v>420.01566666666668</v>
      </c>
      <c r="BJ260">
        <v>17.73516</v>
      </c>
      <c r="BK260">
        <v>16.942450000000001</v>
      </c>
      <c r="BL260">
        <v>419.37950000000001</v>
      </c>
      <c r="BM260">
        <v>17.74883333333333</v>
      </c>
      <c r="BN260">
        <v>600.01319999999998</v>
      </c>
      <c r="BO260">
        <v>101.18576666666669</v>
      </c>
      <c r="BP260">
        <v>9.9974066666666667E-2</v>
      </c>
      <c r="BQ260">
        <v>27.698246666666659</v>
      </c>
      <c r="BR260">
        <v>27.868093333333331</v>
      </c>
      <c r="BS260">
        <v>999.9000000000002</v>
      </c>
      <c r="BT260">
        <v>0</v>
      </c>
      <c r="BU260">
        <v>0</v>
      </c>
      <c r="BV260">
        <v>10012.984666666671</v>
      </c>
      <c r="BW260">
        <v>0</v>
      </c>
      <c r="BX260">
        <v>331.02796666666671</v>
      </c>
      <c r="BY260">
        <v>-3.1696403333333341</v>
      </c>
      <c r="BZ260">
        <v>424.37230000000011</v>
      </c>
      <c r="CA260">
        <v>427.25436666666673</v>
      </c>
      <c r="CB260">
        <v>0.79270796666666665</v>
      </c>
      <c r="CC260">
        <v>420.01566666666668</v>
      </c>
      <c r="CD260">
        <v>16.942450000000001</v>
      </c>
      <c r="CE260">
        <v>1.794544333333334</v>
      </c>
      <c r="CF260">
        <v>1.714334333333333</v>
      </c>
      <c r="CG260">
        <v>15.73934666666667</v>
      </c>
      <c r="CH260">
        <v>15.026833333333331</v>
      </c>
      <c r="CI260">
        <v>429.98093333333338</v>
      </c>
      <c r="CJ260">
        <v>0.90699136666666669</v>
      </c>
      <c r="CK260">
        <v>9.3008613333333295E-2</v>
      </c>
      <c r="CL260">
        <v>0</v>
      </c>
      <c r="CM260">
        <v>2.230786666666666</v>
      </c>
      <c r="CN260">
        <v>0</v>
      </c>
      <c r="CO260">
        <v>1629.685666666667</v>
      </c>
      <c r="CP260">
        <v>3988.897333333332</v>
      </c>
      <c r="CQ260">
        <v>35.897633333333332</v>
      </c>
      <c r="CR260">
        <v>39.641366666666663</v>
      </c>
      <c r="CS260">
        <v>37.810133333333333</v>
      </c>
      <c r="CT260">
        <v>38.041366666666647</v>
      </c>
      <c r="CU260">
        <v>36.505966666666659</v>
      </c>
      <c r="CV260">
        <v>389.9899999999999</v>
      </c>
      <c r="CW260">
        <v>39.991</v>
      </c>
      <c r="CX260">
        <v>0</v>
      </c>
      <c r="CY260">
        <v>1714426781.4000001</v>
      </c>
      <c r="CZ260">
        <v>0</v>
      </c>
      <c r="DA260">
        <v>1714425309</v>
      </c>
      <c r="DB260" t="s">
        <v>809</v>
      </c>
      <c r="DC260">
        <v>1714425309</v>
      </c>
      <c r="DD260">
        <v>1714425309</v>
      </c>
      <c r="DE260">
        <v>8</v>
      </c>
      <c r="DF260">
        <v>0.38</v>
      </c>
      <c r="DG260">
        <v>8.9999999999999993E-3</v>
      </c>
      <c r="DH260">
        <v>-2.548</v>
      </c>
      <c r="DI260">
        <v>-1.7000000000000001E-2</v>
      </c>
      <c r="DJ260">
        <v>420</v>
      </c>
      <c r="DK260">
        <v>17</v>
      </c>
      <c r="DL260">
        <v>0.26</v>
      </c>
      <c r="DM260">
        <v>0.23</v>
      </c>
      <c r="DN260">
        <v>-3.158597073170732</v>
      </c>
      <c r="DO260">
        <v>-0.27777930313589388</v>
      </c>
      <c r="DP260">
        <v>4.6881449981941499E-2</v>
      </c>
      <c r="DQ260">
        <v>0</v>
      </c>
      <c r="DR260">
        <v>0.79205704878048777</v>
      </c>
      <c r="DS260">
        <v>9.3461811846684163E-3</v>
      </c>
      <c r="DT260">
        <v>1.3538995702787339E-3</v>
      </c>
      <c r="DU260">
        <v>1</v>
      </c>
      <c r="DV260">
        <v>1</v>
      </c>
      <c r="DW260">
        <v>2</v>
      </c>
      <c r="DX260" t="s">
        <v>357</v>
      </c>
      <c r="DY260">
        <v>3.2297099999999999</v>
      </c>
      <c r="DZ260">
        <v>2.70438</v>
      </c>
      <c r="EA260">
        <v>0.10551199999999999</v>
      </c>
      <c r="EB260">
        <v>0.105965</v>
      </c>
      <c r="EC260">
        <v>9.3536999999999995E-2</v>
      </c>
      <c r="ED260">
        <v>9.0984200000000001E-2</v>
      </c>
      <c r="EE260">
        <v>29236.5</v>
      </c>
      <c r="EF260">
        <v>28533.200000000001</v>
      </c>
      <c r="EG260">
        <v>31298.799999999999</v>
      </c>
      <c r="EH260">
        <v>30252.3</v>
      </c>
      <c r="EI260">
        <v>38003.300000000003</v>
      </c>
      <c r="EJ260">
        <v>36371.699999999997</v>
      </c>
      <c r="EK260">
        <v>43866.7</v>
      </c>
      <c r="EL260">
        <v>42256.6</v>
      </c>
      <c r="EM260">
        <v>2.1248999999999998</v>
      </c>
      <c r="EN260">
        <v>1.85545</v>
      </c>
      <c r="EO260">
        <v>0.12178</v>
      </c>
      <c r="EP260">
        <v>0</v>
      </c>
      <c r="EQ260">
        <v>25.881699999999999</v>
      </c>
      <c r="ER260">
        <v>999.9</v>
      </c>
      <c r="ES260">
        <v>33.799999999999997</v>
      </c>
      <c r="ET260">
        <v>36.6</v>
      </c>
      <c r="EU260">
        <v>20.607299999999999</v>
      </c>
      <c r="EV260">
        <v>61.201999999999998</v>
      </c>
      <c r="EW260">
        <v>24.162700000000001</v>
      </c>
      <c r="EX260">
        <v>1</v>
      </c>
      <c r="EY260">
        <v>-0.10652399999999999</v>
      </c>
      <c r="EZ260">
        <v>-1.88232</v>
      </c>
      <c r="FA260">
        <v>20.144300000000001</v>
      </c>
      <c r="FB260">
        <v>5.2246300000000003</v>
      </c>
      <c r="FC260">
        <v>11.997999999999999</v>
      </c>
      <c r="FD260">
        <v>4.9671000000000003</v>
      </c>
      <c r="FE260">
        <v>3.2970000000000002</v>
      </c>
      <c r="FF260">
        <v>9999</v>
      </c>
      <c r="FG260">
        <v>9999</v>
      </c>
      <c r="FH260">
        <v>9999</v>
      </c>
      <c r="FI260">
        <v>39</v>
      </c>
      <c r="FJ260">
        <v>4.9713700000000003</v>
      </c>
      <c r="FK260">
        <v>1.86816</v>
      </c>
      <c r="FL260">
        <v>1.8596299999999999</v>
      </c>
      <c r="FM260">
        <v>1.86568</v>
      </c>
      <c r="FN260">
        <v>1.8634500000000001</v>
      </c>
      <c r="FO260">
        <v>1.86493</v>
      </c>
      <c r="FP260">
        <v>1.86036</v>
      </c>
      <c r="FQ260">
        <v>1.8644700000000001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-2.5329999999999999</v>
      </c>
      <c r="GF260">
        <v>-1.37E-2</v>
      </c>
      <c r="GG260">
        <v>-0.69075319676862423</v>
      </c>
      <c r="GH260">
        <v>-4.2007802117924311E-3</v>
      </c>
      <c r="GI260">
        <v>-6.0861072739944384E-7</v>
      </c>
      <c r="GJ260">
        <v>3.5383912140605349E-10</v>
      </c>
      <c r="GK260">
        <v>-4.6074471632687443E-2</v>
      </c>
      <c r="GL260">
        <v>6.6824845368682372E-3</v>
      </c>
      <c r="GM260">
        <v>-7.2003579865065575E-4</v>
      </c>
      <c r="GN260">
        <v>2.5150420026140491E-5</v>
      </c>
      <c r="GO260">
        <v>15</v>
      </c>
      <c r="GP260">
        <v>1944</v>
      </c>
      <c r="GQ260">
        <v>3</v>
      </c>
      <c r="GR260">
        <v>20</v>
      </c>
      <c r="GS260">
        <v>23.1</v>
      </c>
      <c r="GT260">
        <v>23.1</v>
      </c>
      <c r="GU260">
        <v>1.1474599999999999</v>
      </c>
      <c r="GV260">
        <v>2.4572799999999999</v>
      </c>
      <c r="GW260">
        <v>1.4477500000000001</v>
      </c>
      <c r="GX260">
        <v>2.2839399999999999</v>
      </c>
      <c r="GY260">
        <v>1.5515099999999999</v>
      </c>
      <c r="GZ260">
        <v>2.3779300000000001</v>
      </c>
      <c r="HA260">
        <v>40.553100000000001</v>
      </c>
      <c r="HB260">
        <v>24.14</v>
      </c>
      <c r="HC260">
        <v>18</v>
      </c>
      <c r="HD260">
        <v>587.61500000000001</v>
      </c>
      <c r="HE260">
        <v>421.26400000000001</v>
      </c>
      <c r="HF260">
        <v>29.001100000000001</v>
      </c>
      <c r="HG260">
        <v>25.727399999999999</v>
      </c>
      <c r="HH260">
        <v>30.0001</v>
      </c>
      <c r="HI260">
        <v>25.7605</v>
      </c>
      <c r="HJ260">
        <v>25.713200000000001</v>
      </c>
      <c r="HK260">
        <v>22.981400000000001</v>
      </c>
      <c r="HL260">
        <v>26.4101</v>
      </c>
      <c r="HM260">
        <v>33.308399999999999</v>
      </c>
      <c r="HN260">
        <v>29</v>
      </c>
      <c r="HO260">
        <v>420</v>
      </c>
      <c r="HP260">
        <v>16.973600000000001</v>
      </c>
      <c r="HQ260">
        <v>99.328500000000005</v>
      </c>
      <c r="HR260">
        <v>100.96</v>
      </c>
    </row>
    <row r="261" spans="1:226" x14ac:dyDescent="0.2">
      <c r="A261">
        <v>245</v>
      </c>
      <c r="B261">
        <v>1714426891.0999999</v>
      </c>
      <c r="C261">
        <v>13932</v>
      </c>
      <c r="D261" t="s">
        <v>878</v>
      </c>
      <c r="E261" t="s">
        <v>879</v>
      </c>
      <c r="F261">
        <v>5</v>
      </c>
      <c r="G261" t="s">
        <v>1073</v>
      </c>
      <c r="H261" t="s">
        <v>528</v>
      </c>
      <c r="I261">
        <v>1714426883.099999</v>
      </c>
      <c r="J261">
        <f t="shared" si="102"/>
        <v>7.7178788926255185E-4</v>
      </c>
      <c r="K261">
        <f t="shared" si="103"/>
        <v>0.77178788926255182</v>
      </c>
      <c r="L261">
        <f t="shared" si="104"/>
        <v>2.6751412591758275</v>
      </c>
      <c r="M261">
        <f t="shared" si="105"/>
        <v>417.01054838709678</v>
      </c>
      <c r="N261">
        <f t="shared" si="106"/>
        <v>294.90961822845861</v>
      </c>
      <c r="O261">
        <f t="shared" si="107"/>
        <v>29.86988091323175</v>
      </c>
      <c r="P261">
        <f t="shared" si="108"/>
        <v>42.236857158842049</v>
      </c>
      <c r="Q261">
        <f t="shared" si="109"/>
        <v>3.8893070495141895E-2</v>
      </c>
      <c r="R261">
        <f t="shared" si="110"/>
        <v>3</v>
      </c>
      <c r="S261">
        <f t="shared" si="111"/>
        <v>3.861510758829529E-2</v>
      </c>
      <c r="T261">
        <f t="shared" si="112"/>
        <v>2.4159250357069992E-2</v>
      </c>
      <c r="U261">
        <f t="shared" si="113"/>
        <v>70.944672809119183</v>
      </c>
      <c r="V261">
        <f t="shared" si="114"/>
        <v>27.990300740473977</v>
      </c>
      <c r="W261">
        <f t="shared" si="115"/>
        <v>27.825067741935481</v>
      </c>
      <c r="X261">
        <f t="shared" si="116"/>
        <v>3.7563118236714521</v>
      </c>
      <c r="Y261">
        <f t="shared" si="117"/>
        <v>47.715195316036933</v>
      </c>
      <c r="Z261">
        <f t="shared" si="118"/>
        <v>1.7873632333363287</v>
      </c>
      <c r="AA261">
        <f t="shared" si="119"/>
        <v>3.7458994383191833</v>
      </c>
      <c r="AB261">
        <f t="shared" si="120"/>
        <v>1.9689485903351234</v>
      </c>
      <c r="AC261">
        <f t="shared" si="121"/>
        <v>-34.035845916478536</v>
      </c>
      <c r="AD261">
        <f t="shared" si="122"/>
        <v>-7.6897642064499294</v>
      </c>
      <c r="AE261">
        <f t="shared" si="123"/>
        <v>-0.55762480516624391</v>
      </c>
      <c r="AF261">
        <f t="shared" si="124"/>
        <v>28.661437881024476</v>
      </c>
      <c r="AG261">
        <f t="shared" si="125"/>
        <v>2.6669276971366842</v>
      </c>
      <c r="AH261">
        <f t="shared" si="126"/>
        <v>0.76971841732288337</v>
      </c>
      <c r="AI261">
        <f t="shared" si="127"/>
        <v>2.6751412591758275</v>
      </c>
      <c r="AJ261">
        <v>427.23748991141662</v>
      </c>
      <c r="AK261">
        <v>424.51638181818163</v>
      </c>
      <c r="AL261">
        <v>8.6931541736041756E-6</v>
      </c>
      <c r="AM261">
        <v>67.250254470621826</v>
      </c>
      <c r="AN261">
        <f t="shared" si="128"/>
        <v>0.77178788926255182</v>
      </c>
      <c r="AO261">
        <v>16.90963199463058</v>
      </c>
      <c r="AP261">
        <v>17.66688303030303</v>
      </c>
      <c r="AQ261">
        <v>1.6864779964638951E-4</v>
      </c>
      <c r="AR261">
        <v>78.492643211319674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53316.820058161349</v>
      </c>
      <c r="AX261">
        <f t="shared" si="132"/>
        <v>430.00254838709668</v>
      </c>
      <c r="AY261">
        <f t="shared" si="133"/>
        <v>362.40227851383406</v>
      </c>
      <c r="AZ261">
        <f t="shared" si="134"/>
        <v>0.84279100175841859</v>
      </c>
      <c r="BA261">
        <f t="shared" si="135"/>
        <v>0.16498663339374772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1714426883.099999</v>
      </c>
      <c r="BH261">
        <v>417.01054838709678</v>
      </c>
      <c r="BI261">
        <v>419.99841935483869</v>
      </c>
      <c r="BJ261">
        <v>17.646893548387091</v>
      </c>
      <c r="BK261">
        <v>16.89076774193548</v>
      </c>
      <c r="BL261">
        <v>419.54467741935468</v>
      </c>
      <c r="BM261">
        <v>17.6609870967742</v>
      </c>
      <c r="BN261">
        <v>600.0075161290323</v>
      </c>
      <c r="BO261">
        <v>101.1848064516129</v>
      </c>
      <c r="BP261">
        <v>0.1000586967741936</v>
      </c>
      <c r="BQ261">
        <v>27.777522580645169</v>
      </c>
      <c r="BR261">
        <v>27.825067741935481</v>
      </c>
      <c r="BS261">
        <v>999.90000000000032</v>
      </c>
      <c r="BT261">
        <v>0</v>
      </c>
      <c r="BU261">
        <v>0</v>
      </c>
      <c r="BV261">
        <v>9990.5190322580656</v>
      </c>
      <c r="BW261">
        <v>0</v>
      </c>
      <c r="BX261">
        <v>350.01509677419358</v>
      </c>
      <c r="BY261">
        <v>-2.9880106451612911</v>
      </c>
      <c r="BZ261">
        <v>424.5016129032258</v>
      </c>
      <c r="CA261">
        <v>427.21445161290319</v>
      </c>
      <c r="CB261">
        <v>0.75612635483870971</v>
      </c>
      <c r="CC261">
        <v>419.99841935483869</v>
      </c>
      <c r="CD261">
        <v>16.89076774193548</v>
      </c>
      <c r="CE261">
        <v>1.785597741935484</v>
      </c>
      <c r="CF261">
        <v>1.709088064516129</v>
      </c>
      <c r="CG261">
        <v>15.66127419354839</v>
      </c>
      <c r="CH261">
        <v>14.97921612903226</v>
      </c>
      <c r="CI261">
        <v>430.00254838709668</v>
      </c>
      <c r="CJ261">
        <v>0.90697061290322589</v>
      </c>
      <c r="CK261">
        <v>9.3029358064516149E-2</v>
      </c>
      <c r="CL261">
        <v>0</v>
      </c>
      <c r="CM261">
        <v>2.2641806451612898</v>
      </c>
      <c r="CN261">
        <v>0</v>
      </c>
      <c r="CO261">
        <v>1538.404193548387</v>
      </c>
      <c r="CP261">
        <v>3989.0700000000011</v>
      </c>
      <c r="CQ261">
        <v>37.265935483870948</v>
      </c>
      <c r="CR261">
        <v>41.713451612903228</v>
      </c>
      <c r="CS261">
        <v>39.251774193548371</v>
      </c>
      <c r="CT261">
        <v>41.060322580645163</v>
      </c>
      <c r="CU261">
        <v>38.013903225806438</v>
      </c>
      <c r="CV261">
        <v>390.00032258064499</v>
      </c>
      <c r="CW261">
        <v>40.004838709677422</v>
      </c>
      <c r="CX261">
        <v>0</v>
      </c>
      <c r="CY261">
        <v>1714426978.2</v>
      </c>
      <c r="CZ261">
        <v>0</v>
      </c>
      <c r="DA261">
        <v>1714425309</v>
      </c>
      <c r="DB261" t="s">
        <v>809</v>
      </c>
      <c r="DC261">
        <v>1714425309</v>
      </c>
      <c r="DD261">
        <v>1714425309</v>
      </c>
      <c r="DE261">
        <v>8</v>
      </c>
      <c r="DF261">
        <v>0.38</v>
      </c>
      <c r="DG261">
        <v>8.9999999999999993E-3</v>
      </c>
      <c r="DH261">
        <v>-2.548</v>
      </c>
      <c r="DI261">
        <v>-1.7000000000000001E-2</v>
      </c>
      <c r="DJ261">
        <v>420</v>
      </c>
      <c r="DK261">
        <v>17</v>
      </c>
      <c r="DL261">
        <v>0.26</v>
      </c>
      <c r="DM261">
        <v>0.23</v>
      </c>
      <c r="DN261">
        <v>-2.9839187804878051</v>
      </c>
      <c r="DO261">
        <v>-3.3090940766552349E-2</v>
      </c>
      <c r="DP261">
        <v>3.2857902579553407E-2</v>
      </c>
      <c r="DQ261">
        <v>1</v>
      </c>
      <c r="DR261">
        <v>0.75458370731707314</v>
      </c>
      <c r="DS261">
        <v>-1.958590243902603E-2</v>
      </c>
      <c r="DT261">
        <v>8.2944872149059972E-3</v>
      </c>
      <c r="DU261">
        <v>1</v>
      </c>
      <c r="DV261">
        <v>2</v>
      </c>
      <c r="DW261">
        <v>2</v>
      </c>
      <c r="DX261" t="s">
        <v>368</v>
      </c>
      <c r="DY261">
        <v>3.2297799999999999</v>
      </c>
      <c r="DZ261">
        <v>2.7044000000000001</v>
      </c>
      <c r="EA261">
        <v>0.105541</v>
      </c>
      <c r="EB261">
        <v>0.105966</v>
      </c>
      <c r="EC261">
        <v>9.3287300000000004E-2</v>
      </c>
      <c r="ED261">
        <v>9.0981300000000001E-2</v>
      </c>
      <c r="EE261">
        <v>29240.1</v>
      </c>
      <c r="EF261">
        <v>28536.2</v>
      </c>
      <c r="EG261">
        <v>31303.7</v>
      </c>
      <c r="EH261">
        <v>30255.599999999999</v>
      </c>
      <c r="EI261">
        <v>38019.699999999997</v>
      </c>
      <c r="EJ261">
        <v>36375.4</v>
      </c>
      <c r="EK261">
        <v>43873.5</v>
      </c>
      <c r="EL261">
        <v>42260.9</v>
      </c>
      <c r="EM261">
        <v>2.141</v>
      </c>
      <c r="EN261">
        <v>1.8579000000000001</v>
      </c>
      <c r="EO261">
        <v>0.13484099999999999</v>
      </c>
      <c r="EP261">
        <v>0</v>
      </c>
      <c r="EQ261">
        <v>25.627500000000001</v>
      </c>
      <c r="ER261">
        <v>999.9</v>
      </c>
      <c r="ES261">
        <v>34.299999999999997</v>
      </c>
      <c r="ET261">
        <v>36.299999999999997</v>
      </c>
      <c r="EU261">
        <v>20.571200000000001</v>
      </c>
      <c r="EV261">
        <v>61.421999999999997</v>
      </c>
      <c r="EW261">
        <v>23.633800000000001</v>
      </c>
      <c r="EX261">
        <v>1</v>
      </c>
      <c r="EY261">
        <v>-0.109121</v>
      </c>
      <c r="EZ261">
        <v>-1.8309</v>
      </c>
      <c r="FA261">
        <v>20.1448</v>
      </c>
      <c r="FB261">
        <v>5.2286700000000002</v>
      </c>
      <c r="FC261">
        <v>11.997999999999999</v>
      </c>
      <c r="FD261">
        <v>4.9674500000000004</v>
      </c>
      <c r="FE261">
        <v>3.2970000000000002</v>
      </c>
      <c r="FF261">
        <v>9999</v>
      </c>
      <c r="FG261">
        <v>9999</v>
      </c>
      <c r="FH261">
        <v>9999</v>
      </c>
      <c r="FI261">
        <v>39</v>
      </c>
      <c r="FJ261">
        <v>4.9713200000000004</v>
      </c>
      <c r="FK261">
        <v>1.8681399999999999</v>
      </c>
      <c r="FL261">
        <v>1.8595900000000001</v>
      </c>
      <c r="FM261">
        <v>1.8656699999999999</v>
      </c>
      <c r="FN261">
        <v>1.8633999999999999</v>
      </c>
      <c r="FO261">
        <v>1.8648800000000001</v>
      </c>
      <c r="FP261">
        <v>1.8603499999999999</v>
      </c>
      <c r="FQ261">
        <v>1.8644700000000001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-2.5339999999999998</v>
      </c>
      <c r="GF261">
        <v>-1.4E-2</v>
      </c>
      <c r="GG261">
        <v>-0.69075319676862423</v>
      </c>
      <c r="GH261">
        <v>-4.2007802117924311E-3</v>
      </c>
      <c r="GI261">
        <v>-6.0861072739944384E-7</v>
      </c>
      <c r="GJ261">
        <v>3.5383912140605349E-10</v>
      </c>
      <c r="GK261">
        <v>-4.6074471632687443E-2</v>
      </c>
      <c r="GL261">
        <v>6.6824845368682372E-3</v>
      </c>
      <c r="GM261">
        <v>-7.2003579865065575E-4</v>
      </c>
      <c r="GN261">
        <v>2.5150420026140491E-5</v>
      </c>
      <c r="GO261">
        <v>15</v>
      </c>
      <c r="GP261">
        <v>1944</v>
      </c>
      <c r="GQ261">
        <v>3</v>
      </c>
      <c r="GR261">
        <v>20</v>
      </c>
      <c r="GS261">
        <v>26.4</v>
      </c>
      <c r="GT261">
        <v>26.4</v>
      </c>
      <c r="GU261">
        <v>1.1474599999999999</v>
      </c>
      <c r="GV261">
        <v>2.4609399999999999</v>
      </c>
      <c r="GW261">
        <v>1.4477500000000001</v>
      </c>
      <c r="GX261">
        <v>2.2839399999999999</v>
      </c>
      <c r="GY261">
        <v>1.5515099999999999</v>
      </c>
      <c r="GZ261">
        <v>2.49634</v>
      </c>
      <c r="HA261">
        <v>40.272799999999997</v>
      </c>
      <c r="HB261">
        <v>24.157499999999999</v>
      </c>
      <c r="HC261">
        <v>18</v>
      </c>
      <c r="HD261">
        <v>598.84900000000005</v>
      </c>
      <c r="HE261">
        <v>422.75799999999998</v>
      </c>
      <c r="HF261">
        <v>29.000299999999999</v>
      </c>
      <c r="HG261">
        <v>25.732900000000001</v>
      </c>
      <c r="HH261">
        <v>30.0001</v>
      </c>
      <c r="HI261">
        <v>25.765499999999999</v>
      </c>
      <c r="HJ261">
        <v>25.7239</v>
      </c>
      <c r="HK261">
        <v>22.9727</v>
      </c>
      <c r="HL261">
        <v>26.293199999999999</v>
      </c>
      <c r="HM261">
        <v>34.526299999999999</v>
      </c>
      <c r="HN261">
        <v>29</v>
      </c>
      <c r="HO261">
        <v>420</v>
      </c>
      <c r="HP261">
        <v>17.0029</v>
      </c>
      <c r="HQ261">
        <v>99.343900000000005</v>
      </c>
      <c r="HR261">
        <v>100.971</v>
      </c>
    </row>
    <row r="262" spans="1:226" x14ac:dyDescent="0.2">
      <c r="A262">
        <v>246</v>
      </c>
      <c r="B262">
        <v>1714426909.5999999</v>
      </c>
      <c r="C262">
        <v>13950.5</v>
      </c>
      <c r="D262" t="s">
        <v>880</v>
      </c>
      <c r="E262" t="s">
        <v>881</v>
      </c>
      <c r="F262">
        <v>5</v>
      </c>
      <c r="G262" t="s">
        <v>1073</v>
      </c>
      <c r="H262" t="s">
        <v>528</v>
      </c>
      <c r="I262">
        <v>1714426903.599999</v>
      </c>
      <c r="J262">
        <f t="shared" si="102"/>
        <v>7.8890761649942675E-4</v>
      </c>
      <c r="K262">
        <f t="shared" si="103"/>
        <v>0.78890761649942676</v>
      </c>
      <c r="L262">
        <f t="shared" si="104"/>
        <v>2.7937443354074465</v>
      </c>
      <c r="M262">
        <f t="shared" si="105"/>
        <v>417.00313043478258</v>
      </c>
      <c r="N262">
        <f t="shared" si="106"/>
        <v>292.66721506082791</v>
      </c>
      <c r="O262">
        <f t="shared" si="107"/>
        <v>29.642383194555599</v>
      </c>
      <c r="P262">
        <f t="shared" si="108"/>
        <v>42.235569785662442</v>
      </c>
      <c r="Q262">
        <f t="shared" si="109"/>
        <v>3.9802699572322471E-2</v>
      </c>
      <c r="R262">
        <f t="shared" si="110"/>
        <v>3</v>
      </c>
      <c r="S262">
        <f t="shared" si="111"/>
        <v>3.9511635160359215E-2</v>
      </c>
      <c r="T262">
        <f t="shared" si="112"/>
        <v>2.472074538194086E-2</v>
      </c>
      <c r="U262">
        <f t="shared" si="113"/>
        <v>70.949071291089325</v>
      </c>
      <c r="V262">
        <f t="shared" si="114"/>
        <v>28.010982349582804</v>
      </c>
      <c r="W262">
        <f t="shared" si="115"/>
        <v>27.846039130434779</v>
      </c>
      <c r="X262">
        <f t="shared" si="116"/>
        <v>3.7609125757887454</v>
      </c>
      <c r="Y262">
        <f t="shared" si="117"/>
        <v>47.825000447246211</v>
      </c>
      <c r="Z262">
        <f t="shared" si="118"/>
        <v>1.7940946150948756</v>
      </c>
      <c r="AA262">
        <f t="shared" si="119"/>
        <v>3.7513739640710875</v>
      </c>
      <c r="AB262">
        <f t="shared" si="120"/>
        <v>1.9668179606938698</v>
      </c>
      <c r="AC262">
        <f t="shared" si="121"/>
        <v>-34.79082588762472</v>
      </c>
      <c r="AD262">
        <f t="shared" si="122"/>
        <v>-7.0362191999987918</v>
      </c>
      <c r="AE262">
        <f t="shared" si="123"/>
        <v>-0.51034986458836773</v>
      </c>
      <c r="AF262">
        <f t="shared" si="124"/>
        <v>28.611676338877452</v>
      </c>
      <c r="AG262">
        <f t="shared" si="125"/>
        <v>2.7236937673848103</v>
      </c>
      <c r="AH262">
        <f t="shared" si="126"/>
        <v>0.77835989469043443</v>
      </c>
      <c r="AI262">
        <f t="shared" si="127"/>
        <v>2.7937443354074465</v>
      </c>
      <c r="AJ262">
        <v>427.39199266647381</v>
      </c>
      <c r="AK262">
        <v>424.54990909090913</v>
      </c>
      <c r="AL262">
        <v>2.2344654248537241E-5</v>
      </c>
      <c r="AM262">
        <v>67.250254470621826</v>
      </c>
      <c r="AN262">
        <f t="shared" si="128"/>
        <v>0.78890761649942676</v>
      </c>
      <c r="AO262">
        <v>16.947908995152261</v>
      </c>
      <c r="AP262">
        <v>17.721877575757571</v>
      </c>
      <c r="AQ262">
        <v>1.8473305247492379E-4</v>
      </c>
      <c r="AR262">
        <v>78.492643211319674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53354.733999460484</v>
      </c>
      <c r="AX262">
        <f t="shared" si="132"/>
        <v>430.03221739130419</v>
      </c>
      <c r="AY262">
        <f t="shared" si="133"/>
        <v>362.42702602602043</v>
      </c>
      <c r="AZ262">
        <f t="shared" si="134"/>
        <v>0.8427904035297733</v>
      </c>
      <c r="BA262">
        <f t="shared" si="135"/>
        <v>0.16498547881246259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1714426903.599999</v>
      </c>
      <c r="BH262">
        <v>417.00313043478258</v>
      </c>
      <c r="BI262">
        <v>420.05147826086949</v>
      </c>
      <c r="BJ262">
        <v>17.713578260869561</v>
      </c>
      <c r="BK262">
        <v>16.94898695652174</v>
      </c>
      <c r="BL262">
        <v>419.53721739130418</v>
      </c>
      <c r="BM262">
        <v>17.72735217391304</v>
      </c>
      <c r="BN262">
        <v>599.9851304347826</v>
      </c>
      <c r="BO262">
        <v>101.183652173913</v>
      </c>
      <c r="BP262">
        <v>9.9927499999999989E-2</v>
      </c>
      <c r="BQ262">
        <v>27.802534782608699</v>
      </c>
      <c r="BR262">
        <v>27.846039130434779</v>
      </c>
      <c r="BS262">
        <v>999.90000000000032</v>
      </c>
      <c r="BT262">
        <v>0</v>
      </c>
      <c r="BU262">
        <v>0</v>
      </c>
      <c r="BV262">
        <v>9998.9108695652176</v>
      </c>
      <c r="BW262">
        <v>0</v>
      </c>
      <c r="BX262">
        <v>347.97878260869572</v>
      </c>
      <c r="BY262">
        <v>-3.048410000000001</v>
      </c>
      <c r="BZ262">
        <v>424.52291304347818</v>
      </c>
      <c r="CA262">
        <v>427.29369565217411</v>
      </c>
      <c r="CB262">
        <v>0.76459117391304343</v>
      </c>
      <c r="CC262">
        <v>420.05147826086949</v>
      </c>
      <c r="CD262">
        <v>16.94898695652174</v>
      </c>
      <c r="CE262">
        <v>1.792327391304348</v>
      </c>
      <c r="CF262">
        <v>1.714963043478261</v>
      </c>
      <c r="CG262">
        <v>15.720030434782609</v>
      </c>
      <c r="CH262">
        <v>15.032534782608691</v>
      </c>
      <c r="CI262">
        <v>430.03221739130419</v>
      </c>
      <c r="CJ262">
        <v>0.90698234782608689</v>
      </c>
      <c r="CK262">
        <v>9.3017595652173921E-2</v>
      </c>
      <c r="CL262">
        <v>0</v>
      </c>
      <c r="CM262">
        <v>2.2878695652173922</v>
      </c>
      <c r="CN262">
        <v>0</v>
      </c>
      <c r="CO262">
        <v>1503.6634782608701</v>
      </c>
      <c r="CP262">
        <v>3989.360434782609</v>
      </c>
      <c r="CQ262">
        <v>37.415434782608699</v>
      </c>
      <c r="CR262">
        <v>41.893869565217393</v>
      </c>
      <c r="CS262">
        <v>39.399260869565232</v>
      </c>
      <c r="CT262">
        <v>41.285043478260867</v>
      </c>
      <c r="CU262">
        <v>38.149260869565232</v>
      </c>
      <c r="CV262">
        <v>390.03260869565219</v>
      </c>
      <c r="CW262">
        <v>39.998695652173907</v>
      </c>
      <c r="CX262">
        <v>0</v>
      </c>
      <c r="CY262">
        <v>1714426996.8</v>
      </c>
      <c r="CZ262">
        <v>0</v>
      </c>
      <c r="DA262">
        <v>1714425309</v>
      </c>
      <c r="DB262" t="s">
        <v>809</v>
      </c>
      <c r="DC262">
        <v>1714425309</v>
      </c>
      <c r="DD262">
        <v>1714425309</v>
      </c>
      <c r="DE262">
        <v>8</v>
      </c>
      <c r="DF262">
        <v>0.38</v>
      </c>
      <c r="DG262">
        <v>8.9999999999999993E-3</v>
      </c>
      <c r="DH262">
        <v>-2.548</v>
      </c>
      <c r="DI262">
        <v>-1.7000000000000001E-2</v>
      </c>
      <c r="DJ262">
        <v>420</v>
      </c>
      <c r="DK262">
        <v>17</v>
      </c>
      <c r="DL262">
        <v>0.26</v>
      </c>
      <c r="DM262">
        <v>0.23</v>
      </c>
      <c r="DN262">
        <v>-3.0310017500000002</v>
      </c>
      <c r="DO262">
        <v>-0.29528814258911712</v>
      </c>
      <c r="DP262">
        <v>4.6569907981844849E-2</v>
      </c>
      <c r="DQ262">
        <v>0</v>
      </c>
      <c r="DR262">
        <v>0.75321899999999997</v>
      </c>
      <c r="DS262">
        <v>0.15259963227016721</v>
      </c>
      <c r="DT262">
        <v>1.50744763706737E-2</v>
      </c>
      <c r="DU262">
        <v>0</v>
      </c>
      <c r="DV262">
        <v>0</v>
      </c>
      <c r="DW262">
        <v>2</v>
      </c>
      <c r="DX262" t="s">
        <v>363</v>
      </c>
      <c r="DY262">
        <v>3.22953</v>
      </c>
      <c r="DZ262">
        <v>2.7042700000000002</v>
      </c>
      <c r="EA262">
        <v>0.105544</v>
      </c>
      <c r="EB262">
        <v>0.105962</v>
      </c>
      <c r="EC262">
        <v>9.3487600000000004E-2</v>
      </c>
      <c r="ED262">
        <v>9.1004500000000002E-2</v>
      </c>
      <c r="EE262">
        <v>29240</v>
      </c>
      <c r="EF262">
        <v>28536.3</v>
      </c>
      <c r="EG262">
        <v>31303.599999999999</v>
      </c>
      <c r="EH262">
        <v>30255.5</v>
      </c>
      <c r="EI262">
        <v>38011</v>
      </c>
      <c r="EJ262">
        <v>36374.5</v>
      </c>
      <c r="EK262">
        <v>43873.1</v>
      </c>
      <c r="EL262">
        <v>42260.9</v>
      </c>
      <c r="EM262">
        <v>2.1408299999999998</v>
      </c>
      <c r="EN262">
        <v>1.8584700000000001</v>
      </c>
      <c r="EO262">
        <v>0.136964</v>
      </c>
      <c r="EP262">
        <v>0</v>
      </c>
      <c r="EQ262">
        <v>25.616900000000001</v>
      </c>
      <c r="ER262">
        <v>999.9</v>
      </c>
      <c r="ES262">
        <v>34.299999999999997</v>
      </c>
      <c r="ET262">
        <v>36.299999999999997</v>
      </c>
      <c r="EU262">
        <v>20.569099999999999</v>
      </c>
      <c r="EV262">
        <v>61.601999999999997</v>
      </c>
      <c r="EW262">
        <v>24.078499999999998</v>
      </c>
      <c r="EX262">
        <v>1</v>
      </c>
      <c r="EY262">
        <v>-0.109431</v>
      </c>
      <c r="EZ262">
        <v>-1.8296600000000001</v>
      </c>
      <c r="FA262">
        <v>20.144400000000001</v>
      </c>
      <c r="FB262">
        <v>5.2252299999999998</v>
      </c>
      <c r="FC262">
        <v>11.997999999999999</v>
      </c>
      <c r="FD262">
        <v>4.9665999999999997</v>
      </c>
      <c r="FE262">
        <v>3.2965</v>
      </c>
      <c r="FF262">
        <v>9999</v>
      </c>
      <c r="FG262">
        <v>9999</v>
      </c>
      <c r="FH262">
        <v>9999</v>
      </c>
      <c r="FI262">
        <v>39</v>
      </c>
      <c r="FJ262">
        <v>4.9712800000000001</v>
      </c>
      <c r="FK262">
        <v>1.8681399999999999</v>
      </c>
      <c r="FL262">
        <v>1.8595900000000001</v>
      </c>
      <c r="FM262">
        <v>1.86565</v>
      </c>
      <c r="FN262">
        <v>1.86341</v>
      </c>
      <c r="FO262">
        <v>1.8647899999999999</v>
      </c>
      <c r="FP262">
        <v>1.8603499999999999</v>
      </c>
      <c r="FQ262">
        <v>1.8644499999999999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-2.5339999999999998</v>
      </c>
      <c r="GF262">
        <v>-1.38E-2</v>
      </c>
      <c r="GG262">
        <v>-0.69075319676862423</v>
      </c>
      <c r="GH262">
        <v>-4.2007802117924311E-3</v>
      </c>
      <c r="GI262">
        <v>-6.0861072739944384E-7</v>
      </c>
      <c r="GJ262">
        <v>3.5383912140605349E-10</v>
      </c>
      <c r="GK262">
        <v>-4.6074471632687443E-2</v>
      </c>
      <c r="GL262">
        <v>6.6824845368682372E-3</v>
      </c>
      <c r="GM262">
        <v>-7.2003579865065575E-4</v>
      </c>
      <c r="GN262">
        <v>2.5150420026140491E-5</v>
      </c>
      <c r="GO262">
        <v>15</v>
      </c>
      <c r="GP262">
        <v>1944</v>
      </c>
      <c r="GQ262">
        <v>3</v>
      </c>
      <c r="GR262">
        <v>20</v>
      </c>
      <c r="GS262">
        <v>26.7</v>
      </c>
      <c r="GT262">
        <v>26.7</v>
      </c>
      <c r="GU262">
        <v>1.1462399999999999</v>
      </c>
      <c r="GV262">
        <v>2.4609399999999999</v>
      </c>
      <c r="GW262">
        <v>1.4477500000000001</v>
      </c>
      <c r="GX262">
        <v>2.2839399999999999</v>
      </c>
      <c r="GY262">
        <v>1.5515099999999999</v>
      </c>
      <c r="GZ262">
        <v>2.3877000000000002</v>
      </c>
      <c r="HA262">
        <v>40.247399999999999</v>
      </c>
      <c r="HB262">
        <v>24.157499999999999</v>
      </c>
      <c r="HC262">
        <v>18</v>
      </c>
      <c r="HD262">
        <v>598.75199999999995</v>
      </c>
      <c r="HE262">
        <v>423.10599999999999</v>
      </c>
      <c r="HF262">
        <v>29.000299999999999</v>
      </c>
      <c r="HG262">
        <v>25.7361</v>
      </c>
      <c r="HH262">
        <v>30</v>
      </c>
      <c r="HI262">
        <v>25.767900000000001</v>
      </c>
      <c r="HJ262">
        <v>25.725999999999999</v>
      </c>
      <c r="HK262">
        <v>22.968</v>
      </c>
      <c r="HL262">
        <v>26.293199999999999</v>
      </c>
      <c r="HM262">
        <v>34.526299999999999</v>
      </c>
      <c r="HN262">
        <v>29</v>
      </c>
      <c r="HO262">
        <v>420</v>
      </c>
      <c r="HP262">
        <v>16.9893</v>
      </c>
      <c r="HQ262">
        <v>99.343400000000003</v>
      </c>
      <c r="HR262">
        <v>100.97</v>
      </c>
    </row>
    <row r="263" spans="1:226" x14ac:dyDescent="0.2">
      <c r="A263">
        <v>247</v>
      </c>
      <c r="B263">
        <v>1714426919.5999999</v>
      </c>
      <c r="C263">
        <v>13960.5</v>
      </c>
      <c r="D263" t="s">
        <v>882</v>
      </c>
      <c r="E263" t="s">
        <v>883</v>
      </c>
      <c r="F263">
        <v>5</v>
      </c>
      <c r="G263" t="s">
        <v>1073</v>
      </c>
      <c r="H263" t="s">
        <v>528</v>
      </c>
      <c r="I263">
        <v>1714426911.666666</v>
      </c>
      <c r="J263">
        <f t="shared" si="102"/>
        <v>7.9632507360459124E-4</v>
      </c>
      <c r="K263">
        <f t="shared" si="103"/>
        <v>0.79632507360459126</v>
      </c>
      <c r="L263">
        <f t="shared" si="104"/>
        <v>2.685404330374658</v>
      </c>
      <c r="M263">
        <f t="shared" si="105"/>
        <v>416.99063333333328</v>
      </c>
      <c r="N263">
        <f t="shared" si="106"/>
        <v>297.8328547390156</v>
      </c>
      <c r="O263">
        <f t="shared" si="107"/>
        <v>30.165456774990229</v>
      </c>
      <c r="P263">
        <f t="shared" si="108"/>
        <v>42.234134768022535</v>
      </c>
      <c r="Q263">
        <f t="shared" si="109"/>
        <v>4.0133831030924362E-2</v>
      </c>
      <c r="R263">
        <f t="shared" si="110"/>
        <v>3</v>
      </c>
      <c r="S263">
        <f t="shared" si="111"/>
        <v>3.9837922984121227E-2</v>
      </c>
      <c r="T263">
        <f t="shared" si="112"/>
        <v>2.4925106013121343E-2</v>
      </c>
      <c r="U263">
        <f t="shared" si="113"/>
        <v>70.944575168611465</v>
      </c>
      <c r="V263">
        <f t="shared" si="114"/>
        <v>28.024950356422302</v>
      </c>
      <c r="W263">
        <f t="shared" si="115"/>
        <v>27.860099999999999</v>
      </c>
      <c r="X263">
        <f t="shared" si="116"/>
        <v>3.7640000348385021</v>
      </c>
      <c r="Y263">
        <f t="shared" si="117"/>
        <v>47.804742070540136</v>
      </c>
      <c r="Z263">
        <f t="shared" si="118"/>
        <v>1.7949981366065377</v>
      </c>
      <c r="AA263">
        <f t="shared" si="119"/>
        <v>3.7548537213271831</v>
      </c>
      <c r="AB263">
        <f t="shared" si="120"/>
        <v>1.9690018982319644</v>
      </c>
      <c r="AC263">
        <f t="shared" si="121"/>
        <v>-35.117935745962477</v>
      </c>
      <c r="AD263">
        <f t="shared" si="122"/>
        <v>-6.7416956000008561</v>
      </c>
      <c r="AE263">
        <f t="shared" si="123"/>
        <v>-0.48906053948587086</v>
      </c>
      <c r="AF263">
        <f t="shared" si="124"/>
        <v>28.595883283162255</v>
      </c>
      <c r="AG263">
        <f t="shared" si="125"/>
        <v>2.7226586184294788</v>
      </c>
      <c r="AH263">
        <f t="shared" si="126"/>
        <v>0.7920538104240088</v>
      </c>
      <c r="AI263">
        <f t="shared" si="127"/>
        <v>2.685404330374658</v>
      </c>
      <c r="AJ263">
        <v>427.22166125631873</v>
      </c>
      <c r="AK263">
        <v>424.49250909090892</v>
      </c>
      <c r="AL263">
        <v>-5.3974340057036103E-4</v>
      </c>
      <c r="AM263">
        <v>67.250254470621826</v>
      </c>
      <c r="AN263">
        <f t="shared" si="128"/>
        <v>0.79632507360459126</v>
      </c>
      <c r="AO263">
        <v>16.940755617630199</v>
      </c>
      <c r="AP263">
        <v>17.723102424242409</v>
      </c>
      <c r="AQ263">
        <v>-3.058869936961223E-5</v>
      </c>
      <c r="AR263">
        <v>78.492643211319674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53382.838880496944</v>
      </c>
      <c r="AX263">
        <f t="shared" si="132"/>
        <v>430.00546666666662</v>
      </c>
      <c r="AY263">
        <f t="shared" si="133"/>
        <v>362.40443795264838</v>
      </c>
      <c r="AZ263">
        <f t="shared" si="134"/>
        <v>0.84279030395113208</v>
      </c>
      <c r="BA263">
        <f t="shared" si="135"/>
        <v>0.16498528662568507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1714426911.666666</v>
      </c>
      <c r="BH263">
        <v>416.99063333333328</v>
      </c>
      <c r="BI263">
        <v>420.04346666666669</v>
      </c>
      <c r="BJ263">
        <v>17.722570000000001</v>
      </c>
      <c r="BK263">
        <v>16.944579999999998</v>
      </c>
      <c r="BL263">
        <v>419.52463333333333</v>
      </c>
      <c r="BM263">
        <v>17.736296666666671</v>
      </c>
      <c r="BN263">
        <v>600.02049999999997</v>
      </c>
      <c r="BO263">
        <v>101.1832</v>
      </c>
      <c r="BP263">
        <v>9.997375E-2</v>
      </c>
      <c r="BQ263">
        <v>27.818416666666661</v>
      </c>
      <c r="BR263">
        <v>27.860099999999999</v>
      </c>
      <c r="BS263">
        <v>999.9000000000002</v>
      </c>
      <c r="BT263">
        <v>0</v>
      </c>
      <c r="BU263">
        <v>0</v>
      </c>
      <c r="BV263">
        <v>10005</v>
      </c>
      <c r="BW263">
        <v>0</v>
      </c>
      <c r="BX263">
        <v>348.89233333333328</v>
      </c>
      <c r="BY263">
        <v>-3.052881333333334</v>
      </c>
      <c r="BZ263">
        <v>424.51400000000001</v>
      </c>
      <c r="CA263">
        <v>427.28349999999989</v>
      </c>
      <c r="CB263">
        <v>0.77798793333333338</v>
      </c>
      <c r="CC263">
        <v>420.04346666666669</v>
      </c>
      <c r="CD263">
        <v>16.944579999999998</v>
      </c>
      <c r="CE263">
        <v>1.793228666666667</v>
      </c>
      <c r="CF263">
        <v>1.7145076666666661</v>
      </c>
      <c r="CG263">
        <v>15.727876666666671</v>
      </c>
      <c r="CH263">
        <v>15.02841333333334</v>
      </c>
      <c r="CI263">
        <v>430.00546666666662</v>
      </c>
      <c r="CJ263">
        <v>0.90698686666666672</v>
      </c>
      <c r="CK263">
        <v>9.3013100000000029E-2</v>
      </c>
      <c r="CL263">
        <v>0</v>
      </c>
      <c r="CM263">
        <v>2.265496666666666</v>
      </c>
      <c r="CN263">
        <v>0</v>
      </c>
      <c r="CO263">
        <v>1501.201</v>
      </c>
      <c r="CP263">
        <v>3989.1186666666672</v>
      </c>
      <c r="CQ263">
        <v>37.464300000000001</v>
      </c>
      <c r="CR263">
        <v>41.947633333333343</v>
      </c>
      <c r="CS263">
        <v>39.439166666666672</v>
      </c>
      <c r="CT263">
        <v>41.374633333333307</v>
      </c>
      <c r="CU263">
        <v>38.205966666666669</v>
      </c>
      <c r="CV263">
        <v>390.00866666666673</v>
      </c>
      <c r="CW263">
        <v>39.994666666666667</v>
      </c>
      <c r="CX263">
        <v>0</v>
      </c>
      <c r="CY263">
        <v>1714427007</v>
      </c>
      <c r="CZ263">
        <v>0</v>
      </c>
      <c r="DA263">
        <v>1714425309</v>
      </c>
      <c r="DB263" t="s">
        <v>809</v>
      </c>
      <c r="DC263">
        <v>1714425309</v>
      </c>
      <c r="DD263">
        <v>1714425309</v>
      </c>
      <c r="DE263">
        <v>8</v>
      </c>
      <c r="DF263">
        <v>0.38</v>
      </c>
      <c r="DG263">
        <v>8.9999999999999993E-3</v>
      </c>
      <c r="DH263">
        <v>-2.548</v>
      </c>
      <c r="DI263">
        <v>-1.7000000000000001E-2</v>
      </c>
      <c r="DJ263">
        <v>420</v>
      </c>
      <c r="DK263">
        <v>17</v>
      </c>
      <c r="DL263">
        <v>0.26</v>
      </c>
      <c r="DM263">
        <v>0.23</v>
      </c>
      <c r="DN263">
        <v>-3.0392872500000001</v>
      </c>
      <c r="DO263">
        <v>1.079831144465058E-2</v>
      </c>
      <c r="DP263">
        <v>5.2952764374841622E-2</v>
      </c>
      <c r="DQ263">
        <v>1</v>
      </c>
      <c r="DR263">
        <v>0.77396262500000002</v>
      </c>
      <c r="DS263">
        <v>9.2328664165103547E-2</v>
      </c>
      <c r="DT263">
        <v>9.1039999085223595E-3</v>
      </c>
      <c r="DU263">
        <v>1</v>
      </c>
      <c r="DV263">
        <v>2</v>
      </c>
      <c r="DW263">
        <v>2</v>
      </c>
      <c r="DX263" t="s">
        <v>368</v>
      </c>
      <c r="DY263">
        <v>3.2299699999999998</v>
      </c>
      <c r="DZ263">
        <v>2.7044999999999999</v>
      </c>
      <c r="EA263">
        <v>0.10553</v>
      </c>
      <c r="EB263">
        <v>0.105943</v>
      </c>
      <c r="EC263">
        <v>9.3485399999999996E-2</v>
      </c>
      <c r="ED263">
        <v>9.0975799999999996E-2</v>
      </c>
      <c r="EE263">
        <v>29240.3</v>
      </c>
      <c r="EF263">
        <v>28536.6</v>
      </c>
      <c r="EG263">
        <v>31303.5</v>
      </c>
      <c r="EH263">
        <v>30255.3</v>
      </c>
      <c r="EI263">
        <v>38010.9</v>
      </c>
      <c r="EJ263">
        <v>36375.4</v>
      </c>
      <c r="EK263">
        <v>43872.9</v>
      </c>
      <c r="EL263">
        <v>42260.5</v>
      </c>
      <c r="EM263">
        <v>2.1413199999999999</v>
      </c>
      <c r="EN263">
        <v>1.85815</v>
      </c>
      <c r="EO263">
        <v>0.136569</v>
      </c>
      <c r="EP263">
        <v>0</v>
      </c>
      <c r="EQ263">
        <v>25.629200000000001</v>
      </c>
      <c r="ER263">
        <v>999.9</v>
      </c>
      <c r="ES263">
        <v>34.299999999999997</v>
      </c>
      <c r="ET263">
        <v>36.299999999999997</v>
      </c>
      <c r="EU263">
        <v>20.5687</v>
      </c>
      <c r="EV263">
        <v>61.381999999999998</v>
      </c>
      <c r="EW263">
        <v>23.349399999999999</v>
      </c>
      <c r="EX263">
        <v>1</v>
      </c>
      <c r="EY263">
        <v>-0.109588</v>
      </c>
      <c r="EZ263">
        <v>-1.82605</v>
      </c>
      <c r="FA263">
        <v>20.145</v>
      </c>
      <c r="FB263">
        <v>5.22837</v>
      </c>
      <c r="FC263">
        <v>11.997999999999999</v>
      </c>
      <c r="FD263">
        <v>4.9673499999999997</v>
      </c>
      <c r="FE263">
        <v>3.2970000000000002</v>
      </c>
      <c r="FF263">
        <v>9999</v>
      </c>
      <c r="FG263">
        <v>9999</v>
      </c>
      <c r="FH263">
        <v>9999</v>
      </c>
      <c r="FI263">
        <v>39</v>
      </c>
      <c r="FJ263">
        <v>4.9712899999999998</v>
      </c>
      <c r="FK263">
        <v>1.8681300000000001</v>
      </c>
      <c r="FL263">
        <v>1.8595900000000001</v>
      </c>
      <c r="FM263">
        <v>1.86561</v>
      </c>
      <c r="FN263">
        <v>1.86341</v>
      </c>
      <c r="FO263">
        <v>1.86487</v>
      </c>
      <c r="FP263">
        <v>1.8603499999999999</v>
      </c>
      <c r="FQ263">
        <v>1.8644700000000001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-2.5339999999999998</v>
      </c>
      <c r="GF263">
        <v>-1.38E-2</v>
      </c>
      <c r="GG263">
        <v>-0.69075319676862423</v>
      </c>
      <c r="GH263">
        <v>-4.2007802117924311E-3</v>
      </c>
      <c r="GI263">
        <v>-6.0861072739944384E-7</v>
      </c>
      <c r="GJ263">
        <v>3.5383912140605349E-10</v>
      </c>
      <c r="GK263">
        <v>-4.6074471632687443E-2</v>
      </c>
      <c r="GL263">
        <v>6.6824845368682372E-3</v>
      </c>
      <c r="GM263">
        <v>-7.2003579865065575E-4</v>
      </c>
      <c r="GN263">
        <v>2.5150420026140491E-5</v>
      </c>
      <c r="GO263">
        <v>15</v>
      </c>
      <c r="GP263">
        <v>1944</v>
      </c>
      <c r="GQ263">
        <v>3</v>
      </c>
      <c r="GR263">
        <v>20</v>
      </c>
      <c r="GS263">
        <v>26.8</v>
      </c>
      <c r="GT263">
        <v>26.8</v>
      </c>
      <c r="GU263">
        <v>1.1474599999999999</v>
      </c>
      <c r="GV263">
        <v>2.47559</v>
      </c>
      <c r="GW263">
        <v>1.4477500000000001</v>
      </c>
      <c r="GX263">
        <v>2.2839399999999999</v>
      </c>
      <c r="GY263">
        <v>1.5515099999999999</v>
      </c>
      <c r="GZ263">
        <v>2.4523899999999998</v>
      </c>
      <c r="HA263">
        <v>40.247399999999999</v>
      </c>
      <c r="HB263">
        <v>24.1663</v>
      </c>
      <c r="HC263">
        <v>18</v>
      </c>
      <c r="HD263">
        <v>599.11599999999999</v>
      </c>
      <c r="HE263">
        <v>422.93400000000003</v>
      </c>
      <c r="HF263">
        <v>29</v>
      </c>
      <c r="HG263">
        <v>25.738299999999999</v>
      </c>
      <c r="HH263">
        <v>30</v>
      </c>
      <c r="HI263">
        <v>25.769200000000001</v>
      </c>
      <c r="HJ263">
        <v>25.728100000000001</v>
      </c>
      <c r="HK263">
        <v>22.969799999999999</v>
      </c>
      <c r="HL263">
        <v>26.293199999999999</v>
      </c>
      <c r="HM263">
        <v>34.526299999999999</v>
      </c>
      <c r="HN263">
        <v>29</v>
      </c>
      <c r="HO263">
        <v>420</v>
      </c>
      <c r="HP263">
        <v>16.9893</v>
      </c>
      <c r="HQ263">
        <v>99.343000000000004</v>
      </c>
      <c r="HR263">
        <v>100.97</v>
      </c>
    </row>
    <row r="264" spans="1:226" x14ac:dyDescent="0.2">
      <c r="A264">
        <v>248</v>
      </c>
      <c r="B264">
        <v>1714426929.5999999</v>
      </c>
      <c r="C264">
        <v>13970.5</v>
      </c>
      <c r="D264" t="s">
        <v>884</v>
      </c>
      <c r="E264" t="s">
        <v>885</v>
      </c>
      <c r="F264">
        <v>5</v>
      </c>
      <c r="G264" t="s">
        <v>1073</v>
      </c>
      <c r="H264" t="s">
        <v>528</v>
      </c>
      <c r="I264">
        <v>1714426921.666666</v>
      </c>
      <c r="J264">
        <f t="shared" si="102"/>
        <v>8.0067056249761117E-4</v>
      </c>
      <c r="K264">
        <f t="shared" si="103"/>
        <v>0.80067056249761115</v>
      </c>
      <c r="L264">
        <f t="shared" si="104"/>
        <v>2.7584613910054472</v>
      </c>
      <c r="M264">
        <f t="shared" si="105"/>
        <v>416.93149999999991</v>
      </c>
      <c r="N264">
        <f t="shared" si="106"/>
        <v>295.36338395550598</v>
      </c>
      <c r="O264">
        <f t="shared" si="107"/>
        <v>29.915456720969072</v>
      </c>
      <c r="P264">
        <f t="shared" si="108"/>
        <v>42.228308996275658</v>
      </c>
      <c r="Q264">
        <f t="shared" si="109"/>
        <v>4.0314047559415707E-2</v>
      </c>
      <c r="R264">
        <f t="shared" si="110"/>
        <v>3</v>
      </c>
      <c r="S264">
        <f t="shared" si="111"/>
        <v>4.0015486728391822E-2</v>
      </c>
      <c r="T264">
        <f t="shared" si="112"/>
        <v>2.5036319248312577E-2</v>
      </c>
      <c r="U264">
        <f t="shared" si="113"/>
        <v>70.946169787447431</v>
      </c>
      <c r="V264">
        <f t="shared" si="114"/>
        <v>28.035073249514763</v>
      </c>
      <c r="W264">
        <f t="shared" si="115"/>
        <v>27.869340000000001</v>
      </c>
      <c r="X264">
        <f t="shared" si="116"/>
        <v>3.7660301404171399</v>
      </c>
      <c r="Y264">
        <f t="shared" si="117"/>
        <v>47.775667485292857</v>
      </c>
      <c r="Z264">
        <f t="shared" si="118"/>
        <v>1.7950817218702173</v>
      </c>
      <c r="AA264">
        <f t="shared" si="119"/>
        <v>3.7573137464229274</v>
      </c>
      <c r="AB264">
        <f t="shared" si="120"/>
        <v>1.9709484185469226</v>
      </c>
      <c r="AC264">
        <f t="shared" si="121"/>
        <v>-35.309571806144653</v>
      </c>
      <c r="AD264">
        <f t="shared" si="122"/>
        <v>-6.4214583199997639</v>
      </c>
      <c r="AE264">
        <f t="shared" si="123"/>
        <v>-0.46587719783764509</v>
      </c>
      <c r="AF264">
        <f t="shared" si="124"/>
        <v>28.749262463465371</v>
      </c>
      <c r="AG264">
        <f t="shared" si="125"/>
        <v>2.7209448895518111</v>
      </c>
      <c r="AH264">
        <f t="shared" si="126"/>
        <v>0.79935180005846984</v>
      </c>
      <c r="AI264">
        <f t="shared" si="127"/>
        <v>2.7584613910054472</v>
      </c>
      <c r="AJ264">
        <v>427.24590581333018</v>
      </c>
      <c r="AK264">
        <v>424.43888484848492</v>
      </c>
      <c r="AL264">
        <v>2.1806712299710961E-4</v>
      </c>
      <c r="AM264">
        <v>67.250254470621826</v>
      </c>
      <c r="AN264">
        <f t="shared" si="128"/>
        <v>0.80067056249761115</v>
      </c>
      <c r="AO264">
        <v>16.935495462141741</v>
      </c>
      <c r="AP264">
        <v>17.7219703030303</v>
      </c>
      <c r="AQ264">
        <v>3.4634386759430771E-6</v>
      </c>
      <c r="AR264">
        <v>78.492643211319674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53374.671403685657</v>
      </c>
      <c r="AX264">
        <f t="shared" si="132"/>
        <v>430.01453333333342</v>
      </c>
      <c r="AY264">
        <f t="shared" si="133"/>
        <v>362.41213041836659</v>
      </c>
      <c r="AZ264">
        <f t="shared" si="134"/>
        <v>0.84279042294004602</v>
      </c>
      <c r="BA264">
        <f t="shared" si="135"/>
        <v>0.16498551627428892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1714426921.666666</v>
      </c>
      <c r="BH264">
        <v>416.93149999999991</v>
      </c>
      <c r="BI264">
        <v>419.98576666666668</v>
      </c>
      <c r="BJ264">
        <v>17.723326666666669</v>
      </c>
      <c r="BK264">
        <v>16.938130000000001</v>
      </c>
      <c r="BL264">
        <v>419.46530000000013</v>
      </c>
      <c r="BM264">
        <v>17.73706</v>
      </c>
      <c r="BN264">
        <v>599.99080000000004</v>
      </c>
      <c r="BO264">
        <v>101.1836</v>
      </c>
      <c r="BP264">
        <v>9.9965756666666669E-2</v>
      </c>
      <c r="BQ264">
        <v>27.829636666666669</v>
      </c>
      <c r="BR264">
        <v>27.869340000000001</v>
      </c>
      <c r="BS264">
        <v>999.9000000000002</v>
      </c>
      <c r="BT264">
        <v>0</v>
      </c>
      <c r="BU264">
        <v>0</v>
      </c>
      <c r="BV264">
        <v>10003.751666666671</v>
      </c>
      <c r="BW264">
        <v>0</v>
      </c>
      <c r="BX264">
        <v>350.34673333333319</v>
      </c>
      <c r="BY264">
        <v>-3.054300333333333</v>
      </c>
      <c r="BZ264">
        <v>424.45423333333332</v>
      </c>
      <c r="CA264">
        <v>427.22203333333329</v>
      </c>
      <c r="CB264">
        <v>0.78519683333333334</v>
      </c>
      <c r="CC264">
        <v>419.98576666666668</v>
      </c>
      <c r="CD264">
        <v>16.938130000000001</v>
      </c>
      <c r="CE264">
        <v>1.793309333333333</v>
      </c>
      <c r="CF264">
        <v>1.713859666666667</v>
      </c>
      <c r="CG264">
        <v>15.728590000000001</v>
      </c>
      <c r="CH264">
        <v>15.02254333333333</v>
      </c>
      <c r="CI264">
        <v>430.01453333333342</v>
      </c>
      <c r="CJ264">
        <v>0.90698290000000015</v>
      </c>
      <c r="CK264">
        <v>9.3017063333333344E-2</v>
      </c>
      <c r="CL264">
        <v>0</v>
      </c>
      <c r="CM264">
        <v>2.2668933333333339</v>
      </c>
      <c r="CN264">
        <v>0</v>
      </c>
      <c r="CO264">
        <v>1496.8683333333331</v>
      </c>
      <c r="CP264">
        <v>3989.1973333333331</v>
      </c>
      <c r="CQ264">
        <v>37.522733333333328</v>
      </c>
      <c r="CR264">
        <v>41.964433333333332</v>
      </c>
      <c r="CS264">
        <v>39.481099999999998</v>
      </c>
      <c r="CT264">
        <v>41.44139999999998</v>
      </c>
      <c r="CU264">
        <v>38.256166666666672</v>
      </c>
      <c r="CV264">
        <v>390.01633333333331</v>
      </c>
      <c r="CW264">
        <v>39.997333333333337</v>
      </c>
      <c r="CX264">
        <v>0</v>
      </c>
      <c r="CY264">
        <v>1714427016.5999999</v>
      </c>
      <c r="CZ264">
        <v>0</v>
      </c>
      <c r="DA264">
        <v>1714425309</v>
      </c>
      <c r="DB264" t="s">
        <v>809</v>
      </c>
      <c r="DC264">
        <v>1714425309</v>
      </c>
      <c r="DD264">
        <v>1714425309</v>
      </c>
      <c r="DE264">
        <v>8</v>
      </c>
      <c r="DF264">
        <v>0.38</v>
      </c>
      <c r="DG264">
        <v>8.9999999999999993E-3</v>
      </c>
      <c r="DH264">
        <v>-2.548</v>
      </c>
      <c r="DI264">
        <v>-1.7000000000000001E-2</v>
      </c>
      <c r="DJ264">
        <v>420</v>
      </c>
      <c r="DK264">
        <v>17</v>
      </c>
      <c r="DL264">
        <v>0.26</v>
      </c>
      <c r="DM264">
        <v>0.23</v>
      </c>
      <c r="DN264">
        <v>-3.044017317073171</v>
      </c>
      <c r="DO264">
        <v>-0.17769930313588919</v>
      </c>
      <c r="DP264">
        <v>4.1621857064345777E-2</v>
      </c>
      <c r="DQ264">
        <v>0</v>
      </c>
      <c r="DR264">
        <v>0.78322282926829268</v>
      </c>
      <c r="DS264">
        <v>3.1670153310104497E-2</v>
      </c>
      <c r="DT264">
        <v>3.459583006751941E-3</v>
      </c>
      <c r="DU264">
        <v>1</v>
      </c>
      <c r="DV264">
        <v>1</v>
      </c>
      <c r="DW264">
        <v>2</v>
      </c>
      <c r="DX264" t="s">
        <v>357</v>
      </c>
      <c r="DY264">
        <v>3.2295600000000002</v>
      </c>
      <c r="DZ264">
        <v>2.7043400000000002</v>
      </c>
      <c r="EA264">
        <v>0.10552300000000001</v>
      </c>
      <c r="EB264">
        <v>0.10595499999999999</v>
      </c>
      <c r="EC264">
        <v>9.3482300000000004E-2</v>
      </c>
      <c r="ED264">
        <v>9.0953999999999993E-2</v>
      </c>
      <c r="EE264">
        <v>29241</v>
      </c>
      <c r="EF264">
        <v>28536.5</v>
      </c>
      <c r="EG264">
        <v>31303.9</v>
      </c>
      <c r="EH264">
        <v>30255.5</v>
      </c>
      <c r="EI264">
        <v>38011.4</v>
      </c>
      <c r="EJ264">
        <v>36376.6</v>
      </c>
      <c r="EK264">
        <v>43873.4</v>
      </c>
      <c r="EL264">
        <v>42260.9</v>
      </c>
      <c r="EM264">
        <v>2.1415999999999999</v>
      </c>
      <c r="EN264">
        <v>1.8581000000000001</v>
      </c>
      <c r="EO264">
        <v>0.13694899999999999</v>
      </c>
      <c r="EP264">
        <v>0</v>
      </c>
      <c r="EQ264">
        <v>25.6417</v>
      </c>
      <c r="ER264">
        <v>999.9</v>
      </c>
      <c r="ES264">
        <v>34.299999999999997</v>
      </c>
      <c r="ET264">
        <v>36.200000000000003</v>
      </c>
      <c r="EU264">
        <v>20.459399999999999</v>
      </c>
      <c r="EV264">
        <v>61.281999999999996</v>
      </c>
      <c r="EW264">
        <v>23.9343</v>
      </c>
      <c r="EX264">
        <v>1</v>
      </c>
      <c r="EY264">
        <v>-0.109347</v>
      </c>
      <c r="EZ264">
        <v>-1.8327899999999999</v>
      </c>
      <c r="FA264">
        <v>20.142399999999999</v>
      </c>
      <c r="FB264">
        <v>5.2280699999999998</v>
      </c>
      <c r="FC264">
        <v>11.997999999999999</v>
      </c>
      <c r="FD264">
        <v>4.9672000000000001</v>
      </c>
      <c r="FE264">
        <v>3.2970000000000002</v>
      </c>
      <c r="FF264">
        <v>9999</v>
      </c>
      <c r="FG264">
        <v>9999</v>
      </c>
      <c r="FH264">
        <v>9999</v>
      </c>
      <c r="FI264">
        <v>39</v>
      </c>
      <c r="FJ264">
        <v>4.9713500000000002</v>
      </c>
      <c r="FK264">
        <v>1.8681399999999999</v>
      </c>
      <c r="FL264">
        <v>1.8595900000000001</v>
      </c>
      <c r="FM264">
        <v>1.8656299999999999</v>
      </c>
      <c r="FN264">
        <v>1.8634200000000001</v>
      </c>
      <c r="FO264">
        <v>1.8648800000000001</v>
      </c>
      <c r="FP264">
        <v>1.8603499999999999</v>
      </c>
      <c r="FQ264">
        <v>1.8644700000000001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-2.5339999999999998</v>
      </c>
      <c r="GF264">
        <v>-1.38E-2</v>
      </c>
      <c r="GG264">
        <v>-0.69075319676862423</v>
      </c>
      <c r="GH264">
        <v>-4.2007802117924311E-3</v>
      </c>
      <c r="GI264">
        <v>-6.0861072739944384E-7</v>
      </c>
      <c r="GJ264">
        <v>3.5383912140605349E-10</v>
      </c>
      <c r="GK264">
        <v>-4.6074471632687443E-2</v>
      </c>
      <c r="GL264">
        <v>6.6824845368682372E-3</v>
      </c>
      <c r="GM264">
        <v>-7.2003579865065575E-4</v>
      </c>
      <c r="GN264">
        <v>2.5150420026140491E-5</v>
      </c>
      <c r="GO264">
        <v>15</v>
      </c>
      <c r="GP264">
        <v>1944</v>
      </c>
      <c r="GQ264">
        <v>3</v>
      </c>
      <c r="GR264">
        <v>20</v>
      </c>
      <c r="GS264">
        <v>27</v>
      </c>
      <c r="GT264">
        <v>27</v>
      </c>
      <c r="GU264">
        <v>1.1474599999999999</v>
      </c>
      <c r="GV264">
        <v>2.4536099999999998</v>
      </c>
      <c r="GW264">
        <v>1.4477500000000001</v>
      </c>
      <c r="GX264">
        <v>2.2839399999999999</v>
      </c>
      <c r="GY264">
        <v>1.5515099999999999</v>
      </c>
      <c r="GZ264">
        <v>2.4108900000000002</v>
      </c>
      <c r="HA264">
        <v>40.247399999999999</v>
      </c>
      <c r="HB264">
        <v>24.148800000000001</v>
      </c>
      <c r="HC264">
        <v>18</v>
      </c>
      <c r="HD264">
        <v>599.31200000000001</v>
      </c>
      <c r="HE264">
        <v>422.90600000000001</v>
      </c>
      <c r="HF264">
        <v>28.9998</v>
      </c>
      <c r="HG264">
        <v>25.738299999999999</v>
      </c>
      <c r="HH264">
        <v>30</v>
      </c>
      <c r="HI264">
        <v>25.769500000000001</v>
      </c>
      <c r="HJ264">
        <v>25.728100000000001</v>
      </c>
      <c r="HK264">
        <v>22.969899999999999</v>
      </c>
      <c r="HL264">
        <v>26.293199999999999</v>
      </c>
      <c r="HM264">
        <v>34.526299999999999</v>
      </c>
      <c r="HN264">
        <v>29</v>
      </c>
      <c r="HO264">
        <v>420</v>
      </c>
      <c r="HP264">
        <v>16.9893</v>
      </c>
      <c r="HQ264">
        <v>99.344200000000001</v>
      </c>
      <c r="HR264">
        <v>100.971</v>
      </c>
    </row>
    <row r="265" spans="1:226" x14ac:dyDescent="0.2">
      <c r="A265">
        <v>249</v>
      </c>
      <c r="B265">
        <v>1714426939.5999999</v>
      </c>
      <c r="C265">
        <v>13980.5</v>
      </c>
      <c r="D265" t="s">
        <v>886</v>
      </c>
      <c r="E265" t="s">
        <v>887</v>
      </c>
      <c r="F265">
        <v>5</v>
      </c>
      <c r="G265" t="s">
        <v>1073</v>
      </c>
      <c r="H265" t="s">
        <v>528</v>
      </c>
      <c r="I265">
        <v>1714426931.666666</v>
      </c>
      <c r="J265">
        <f t="shared" si="102"/>
        <v>8.0559139559525884E-4</v>
      </c>
      <c r="K265">
        <f t="shared" si="103"/>
        <v>0.80559139559525883</v>
      </c>
      <c r="L265">
        <f t="shared" si="104"/>
        <v>2.728402007521221</v>
      </c>
      <c r="M265">
        <f t="shared" si="105"/>
        <v>416.90316666666672</v>
      </c>
      <c r="N265">
        <f t="shared" si="106"/>
        <v>296.93024931994347</v>
      </c>
      <c r="O265">
        <f t="shared" si="107"/>
        <v>30.07432893705769</v>
      </c>
      <c r="P265">
        <f t="shared" si="108"/>
        <v>42.225684307847288</v>
      </c>
      <c r="Q265">
        <f t="shared" si="109"/>
        <v>4.0479526283610796E-2</v>
      </c>
      <c r="R265">
        <f t="shared" si="110"/>
        <v>3</v>
      </c>
      <c r="S265">
        <f t="shared" si="111"/>
        <v>4.0178519266973557E-2</v>
      </c>
      <c r="T265">
        <f t="shared" si="112"/>
        <v>2.5138432098877235E-2</v>
      </c>
      <c r="U265">
        <f t="shared" si="113"/>
        <v>70.94515091447434</v>
      </c>
      <c r="V265">
        <f t="shared" si="114"/>
        <v>28.044878181547631</v>
      </c>
      <c r="W265">
        <f t="shared" si="115"/>
        <v>27.886810000000001</v>
      </c>
      <c r="X265">
        <f t="shared" si="116"/>
        <v>3.7698710568894875</v>
      </c>
      <c r="Y265">
        <f t="shared" si="117"/>
        <v>47.739482259048032</v>
      </c>
      <c r="Z265">
        <f t="shared" si="118"/>
        <v>1.7948807915433496</v>
      </c>
      <c r="AA265">
        <f t="shared" si="119"/>
        <v>3.7597407986199243</v>
      </c>
      <c r="AB265">
        <f t="shared" si="120"/>
        <v>1.974990265346138</v>
      </c>
      <c r="AC265">
        <f t="shared" si="121"/>
        <v>-35.526580545750917</v>
      </c>
      <c r="AD265">
        <f t="shared" si="122"/>
        <v>-7.4576469600015249</v>
      </c>
      <c r="AE265">
        <f t="shared" si="123"/>
        <v>-0.54112972439303175</v>
      </c>
      <c r="AF265">
        <f t="shared" si="124"/>
        <v>27.419793684328866</v>
      </c>
      <c r="AG265">
        <f t="shared" si="125"/>
        <v>2.7577181879369852</v>
      </c>
      <c r="AH265">
        <f t="shared" si="126"/>
        <v>0.80331276110346794</v>
      </c>
      <c r="AI265">
        <f t="shared" si="127"/>
        <v>2.728402007521221</v>
      </c>
      <c r="AJ265">
        <v>427.21339315485369</v>
      </c>
      <c r="AK265">
        <v>424.43190909090919</v>
      </c>
      <c r="AL265">
        <v>1.3411809263952439E-3</v>
      </c>
      <c r="AM265">
        <v>67.250254470621826</v>
      </c>
      <c r="AN265">
        <f t="shared" si="128"/>
        <v>0.80559139559525883</v>
      </c>
      <c r="AO265">
        <v>16.92805283099376</v>
      </c>
      <c r="AP265">
        <v>17.71952666666667</v>
      </c>
      <c r="AQ265">
        <v>-2.9149787156581641E-5</v>
      </c>
      <c r="AR265">
        <v>78.492643211319674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53304.984153140176</v>
      </c>
      <c r="AX265">
        <f t="shared" si="132"/>
        <v>430.00833333333333</v>
      </c>
      <c r="AY265">
        <f t="shared" si="133"/>
        <v>362.40690720957218</v>
      </c>
      <c r="AZ265">
        <f t="shared" si="134"/>
        <v>0.84279042780466784</v>
      </c>
      <c r="BA265">
        <f t="shared" si="135"/>
        <v>0.16498552566300886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1714426931.666666</v>
      </c>
      <c r="BH265">
        <v>416.90316666666672</v>
      </c>
      <c r="BI265">
        <v>419.99579999999997</v>
      </c>
      <c r="BJ265">
        <v>17.721240000000002</v>
      </c>
      <c r="BK265">
        <v>16.93216</v>
      </c>
      <c r="BL265">
        <v>419.4366333333333</v>
      </c>
      <c r="BM265">
        <v>17.73499</v>
      </c>
      <c r="BN265">
        <v>599.99776666666662</v>
      </c>
      <c r="BO265">
        <v>101.1841666666667</v>
      </c>
      <c r="BP265">
        <v>9.998678666666666E-2</v>
      </c>
      <c r="BQ265">
        <v>27.840699999999991</v>
      </c>
      <c r="BR265">
        <v>27.886810000000001</v>
      </c>
      <c r="BS265">
        <v>999.9000000000002</v>
      </c>
      <c r="BT265">
        <v>0</v>
      </c>
      <c r="BU265">
        <v>0</v>
      </c>
      <c r="BV265">
        <v>9990.4599999999991</v>
      </c>
      <c r="BW265">
        <v>0</v>
      </c>
      <c r="BX265">
        <v>351.44483333333329</v>
      </c>
      <c r="BY265">
        <v>-3.092659666666667</v>
      </c>
      <c r="BZ265">
        <v>424.42450000000002</v>
      </c>
      <c r="CA265">
        <v>427.22966666666667</v>
      </c>
      <c r="CB265">
        <v>0.7890923666666666</v>
      </c>
      <c r="CC265">
        <v>419.99579999999997</v>
      </c>
      <c r="CD265">
        <v>16.93216</v>
      </c>
      <c r="CE265">
        <v>1.7931090000000001</v>
      </c>
      <c r="CF265">
        <v>1.713265</v>
      </c>
      <c r="CG265">
        <v>15.726839999999999</v>
      </c>
      <c r="CH265">
        <v>15.01715666666667</v>
      </c>
      <c r="CI265">
        <v>430.00833333333333</v>
      </c>
      <c r="CJ265">
        <v>0.90698556666666674</v>
      </c>
      <c r="CK265">
        <v>9.3014353333333313E-2</v>
      </c>
      <c r="CL265">
        <v>0</v>
      </c>
      <c r="CM265">
        <v>2.3495966666666672</v>
      </c>
      <c r="CN265">
        <v>0</v>
      </c>
      <c r="CO265">
        <v>1491.944</v>
      </c>
      <c r="CP265">
        <v>3989.1416666666669</v>
      </c>
      <c r="CQ265">
        <v>37.510099999999987</v>
      </c>
      <c r="CR265">
        <v>41.591399999999993</v>
      </c>
      <c r="CS265">
        <v>39.433099999999982</v>
      </c>
      <c r="CT265">
        <v>41.099733333333333</v>
      </c>
      <c r="CU265">
        <v>38.133066666666657</v>
      </c>
      <c r="CV265">
        <v>390.01233333333329</v>
      </c>
      <c r="CW265">
        <v>39.997</v>
      </c>
      <c r="CX265">
        <v>0</v>
      </c>
      <c r="CY265">
        <v>1714427026.8</v>
      </c>
      <c r="CZ265">
        <v>0</v>
      </c>
      <c r="DA265">
        <v>1714425309</v>
      </c>
      <c r="DB265" t="s">
        <v>809</v>
      </c>
      <c r="DC265">
        <v>1714425309</v>
      </c>
      <c r="DD265">
        <v>1714425309</v>
      </c>
      <c r="DE265">
        <v>8</v>
      </c>
      <c r="DF265">
        <v>0.38</v>
      </c>
      <c r="DG265">
        <v>8.9999999999999993E-3</v>
      </c>
      <c r="DH265">
        <v>-2.548</v>
      </c>
      <c r="DI265">
        <v>-1.7000000000000001E-2</v>
      </c>
      <c r="DJ265">
        <v>420</v>
      </c>
      <c r="DK265">
        <v>17</v>
      </c>
      <c r="DL265">
        <v>0.26</v>
      </c>
      <c r="DM265">
        <v>0.23</v>
      </c>
      <c r="DN265">
        <v>-3.072362</v>
      </c>
      <c r="DO265">
        <v>-0.35147144465290231</v>
      </c>
      <c r="DP265">
        <v>4.5204679414857007E-2</v>
      </c>
      <c r="DQ265">
        <v>0</v>
      </c>
      <c r="DR265">
        <v>0.78754412499999993</v>
      </c>
      <c r="DS265">
        <v>2.846869418386486E-2</v>
      </c>
      <c r="DT265">
        <v>2.8210022083250898E-3</v>
      </c>
      <c r="DU265">
        <v>1</v>
      </c>
      <c r="DV265">
        <v>1</v>
      </c>
      <c r="DW265">
        <v>2</v>
      </c>
      <c r="DX265" t="s">
        <v>357</v>
      </c>
      <c r="DY265">
        <v>3.22973</v>
      </c>
      <c r="DZ265">
        <v>2.7043200000000001</v>
      </c>
      <c r="EA265">
        <v>0.10552599999999999</v>
      </c>
      <c r="EB265">
        <v>0.10596800000000001</v>
      </c>
      <c r="EC265">
        <v>9.3476000000000004E-2</v>
      </c>
      <c r="ED265">
        <v>9.0930700000000003E-2</v>
      </c>
      <c r="EE265">
        <v>29241.4</v>
      </c>
      <c r="EF265">
        <v>28535.9</v>
      </c>
      <c r="EG265">
        <v>31304.5</v>
      </c>
      <c r="EH265">
        <v>30255.4</v>
      </c>
      <c r="EI265">
        <v>38012.5</v>
      </c>
      <c r="EJ265">
        <v>36377.4</v>
      </c>
      <c r="EK265">
        <v>43874.3</v>
      </c>
      <c r="EL265">
        <v>42260.7</v>
      </c>
      <c r="EM265">
        <v>2.1416200000000001</v>
      </c>
      <c r="EN265">
        <v>1.8584700000000001</v>
      </c>
      <c r="EO265">
        <v>0.137128</v>
      </c>
      <c r="EP265">
        <v>0</v>
      </c>
      <c r="EQ265">
        <v>25.648800000000001</v>
      </c>
      <c r="ER265">
        <v>999.9</v>
      </c>
      <c r="ES265">
        <v>34.4</v>
      </c>
      <c r="ET265">
        <v>36.200000000000003</v>
      </c>
      <c r="EU265">
        <v>20.517199999999999</v>
      </c>
      <c r="EV265">
        <v>61.752000000000002</v>
      </c>
      <c r="EW265">
        <v>23.693899999999999</v>
      </c>
      <c r="EX265">
        <v>1</v>
      </c>
      <c r="EY265">
        <v>-0.10946599999999999</v>
      </c>
      <c r="EZ265">
        <v>-1.82528</v>
      </c>
      <c r="FA265">
        <v>20.142499999999998</v>
      </c>
      <c r="FB265">
        <v>5.2282200000000003</v>
      </c>
      <c r="FC265">
        <v>11.997999999999999</v>
      </c>
      <c r="FD265">
        <v>4.9672000000000001</v>
      </c>
      <c r="FE265">
        <v>3.2970000000000002</v>
      </c>
      <c r="FF265">
        <v>9999</v>
      </c>
      <c r="FG265">
        <v>9999</v>
      </c>
      <c r="FH265">
        <v>9999</v>
      </c>
      <c r="FI265">
        <v>39</v>
      </c>
      <c r="FJ265">
        <v>4.9713000000000003</v>
      </c>
      <c r="FK265">
        <v>1.8681300000000001</v>
      </c>
      <c r="FL265">
        <v>1.8595900000000001</v>
      </c>
      <c r="FM265">
        <v>1.8655999999999999</v>
      </c>
      <c r="FN265">
        <v>1.8633999999999999</v>
      </c>
      <c r="FO265">
        <v>1.86486</v>
      </c>
      <c r="FP265">
        <v>1.8603499999999999</v>
      </c>
      <c r="FQ265">
        <v>1.8644499999999999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-2.5329999999999999</v>
      </c>
      <c r="GF265">
        <v>-1.38E-2</v>
      </c>
      <c r="GG265">
        <v>-0.69075319676862423</v>
      </c>
      <c r="GH265">
        <v>-4.2007802117924311E-3</v>
      </c>
      <c r="GI265">
        <v>-6.0861072739944384E-7</v>
      </c>
      <c r="GJ265">
        <v>3.5383912140605349E-10</v>
      </c>
      <c r="GK265">
        <v>-4.6074471632687443E-2</v>
      </c>
      <c r="GL265">
        <v>6.6824845368682372E-3</v>
      </c>
      <c r="GM265">
        <v>-7.2003579865065575E-4</v>
      </c>
      <c r="GN265">
        <v>2.5150420026140491E-5</v>
      </c>
      <c r="GO265">
        <v>15</v>
      </c>
      <c r="GP265">
        <v>1944</v>
      </c>
      <c r="GQ265">
        <v>3</v>
      </c>
      <c r="GR265">
        <v>20</v>
      </c>
      <c r="GS265">
        <v>27.2</v>
      </c>
      <c r="GT265">
        <v>27.2</v>
      </c>
      <c r="GU265">
        <v>1.1474599999999999</v>
      </c>
      <c r="GV265">
        <v>2.4597199999999999</v>
      </c>
      <c r="GW265">
        <v>1.4477500000000001</v>
      </c>
      <c r="GX265">
        <v>2.2839399999999999</v>
      </c>
      <c r="GY265">
        <v>1.5515099999999999</v>
      </c>
      <c r="GZ265">
        <v>2.50244</v>
      </c>
      <c r="HA265">
        <v>40.222000000000001</v>
      </c>
      <c r="HB265">
        <v>24.157499999999999</v>
      </c>
      <c r="HC265">
        <v>18</v>
      </c>
      <c r="HD265">
        <v>599.34900000000005</v>
      </c>
      <c r="HE265">
        <v>423.13900000000001</v>
      </c>
      <c r="HF265">
        <v>29.000599999999999</v>
      </c>
      <c r="HG265">
        <v>25.740200000000002</v>
      </c>
      <c r="HH265">
        <v>30.0001</v>
      </c>
      <c r="HI265">
        <v>25.7713</v>
      </c>
      <c r="HJ265">
        <v>25.7303</v>
      </c>
      <c r="HK265">
        <v>22.9679</v>
      </c>
      <c r="HL265">
        <v>26.293199999999999</v>
      </c>
      <c r="HM265">
        <v>34.526299999999999</v>
      </c>
      <c r="HN265">
        <v>29</v>
      </c>
      <c r="HO265">
        <v>420</v>
      </c>
      <c r="HP265">
        <v>16.9893</v>
      </c>
      <c r="HQ265">
        <v>99.346299999999999</v>
      </c>
      <c r="HR265">
        <v>100.97</v>
      </c>
    </row>
    <row r="266" spans="1:226" x14ac:dyDescent="0.2">
      <c r="A266">
        <v>250</v>
      </c>
      <c r="B266">
        <v>1714426949.5999999</v>
      </c>
      <c r="C266">
        <v>13990.5</v>
      </c>
      <c r="D266" t="s">
        <v>888</v>
      </c>
      <c r="E266" t="s">
        <v>889</v>
      </c>
      <c r="F266">
        <v>5</v>
      </c>
      <c r="G266" t="s">
        <v>1073</v>
      </c>
      <c r="H266" t="s">
        <v>528</v>
      </c>
      <c r="I266">
        <v>1714426941.666666</v>
      </c>
      <c r="J266">
        <f t="shared" si="102"/>
        <v>8.0718590034570259E-4</v>
      </c>
      <c r="K266">
        <f t="shared" si="103"/>
        <v>0.80718590034570259</v>
      </c>
      <c r="L266">
        <f t="shared" si="104"/>
        <v>2.7434166134742184</v>
      </c>
      <c r="M266">
        <f t="shared" si="105"/>
        <v>416.9186666666667</v>
      </c>
      <c r="N266">
        <f t="shared" si="106"/>
        <v>296.40700469491497</v>
      </c>
      <c r="O266">
        <f t="shared" si="107"/>
        <v>30.02104624369672</v>
      </c>
      <c r="P266">
        <f t="shared" si="108"/>
        <v>42.226851503537034</v>
      </c>
      <c r="Q266">
        <f t="shared" si="109"/>
        <v>4.0504210668688409E-2</v>
      </c>
      <c r="R266">
        <f t="shared" si="110"/>
        <v>3</v>
      </c>
      <c r="S266">
        <f t="shared" si="111"/>
        <v>4.0202837907134893E-2</v>
      </c>
      <c r="T266">
        <f t="shared" si="112"/>
        <v>2.515366377009734E-2</v>
      </c>
      <c r="U266">
        <f t="shared" si="113"/>
        <v>70.946472319507109</v>
      </c>
      <c r="V266">
        <f t="shared" si="114"/>
        <v>28.059018438839786</v>
      </c>
      <c r="W266">
        <f t="shared" si="115"/>
        <v>27.89825333333334</v>
      </c>
      <c r="X266">
        <f t="shared" si="116"/>
        <v>3.7723888156687102</v>
      </c>
      <c r="Y266">
        <f t="shared" si="117"/>
        <v>47.694971365219295</v>
      </c>
      <c r="Z266">
        <f t="shared" si="118"/>
        <v>1.7947296428841062</v>
      </c>
      <c r="AA266">
        <f t="shared" si="119"/>
        <v>3.7629326352691357</v>
      </c>
      <c r="AB266">
        <f t="shared" si="120"/>
        <v>1.977659172784604</v>
      </c>
      <c r="AC266">
        <f t="shared" si="121"/>
        <v>-35.596898205245488</v>
      </c>
      <c r="AD266">
        <f t="shared" si="122"/>
        <v>-6.956804480001332</v>
      </c>
      <c r="AE266">
        <f t="shared" si="123"/>
        <v>-0.50485379649517415</v>
      </c>
      <c r="AF266">
        <f t="shared" si="124"/>
        <v>27.887915837765121</v>
      </c>
      <c r="AG266">
        <f t="shared" si="125"/>
        <v>2.758543768543039</v>
      </c>
      <c r="AH266">
        <f t="shared" si="126"/>
        <v>0.80553875046030343</v>
      </c>
      <c r="AI266">
        <f t="shared" si="127"/>
        <v>2.7434166134742184</v>
      </c>
      <c r="AJ266">
        <v>427.20744801896848</v>
      </c>
      <c r="AK266">
        <v>424.42633333333328</v>
      </c>
      <c r="AL266">
        <v>-2.128238427259236E-3</v>
      </c>
      <c r="AM266">
        <v>67.250254470621826</v>
      </c>
      <c r="AN266">
        <f t="shared" si="128"/>
        <v>0.80718590034570259</v>
      </c>
      <c r="AO266">
        <v>16.92864938999961</v>
      </c>
      <c r="AP266">
        <v>17.721508484848481</v>
      </c>
      <c r="AQ266">
        <v>9.6368799913935501E-6</v>
      </c>
      <c r="AR266">
        <v>78.492643211319674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53370.354090333807</v>
      </c>
      <c r="AX266">
        <f t="shared" si="132"/>
        <v>430.01493333333332</v>
      </c>
      <c r="AY266">
        <f t="shared" si="133"/>
        <v>362.41259009300882</v>
      </c>
      <c r="AZ266">
        <f t="shared" si="134"/>
        <v>0.842790707949853</v>
      </c>
      <c r="BA266">
        <f t="shared" si="135"/>
        <v>0.16498606634321641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1714426941.666666</v>
      </c>
      <c r="BH266">
        <v>416.9186666666667</v>
      </c>
      <c r="BI266">
        <v>420.01316666666662</v>
      </c>
      <c r="BJ266">
        <v>17.71991666666667</v>
      </c>
      <c r="BK266">
        <v>16.928623333333331</v>
      </c>
      <c r="BL266">
        <v>419.45236666666659</v>
      </c>
      <c r="BM266">
        <v>17.733676666666661</v>
      </c>
      <c r="BN266">
        <v>599.97826666666663</v>
      </c>
      <c r="BO266">
        <v>101.1832666666667</v>
      </c>
      <c r="BP266">
        <v>9.9920870000000009E-2</v>
      </c>
      <c r="BQ266">
        <v>27.855239999999998</v>
      </c>
      <c r="BR266">
        <v>27.89825333333334</v>
      </c>
      <c r="BS266">
        <v>999.9000000000002</v>
      </c>
      <c r="BT266">
        <v>0</v>
      </c>
      <c r="BU266">
        <v>0</v>
      </c>
      <c r="BV266">
        <v>10003.83</v>
      </c>
      <c r="BW266">
        <v>0</v>
      </c>
      <c r="BX266">
        <v>351.9426666666667</v>
      </c>
      <c r="BY266">
        <v>-3.0946073333333342</v>
      </c>
      <c r="BZ266">
        <v>424.43959999999993</v>
      </c>
      <c r="CA266">
        <v>427.24589999999989</v>
      </c>
      <c r="CB266">
        <v>0.79129686666666665</v>
      </c>
      <c r="CC266">
        <v>420.01316666666662</v>
      </c>
      <c r="CD266">
        <v>16.928623333333331</v>
      </c>
      <c r="CE266">
        <v>1.7929616666666659</v>
      </c>
      <c r="CF266">
        <v>1.712894333333334</v>
      </c>
      <c r="CG266">
        <v>15.72554666666667</v>
      </c>
      <c r="CH266">
        <v>15.01379</v>
      </c>
      <c r="CI266">
        <v>430.01493333333332</v>
      </c>
      <c r="CJ266">
        <v>0.90697786666666691</v>
      </c>
      <c r="CK266">
        <v>9.3021790000000007E-2</v>
      </c>
      <c r="CL266">
        <v>0</v>
      </c>
      <c r="CM266">
        <v>2.2898700000000001</v>
      </c>
      <c r="CN266">
        <v>0</v>
      </c>
      <c r="CO266">
        <v>1487.095333333333</v>
      </c>
      <c r="CP266">
        <v>3989.1946666666659</v>
      </c>
      <c r="CQ266">
        <v>37.370566666666669</v>
      </c>
      <c r="CR266">
        <v>41.085166666666652</v>
      </c>
      <c r="CS266">
        <v>39.272633333333317</v>
      </c>
      <c r="CT266">
        <v>40.545599999999993</v>
      </c>
      <c r="CU266">
        <v>37.878933333333329</v>
      </c>
      <c r="CV266">
        <v>390.01466666666659</v>
      </c>
      <c r="CW266">
        <v>40.001666666666672</v>
      </c>
      <c r="CX266">
        <v>0</v>
      </c>
      <c r="CY266">
        <v>1714427037</v>
      </c>
      <c r="CZ266">
        <v>0</v>
      </c>
      <c r="DA266">
        <v>1714425309</v>
      </c>
      <c r="DB266" t="s">
        <v>809</v>
      </c>
      <c r="DC266">
        <v>1714425309</v>
      </c>
      <c r="DD266">
        <v>1714425309</v>
      </c>
      <c r="DE266">
        <v>8</v>
      </c>
      <c r="DF266">
        <v>0.38</v>
      </c>
      <c r="DG266">
        <v>8.9999999999999993E-3</v>
      </c>
      <c r="DH266">
        <v>-2.548</v>
      </c>
      <c r="DI266">
        <v>-1.7000000000000001E-2</v>
      </c>
      <c r="DJ266">
        <v>420</v>
      </c>
      <c r="DK266">
        <v>17</v>
      </c>
      <c r="DL266">
        <v>0.26</v>
      </c>
      <c r="DM266">
        <v>0.23</v>
      </c>
      <c r="DN266">
        <v>-3.093921951219512</v>
      </c>
      <c r="DO266">
        <v>4.4641463414632099E-2</v>
      </c>
      <c r="DP266">
        <v>2.7879477041278591E-2</v>
      </c>
      <c r="DQ266">
        <v>1</v>
      </c>
      <c r="DR266">
        <v>0.79077468292682929</v>
      </c>
      <c r="DS266">
        <v>9.0467456446009804E-3</v>
      </c>
      <c r="DT266">
        <v>2.3591486624754601E-3</v>
      </c>
      <c r="DU266">
        <v>1</v>
      </c>
      <c r="DV266">
        <v>2</v>
      </c>
      <c r="DW266">
        <v>2</v>
      </c>
      <c r="DX266" t="s">
        <v>368</v>
      </c>
      <c r="DY266">
        <v>3.2297500000000001</v>
      </c>
      <c r="DZ266">
        <v>2.70444</v>
      </c>
      <c r="EA266">
        <v>0.105521</v>
      </c>
      <c r="EB266">
        <v>0.105948</v>
      </c>
      <c r="EC266">
        <v>9.3486700000000006E-2</v>
      </c>
      <c r="ED266">
        <v>9.0989E-2</v>
      </c>
      <c r="EE266">
        <v>29240.9</v>
      </c>
      <c r="EF266">
        <v>28537.4</v>
      </c>
      <c r="EG266">
        <v>31303.8</v>
      </c>
      <c r="EH266">
        <v>30256.3</v>
      </c>
      <c r="EI266">
        <v>38011.300000000003</v>
      </c>
      <c r="EJ266">
        <v>36375.9</v>
      </c>
      <c r="EK266">
        <v>43873.4</v>
      </c>
      <c r="EL266">
        <v>42261.8</v>
      </c>
      <c r="EM266">
        <v>2.1417700000000002</v>
      </c>
      <c r="EN266">
        <v>1.8584499999999999</v>
      </c>
      <c r="EO266">
        <v>0.13794699999999999</v>
      </c>
      <c r="EP266">
        <v>0</v>
      </c>
      <c r="EQ266">
        <v>25.6541</v>
      </c>
      <c r="ER266">
        <v>999.9</v>
      </c>
      <c r="ES266">
        <v>34.4</v>
      </c>
      <c r="ET266">
        <v>36.200000000000003</v>
      </c>
      <c r="EU266">
        <v>20.517299999999999</v>
      </c>
      <c r="EV266">
        <v>61.411999999999999</v>
      </c>
      <c r="EW266">
        <v>23.549700000000001</v>
      </c>
      <c r="EX266">
        <v>1</v>
      </c>
      <c r="EY266">
        <v>-0.109566</v>
      </c>
      <c r="EZ266">
        <v>-1.8152699999999999</v>
      </c>
      <c r="FA266">
        <v>20.142199999999999</v>
      </c>
      <c r="FB266">
        <v>5.22403</v>
      </c>
      <c r="FC266">
        <v>11.997999999999999</v>
      </c>
      <c r="FD266">
        <v>4.9661999999999997</v>
      </c>
      <c r="FE266">
        <v>3.2962500000000001</v>
      </c>
      <c r="FF266">
        <v>9999</v>
      </c>
      <c r="FG266">
        <v>9999</v>
      </c>
      <c r="FH266">
        <v>9999</v>
      </c>
      <c r="FI266">
        <v>39</v>
      </c>
      <c r="FJ266">
        <v>4.9712800000000001</v>
      </c>
      <c r="FK266">
        <v>1.8681300000000001</v>
      </c>
      <c r="FL266">
        <v>1.8595900000000001</v>
      </c>
      <c r="FM266">
        <v>1.86561</v>
      </c>
      <c r="FN266">
        <v>1.8633999999999999</v>
      </c>
      <c r="FO266">
        <v>1.8648499999999999</v>
      </c>
      <c r="FP266">
        <v>1.8603499999999999</v>
      </c>
      <c r="FQ266">
        <v>1.86446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-2.5339999999999998</v>
      </c>
      <c r="GF266">
        <v>-1.37E-2</v>
      </c>
      <c r="GG266">
        <v>-0.69075319676862423</v>
      </c>
      <c r="GH266">
        <v>-4.2007802117924311E-3</v>
      </c>
      <c r="GI266">
        <v>-6.0861072739944384E-7</v>
      </c>
      <c r="GJ266">
        <v>3.5383912140605349E-10</v>
      </c>
      <c r="GK266">
        <v>-4.6074471632687443E-2</v>
      </c>
      <c r="GL266">
        <v>6.6824845368682372E-3</v>
      </c>
      <c r="GM266">
        <v>-7.2003579865065575E-4</v>
      </c>
      <c r="GN266">
        <v>2.5150420026140491E-5</v>
      </c>
      <c r="GO266">
        <v>15</v>
      </c>
      <c r="GP266">
        <v>1944</v>
      </c>
      <c r="GQ266">
        <v>3</v>
      </c>
      <c r="GR266">
        <v>20</v>
      </c>
      <c r="GS266">
        <v>27.3</v>
      </c>
      <c r="GT266">
        <v>27.3</v>
      </c>
      <c r="GU266">
        <v>1.1474599999999999</v>
      </c>
      <c r="GV266">
        <v>2.4706999999999999</v>
      </c>
      <c r="GW266">
        <v>1.4477500000000001</v>
      </c>
      <c r="GX266">
        <v>2.2839399999999999</v>
      </c>
      <c r="GY266">
        <v>1.5515099999999999</v>
      </c>
      <c r="GZ266">
        <v>2.34619</v>
      </c>
      <c r="HA266">
        <v>40.222000000000001</v>
      </c>
      <c r="HB266">
        <v>24.148800000000001</v>
      </c>
      <c r="HC266">
        <v>18</v>
      </c>
      <c r="HD266">
        <v>599.46199999999999</v>
      </c>
      <c r="HE266">
        <v>423.13</v>
      </c>
      <c r="HF266">
        <v>29.001100000000001</v>
      </c>
      <c r="HG266">
        <v>25.740400000000001</v>
      </c>
      <c r="HH266">
        <v>30.0001</v>
      </c>
      <c r="HI266">
        <v>25.772099999999998</v>
      </c>
      <c r="HJ266">
        <v>25.731100000000001</v>
      </c>
      <c r="HK266">
        <v>22.967600000000001</v>
      </c>
      <c r="HL266">
        <v>26.022200000000002</v>
      </c>
      <c r="HM266">
        <v>34.526299999999999</v>
      </c>
      <c r="HN266">
        <v>29</v>
      </c>
      <c r="HO266">
        <v>420</v>
      </c>
      <c r="HP266">
        <v>17.065200000000001</v>
      </c>
      <c r="HQ266">
        <v>99.344099999999997</v>
      </c>
      <c r="HR266">
        <v>100.973</v>
      </c>
    </row>
    <row r="267" spans="1:226" x14ac:dyDescent="0.2">
      <c r="A267">
        <v>251</v>
      </c>
      <c r="B267">
        <v>1714426959.5999999</v>
      </c>
      <c r="C267">
        <v>14000.5</v>
      </c>
      <c r="D267" t="s">
        <v>890</v>
      </c>
      <c r="E267" t="s">
        <v>891</v>
      </c>
      <c r="F267">
        <v>5</v>
      </c>
      <c r="G267" t="s">
        <v>1073</v>
      </c>
      <c r="H267" t="s">
        <v>528</v>
      </c>
      <c r="I267">
        <v>1714426951.666666</v>
      </c>
      <c r="J267">
        <f t="shared" si="102"/>
        <v>8.0895941957694821E-4</v>
      </c>
      <c r="K267">
        <f t="shared" si="103"/>
        <v>0.80895941957694817</v>
      </c>
      <c r="L267">
        <f t="shared" si="104"/>
        <v>2.7382193749354817</v>
      </c>
      <c r="M267">
        <f t="shared" si="105"/>
        <v>416.91693333333319</v>
      </c>
      <c r="N267">
        <f t="shared" si="106"/>
        <v>296.68965994494675</v>
      </c>
      <c r="O267">
        <f t="shared" si="107"/>
        <v>30.049592935108432</v>
      </c>
      <c r="P267">
        <f t="shared" si="108"/>
        <v>42.226561373069458</v>
      </c>
      <c r="Q267">
        <f t="shared" si="109"/>
        <v>4.0540637201208013E-2</v>
      </c>
      <c r="R267">
        <f t="shared" si="110"/>
        <v>3</v>
      </c>
      <c r="S267">
        <f t="shared" si="111"/>
        <v>4.0238724310678584E-2</v>
      </c>
      <c r="T267">
        <f t="shared" si="112"/>
        <v>2.5176140798849771E-2</v>
      </c>
      <c r="U267">
        <f t="shared" si="113"/>
        <v>70.948765609928586</v>
      </c>
      <c r="V267">
        <f t="shared" si="114"/>
        <v>28.076941606271514</v>
      </c>
      <c r="W267">
        <f t="shared" si="115"/>
        <v>27.914940000000001</v>
      </c>
      <c r="X267">
        <f t="shared" si="116"/>
        <v>3.7760628405355274</v>
      </c>
      <c r="Y267">
        <f t="shared" si="117"/>
        <v>47.674428816409304</v>
      </c>
      <c r="Z267">
        <f t="shared" si="118"/>
        <v>1.7958800736983065</v>
      </c>
      <c r="AA267">
        <f t="shared" si="119"/>
        <v>3.7669671525884616</v>
      </c>
      <c r="AB267">
        <f t="shared" si="120"/>
        <v>1.9801827668372209</v>
      </c>
      <c r="AC267">
        <f t="shared" si="121"/>
        <v>-35.675110403343417</v>
      </c>
      <c r="AD267">
        <f t="shared" si="122"/>
        <v>-6.6856271199993396</v>
      </c>
      <c r="AE267">
        <f t="shared" si="123"/>
        <v>-0.48525929794627215</v>
      </c>
      <c r="AF267">
        <f t="shared" si="124"/>
        <v>28.102768788639558</v>
      </c>
      <c r="AG267">
        <f t="shared" si="125"/>
        <v>2.7434391577869048</v>
      </c>
      <c r="AH267">
        <f t="shared" si="126"/>
        <v>0.78855021473311082</v>
      </c>
      <c r="AI267">
        <f t="shared" si="127"/>
        <v>2.7382193749354817</v>
      </c>
      <c r="AJ267">
        <v>427.20511996918862</v>
      </c>
      <c r="AK267">
        <v>424.42026060606031</v>
      </c>
      <c r="AL267">
        <v>-1.242113419658832E-4</v>
      </c>
      <c r="AM267">
        <v>67.250254470621826</v>
      </c>
      <c r="AN267">
        <f t="shared" si="128"/>
        <v>0.80895941957694817</v>
      </c>
      <c r="AO267">
        <v>16.990940180943689</v>
      </c>
      <c r="AP267">
        <v>17.75839818181818</v>
      </c>
      <c r="AQ267">
        <v>5.1290338766399428E-3</v>
      </c>
      <c r="AR267">
        <v>78.492643211319674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53326.583202326452</v>
      </c>
      <c r="AX267">
        <f t="shared" si="132"/>
        <v>430.03133333333341</v>
      </c>
      <c r="AY267">
        <f t="shared" si="133"/>
        <v>362.42619813985942</v>
      </c>
      <c r="AZ267">
        <f t="shared" si="134"/>
        <v>0.84279021096104478</v>
      </c>
      <c r="BA267">
        <f t="shared" si="135"/>
        <v>0.1649851071548164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1714426951.666666</v>
      </c>
      <c r="BH267">
        <v>416.91693333333319</v>
      </c>
      <c r="BI267">
        <v>419.98910000000001</v>
      </c>
      <c r="BJ267">
        <v>17.731323333333329</v>
      </c>
      <c r="BK267">
        <v>16.956763333333331</v>
      </c>
      <c r="BL267">
        <v>419.45080000000007</v>
      </c>
      <c r="BM267">
        <v>17.74501333333334</v>
      </c>
      <c r="BN267">
        <v>600.00633333333337</v>
      </c>
      <c r="BO267">
        <v>101.1828666666666</v>
      </c>
      <c r="BP267">
        <v>0.10004606000000001</v>
      </c>
      <c r="BQ267">
        <v>27.873603333333339</v>
      </c>
      <c r="BR267">
        <v>27.914940000000001</v>
      </c>
      <c r="BS267">
        <v>999.9000000000002</v>
      </c>
      <c r="BT267">
        <v>0</v>
      </c>
      <c r="BU267">
        <v>0</v>
      </c>
      <c r="BV267">
        <v>9995.9533333333347</v>
      </c>
      <c r="BW267">
        <v>0</v>
      </c>
      <c r="BX267">
        <v>352.85123333333343</v>
      </c>
      <c r="BY267">
        <v>-3.0722056666666671</v>
      </c>
      <c r="BZ267">
        <v>424.44283333333328</v>
      </c>
      <c r="CA267">
        <v>427.23356666666672</v>
      </c>
      <c r="CB267">
        <v>0.77455896666666646</v>
      </c>
      <c r="CC267">
        <v>419.98910000000001</v>
      </c>
      <c r="CD267">
        <v>16.956763333333331</v>
      </c>
      <c r="CE267">
        <v>1.7941073333333331</v>
      </c>
      <c r="CF267">
        <v>1.7157336666666669</v>
      </c>
      <c r="CG267">
        <v>15.735530000000001</v>
      </c>
      <c r="CH267">
        <v>15.03950666666667</v>
      </c>
      <c r="CI267">
        <v>430.03133333333341</v>
      </c>
      <c r="CJ267">
        <v>0.90699283333333325</v>
      </c>
      <c r="CK267">
        <v>9.3006990000000039E-2</v>
      </c>
      <c r="CL267">
        <v>0</v>
      </c>
      <c r="CM267">
        <v>2.2961033333333338</v>
      </c>
      <c r="CN267">
        <v>0</v>
      </c>
      <c r="CO267">
        <v>1483.0123333333329</v>
      </c>
      <c r="CP267">
        <v>3989.3673333333331</v>
      </c>
      <c r="CQ267">
        <v>37.224766666666667</v>
      </c>
      <c r="CR267">
        <v>40.701833333333333</v>
      </c>
      <c r="CS267">
        <v>39.089266666666653</v>
      </c>
      <c r="CT267">
        <v>40.053933333333333</v>
      </c>
      <c r="CU267">
        <v>37.660166666666662</v>
      </c>
      <c r="CV267">
        <v>390.03600000000012</v>
      </c>
      <c r="CW267">
        <v>39.996000000000002</v>
      </c>
      <c r="CX267">
        <v>0</v>
      </c>
      <c r="CY267">
        <v>1714427046.5999999</v>
      </c>
      <c r="CZ267">
        <v>0</v>
      </c>
      <c r="DA267">
        <v>1714425309</v>
      </c>
      <c r="DB267" t="s">
        <v>809</v>
      </c>
      <c r="DC267">
        <v>1714425309</v>
      </c>
      <c r="DD267">
        <v>1714425309</v>
      </c>
      <c r="DE267">
        <v>8</v>
      </c>
      <c r="DF267">
        <v>0.38</v>
      </c>
      <c r="DG267">
        <v>8.9999999999999993E-3</v>
      </c>
      <c r="DH267">
        <v>-2.548</v>
      </c>
      <c r="DI267">
        <v>-1.7000000000000001E-2</v>
      </c>
      <c r="DJ267">
        <v>420</v>
      </c>
      <c r="DK267">
        <v>17</v>
      </c>
      <c r="DL267">
        <v>0.26</v>
      </c>
      <c r="DM267">
        <v>0.23</v>
      </c>
      <c r="DN267">
        <v>-3.0815255000000001</v>
      </c>
      <c r="DO267">
        <v>0.1811268292682863</v>
      </c>
      <c r="DP267">
        <v>2.8154510202630031E-2</v>
      </c>
      <c r="DQ267">
        <v>0</v>
      </c>
      <c r="DR267">
        <v>0.78042445000000005</v>
      </c>
      <c r="DS267">
        <v>-0.13232816510319059</v>
      </c>
      <c r="DT267">
        <v>1.3855933290381411E-2</v>
      </c>
      <c r="DU267">
        <v>0</v>
      </c>
      <c r="DV267">
        <v>0</v>
      </c>
      <c r="DW267">
        <v>2</v>
      </c>
      <c r="DX267" t="s">
        <v>363</v>
      </c>
      <c r="DY267">
        <v>3.2296999999999998</v>
      </c>
      <c r="DZ267">
        <v>2.7042199999999998</v>
      </c>
      <c r="EA267">
        <v>0.105517</v>
      </c>
      <c r="EB267">
        <v>0.105952</v>
      </c>
      <c r="EC267">
        <v>9.3628799999999998E-2</v>
      </c>
      <c r="ED267">
        <v>9.1222200000000003E-2</v>
      </c>
      <c r="EE267">
        <v>29241.1</v>
      </c>
      <c r="EF267">
        <v>28537.4</v>
      </c>
      <c r="EG267">
        <v>31303.9</v>
      </c>
      <c r="EH267">
        <v>30256.400000000001</v>
      </c>
      <c r="EI267">
        <v>38005.4</v>
      </c>
      <c r="EJ267">
        <v>36366.699999999997</v>
      </c>
      <c r="EK267">
        <v>43873.599999999999</v>
      </c>
      <c r="EL267">
        <v>42262</v>
      </c>
      <c r="EM267">
        <v>2.1421000000000001</v>
      </c>
      <c r="EN267">
        <v>1.8584000000000001</v>
      </c>
      <c r="EO267">
        <v>0.13730700000000001</v>
      </c>
      <c r="EP267">
        <v>0</v>
      </c>
      <c r="EQ267">
        <v>25.670500000000001</v>
      </c>
      <c r="ER267">
        <v>999.9</v>
      </c>
      <c r="ES267">
        <v>34.4</v>
      </c>
      <c r="ET267">
        <v>36.200000000000003</v>
      </c>
      <c r="EU267">
        <v>20.515499999999999</v>
      </c>
      <c r="EV267">
        <v>61.552</v>
      </c>
      <c r="EW267">
        <v>24.054500000000001</v>
      </c>
      <c r="EX267">
        <v>1</v>
      </c>
      <c r="EY267">
        <v>-0.109482</v>
      </c>
      <c r="EZ267">
        <v>-1.8026599999999999</v>
      </c>
      <c r="FA267">
        <v>20.143000000000001</v>
      </c>
      <c r="FB267">
        <v>5.2277699999999996</v>
      </c>
      <c r="FC267">
        <v>11.997999999999999</v>
      </c>
      <c r="FD267">
        <v>4.9672499999999999</v>
      </c>
      <c r="FE267">
        <v>3.2970000000000002</v>
      </c>
      <c r="FF267">
        <v>9999</v>
      </c>
      <c r="FG267">
        <v>9999</v>
      </c>
      <c r="FH267">
        <v>9999</v>
      </c>
      <c r="FI267">
        <v>39</v>
      </c>
      <c r="FJ267">
        <v>4.9712800000000001</v>
      </c>
      <c r="FK267">
        <v>1.8681300000000001</v>
      </c>
      <c r="FL267">
        <v>1.8595900000000001</v>
      </c>
      <c r="FM267">
        <v>1.8656200000000001</v>
      </c>
      <c r="FN267">
        <v>1.8633999999999999</v>
      </c>
      <c r="FO267">
        <v>1.8648499999999999</v>
      </c>
      <c r="FP267">
        <v>1.8603499999999999</v>
      </c>
      <c r="FQ267">
        <v>1.8644499999999999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-2.5339999999999998</v>
      </c>
      <c r="GF267">
        <v>-1.35E-2</v>
      </c>
      <c r="GG267">
        <v>-0.69075319676862423</v>
      </c>
      <c r="GH267">
        <v>-4.2007802117924311E-3</v>
      </c>
      <c r="GI267">
        <v>-6.0861072739944384E-7</v>
      </c>
      <c r="GJ267">
        <v>3.5383912140605349E-10</v>
      </c>
      <c r="GK267">
        <v>-4.6074471632687443E-2</v>
      </c>
      <c r="GL267">
        <v>6.6824845368682372E-3</v>
      </c>
      <c r="GM267">
        <v>-7.2003579865065575E-4</v>
      </c>
      <c r="GN267">
        <v>2.5150420026140491E-5</v>
      </c>
      <c r="GO267">
        <v>15</v>
      </c>
      <c r="GP267">
        <v>1944</v>
      </c>
      <c r="GQ267">
        <v>3</v>
      </c>
      <c r="GR267">
        <v>20</v>
      </c>
      <c r="GS267">
        <v>27.5</v>
      </c>
      <c r="GT267">
        <v>27.5</v>
      </c>
      <c r="GU267">
        <v>1.1474599999999999</v>
      </c>
      <c r="GV267">
        <v>2.4584999999999999</v>
      </c>
      <c r="GW267">
        <v>1.4477500000000001</v>
      </c>
      <c r="GX267">
        <v>2.2839399999999999</v>
      </c>
      <c r="GY267">
        <v>1.5515099999999999</v>
      </c>
      <c r="GZ267">
        <v>2.3815900000000001</v>
      </c>
      <c r="HA267">
        <v>40.1967</v>
      </c>
      <c r="HB267">
        <v>24.157499999999999</v>
      </c>
      <c r="HC267">
        <v>18</v>
      </c>
      <c r="HD267">
        <v>599.70399999999995</v>
      </c>
      <c r="HE267">
        <v>423.12099999999998</v>
      </c>
      <c r="HF267">
        <v>29.001000000000001</v>
      </c>
      <c r="HG267">
        <v>25.742599999999999</v>
      </c>
      <c r="HH267">
        <v>30.0001</v>
      </c>
      <c r="HI267">
        <v>25.773399999999999</v>
      </c>
      <c r="HJ267">
        <v>25.733699999999999</v>
      </c>
      <c r="HK267">
        <v>22.968599999999999</v>
      </c>
      <c r="HL267">
        <v>25.453700000000001</v>
      </c>
      <c r="HM267">
        <v>34.526299999999999</v>
      </c>
      <c r="HN267">
        <v>29</v>
      </c>
      <c r="HO267">
        <v>420</v>
      </c>
      <c r="HP267">
        <v>17.091999999999999</v>
      </c>
      <c r="HQ267">
        <v>99.344499999999996</v>
      </c>
      <c r="HR267">
        <v>100.973</v>
      </c>
    </row>
    <row r="268" spans="1:226" x14ac:dyDescent="0.2">
      <c r="A268">
        <v>252</v>
      </c>
      <c r="B268">
        <v>1714427858.5999999</v>
      </c>
      <c r="C268">
        <v>14899.5</v>
      </c>
      <c r="D268" t="s">
        <v>892</v>
      </c>
      <c r="E268" t="s">
        <v>893</v>
      </c>
      <c r="F268">
        <v>5</v>
      </c>
      <c r="G268" t="s">
        <v>1073</v>
      </c>
      <c r="H268" t="s">
        <v>543</v>
      </c>
      <c r="I268">
        <v>1714427850.599999</v>
      </c>
      <c r="J268">
        <f t="shared" si="102"/>
        <v>4.6009556269567016E-5</v>
      </c>
      <c r="K268">
        <f t="shared" si="103"/>
        <v>4.6009556269567015E-2</v>
      </c>
      <c r="L268">
        <f t="shared" si="104"/>
        <v>0.44567624570461667</v>
      </c>
      <c r="M268">
        <f t="shared" si="105"/>
        <v>1999.481935483871</v>
      </c>
      <c r="N268">
        <f t="shared" si="106"/>
        <v>1672.1979239161469</v>
      </c>
      <c r="O268">
        <f t="shared" si="107"/>
        <v>169.31733122136637</v>
      </c>
      <c r="P268">
        <f t="shared" si="108"/>
        <v>202.45626447652367</v>
      </c>
      <c r="Q268">
        <f t="shared" si="109"/>
        <v>2.5927835384240488E-3</v>
      </c>
      <c r="R268">
        <f t="shared" si="110"/>
        <v>3</v>
      </c>
      <c r="S268">
        <f t="shared" si="111"/>
        <v>2.5915392713200063E-3</v>
      </c>
      <c r="T268">
        <f t="shared" si="112"/>
        <v>1.619823784585841E-3</v>
      </c>
      <c r="U268">
        <f t="shared" si="113"/>
        <v>62.849921837119503</v>
      </c>
      <c r="V268">
        <f t="shared" si="114"/>
        <v>27.88526205913579</v>
      </c>
      <c r="W268">
        <f t="shared" si="115"/>
        <v>27.695399999999989</v>
      </c>
      <c r="X268">
        <f t="shared" si="116"/>
        <v>3.7279739109207695</v>
      </c>
      <c r="Y268">
        <f t="shared" si="117"/>
        <v>53.640956201841774</v>
      </c>
      <c r="Z268">
        <f t="shared" si="118"/>
        <v>1.9810066118247545</v>
      </c>
      <c r="AA268">
        <f t="shared" si="119"/>
        <v>3.6930859404716134</v>
      </c>
      <c r="AB268">
        <f t="shared" si="120"/>
        <v>1.746967299096015</v>
      </c>
      <c r="AC268">
        <f t="shared" si="121"/>
        <v>-2.0290214314879056</v>
      </c>
      <c r="AD268">
        <f t="shared" si="122"/>
        <v>-26.011322632257372</v>
      </c>
      <c r="AE268">
        <f t="shared" si="123"/>
        <v>-1.8827137978047002</v>
      </c>
      <c r="AF268">
        <f t="shared" si="124"/>
        <v>32.926863975569532</v>
      </c>
      <c r="AG268">
        <f t="shared" si="125"/>
        <v>0.44868026220565932</v>
      </c>
      <c r="AH268">
        <f t="shared" si="126"/>
        <v>2.0013638403318185E-2</v>
      </c>
      <c r="AI268">
        <f t="shared" si="127"/>
        <v>0.44567624570461667</v>
      </c>
      <c r="AJ268">
        <v>2039.8824881422779</v>
      </c>
      <c r="AK268">
        <v>2039.420787878787</v>
      </c>
      <c r="AL268">
        <v>1.571918170861717E-3</v>
      </c>
      <c r="AM268">
        <v>67.237740394327346</v>
      </c>
      <c r="AN268">
        <f t="shared" si="128"/>
        <v>4.6009556269567015E-2</v>
      </c>
      <c r="AO268">
        <v>19.57233437781856</v>
      </c>
      <c r="AP268">
        <v>19.589919999999989</v>
      </c>
      <c r="AQ268">
        <v>5.1981713755977696E-3</v>
      </c>
      <c r="AR268">
        <v>78.511575125852275</v>
      </c>
      <c r="AS268">
        <v>11</v>
      </c>
      <c r="AT268">
        <v>2</v>
      </c>
      <c r="AU268">
        <f t="shared" si="129"/>
        <v>1</v>
      </c>
      <c r="AV268">
        <f t="shared" si="130"/>
        <v>0</v>
      </c>
      <c r="AW268">
        <f t="shared" si="131"/>
        <v>53363.898827701734</v>
      </c>
      <c r="AX268">
        <f t="shared" si="132"/>
        <v>380.01261290322577</v>
      </c>
      <c r="AY268">
        <f t="shared" si="133"/>
        <v>320.35044396708514</v>
      </c>
      <c r="AZ268">
        <f t="shared" si="134"/>
        <v>0.84299950341034013</v>
      </c>
      <c r="BA268">
        <f t="shared" si="135"/>
        <v>0.16538904158195639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1714427850.599999</v>
      </c>
      <c r="BH268">
        <v>1999.481935483871</v>
      </c>
      <c r="BI268">
        <v>1999.970645161291</v>
      </c>
      <c r="BJ268">
        <v>19.564654838709679</v>
      </c>
      <c r="BK268">
        <v>19.54503225806452</v>
      </c>
      <c r="BL268">
        <v>2006.814193548387</v>
      </c>
      <c r="BM268">
        <v>19.571580645161291</v>
      </c>
      <c r="BN268">
        <v>599.98464516129025</v>
      </c>
      <c r="BO268">
        <v>101.15441935483869</v>
      </c>
      <c r="BP268">
        <v>9.9941029032258086E-2</v>
      </c>
      <c r="BQ268">
        <v>27.53457419354838</v>
      </c>
      <c r="BR268">
        <v>27.695399999999989</v>
      </c>
      <c r="BS268">
        <v>999.90000000000032</v>
      </c>
      <c r="BT268">
        <v>0</v>
      </c>
      <c r="BU268">
        <v>0</v>
      </c>
      <c r="BV268">
        <v>9994.4241935483897</v>
      </c>
      <c r="BW268">
        <v>0</v>
      </c>
      <c r="BX268">
        <v>416.14590322580648</v>
      </c>
      <c r="BY268">
        <v>-0.48837967741935479</v>
      </c>
      <c r="BZ268">
        <v>2039.3816129032259</v>
      </c>
      <c r="CA268">
        <v>2039.8390322580649</v>
      </c>
      <c r="CB268">
        <v>1.9633074838709672E-2</v>
      </c>
      <c r="CC268">
        <v>1999.970645161291</v>
      </c>
      <c r="CD268">
        <v>19.54503225806452</v>
      </c>
      <c r="CE268">
        <v>1.979052903225806</v>
      </c>
      <c r="CF268">
        <v>1.9770667741935479</v>
      </c>
      <c r="CG268">
        <v>17.277729032258069</v>
      </c>
      <c r="CH268">
        <v>17.261851612903229</v>
      </c>
      <c r="CI268">
        <v>380.01261290322577</v>
      </c>
      <c r="CJ268">
        <v>0.90001370967741923</v>
      </c>
      <c r="CK268">
        <v>9.998652903225809E-2</v>
      </c>
      <c r="CL268">
        <v>0</v>
      </c>
      <c r="CM268">
        <v>2.2512387096774189</v>
      </c>
      <c r="CN268">
        <v>0</v>
      </c>
      <c r="CO268">
        <v>784.38712903225814</v>
      </c>
      <c r="CP268">
        <v>3517.2280645161291</v>
      </c>
      <c r="CQ268">
        <v>36.71748387096774</v>
      </c>
      <c r="CR268">
        <v>41.306225806451607</v>
      </c>
      <c r="CS268">
        <v>38.802096774193537</v>
      </c>
      <c r="CT268">
        <v>40.348548387096763</v>
      </c>
      <c r="CU268">
        <v>37.407032258064497</v>
      </c>
      <c r="CV268">
        <v>342.01645161290321</v>
      </c>
      <c r="CW268">
        <v>37.994838709677417</v>
      </c>
      <c r="CX268">
        <v>0</v>
      </c>
      <c r="CY268">
        <v>1714427946</v>
      </c>
      <c r="CZ268">
        <v>0</v>
      </c>
      <c r="DA268">
        <v>1714427702.0999999</v>
      </c>
      <c r="DB268" t="s">
        <v>894</v>
      </c>
      <c r="DC268">
        <v>1714427702.0999999</v>
      </c>
      <c r="DD268">
        <v>1714427691.5999999</v>
      </c>
      <c r="DE268">
        <v>9</v>
      </c>
      <c r="DF268">
        <v>1.538</v>
      </c>
      <c r="DG268">
        <v>-4.0000000000000001E-3</v>
      </c>
      <c r="DH268">
        <v>-7.1779999999999999</v>
      </c>
      <c r="DI268">
        <v>-1.0999999999999999E-2</v>
      </c>
      <c r="DJ268">
        <v>2001</v>
      </c>
      <c r="DK268">
        <v>19</v>
      </c>
      <c r="DL268">
        <v>1.38</v>
      </c>
      <c r="DM268">
        <v>7.0000000000000007E-2</v>
      </c>
      <c r="DN268">
        <v>-0.49561765000000008</v>
      </c>
      <c r="DO268">
        <v>0.15685616510319009</v>
      </c>
      <c r="DP268">
        <v>8.4870377079270129E-2</v>
      </c>
      <c r="DQ268">
        <v>0</v>
      </c>
      <c r="DR268">
        <v>2.7864885499999999E-2</v>
      </c>
      <c r="DS268">
        <v>-0.1415102492307693</v>
      </c>
      <c r="DT268">
        <v>1.6569411149704741E-2</v>
      </c>
      <c r="DU268">
        <v>0</v>
      </c>
      <c r="DV268">
        <v>0</v>
      </c>
      <c r="DW268">
        <v>2</v>
      </c>
      <c r="DX268" t="s">
        <v>363</v>
      </c>
      <c r="DY268">
        <v>3.2306699999999999</v>
      </c>
      <c r="DZ268">
        <v>2.7045300000000001</v>
      </c>
      <c r="EA268">
        <v>0.295041</v>
      </c>
      <c r="EB268">
        <v>0.295126</v>
      </c>
      <c r="EC268">
        <v>0.10043299999999999</v>
      </c>
      <c r="ED268">
        <v>0.10093000000000001</v>
      </c>
      <c r="EE268">
        <v>23056.799999999999</v>
      </c>
      <c r="EF268">
        <v>22510.799999999999</v>
      </c>
      <c r="EG268">
        <v>31307.5</v>
      </c>
      <c r="EH268">
        <v>30261.1</v>
      </c>
      <c r="EI268">
        <v>37726.699999999997</v>
      </c>
      <c r="EJ268">
        <v>35986.1</v>
      </c>
      <c r="EK268">
        <v>43878.7</v>
      </c>
      <c r="EL268">
        <v>42269.599999999999</v>
      </c>
      <c r="EM268">
        <v>2.1146799999999999</v>
      </c>
      <c r="EN268">
        <v>1.8801300000000001</v>
      </c>
      <c r="EO268">
        <v>0.14662700000000001</v>
      </c>
      <c r="EP268">
        <v>0</v>
      </c>
      <c r="EQ268">
        <v>25.318000000000001</v>
      </c>
      <c r="ER268">
        <v>999.9</v>
      </c>
      <c r="ES268">
        <v>40.1</v>
      </c>
      <c r="ET268">
        <v>34.9</v>
      </c>
      <c r="EU268">
        <v>22.267800000000001</v>
      </c>
      <c r="EV268">
        <v>61.622</v>
      </c>
      <c r="EW268">
        <v>22.664300000000001</v>
      </c>
      <c r="EX268">
        <v>1</v>
      </c>
      <c r="EY268">
        <v>-0.11794499999999999</v>
      </c>
      <c r="EZ268">
        <v>-1.8393999999999999</v>
      </c>
      <c r="FA268">
        <v>20.145900000000001</v>
      </c>
      <c r="FB268">
        <v>5.2274700000000003</v>
      </c>
      <c r="FC268">
        <v>11.997999999999999</v>
      </c>
      <c r="FD268">
        <v>4.9671000000000003</v>
      </c>
      <c r="FE268">
        <v>3.2970000000000002</v>
      </c>
      <c r="FF268">
        <v>9999</v>
      </c>
      <c r="FG268">
        <v>9999</v>
      </c>
      <c r="FH268">
        <v>9999</v>
      </c>
      <c r="FI268">
        <v>39.299999999999997</v>
      </c>
      <c r="FJ268">
        <v>4.9712500000000004</v>
      </c>
      <c r="FK268">
        <v>1.8681300000000001</v>
      </c>
      <c r="FL268">
        <v>1.85951</v>
      </c>
      <c r="FM268">
        <v>1.86554</v>
      </c>
      <c r="FN268">
        <v>1.8633999999999999</v>
      </c>
      <c r="FO268">
        <v>1.8647800000000001</v>
      </c>
      <c r="FP268">
        <v>1.86033</v>
      </c>
      <c r="FQ268">
        <v>1.8643400000000001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-7.33</v>
      </c>
      <c r="GF268">
        <v>-6.7000000000000002E-3</v>
      </c>
      <c r="GG268">
        <v>0.68878569827575853</v>
      </c>
      <c r="GH268">
        <v>-4.2007802117924311E-3</v>
      </c>
      <c r="GI268">
        <v>-6.0861072739944384E-7</v>
      </c>
      <c r="GJ268">
        <v>3.5383912140605349E-10</v>
      </c>
      <c r="GK268">
        <v>-5.0440568667126588E-2</v>
      </c>
      <c r="GL268">
        <v>6.6824845368682372E-3</v>
      </c>
      <c r="GM268">
        <v>-7.2003579865065575E-4</v>
      </c>
      <c r="GN268">
        <v>2.5150420026140491E-5</v>
      </c>
      <c r="GO268">
        <v>15</v>
      </c>
      <c r="GP268">
        <v>1944</v>
      </c>
      <c r="GQ268">
        <v>3</v>
      </c>
      <c r="GR268">
        <v>20</v>
      </c>
      <c r="GS268">
        <v>2.6</v>
      </c>
      <c r="GT268">
        <v>2.8</v>
      </c>
      <c r="GU268">
        <v>4.06006</v>
      </c>
      <c r="GV268">
        <v>2.4230999999999998</v>
      </c>
      <c r="GW268">
        <v>1.4477500000000001</v>
      </c>
      <c r="GX268">
        <v>2.2863799999999999</v>
      </c>
      <c r="GY268">
        <v>1.5515099999999999</v>
      </c>
      <c r="GZ268">
        <v>2.4523899999999998</v>
      </c>
      <c r="HA268">
        <v>38.476900000000001</v>
      </c>
      <c r="HB268">
        <v>24.192599999999999</v>
      </c>
      <c r="HC268">
        <v>18</v>
      </c>
      <c r="HD268">
        <v>579.72799999999995</v>
      </c>
      <c r="HE268">
        <v>435.09500000000003</v>
      </c>
      <c r="HF268">
        <v>29.001999999999999</v>
      </c>
      <c r="HG268">
        <v>25.6099</v>
      </c>
      <c r="HH268">
        <v>30.000399999999999</v>
      </c>
      <c r="HI268">
        <v>25.674399999999999</v>
      </c>
      <c r="HJ268">
        <v>25.642499999999998</v>
      </c>
      <c r="HK268">
        <v>81.258499999999998</v>
      </c>
      <c r="HL268">
        <v>23.427499999999998</v>
      </c>
      <c r="HM268">
        <v>53.561100000000003</v>
      </c>
      <c r="HN268">
        <v>29</v>
      </c>
      <c r="HO268">
        <v>2000</v>
      </c>
      <c r="HP268">
        <v>19.5533</v>
      </c>
      <c r="HQ268">
        <v>99.355999999999995</v>
      </c>
      <c r="HR268">
        <v>100.99</v>
      </c>
    </row>
    <row r="269" spans="1:226" x14ac:dyDescent="0.2">
      <c r="A269">
        <v>253</v>
      </c>
      <c r="B269">
        <v>1714427884.5999999</v>
      </c>
      <c r="C269">
        <v>14925.5</v>
      </c>
      <c r="D269" t="s">
        <v>895</v>
      </c>
      <c r="E269" t="s">
        <v>896</v>
      </c>
      <c r="F269">
        <v>5</v>
      </c>
      <c r="G269" t="s">
        <v>1073</v>
      </c>
      <c r="H269" t="s">
        <v>543</v>
      </c>
      <c r="I269">
        <v>1714427877.8499999</v>
      </c>
      <c r="J269">
        <f t="shared" si="102"/>
        <v>3.2887199006148419E-5</v>
      </c>
      <c r="K269">
        <f t="shared" si="103"/>
        <v>3.2887199006148421E-2</v>
      </c>
      <c r="L269">
        <f t="shared" si="104"/>
        <v>0.4056417910602646</v>
      </c>
      <c r="M269">
        <f t="shared" si="105"/>
        <v>1999.542307692308</v>
      </c>
      <c r="N269">
        <f t="shared" si="106"/>
        <v>1596.3585074194505</v>
      </c>
      <c r="O269">
        <f t="shared" si="107"/>
        <v>161.63670698887165</v>
      </c>
      <c r="P269">
        <f t="shared" si="108"/>
        <v>202.46043266482351</v>
      </c>
      <c r="Q269">
        <f t="shared" si="109"/>
        <v>1.844944389719814E-3</v>
      </c>
      <c r="R269">
        <f t="shared" si="110"/>
        <v>3</v>
      </c>
      <c r="S269">
        <f t="shared" si="111"/>
        <v>1.844314285216917E-3</v>
      </c>
      <c r="T269">
        <f t="shared" si="112"/>
        <v>1.1527530213322143E-3</v>
      </c>
      <c r="U269">
        <f t="shared" si="113"/>
        <v>62.850239611060672</v>
      </c>
      <c r="V269">
        <f t="shared" si="114"/>
        <v>27.96231267635023</v>
      </c>
      <c r="W269">
        <f t="shared" si="115"/>
        <v>27.772730769230769</v>
      </c>
      <c r="X269">
        <f t="shared" si="116"/>
        <v>3.7448514304722904</v>
      </c>
      <c r="Y269">
        <f t="shared" si="117"/>
        <v>53.665298729358838</v>
      </c>
      <c r="Z269">
        <f t="shared" si="118"/>
        <v>1.9904698624468036</v>
      </c>
      <c r="AA269">
        <f t="shared" si="119"/>
        <v>3.7090445959967635</v>
      </c>
      <c r="AB269">
        <f t="shared" si="120"/>
        <v>1.7543815680254868</v>
      </c>
      <c r="AC269">
        <f t="shared" si="121"/>
        <v>-1.4503254761711453</v>
      </c>
      <c r="AD269">
        <f t="shared" si="122"/>
        <v>-26.593752830768803</v>
      </c>
      <c r="AE269">
        <f t="shared" si="123"/>
        <v>-1.9263216701732682</v>
      </c>
      <c r="AF269">
        <f t="shared" si="124"/>
        <v>32.879839633947455</v>
      </c>
      <c r="AG269">
        <f t="shared" si="125"/>
        <v>0.37583665393292764</v>
      </c>
      <c r="AH269">
        <f t="shared" si="126"/>
        <v>3.3818390570199655E-2</v>
      </c>
      <c r="AI269">
        <f t="shared" si="127"/>
        <v>0.4056417910602646</v>
      </c>
      <c r="AJ269">
        <v>2040.0071566155691</v>
      </c>
      <c r="AK269">
        <v>2039.582545454545</v>
      </c>
      <c r="AL269">
        <v>2.3924717209072221E-3</v>
      </c>
      <c r="AM269">
        <v>67.237740394327346</v>
      </c>
      <c r="AN269">
        <f t="shared" si="128"/>
        <v>3.2887199006148421E-2</v>
      </c>
      <c r="AO269">
        <v>19.6353974102649</v>
      </c>
      <c r="AP269">
        <v>19.665929696969691</v>
      </c>
      <c r="AQ269">
        <v>3.227413293554023E-4</v>
      </c>
      <c r="AR269">
        <v>78.511575125852275</v>
      </c>
      <c r="AS269">
        <v>10</v>
      </c>
      <c r="AT269">
        <v>2</v>
      </c>
      <c r="AU269">
        <f t="shared" si="129"/>
        <v>1</v>
      </c>
      <c r="AV269">
        <f t="shared" si="130"/>
        <v>0</v>
      </c>
      <c r="AW269">
        <f t="shared" si="131"/>
        <v>53382.4883847253</v>
      </c>
      <c r="AX269">
        <f t="shared" si="132"/>
        <v>380.01476923076922</v>
      </c>
      <c r="AY269">
        <f t="shared" si="133"/>
        <v>320.35224161593419</v>
      </c>
      <c r="AZ269">
        <f t="shared" si="134"/>
        <v>0.84299945042766444</v>
      </c>
      <c r="BA269">
        <f t="shared" si="135"/>
        <v>0.16538893932539236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1714427877.8499999</v>
      </c>
      <c r="BH269">
        <v>1999.542307692308</v>
      </c>
      <c r="BI269">
        <v>1999.9857692307689</v>
      </c>
      <c r="BJ269">
        <v>19.658303846153849</v>
      </c>
      <c r="BK269">
        <v>19.625150000000001</v>
      </c>
      <c r="BL269">
        <v>2006.875</v>
      </c>
      <c r="BM269">
        <v>19.66452692307692</v>
      </c>
      <c r="BN269">
        <v>599.99515384615381</v>
      </c>
      <c r="BO269">
        <v>101.1534230769231</v>
      </c>
      <c r="BP269">
        <v>9.9964703846153843E-2</v>
      </c>
      <c r="BQ269">
        <v>27.608303846153849</v>
      </c>
      <c r="BR269">
        <v>27.772730769230769</v>
      </c>
      <c r="BS269">
        <v>999.90000000000009</v>
      </c>
      <c r="BT269">
        <v>0</v>
      </c>
      <c r="BU269">
        <v>0</v>
      </c>
      <c r="BV269">
        <v>10000.713846153851</v>
      </c>
      <c r="BW269">
        <v>0</v>
      </c>
      <c r="BX269">
        <v>420.97880769230773</v>
      </c>
      <c r="BY269">
        <v>-0.44288038461538459</v>
      </c>
      <c r="BZ269">
        <v>2039.6376923076921</v>
      </c>
      <c r="CA269">
        <v>2040.0215384615381</v>
      </c>
      <c r="CB269">
        <v>3.3167626153846157E-2</v>
      </c>
      <c r="CC269">
        <v>1999.9857692307689</v>
      </c>
      <c r="CD269">
        <v>19.625150000000001</v>
      </c>
      <c r="CE269">
        <v>1.9885073076923081</v>
      </c>
      <c r="CF269">
        <v>1.985151923076923</v>
      </c>
      <c r="CG269">
        <v>17.35311153846154</v>
      </c>
      <c r="CH269">
        <v>17.326376923076921</v>
      </c>
      <c r="CI269">
        <v>380.01476923076922</v>
      </c>
      <c r="CJ269">
        <v>0.90001949999999986</v>
      </c>
      <c r="CK269">
        <v>9.9980765384615408E-2</v>
      </c>
      <c r="CL269">
        <v>0</v>
      </c>
      <c r="CM269">
        <v>2.2876230769230759</v>
      </c>
      <c r="CN269">
        <v>0</v>
      </c>
      <c r="CO269">
        <v>788.0315384615385</v>
      </c>
      <c r="CP269">
        <v>3517.253846153847</v>
      </c>
      <c r="CQ269">
        <v>36.905999999999999</v>
      </c>
      <c r="CR269">
        <v>41.528576923076912</v>
      </c>
      <c r="CS269">
        <v>38.973346153846151</v>
      </c>
      <c r="CT269">
        <v>40.694499999999991</v>
      </c>
      <c r="CU269">
        <v>37.598346153846151</v>
      </c>
      <c r="CV269">
        <v>342.02115384615382</v>
      </c>
      <c r="CW269">
        <v>37.994615384615393</v>
      </c>
      <c r="CX269">
        <v>0</v>
      </c>
      <c r="CY269">
        <v>1714427971.8</v>
      </c>
      <c r="CZ269">
        <v>0</v>
      </c>
      <c r="DA269">
        <v>1714427702.0999999</v>
      </c>
      <c r="DB269" t="s">
        <v>894</v>
      </c>
      <c r="DC269">
        <v>1714427702.0999999</v>
      </c>
      <c r="DD269">
        <v>1714427691.5999999</v>
      </c>
      <c r="DE269">
        <v>9</v>
      </c>
      <c r="DF269">
        <v>1.538</v>
      </c>
      <c r="DG269">
        <v>-4.0000000000000001E-3</v>
      </c>
      <c r="DH269">
        <v>-7.1779999999999999</v>
      </c>
      <c r="DI269">
        <v>-1.0999999999999999E-2</v>
      </c>
      <c r="DJ269">
        <v>2001</v>
      </c>
      <c r="DK269">
        <v>19</v>
      </c>
      <c r="DL269">
        <v>1.38</v>
      </c>
      <c r="DM269">
        <v>7.0000000000000007E-2</v>
      </c>
      <c r="DN269">
        <v>-0.47907709999999998</v>
      </c>
      <c r="DO269">
        <v>0.4021374033771114</v>
      </c>
      <c r="DP269">
        <v>0.1090759260826604</v>
      </c>
      <c r="DQ269">
        <v>0</v>
      </c>
      <c r="DR269">
        <v>2.1664144999999999E-2</v>
      </c>
      <c r="DS269">
        <v>0.15982757200750469</v>
      </c>
      <c r="DT269">
        <v>2.1808370400152551E-2</v>
      </c>
      <c r="DU269">
        <v>0</v>
      </c>
      <c r="DV269">
        <v>0</v>
      </c>
      <c r="DW269">
        <v>2</v>
      </c>
      <c r="DX269" t="s">
        <v>363</v>
      </c>
      <c r="DY269">
        <v>3.2306499999999998</v>
      </c>
      <c r="DZ269">
        <v>2.7043200000000001</v>
      </c>
      <c r="EA269">
        <v>0.29503699999999999</v>
      </c>
      <c r="EB269">
        <v>0.29511599999999999</v>
      </c>
      <c r="EC269">
        <v>0.100707</v>
      </c>
      <c r="ED269">
        <v>0.101175</v>
      </c>
      <c r="EE269">
        <v>23055.599999999999</v>
      </c>
      <c r="EF269">
        <v>22510</v>
      </c>
      <c r="EG269">
        <v>31305.9</v>
      </c>
      <c r="EH269">
        <v>30259.7</v>
      </c>
      <c r="EI269">
        <v>37712.9</v>
      </c>
      <c r="EJ269">
        <v>35974.800000000003</v>
      </c>
      <c r="EK269">
        <v>43876.2</v>
      </c>
      <c r="EL269">
        <v>42267.8</v>
      </c>
      <c r="EM269">
        <v>2.1154199999999999</v>
      </c>
      <c r="EN269">
        <v>1.8804799999999999</v>
      </c>
      <c r="EO269">
        <v>0.14650099999999999</v>
      </c>
      <c r="EP269">
        <v>0</v>
      </c>
      <c r="EQ269">
        <v>25.4</v>
      </c>
      <c r="ER269">
        <v>999.9</v>
      </c>
      <c r="ES269">
        <v>40.4</v>
      </c>
      <c r="ET269">
        <v>34.799999999999997</v>
      </c>
      <c r="EU269">
        <v>22.312000000000001</v>
      </c>
      <c r="EV269">
        <v>61.302</v>
      </c>
      <c r="EW269">
        <v>22.936699999999998</v>
      </c>
      <c r="EX269">
        <v>1</v>
      </c>
      <c r="EY269">
        <v>-0.116743</v>
      </c>
      <c r="EZ269">
        <v>-1.8270599999999999</v>
      </c>
      <c r="FA269">
        <v>20.145600000000002</v>
      </c>
      <c r="FB269">
        <v>5.2264200000000001</v>
      </c>
      <c r="FC269">
        <v>11.997999999999999</v>
      </c>
      <c r="FD269">
        <v>4.9667500000000002</v>
      </c>
      <c r="FE269">
        <v>3.2967</v>
      </c>
      <c r="FF269">
        <v>9999</v>
      </c>
      <c r="FG269">
        <v>9999</v>
      </c>
      <c r="FH269">
        <v>9999</v>
      </c>
      <c r="FI269">
        <v>39.299999999999997</v>
      </c>
      <c r="FJ269">
        <v>4.9712500000000004</v>
      </c>
      <c r="FK269">
        <v>1.86812</v>
      </c>
      <c r="FL269">
        <v>1.85948</v>
      </c>
      <c r="FM269">
        <v>1.86554</v>
      </c>
      <c r="FN269">
        <v>1.8633999999999999</v>
      </c>
      <c r="FO269">
        <v>1.8647800000000001</v>
      </c>
      <c r="FP269">
        <v>1.86032</v>
      </c>
      <c r="FQ269">
        <v>1.86432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-7.33</v>
      </c>
      <c r="GF269">
        <v>-6.1000000000000004E-3</v>
      </c>
      <c r="GG269">
        <v>0.68878569827575853</v>
      </c>
      <c r="GH269">
        <v>-4.2007802117924311E-3</v>
      </c>
      <c r="GI269">
        <v>-6.0861072739944384E-7</v>
      </c>
      <c r="GJ269">
        <v>3.5383912140605349E-10</v>
      </c>
      <c r="GK269">
        <v>-5.0440568667126588E-2</v>
      </c>
      <c r="GL269">
        <v>6.6824845368682372E-3</v>
      </c>
      <c r="GM269">
        <v>-7.2003579865065575E-4</v>
      </c>
      <c r="GN269">
        <v>2.5150420026140491E-5</v>
      </c>
      <c r="GO269">
        <v>15</v>
      </c>
      <c r="GP269">
        <v>1944</v>
      </c>
      <c r="GQ269">
        <v>3</v>
      </c>
      <c r="GR269">
        <v>20</v>
      </c>
      <c r="GS269">
        <v>3</v>
      </c>
      <c r="GT269">
        <v>3.2</v>
      </c>
      <c r="GU269">
        <v>4.06006</v>
      </c>
      <c r="GV269">
        <v>2.4084500000000002</v>
      </c>
      <c r="GW269">
        <v>1.4477500000000001</v>
      </c>
      <c r="GX269">
        <v>2.2863799999999999</v>
      </c>
      <c r="GY269">
        <v>1.5515099999999999</v>
      </c>
      <c r="GZ269">
        <v>2.4841299999999999</v>
      </c>
      <c r="HA269">
        <v>38.452399999999997</v>
      </c>
      <c r="HB269">
        <v>24.2013</v>
      </c>
      <c r="HC269">
        <v>18</v>
      </c>
      <c r="HD269">
        <v>580.34</v>
      </c>
      <c r="HE269">
        <v>435.37</v>
      </c>
      <c r="HF269">
        <v>29.000299999999999</v>
      </c>
      <c r="HG269">
        <v>25.628799999999998</v>
      </c>
      <c r="HH269">
        <v>30.000299999999999</v>
      </c>
      <c r="HI269">
        <v>25.6844</v>
      </c>
      <c r="HJ269">
        <v>25.6511</v>
      </c>
      <c r="HK269">
        <v>81.260800000000003</v>
      </c>
      <c r="HL269">
        <v>23.717500000000001</v>
      </c>
      <c r="HM269">
        <v>54.747999999999998</v>
      </c>
      <c r="HN269">
        <v>29</v>
      </c>
      <c r="HO269">
        <v>2000</v>
      </c>
      <c r="HP269">
        <v>19.6478</v>
      </c>
      <c r="HQ269">
        <v>99.350499999999997</v>
      </c>
      <c r="HR269">
        <v>100.986</v>
      </c>
    </row>
    <row r="270" spans="1:226" x14ac:dyDescent="0.2">
      <c r="A270">
        <v>254</v>
      </c>
      <c r="B270">
        <v>1714427894.5999999</v>
      </c>
      <c r="C270">
        <v>14935.5</v>
      </c>
      <c r="D270" t="s">
        <v>897</v>
      </c>
      <c r="E270" t="s">
        <v>898</v>
      </c>
      <c r="F270">
        <v>5</v>
      </c>
      <c r="G270" t="s">
        <v>1073</v>
      </c>
      <c r="H270" t="s">
        <v>543</v>
      </c>
      <c r="I270">
        <v>1714427886.9275861</v>
      </c>
      <c r="J270">
        <f t="shared" si="102"/>
        <v>4.868350937500687E-5</v>
      </c>
      <c r="K270">
        <f t="shared" si="103"/>
        <v>4.8683509375006873E-2</v>
      </c>
      <c r="L270">
        <f t="shared" si="104"/>
        <v>0.56476706181445391</v>
      </c>
      <c r="M270">
        <f t="shared" si="105"/>
        <v>1999.474482758621</v>
      </c>
      <c r="N270">
        <f t="shared" si="106"/>
        <v>1615.830519876436</v>
      </c>
      <c r="O270">
        <f t="shared" si="107"/>
        <v>163.60846205761419</v>
      </c>
      <c r="P270">
        <f t="shared" si="108"/>
        <v>202.45374810261512</v>
      </c>
      <c r="Q270">
        <f t="shared" si="109"/>
        <v>2.7235745221908299E-3</v>
      </c>
      <c r="R270">
        <f t="shared" si="110"/>
        <v>3</v>
      </c>
      <c r="S270">
        <f t="shared" si="111"/>
        <v>2.7222015925855822E-3</v>
      </c>
      <c r="T270">
        <f t="shared" si="112"/>
        <v>1.7014992870083624E-3</v>
      </c>
      <c r="U270">
        <f t="shared" si="113"/>
        <v>62.848443994253145</v>
      </c>
      <c r="V270">
        <f t="shared" si="114"/>
        <v>27.987320025136153</v>
      </c>
      <c r="W270">
        <f t="shared" si="115"/>
        <v>27.803837931034479</v>
      </c>
      <c r="X270">
        <f t="shared" si="116"/>
        <v>3.7516593808769607</v>
      </c>
      <c r="Y270">
        <f t="shared" si="117"/>
        <v>53.621272553078427</v>
      </c>
      <c r="Z270">
        <f t="shared" si="118"/>
        <v>1.9922163229915102</v>
      </c>
      <c r="AA270">
        <f t="shared" si="119"/>
        <v>3.7153469661121199</v>
      </c>
      <c r="AB270">
        <f t="shared" si="120"/>
        <v>1.7594430578854505</v>
      </c>
      <c r="AC270">
        <f t="shared" si="121"/>
        <v>-2.1469427634378029</v>
      </c>
      <c r="AD270">
        <f t="shared" si="122"/>
        <v>-26.927928579310755</v>
      </c>
      <c r="AE270">
        <f t="shared" si="123"/>
        <v>-1.9511130487318515</v>
      </c>
      <c r="AF270">
        <f t="shared" si="124"/>
        <v>31.822459602772742</v>
      </c>
      <c r="AG270">
        <f t="shared" si="125"/>
        <v>0.45300705997279389</v>
      </c>
      <c r="AH270">
        <f t="shared" si="126"/>
        <v>2.2129032605934688E-2</v>
      </c>
      <c r="AI270">
        <f t="shared" si="127"/>
        <v>0.56476706181445391</v>
      </c>
      <c r="AJ270">
        <v>2040.0423458819259</v>
      </c>
      <c r="AK270">
        <v>2039.584303030302</v>
      </c>
      <c r="AL270">
        <v>-2.603990373158032E-2</v>
      </c>
      <c r="AM270">
        <v>67.237740394327346</v>
      </c>
      <c r="AN270">
        <f t="shared" si="128"/>
        <v>4.8683509375006873E-2</v>
      </c>
      <c r="AO270">
        <v>19.682897880439551</v>
      </c>
      <c r="AP270">
        <v>19.702927878787879</v>
      </c>
      <c r="AQ270">
        <v>5.2322590611811699E-3</v>
      </c>
      <c r="AR270">
        <v>78.511575125852275</v>
      </c>
      <c r="AS270">
        <v>10</v>
      </c>
      <c r="AT270">
        <v>2</v>
      </c>
      <c r="AU270">
        <f t="shared" si="129"/>
        <v>1</v>
      </c>
      <c r="AV270">
        <f t="shared" si="130"/>
        <v>0</v>
      </c>
      <c r="AW270">
        <f t="shared" si="131"/>
        <v>53353.931220011116</v>
      </c>
      <c r="AX270">
        <f t="shared" si="132"/>
        <v>380.00403448275853</v>
      </c>
      <c r="AY270">
        <f t="shared" si="133"/>
        <v>320.34318175868032</v>
      </c>
      <c r="AZ270">
        <f t="shared" si="134"/>
        <v>0.84299942287379814</v>
      </c>
      <c r="BA270">
        <f t="shared" si="135"/>
        <v>0.16538888614643035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1714427886.9275861</v>
      </c>
      <c r="BH270">
        <v>1999.474482758621</v>
      </c>
      <c r="BI270">
        <v>1999.971724137931</v>
      </c>
      <c r="BJ270">
        <v>19.675534482758621</v>
      </c>
      <c r="BK270">
        <v>19.65384137931035</v>
      </c>
      <c r="BL270">
        <v>2006.806551724138</v>
      </c>
      <c r="BM270">
        <v>19.681624137931031</v>
      </c>
      <c r="BN270">
        <v>600.01462068965509</v>
      </c>
      <c r="BO270">
        <v>101.1534482758621</v>
      </c>
      <c r="BP270">
        <v>0.10003099999999999</v>
      </c>
      <c r="BQ270">
        <v>27.637344827586201</v>
      </c>
      <c r="BR270">
        <v>27.803837931034479</v>
      </c>
      <c r="BS270">
        <v>999.9000000000002</v>
      </c>
      <c r="BT270">
        <v>0</v>
      </c>
      <c r="BU270">
        <v>0</v>
      </c>
      <c r="BV270">
        <v>9996.1403448275869</v>
      </c>
      <c r="BW270">
        <v>0</v>
      </c>
      <c r="BX270">
        <v>426.09644827586209</v>
      </c>
      <c r="BY270">
        <v>-0.49716286206896548</v>
      </c>
      <c r="BZ270">
        <v>2039.603793103448</v>
      </c>
      <c r="CA270">
        <v>2040.06724137931</v>
      </c>
      <c r="CB270">
        <v>2.1686628275862069E-2</v>
      </c>
      <c r="CC270">
        <v>1999.971724137931</v>
      </c>
      <c r="CD270">
        <v>19.65384137931035</v>
      </c>
      <c r="CE270">
        <v>1.990249310344828</v>
      </c>
      <c r="CF270">
        <v>1.9880551724137929</v>
      </c>
      <c r="CG270">
        <v>17.36696206896552</v>
      </c>
      <c r="CH270">
        <v>17.349510344827589</v>
      </c>
      <c r="CI270">
        <v>380.00403448275853</v>
      </c>
      <c r="CJ270">
        <v>0.90002158620689632</v>
      </c>
      <c r="CK270">
        <v>9.9978703448275877E-2</v>
      </c>
      <c r="CL270">
        <v>0</v>
      </c>
      <c r="CM270">
        <v>2.2915034482758618</v>
      </c>
      <c r="CN270">
        <v>0</v>
      </c>
      <c r="CO270">
        <v>801.58658620689653</v>
      </c>
      <c r="CP270">
        <v>3517.158620689655</v>
      </c>
      <c r="CQ270">
        <v>36.956551724137931</v>
      </c>
      <c r="CR270">
        <v>41.596724137931027</v>
      </c>
      <c r="CS270">
        <v>39.040620689655157</v>
      </c>
      <c r="CT270">
        <v>40.805793103448273</v>
      </c>
      <c r="CU270">
        <v>37.66351724137931</v>
      </c>
      <c r="CV270">
        <v>342.01103448275859</v>
      </c>
      <c r="CW270">
        <v>37.993103448275861</v>
      </c>
      <c r="CX270">
        <v>0</v>
      </c>
      <c r="CY270">
        <v>1714427982</v>
      </c>
      <c r="CZ270">
        <v>0</v>
      </c>
      <c r="DA270">
        <v>1714427702.0999999</v>
      </c>
      <c r="DB270" t="s">
        <v>894</v>
      </c>
      <c r="DC270">
        <v>1714427702.0999999</v>
      </c>
      <c r="DD270">
        <v>1714427691.5999999</v>
      </c>
      <c r="DE270">
        <v>9</v>
      </c>
      <c r="DF270">
        <v>1.538</v>
      </c>
      <c r="DG270">
        <v>-4.0000000000000001E-3</v>
      </c>
      <c r="DH270">
        <v>-7.1779999999999999</v>
      </c>
      <c r="DI270">
        <v>-1.0999999999999999E-2</v>
      </c>
      <c r="DJ270">
        <v>2001</v>
      </c>
      <c r="DK270">
        <v>19</v>
      </c>
      <c r="DL270">
        <v>1.38</v>
      </c>
      <c r="DM270">
        <v>7.0000000000000007E-2</v>
      </c>
      <c r="DN270">
        <v>-0.46580239024390252</v>
      </c>
      <c r="DO270">
        <v>-0.34203620905923399</v>
      </c>
      <c r="DP270">
        <v>9.350554649568904E-2</v>
      </c>
      <c r="DQ270">
        <v>0</v>
      </c>
      <c r="DR270">
        <v>2.96095468292683E-2</v>
      </c>
      <c r="DS270">
        <v>-0.1244584022299651</v>
      </c>
      <c r="DT270">
        <v>1.5788798961487091E-2</v>
      </c>
      <c r="DU270">
        <v>0</v>
      </c>
      <c r="DV270">
        <v>0</v>
      </c>
      <c r="DW270">
        <v>2</v>
      </c>
      <c r="DX270" t="s">
        <v>363</v>
      </c>
      <c r="DY270">
        <v>3.2304599999999999</v>
      </c>
      <c r="DZ270">
        <v>2.7042600000000001</v>
      </c>
      <c r="EA270">
        <v>0.29503400000000002</v>
      </c>
      <c r="EB270">
        <v>0.29512100000000002</v>
      </c>
      <c r="EC270">
        <v>0.100843</v>
      </c>
      <c r="ED270">
        <v>0.10134</v>
      </c>
      <c r="EE270">
        <v>23055.200000000001</v>
      </c>
      <c r="EF270">
        <v>22509.8</v>
      </c>
      <c r="EG270">
        <v>31305.4</v>
      </c>
      <c r="EH270">
        <v>30259.8</v>
      </c>
      <c r="EI270">
        <v>37706.6</v>
      </c>
      <c r="EJ270">
        <v>35968</v>
      </c>
      <c r="EK270">
        <v>43875.5</v>
      </c>
      <c r="EL270">
        <v>42267.6</v>
      </c>
      <c r="EM270">
        <v>2.1158999999999999</v>
      </c>
      <c r="EN270">
        <v>1.8805700000000001</v>
      </c>
      <c r="EO270">
        <v>0.14696300000000001</v>
      </c>
      <c r="EP270">
        <v>0</v>
      </c>
      <c r="EQ270">
        <v>25.426500000000001</v>
      </c>
      <c r="ER270">
        <v>999.9</v>
      </c>
      <c r="ES270">
        <v>40.6</v>
      </c>
      <c r="ET270">
        <v>34.799999999999997</v>
      </c>
      <c r="EU270">
        <v>22.4222</v>
      </c>
      <c r="EV270">
        <v>61.802</v>
      </c>
      <c r="EW270">
        <v>23.269200000000001</v>
      </c>
      <c r="EX270">
        <v>1</v>
      </c>
      <c r="EY270">
        <v>-0.116204</v>
      </c>
      <c r="EZ270">
        <v>-1.8261499999999999</v>
      </c>
      <c r="FA270">
        <v>20.145700000000001</v>
      </c>
      <c r="FB270">
        <v>5.2277699999999996</v>
      </c>
      <c r="FC270">
        <v>11.997999999999999</v>
      </c>
      <c r="FD270">
        <v>4.9672000000000001</v>
      </c>
      <c r="FE270">
        <v>3.2970000000000002</v>
      </c>
      <c r="FF270">
        <v>9999</v>
      </c>
      <c r="FG270">
        <v>9999</v>
      </c>
      <c r="FH270">
        <v>9999</v>
      </c>
      <c r="FI270">
        <v>39.299999999999997</v>
      </c>
      <c r="FJ270">
        <v>4.9712199999999998</v>
      </c>
      <c r="FK270">
        <v>1.8681099999999999</v>
      </c>
      <c r="FL270">
        <v>1.85947</v>
      </c>
      <c r="FM270">
        <v>1.86554</v>
      </c>
      <c r="FN270">
        <v>1.8633999999999999</v>
      </c>
      <c r="FO270">
        <v>1.8647800000000001</v>
      </c>
      <c r="FP270">
        <v>1.86032</v>
      </c>
      <c r="FQ270">
        <v>1.86432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-7.34</v>
      </c>
      <c r="GF270">
        <v>-5.8999999999999999E-3</v>
      </c>
      <c r="GG270">
        <v>0.68878569827575853</v>
      </c>
      <c r="GH270">
        <v>-4.2007802117924311E-3</v>
      </c>
      <c r="GI270">
        <v>-6.0861072739944384E-7</v>
      </c>
      <c r="GJ270">
        <v>3.5383912140605349E-10</v>
      </c>
      <c r="GK270">
        <v>-5.0440568667126588E-2</v>
      </c>
      <c r="GL270">
        <v>6.6824845368682372E-3</v>
      </c>
      <c r="GM270">
        <v>-7.2003579865065575E-4</v>
      </c>
      <c r="GN270">
        <v>2.5150420026140491E-5</v>
      </c>
      <c r="GO270">
        <v>15</v>
      </c>
      <c r="GP270">
        <v>1944</v>
      </c>
      <c r="GQ270">
        <v>3</v>
      </c>
      <c r="GR270">
        <v>20</v>
      </c>
      <c r="GS270">
        <v>3.2</v>
      </c>
      <c r="GT270">
        <v>3.4</v>
      </c>
      <c r="GU270">
        <v>4.05884</v>
      </c>
      <c r="GV270">
        <v>2.4157700000000002</v>
      </c>
      <c r="GW270">
        <v>1.4477500000000001</v>
      </c>
      <c r="GX270">
        <v>2.2875999999999999</v>
      </c>
      <c r="GY270">
        <v>1.5515099999999999</v>
      </c>
      <c r="GZ270">
        <v>2.4133300000000002</v>
      </c>
      <c r="HA270">
        <v>38.452399999999997</v>
      </c>
      <c r="HB270">
        <v>24.192599999999999</v>
      </c>
      <c r="HC270">
        <v>18</v>
      </c>
      <c r="HD270">
        <v>580.70299999999997</v>
      </c>
      <c r="HE270">
        <v>435.46</v>
      </c>
      <c r="HF270">
        <v>29.0001</v>
      </c>
      <c r="HG270">
        <v>25.6358</v>
      </c>
      <c r="HH270">
        <v>30.0002</v>
      </c>
      <c r="HI270">
        <v>25.688199999999998</v>
      </c>
      <c r="HJ270">
        <v>25.655000000000001</v>
      </c>
      <c r="HK270">
        <v>81.257900000000006</v>
      </c>
      <c r="HL270">
        <v>23.717500000000001</v>
      </c>
      <c r="HM270">
        <v>54.747999999999998</v>
      </c>
      <c r="HN270">
        <v>29</v>
      </c>
      <c r="HO270">
        <v>2000</v>
      </c>
      <c r="HP270">
        <v>19.6586</v>
      </c>
      <c r="HQ270">
        <v>99.3489</v>
      </c>
      <c r="HR270">
        <v>100.986</v>
      </c>
    </row>
    <row r="271" spans="1:226" x14ac:dyDescent="0.2">
      <c r="A271">
        <v>255</v>
      </c>
      <c r="B271">
        <v>1714427904.5999999</v>
      </c>
      <c r="C271">
        <v>14945.5</v>
      </c>
      <c r="D271" t="s">
        <v>899</v>
      </c>
      <c r="E271" t="s">
        <v>900</v>
      </c>
      <c r="F271">
        <v>5</v>
      </c>
      <c r="G271" t="s">
        <v>1073</v>
      </c>
      <c r="H271" t="s">
        <v>543</v>
      </c>
      <c r="I271">
        <v>1714427896.666666</v>
      </c>
      <c r="J271">
        <f t="shared" si="102"/>
        <v>3.0232657757761023E-5</v>
      </c>
      <c r="K271">
        <f t="shared" si="103"/>
        <v>3.0232657757761024E-2</v>
      </c>
      <c r="L271">
        <f t="shared" si="104"/>
        <v>0.34298442353447312</v>
      </c>
      <c r="M271">
        <f t="shared" si="105"/>
        <v>1999.4916666666661</v>
      </c>
      <c r="N271">
        <f t="shared" si="106"/>
        <v>1622.0299589611518</v>
      </c>
      <c r="O271">
        <f t="shared" si="107"/>
        <v>164.23525174345892</v>
      </c>
      <c r="P271">
        <f t="shared" si="108"/>
        <v>202.45434766461864</v>
      </c>
      <c r="Q271">
        <f t="shared" si="109"/>
        <v>1.6863586490458451E-3</v>
      </c>
      <c r="R271">
        <f t="shared" si="110"/>
        <v>3</v>
      </c>
      <c r="S271">
        <f t="shared" si="111"/>
        <v>1.6858321959537426E-3</v>
      </c>
      <c r="T271">
        <f t="shared" si="112"/>
        <v>1.0536924073361595E-3</v>
      </c>
      <c r="U271">
        <f t="shared" si="113"/>
        <v>62.846822545420707</v>
      </c>
      <c r="V271">
        <f t="shared" si="114"/>
        <v>28.029911418103985</v>
      </c>
      <c r="W271">
        <f t="shared" si="115"/>
        <v>27.84240333333333</v>
      </c>
      <c r="X271">
        <f t="shared" si="116"/>
        <v>3.7601145940092731</v>
      </c>
      <c r="Y271">
        <f t="shared" si="117"/>
        <v>53.60206099283802</v>
      </c>
      <c r="Z271">
        <f t="shared" si="118"/>
        <v>1.9959209668354463</v>
      </c>
      <c r="AA271">
        <f t="shared" si="119"/>
        <v>3.7235899699866564</v>
      </c>
      <c r="AB271">
        <f t="shared" si="120"/>
        <v>1.7641936271738268</v>
      </c>
      <c r="AC271">
        <f t="shared" si="121"/>
        <v>-1.333260207117261</v>
      </c>
      <c r="AD271">
        <f t="shared" si="122"/>
        <v>-27.032555039998254</v>
      </c>
      <c r="AE271">
        <f t="shared" si="123"/>
        <v>-1.959441297281675</v>
      </c>
      <c r="AF271">
        <f t="shared" si="124"/>
        <v>32.521566001023515</v>
      </c>
      <c r="AG271">
        <f t="shared" si="125"/>
        <v>0.44847539644538509</v>
      </c>
      <c r="AH271">
        <f t="shared" si="126"/>
        <v>1.876655861146611E-2</v>
      </c>
      <c r="AI271">
        <f t="shared" si="127"/>
        <v>0.34298442353447312</v>
      </c>
      <c r="AJ271">
        <v>2040.1340109013679</v>
      </c>
      <c r="AK271">
        <v>2039.7842424242419</v>
      </c>
      <c r="AL271">
        <v>-2.3622142590348439E-5</v>
      </c>
      <c r="AM271">
        <v>67.237740394327346</v>
      </c>
      <c r="AN271">
        <f t="shared" si="128"/>
        <v>3.0232657757761024E-2</v>
      </c>
      <c r="AO271">
        <v>19.717920467571432</v>
      </c>
      <c r="AP271">
        <v>19.743795151515151</v>
      </c>
      <c r="AQ271">
        <v>7.1069083356217646E-4</v>
      </c>
      <c r="AR271">
        <v>78.511575125852275</v>
      </c>
      <c r="AS271">
        <v>10</v>
      </c>
      <c r="AT271">
        <v>2</v>
      </c>
      <c r="AU271">
        <f t="shared" si="129"/>
        <v>1</v>
      </c>
      <c r="AV271">
        <f t="shared" si="130"/>
        <v>0</v>
      </c>
      <c r="AW271">
        <f t="shared" si="131"/>
        <v>53357.824212106425</v>
      </c>
      <c r="AX271">
        <f t="shared" si="132"/>
        <v>379.99250000000001</v>
      </c>
      <c r="AY271">
        <f t="shared" si="133"/>
        <v>320.33360650021797</v>
      </c>
      <c r="AZ271">
        <f t="shared" si="134"/>
        <v>0.84299981315478056</v>
      </c>
      <c r="BA271">
        <f t="shared" si="135"/>
        <v>0.16538963938872664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1714427896.666666</v>
      </c>
      <c r="BH271">
        <v>1999.4916666666661</v>
      </c>
      <c r="BI271">
        <v>1999.9776666666669</v>
      </c>
      <c r="BJ271">
        <v>19.71223333333333</v>
      </c>
      <c r="BK271">
        <v>19.69383666666667</v>
      </c>
      <c r="BL271">
        <v>2006.825</v>
      </c>
      <c r="BM271">
        <v>19.718039999999998</v>
      </c>
      <c r="BN271">
        <v>599.99873333333335</v>
      </c>
      <c r="BO271">
        <v>101.15293333333329</v>
      </c>
      <c r="BP271">
        <v>9.9975613333333338E-2</v>
      </c>
      <c r="BQ271">
        <v>27.675263333333341</v>
      </c>
      <c r="BR271">
        <v>27.84240333333333</v>
      </c>
      <c r="BS271">
        <v>999.9000000000002</v>
      </c>
      <c r="BT271">
        <v>0</v>
      </c>
      <c r="BU271">
        <v>0</v>
      </c>
      <c r="BV271">
        <v>9998.2683333333334</v>
      </c>
      <c r="BW271">
        <v>0</v>
      </c>
      <c r="BX271">
        <v>425.80893333333341</v>
      </c>
      <c r="BY271">
        <v>-0.48469236666666671</v>
      </c>
      <c r="BZ271">
        <v>2039.6990000000001</v>
      </c>
      <c r="CA271">
        <v>2040.1559999999999</v>
      </c>
      <c r="CB271">
        <v>1.8398980666666669E-2</v>
      </c>
      <c r="CC271">
        <v>1999.9776666666669</v>
      </c>
      <c r="CD271">
        <v>19.69383666666667</v>
      </c>
      <c r="CE271">
        <v>1.993951333333333</v>
      </c>
      <c r="CF271">
        <v>1.992090333333334</v>
      </c>
      <c r="CG271">
        <v>17.396380000000001</v>
      </c>
      <c r="CH271">
        <v>17.381599999999999</v>
      </c>
      <c r="CI271">
        <v>379.99250000000001</v>
      </c>
      <c r="CJ271">
        <v>0.90001089999999995</v>
      </c>
      <c r="CK271">
        <v>9.998935333333335E-2</v>
      </c>
      <c r="CL271">
        <v>0</v>
      </c>
      <c r="CM271">
        <v>2.28512</v>
      </c>
      <c r="CN271">
        <v>0</v>
      </c>
      <c r="CO271">
        <v>800.80906666666681</v>
      </c>
      <c r="CP271">
        <v>3517.04</v>
      </c>
      <c r="CQ271">
        <v>37.010266666666659</v>
      </c>
      <c r="CR271">
        <v>41.672633333333323</v>
      </c>
      <c r="CS271">
        <v>39.097700000000003</v>
      </c>
      <c r="CT271">
        <v>40.912299999999988</v>
      </c>
      <c r="CU271">
        <v>37.735199999999978</v>
      </c>
      <c r="CV271">
        <v>341.99666666666673</v>
      </c>
      <c r="CW271">
        <v>37.997</v>
      </c>
      <c r="CX271">
        <v>0</v>
      </c>
      <c r="CY271">
        <v>1714427991.5999999</v>
      </c>
      <c r="CZ271">
        <v>0</v>
      </c>
      <c r="DA271">
        <v>1714427702.0999999</v>
      </c>
      <c r="DB271" t="s">
        <v>894</v>
      </c>
      <c r="DC271">
        <v>1714427702.0999999</v>
      </c>
      <c r="DD271">
        <v>1714427691.5999999</v>
      </c>
      <c r="DE271">
        <v>9</v>
      </c>
      <c r="DF271">
        <v>1.538</v>
      </c>
      <c r="DG271">
        <v>-4.0000000000000001E-3</v>
      </c>
      <c r="DH271">
        <v>-7.1779999999999999</v>
      </c>
      <c r="DI271">
        <v>-1.0999999999999999E-2</v>
      </c>
      <c r="DJ271">
        <v>2001</v>
      </c>
      <c r="DK271">
        <v>19</v>
      </c>
      <c r="DL271">
        <v>1.38</v>
      </c>
      <c r="DM271">
        <v>7.0000000000000007E-2</v>
      </c>
      <c r="DN271">
        <v>-0.51029560975609756</v>
      </c>
      <c r="DO271">
        <v>0.30591993031358811</v>
      </c>
      <c r="DP271">
        <v>9.5126471816408459E-2</v>
      </c>
      <c r="DQ271">
        <v>0</v>
      </c>
      <c r="DR271">
        <v>2.0762093170731709E-2</v>
      </c>
      <c r="DS271">
        <v>-1.339309839721255E-2</v>
      </c>
      <c r="DT271">
        <v>8.2040523535041078E-3</v>
      </c>
      <c r="DU271">
        <v>1</v>
      </c>
      <c r="DV271">
        <v>1</v>
      </c>
      <c r="DW271">
        <v>2</v>
      </c>
      <c r="DX271" t="s">
        <v>357</v>
      </c>
      <c r="DY271">
        <v>3.23048</v>
      </c>
      <c r="DZ271">
        <v>2.7044299999999999</v>
      </c>
      <c r="EA271">
        <v>0.29503499999999999</v>
      </c>
      <c r="EB271">
        <v>0.29509999999999997</v>
      </c>
      <c r="EC271">
        <v>0.100989</v>
      </c>
      <c r="ED271">
        <v>0.10150099999999999</v>
      </c>
      <c r="EE271">
        <v>23055</v>
      </c>
      <c r="EF271">
        <v>22510.1</v>
      </c>
      <c r="EG271">
        <v>31305.200000000001</v>
      </c>
      <c r="EH271">
        <v>30259.4</v>
      </c>
      <c r="EI271">
        <v>37700.300000000003</v>
      </c>
      <c r="EJ271">
        <v>35961</v>
      </c>
      <c r="EK271">
        <v>43875.3</v>
      </c>
      <c r="EL271">
        <v>42267.1</v>
      </c>
      <c r="EM271">
        <v>2.1158999999999999</v>
      </c>
      <c r="EN271">
        <v>1.8808</v>
      </c>
      <c r="EO271">
        <v>0.14704500000000001</v>
      </c>
      <c r="EP271">
        <v>0</v>
      </c>
      <c r="EQ271">
        <v>25.466999999999999</v>
      </c>
      <c r="ER271">
        <v>999.9</v>
      </c>
      <c r="ES271">
        <v>40.700000000000003</v>
      </c>
      <c r="ET271">
        <v>34.799999999999997</v>
      </c>
      <c r="EU271">
        <v>22.477699999999999</v>
      </c>
      <c r="EV271">
        <v>61.311999999999998</v>
      </c>
      <c r="EW271">
        <v>23.273199999999999</v>
      </c>
      <c r="EX271">
        <v>1</v>
      </c>
      <c r="EY271">
        <v>-0.115666</v>
      </c>
      <c r="EZ271">
        <v>-1.8145500000000001</v>
      </c>
      <c r="FA271">
        <v>20.145299999999999</v>
      </c>
      <c r="FB271">
        <v>5.2235800000000001</v>
      </c>
      <c r="FC271">
        <v>11.997999999999999</v>
      </c>
      <c r="FD271">
        <v>4.9657999999999998</v>
      </c>
      <c r="FE271">
        <v>3.2963300000000002</v>
      </c>
      <c r="FF271">
        <v>9999</v>
      </c>
      <c r="FG271">
        <v>9999</v>
      </c>
      <c r="FH271">
        <v>9999</v>
      </c>
      <c r="FI271">
        <v>39.299999999999997</v>
      </c>
      <c r="FJ271">
        <v>4.9712199999999998</v>
      </c>
      <c r="FK271">
        <v>1.86812</v>
      </c>
      <c r="FL271">
        <v>1.85945</v>
      </c>
      <c r="FM271">
        <v>1.86554</v>
      </c>
      <c r="FN271">
        <v>1.8633999999999999</v>
      </c>
      <c r="FO271">
        <v>1.8647800000000001</v>
      </c>
      <c r="FP271">
        <v>1.8603400000000001</v>
      </c>
      <c r="FQ271">
        <v>1.86432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-7.33</v>
      </c>
      <c r="GF271">
        <v>-5.4999999999999997E-3</v>
      </c>
      <c r="GG271">
        <v>0.68878569827575853</v>
      </c>
      <c r="GH271">
        <v>-4.2007802117924311E-3</v>
      </c>
      <c r="GI271">
        <v>-6.0861072739944384E-7</v>
      </c>
      <c r="GJ271">
        <v>3.5383912140605349E-10</v>
      </c>
      <c r="GK271">
        <v>-5.0440568667126588E-2</v>
      </c>
      <c r="GL271">
        <v>6.6824845368682372E-3</v>
      </c>
      <c r="GM271">
        <v>-7.2003579865065575E-4</v>
      </c>
      <c r="GN271">
        <v>2.5150420026140491E-5</v>
      </c>
      <c r="GO271">
        <v>15</v>
      </c>
      <c r="GP271">
        <v>1944</v>
      </c>
      <c r="GQ271">
        <v>3</v>
      </c>
      <c r="GR271">
        <v>20</v>
      </c>
      <c r="GS271">
        <v>3.4</v>
      </c>
      <c r="GT271">
        <v>3.5</v>
      </c>
      <c r="GU271">
        <v>4.05884</v>
      </c>
      <c r="GV271">
        <v>2.4377399999999998</v>
      </c>
      <c r="GW271">
        <v>1.4477500000000001</v>
      </c>
      <c r="GX271">
        <v>2.2875999999999999</v>
      </c>
      <c r="GY271">
        <v>1.5515099999999999</v>
      </c>
      <c r="GZ271">
        <v>2.2399900000000001</v>
      </c>
      <c r="HA271">
        <v>38.452399999999997</v>
      </c>
      <c r="HB271">
        <v>24.192599999999999</v>
      </c>
      <c r="HC271">
        <v>18</v>
      </c>
      <c r="HD271">
        <v>580.75199999999995</v>
      </c>
      <c r="HE271">
        <v>435.62900000000002</v>
      </c>
      <c r="HF271">
        <v>29.001100000000001</v>
      </c>
      <c r="HG271">
        <v>25.643899999999999</v>
      </c>
      <c r="HH271">
        <v>30.000299999999999</v>
      </c>
      <c r="HI271">
        <v>25.693000000000001</v>
      </c>
      <c r="HJ271">
        <v>25.659600000000001</v>
      </c>
      <c r="HK271">
        <v>81.260599999999997</v>
      </c>
      <c r="HL271">
        <v>23.717500000000001</v>
      </c>
      <c r="HM271">
        <v>55.124200000000002</v>
      </c>
      <c r="HN271">
        <v>29</v>
      </c>
      <c r="HO271">
        <v>2000</v>
      </c>
      <c r="HP271">
        <v>19.740600000000001</v>
      </c>
      <c r="HQ271">
        <v>99.348399999999998</v>
      </c>
      <c r="HR271">
        <v>100.985</v>
      </c>
    </row>
    <row r="272" spans="1:226" x14ac:dyDescent="0.2">
      <c r="A272">
        <v>256</v>
      </c>
      <c r="B272">
        <v>1714427914.5999999</v>
      </c>
      <c r="C272">
        <v>14955.5</v>
      </c>
      <c r="D272" t="s">
        <v>901</v>
      </c>
      <c r="E272" t="s">
        <v>902</v>
      </c>
      <c r="F272">
        <v>5</v>
      </c>
      <c r="G272" t="s">
        <v>1073</v>
      </c>
      <c r="H272" t="s">
        <v>543</v>
      </c>
      <c r="I272">
        <v>1714427906.666666</v>
      </c>
      <c r="J272">
        <f t="shared" si="102"/>
        <v>5.4390434733039212E-5</v>
      </c>
      <c r="K272">
        <f t="shared" si="103"/>
        <v>5.4390434733039214E-2</v>
      </c>
      <c r="L272">
        <f t="shared" si="104"/>
        <v>0.49599921044590917</v>
      </c>
      <c r="M272">
        <f t="shared" si="105"/>
        <v>1999.514666666666</v>
      </c>
      <c r="N272">
        <f t="shared" si="106"/>
        <v>1684.3957341896312</v>
      </c>
      <c r="O272">
        <f t="shared" si="107"/>
        <v>170.54882028594025</v>
      </c>
      <c r="P272">
        <f t="shared" si="108"/>
        <v>202.45531416552683</v>
      </c>
      <c r="Q272">
        <f t="shared" si="109"/>
        <v>3.0285466576907565E-3</v>
      </c>
      <c r="R272">
        <f t="shared" si="110"/>
        <v>3</v>
      </c>
      <c r="S272">
        <f t="shared" si="111"/>
        <v>3.0268491497716216E-3</v>
      </c>
      <c r="T272">
        <f t="shared" si="112"/>
        <v>1.8919331500319384E-3</v>
      </c>
      <c r="U272">
        <f t="shared" si="113"/>
        <v>62.845651565401845</v>
      </c>
      <c r="V272">
        <f t="shared" si="114"/>
        <v>28.066245844171579</v>
      </c>
      <c r="W272">
        <f t="shared" si="115"/>
        <v>27.87797333333334</v>
      </c>
      <c r="X272">
        <f t="shared" si="116"/>
        <v>3.7679278194826438</v>
      </c>
      <c r="Y272">
        <f t="shared" si="117"/>
        <v>53.586973495420189</v>
      </c>
      <c r="Z272">
        <f t="shared" si="118"/>
        <v>2.0003194334958998</v>
      </c>
      <c r="AA272">
        <f t="shared" si="119"/>
        <v>3.7328464419937006</v>
      </c>
      <c r="AB272">
        <f t="shared" si="120"/>
        <v>1.767608385986744</v>
      </c>
      <c r="AC272">
        <f t="shared" si="121"/>
        <v>-2.3986181717270294</v>
      </c>
      <c r="AD272">
        <f t="shared" si="122"/>
        <v>-25.912802800000616</v>
      </c>
      <c r="AE272">
        <f t="shared" si="123"/>
        <v>-1.8790079695496889</v>
      </c>
      <c r="AF272">
        <f t="shared" si="124"/>
        <v>32.655222624124505</v>
      </c>
      <c r="AG272">
        <f t="shared" si="125"/>
        <v>0.44685395582084958</v>
      </c>
      <c r="AH272">
        <f t="shared" si="126"/>
        <v>1.7910487182824213E-2</v>
      </c>
      <c r="AI272">
        <f t="shared" si="127"/>
        <v>0.49599921044590917</v>
      </c>
      <c r="AJ272">
        <v>2040.3585796306861</v>
      </c>
      <c r="AK272">
        <v>2039.8626060606059</v>
      </c>
      <c r="AL272">
        <v>-2.209675090722452E-3</v>
      </c>
      <c r="AM272">
        <v>67.237740394327346</v>
      </c>
      <c r="AN272">
        <f t="shared" si="128"/>
        <v>5.4390434733039214E-2</v>
      </c>
      <c r="AO272">
        <v>19.76963549331078</v>
      </c>
      <c r="AP272">
        <v>19.792652121212122</v>
      </c>
      <c r="AQ272">
        <v>5.7257381597102504E-3</v>
      </c>
      <c r="AR272">
        <v>78.511575125852275</v>
      </c>
      <c r="AS272">
        <v>10</v>
      </c>
      <c r="AT272">
        <v>2</v>
      </c>
      <c r="AU272">
        <f t="shared" si="129"/>
        <v>1</v>
      </c>
      <c r="AV272">
        <f t="shared" si="130"/>
        <v>0</v>
      </c>
      <c r="AW272">
        <f t="shared" si="131"/>
        <v>53390.86385941453</v>
      </c>
      <c r="AX272">
        <f t="shared" si="132"/>
        <v>379.98593333333338</v>
      </c>
      <c r="AY272">
        <f t="shared" si="133"/>
        <v>320.32802680072638</v>
      </c>
      <c r="AZ272">
        <f t="shared" si="134"/>
        <v>0.84299969735912939</v>
      </c>
      <c r="BA272">
        <f t="shared" si="135"/>
        <v>0.16538941590311984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1714427906.666666</v>
      </c>
      <c r="BH272">
        <v>1999.514666666666</v>
      </c>
      <c r="BI272">
        <v>1999.997333333333</v>
      </c>
      <c r="BJ272">
        <v>19.755806666666661</v>
      </c>
      <c r="BK272">
        <v>19.738250000000001</v>
      </c>
      <c r="BL272">
        <v>2006.847666666667</v>
      </c>
      <c r="BM272">
        <v>19.76128666666667</v>
      </c>
      <c r="BN272">
        <v>599.99946666666676</v>
      </c>
      <c r="BO272">
        <v>101.1522666666667</v>
      </c>
      <c r="BP272">
        <v>9.9960956666666656E-2</v>
      </c>
      <c r="BQ272">
        <v>27.71775666666667</v>
      </c>
      <c r="BR272">
        <v>27.87797333333334</v>
      </c>
      <c r="BS272">
        <v>999.9000000000002</v>
      </c>
      <c r="BT272">
        <v>0</v>
      </c>
      <c r="BU272">
        <v>0</v>
      </c>
      <c r="BV272">
        <v>10006.26666666667</v>
      </c>
      <c r="BW272">
        <v>0</v>
      </c>
      <c r="BX272">
        <v>425.68209999999988</v>
      </c>
      <c r="BY272">
        <v>-0.48254799999999998</v>
      </c>
      <c r="BZ272">
        <v>2039.812666666666</v>
      </c>
      <c r="CA272">
        <v>2040.269</v>
      </c>
      <c r="CB272">
        <v>1.7562346666666669E-2</v>
      </c>
      <c r="CC272">
        <v>1999.997333333333</v>
      </c>
      <c r="CD272">
        <v>19.738250000000001</v>
      </c>
      <c r="CE272">
        <v>1.9983446666666671</v>
      </c>
      <c r="CF272">
        <v>1.996567666666667</v>
      </c>
      <c r="CG272">
        <v>17.43122</v>
      </c>
      <c r="CH272">
        <v>17.417133333333329</v>
      </c>
      <c r="CI272">
        <v>379.98593333333338</v>
      </c>
      <c r="CJ272">
        <v>0.9000155999999998</v>
      </c>
      <c r="CK272">
        <v>9.9984666666666708E-2</v>
      </c>
      <c r="CL272">
        <v>0</v>
      </c>
      <c r="CM272">
        <v>2.2665233333333341</v>
      </c>
      <c r="CN272">
        <v>0</v>
      </c>
      <c r="CO272">
        <v>800.13669999999979</v>
      </c>
      <c r="CP272">
        <v>3516.9833333333331</v>
      </c>
      <c r="CQ272">
        <v>37.068433333333331</v>
      </c>
      <c r="CR272">
        <v>41.743533333333318</v>
      </c>
      <c r="CS272">
        <v>39.151866666666663</v>
      </c>
      <c r="CT272">
        <v>41.037233333333333</v>
      </c>
      <c r="CU272">
        <v>37.81016666666666</v>
      </c>
      <c r="CV272">
        <v>341.99333333333351</v>
      </c>
      <c r="CW272">
        <v>37.994999999999997</v>
      </c>
      <c r="CX272">
        <v>0</v>
      </c>
      <c r="CY272">
        <v>1714428001.8</v>
      </c>
      <c r="CZ272">
        <v>0</v>
      </c>
      <c r="DA272">
        <v>1714427702.0999999</v>
      </c>
      <c r="DB272" t="s">
        <v>894</v>
      </c>
      <c r="DC272">
        <v>1714427702.0999999</v>
      </c>
      <c r="DD272">
        <v>1714427691.5999999</v>
      </c>
      <c r="DE272">
        <v>9</v>
      </c>
      <c r="DF272">
        <v>1.538</v>
      </c>
      <c r="DG272">
        <v>-4.0000000000000001E-3</v>
      </c>
      <c r="DH272">
        <v>-7.1779999999999999</v>
      </c>
      <c r="DI272">
        <v>-1.0999999999999999E-2</v>
      </c>
      <c r="DJ272">
        <v>2001</v>
      </c>
      <c r="DK272">
        <v>19</v>
      </c>
      <c r="DL272">
        <v>1.38</v>
      </c>
      <c r="DM272">
        <v>7.0000000000000007E-2</v>
      </c>
      <c r="DN272">
        <v>-0.50267063414634139</v>
      </c>
      <c r="DO272">
        <v>0.21758558885017301</v>
      </c>
      <c r="DP272">
        <v>9.462170314049316E-2</v>
      </c>
      <c r="DQ272">
        <v>0</v>
      </c>
      <c r="DR272">
        <v>1.94478756097561E-2</v>
      </c>
      <c r="DS272">
        <v>-3.4566190243902367E-2</v>
      </c>
      <c r="DT272">
        <v>6.7562275739220506E-3</v>
      </c>
      <c r="DU272">
        <v>1</v>
      </c>
      <c r="DV272">
        <v>1</v>
      </c>
      <c r="DW272">
        <v>2</v>
      </c>
      <c r="DX272" t="s">
        <v>357</v>
      </c>
      <c r="DY272">
        <v>3.2306900000000001</v>
      </c>
      <c r="DZ272">
        <v>2.70451</v>
      </c>
      <c r="EA272">
        <v>0.29503600000000002</v>
      </c>
      <c r="EB272">
        <v>0.29511599999999999</v>
      </c>
      <c r="EC272">
        <v>0.101164</v>
      </c>
      <c r="ED272">
        <v>0.10166</v>
      </c>
      <c r="EE272">
        <v>23054.6</v>
      </c>
      <c r="EF272">
        <v>22509</v>
      </c>
      <c r="EG272">
        <v>31304.7</v>
      </c>
      <c r="EH272">
        <v>30258.6</v>
      </c>
      <c r="EI272">
        <v>37692.199999999997</v>
      </c>
      <c r="EJ272">
        <v>35954</v>
      </c>
      <c r="EK272">
        <v>43874.6</v>
      </c>
      <c r="EL272">
        <v>42266.400000000001</v>
      </c>
      <c r="EM272">
        <v>2.11632</v>
      </c>
      <c r="EN272">
        <v>1.88087</v>
      </c>
      <c r="EO272">
        <v>0.145763</v>
      </c>
      <c r="EP272">
        <v>0</v>
      </c>
      <c r="EQ272">
        <v>25.5242</v>
      </c>
      <c r="ER272">
        <v>999.9</v>
      </c>
      <c r="ES272">
        <v>40.799999999999997</v>
      </c>
      <c r="ET272">
        <v>34.799999999999997</v>
      </c>
      <c r="EU272">
        <v>22.530899999999999</v>
      </c>
      <c r="EV272">
        <v>61.481999999999999</v>
      </c>
      <c r="EW272">
        <v>23.032900000000001</v>
      </c>
      <c r="EX272">
        <v>1</v>
      </c>
      <c r="EY272">
        <v>-0.11525199999999999</v>
      </c>
      <c r="EZ272">
        <v>-1.8030600000000001</v>
      </c>
      <c r="FA272">
        <v>20.1462</v>
      </c>
      <c r="FB272">
        <v>5.2274700000000003</v>
      </c>
      <c r="FC272">
        <v>11.997999999999999</v>
      </c>
      <c r="FD272">
        <v>4.9668999999999999</v>
      </c>
      <c r="FE272">
        <v>3.2970000000000002</v>
      </c>
      <c r="FF272">
        <v>9999</v>
      </c>
      <c r="FG272">
        <v>9999</v>
      </c>
      <c r="FH272">
        <v>9999</v>
      </c>
      <c r="FI272">
        <v>39.299999999999997</v>
      </c>
      <c r="FJ272">
        <v>4.97126</v>
      </c>
      <c r="FK272">
        <v>1.86812</v>
      </c>
      <c r="FL272">
        <v>1.85944</v>
      </c>
      <c r="FM272">
        <v>1.86554</v>
      </c>
      <c r="FN272">
        <v>1.8633999999999999</v>
      </c>
      <c r="FO272">
        <v>1.8647800000000001</v>
      </c>
      <c r="FP272">
        <v>1.8603099999999999</v>
      </c>
      <c r="FQ272">
        <v>1.86432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-7.33</v>
      </c>
      <c r="GF272">
        <v>-5.1999999999999998E-3</v>
      </c>
      <c r="GG272">
        <v>0.68878569827575853</v>
      </c>
      <c r="GH272">
        <v>-4.2007802117924311E-3</v>
      </c>
      <c r="GI272">
        <v>-6.0861072739944384E-7</v>
      </c>
      <c r="GJ272">
        <v>3.5383912140605349E-10</v>
      </c>
      <c r="GK272">
        <v>-5.0440568667126588E-2</v>
      </c>
      <c r="GL272">
        <v>6.6824845368682372E-3</v>
      </c>
      <c r="GM272">
        <v>-7.2003579865065575E-4</v>
      </c>
      <c r="GN272">
        <v>2.5150420026140491E-5</v>
      </c>
      <c r="GO272">
        <v>15</v>
      </c>
      <c r="GP272">
        <v>1944</v>
      </c>
      <c r="GQ272">
        <v>3</v>
      </c>
      <c r="GR272">
        <v>20</v>
      </c>
      <c r="GS272">
        <v>3.5</v>
      </c>
      <c r="GT272">
        <v>3.7</v>
      </c>
      <c r="GU272">
        <v>4.06006</v>
      </c>
      <c r="GV272">
        <v>2.4328599999999998</v>
      </c>
      <c r="GW272">
        <v>1.4477500000000001</v>
      </c>
      <c r="GX272">
        <v>2.2863799999999999</v>
      </c>
      <c r="GY272">
        <v>1.5515099999999999</v>
      </c>
      <c r="GZ272">
        <v>2.2790499999999998</v>
      </c>
      <c r="HA272">
        <v>38.452399999999997</v>
      </c>
      <c r="HB272">
        <v>24.192599999999999</v>
      </c>
      <c r="HC272">
        <v>18</v>
      </c>
      <c r="HD272">
        <v>581.09699999999998</v>
      </c>
      <c r="HE272">
        <v>435.709</v>
      </c>
      <c r="HF272">
        <v>29.001200000000001</v>
      </c>
      <c r="HG272">
        <v>25.651299999999999</v>
      </c>
      <c r="HH272">
        <v>30.000399999999999</v>
      </c>
      <c r="HI272">
        <v>25.698399999999999</v>
      </c>
      <c r="HJ272">
        <v>25.664100000000001</v>
      </c>
      <c r="HK272">
        <v>81.263099999999994</v>
      </c>
      <c r="HL272">
        <v>23.717500000000001</v>
      </c>
      <c r="HM272">
        <v>55.507800000000003</v>
      </c>
      <c r="HN272">
        <v>29</v>
      </c>
      <c r="HO272">
        <v>2000</v>
      </c>
      <c r="HP272">
        <v>19.7669</v>
      </c>
      <c r="HQ272">
        <v>99.346800000000002</v>
      </c>
      <c r="HR272">
        <v>100.982</v>
      </c>
    </row>
    <row r="273" spans="1:226" x14ac:dyDescent="0.2">
      <c r="A273">
        <v>257</v>
      </c>
      <c r="B273">
        <v>1714427924.5999999</v>
      </c>
      <c r="C273">
        <v>14965.5</v>
      </c>
      <c r="D273" t="s">
        <v>903</v>
      </c>
      <c r="E273" t="s">
        <v>904</v>
      </c>
      <c r="F273">
        <v>5</v>
      </c>
      <c r="G273" t="s">
        <v>1073</v>
      </c>
      <c r="H273" t="s">
        <v>543</v>
      </c>
      <c r="I273">
        <v>1714427916.666666</v>
      </c>
      <c r="J273">
        <f t="shared" ref="J273:J336" si="136">(K273)/1000</f>
        <v>2.6355980016002019E-5</v>
      </c>
      <c r="K273">
        <f t="shared" ref="K273:K336" si="137">IF(BF273, AN273, AH273)</f>
        <v>2.635598001600202E-2</v>
      </c>
      <c r="L273">
        <f t="shared" ref="L273:L336" si="138">IF(BF273, AI273, AG273)</f>
        <v>0.52166107167059672</v>
      </c>
      <c r="M273">
        <f t="shared" ref="M273:M336" si="139">BH273 - IF(AU273&gt;1, L273*BB273*100/(AW273*BV273), 0)</f>
        <v>1999.5243333333331</v>
      </c>
      <c r="N273">
        <f t="shared" ref="N273:N336" si="140">((T273-J273/2)*M273-L273)/(T273+J273/2)</f>
        <v>1380.8018492271931</v>
      </c>
      <c r="O273">
        <f t="shared" ref="O273:O336" si="141">N273*(BO273+BP273)/1000</f>
        <v>139.8090713518971</v>
      </c>
      <c r="P273">
        <f t="shared" ref="P273:P336" si="142">(BH273 - IF(AU273&gt;1, L273*BB273*100/(AW273*BV273), 0))*(BO273+BP273)/1000</f>
        <v>202.45601520979562</v>
      </c>
      <c r="Q273">
        <f t="shared" ref="Q273:Q336" si="143">2/((1/S273-1/R273)+SIGN(S273)*SQRT((1/S273-1/R273)*(1/S273-1/R273) + 4*BC273/((BC273+1)*(BC273+1))*(2*1/S273*1/R273-1/R273*1/R273)))</f>
        <v>1.4645362992078816E-3</v>
      </c>
      <c r="R273">
        <f t="shared" ref="R273:R336" si="144">IF(LEFT(BD273,1)&lt;&gt;"0",IF(LEFT(BD273,1)="1",3,BE273),$D$5+$E$5*(BV273*BO273/($L$5*1000))+$F$5*(BV273*BO273/($L$5*1000))*MAX(MIN(BB273,$K$5),$J$5)*MAX(MIN(BB273,$K$5),$J$5)+$H$5*MAX(MIN(BB273,$K$5),$J$5)*(BV273*BO273/($L$5*1000))+$I$5*(BV273*BO273/($L$5*1000))*(BV273*BO273/($L$5*1000)))</f>
        <v>3</v>
      </c>
      <c r="S273">
        <f t="shared" ref="S273:S336" si="145">J273*(1000-(1000*0.61365*EXP(17.502*W273/(240.97+W273))/(BO273+BP273)+BJ273)/2)/(1000*0.61365*EXP(17.502*W273/(240.97+W273))/(BO273+BP273)-BJ273)</f>
        <v>1.4641392180008905E-3</v>
      </c>
      <c r="T273">
        <f t="shared" ref="T273:T336" si="146">1/((BC273+1)/(Q273/1.6)+1/(R273/1.37)) + BC273/((BC273+1)/(Q273/1.6) + BC273/(R273/1.37))</f>
        <v>9.1512267757030855E-4</v>
      </c>
      <c r="U273">
        <f t="shared" ref="U273:U336" si="147">(AX273*BA273)</f>
        <v>62.844492182205293</v>
      </c>
      <c r="V273">
        <f t="shared" ref="V273:V336" si="148">(BQ273+(U273+2*0.95*0.0000000567*(((BQ273+$B$7)+273)^4-(BQ273+273)^4)-44100*J273)/(1.84*29.3*R273+8*0.95*0.0000000567*(BQ273+273)^3))</f>
        <v>28.113720445969545</v>
      </c>
      <c r="W273">
        <f t="shared" ref="W273:W336" si="149">($C$7*BR273+$D$7*BS273+$E$7*V273)</f>
        <v>27.912723333333339</v>
      </c>
      <c r="X273">
        <f t="shared" ref="X273:X336" si="150">0.61365*EXP(17.502*W273/(240.97+W273))</f>
        <v>3.7755746011550051</v>
      </c>
      <c r="Y273">
        <f t="shared" ref="Y273:Y336" si="151">(Z273/AA273*100)</f>
        <v>53.584883210840303</v>
      </c>
      <c r="Z273">
        <f t="shared" ref="Z273:Z336" si="152">BJ273*(BO273+BP273)/1000</f>
        <v>2.0049628103249093</v>
      </c>
      <c r="AA273">
        <f t="shared" ref="AA273:AA336" si="153">0.61365*EXP(17.502*BQ273/(240.97+BQ273))</f>
        <v>3.7416575164230315</v>
      </c>
      <c r="AB273">
        <f t="shared" ref="AB273:AB336" si="154">(X273-BJ273*(BO273+BP273)/1000)</f>
        <v>1.7706117908300958</v>
      </c>
      <c r="AC273">
        <f t="shared" ref="AC273:AC336" si="155">(-J273*44100)</f>
        <v>-1.162298718705689</v>
      </c>
      <c r="AD273">
        <f t="shared" ref="AD273:AD336" si="156">2*29.3*R273*0.92*(BQ273-W273)</f>
        <v>-25.004924720000702</v>
      </c>
      <c r="AE273">
        <f t="shared" ref="AE273:AE336" si="157">2*0.95*0.0000000567*(((BQ273+$B$7)+273)^4-(W273+273)^4)</f>
        <v>-1.8138544929220426</v>
      </c>
      <c r="AF273">
        <f t="shared" ref="AF273:AF336" si="158">U273+AE273+AC273+AD273</f>
        <v>34.863414250576859</v>
      </c>
      <c r="AG273">
        <f t="shared" ref="AG273:AG336" si="159">BN273*AU273*(BI273-BH273*(1000-AU273*BK273)/(1000-AU273*BJ273))/(100*BB273)</f>
        <v>0.44310858954868726</v>
      </c>
      <c r="AH273">
        <f t="shared" ref="AH273:AH336" si="160">1000*BN273*AU273*(BJ273-BK273)/(100*BB273*(1000-AU273*BJ273))</f>
        <v>1.8289264272415753E-2</v>
      </c>
      <c r="AI273">
        <f t="shared" ref="AI273:AI336" si="161">(AJ273 - AK273 - BO273*1000/(8.314*(BQ273+273.15)) * AM273/BN273 * AL273) * BN273/(100*BB273) * (1000 - BK273)/1000</f>
        <v>0.52166107167059672</v>
      </c>
      <c r="AJ273">
        <v>2040.194191767046</v>
      </c>
      <c r="AK273">
        <v>2039.9032727272729</v>
      </c>
      <c r="AL273">
        <v>-5.3247509027070157E-2</v>
      </c>
      <c r="AM273">
        <v>67.237740394327346</v>
      </c>
      <c r="AN273">
        <f t="shared" ref="AN273:AN336" si="162">(AP273 - AO273 + BO273*1000/(8.314*(BQ273+273.15)) * AR273/BN273 * AQ273) * BN273/(100*BB273) * 1000/(1000 - AP273)</f>
        <v>2.635598001600202E-2</v>
      </c>
      <c r="AO273">
        <v>19.813101262183601</v>
      </c>
      <c r="AP273">
        <v>19.834342424242418</v>
      </c>
      <c r="AQ273">
        <v>8.6785190710950079E-4</v>
      </c>
      <c r="AR273">
        <v>78.511575125852275</v>
      </c>
      <c r="AS273">
        <v>10</v>
      </c>
      <c r="AT273">
        <v>2</v>
      </c>
      <c r="AU273">
        <f t="shared" ref="AU273:AU336" si="163">IF(AS273*$I$13&gt;=AW273,1,(AW273/(AW273-AS273*$I$13)))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53331.451084730397</v>
      </c>
      <c r="AX273">
        <f t="shared" ref="AX273:AX336" si="166">$B$11*BW273+$C$11*BX273+$F$11*CI273*(1-CL273)</f>
        <v>379.97890000000001</v>
      </c>
      <c r="AY273">
        <f t="shared" ref="AY273:AY336" si="167">AX273*AZ273</f>
        <v>320.32209970062451</v>
      </c>
      <c r="AZ273">
        <f t="shared" ref="AZ273:AZ336" si="168">($B$11*$D$9+$C$11*$D$9+$F$11*((CV273+CN273)/MAX(CV273+CN273+CW273, 0.1)*$J$9+CW273/MAX(CV273+CN273+CW273, 0.1)*$K$9))/($B$11+$C$11+$F$11)</f>
        <v>0.84299970261670976</v>
      </c>
      <c r="BA273">
        <f t="shared" ref="BA273:BA336" si="169">($B$11*$L$9+$C$11*$L$9+$F$11*((CV273+CN273)/MAX(CV273+CN273+CW273, 0.1)*$Q$9+CW273/MAX(CV273+CN273+CW273, 0.1)*$R$9))/($B$11+$C$11+$F$11)</f>
        <v>0.16538942605024987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1714427916.666666</v>
      </c>
      <c r="BH273">
        <v>1999.5243333333331</v>
      </c>
      <c r="BI273">
        <v>2000.0039999999999</v>
      </c>
      <c r="BJ273">
        <v>19.801693333333329</v>
      </c>
      <c r="BK273">
        <v>19.783766666666661</v>
      </c>
      <c r="BL273">
        <v>2006.8579999999999</v>
      </c>
      <c r="BM273">
        <v>19.80681666666667</v>
      </c>
      <c r="BN273">
        <v>600.01469999999995</v>
      </c>
      <c r="BO273">
        <v>101.15203333333331</v>
      </c>
      <c r="BP273">
        <v>0.1000553933333333</v>
      </c>
      <c r="BQ273">
        <v>27.758120000000002</v>
      </c>
      <c r="BR273">
        <v>27.912723333333339</v>
      </c>
      <c r="BS273">
        <v>999.9000000000002</v>
      </c>
      <c r="BT273">
        <v>0</v>
      </c>
      <c r="BU273">
        <v>0</v>
      </c>
      <c r="BV273">
        <v>9996.08</v>
      </c>
      <c r="BW273">
        <v>0</v>
      </c>
      <c r="BX273">
        <v>425.4416333333333</v>
      </c>
      <c r="BY273">
        <v>-0.47922766666666672</v>
      </c>
      <c r="BZ273">
        <v>2039.9179999999999</v>
      </c>
      <c r="CA273">
        <v>2040.369666666666</v>
      </c>
      <c r="CB273">
        <v>1.7913179000000001E-2</v>
      </c>
      <c r="CC273">
        <v>2000.0039999999999</v>
      </c>
      <c r="CD273">
        <v>19.783766666666661</v>
      </c>
      <c r="CE273">
        <v>2.0029819999999998</v>
      </c>
      <c r="CF273">
        <v>2.0011703333333331</v>
      </c>
      <c r="CG273">
        <v>17.467929999999999</v>
      </c>
      <c r="CH273">
        <v>17.45358666666667</v>
      </c>
      <c r="CI273">
        <v>379.97890000000001</v>
      </c>
      <c r="CJ273">
        <v>0.90001560000000003</v>
      </c>
      <c r="CK273">
        <v>9.9984660000000003E-2</v>
      </c>
      <c r="CL273">
        <v>0</v>
      </c>
      <c r="CM273">
        <v>2.2475166666666668</v>
      </c>
      <c r="CN273">
        <v>0</v>
      </c>
      <c r="CO273">
        <v>799.27679999999975</v>
      </c>
      <c r="CP273">
        <v>3516.9180000000001</v>
      </c>
      <c r="CQ273">
        <v>37.131066666666662</v>
      </c>
      <c r="CR273">
        <v>41.814300000000003</v>
      </c>
      <c r="CS273">
        <v>39.218499999999992</v>
      </c>
      <c r="CT273">
        <v>41.13926666666665</v>
      </c>
      <c r="CU273">
        <v>37.876933333333326</v>
      </c>
      <c r="CV273">
        <v>341.98666666666679</v>
      </c>
      <c r="CW273">
        <v>37.99433333333333</v>
      </c>
      <c r="CX273">
        <v>0</v>
      </c>
      <c r="CY273">
        <v>1714428012</v>
      </c>
      <c r="CZ273">
        <v>0</v>
      </c>
      <c r="DA273">
        <v>1714427702.0999999</v>
      </c>
      <c r="DB273" t="s">
        <v>894</v>
      </c>
      <c r="DC273">
        <v>1714427702.0999999</v>
      </c>
      <c r="DD273">
        <v>1714427691.5999999</v>
      </c>
      <c r="DE273">
        <v>9</v>
      </c>
      <c r="DF273">
        <v>1.538</v>
      </c>
      <c r="DG273">
        <v>-4.0000000000000001E-3</v>
      </c>
      <c r="DH273">
        <v>-7.1779999999999999</v>
      </c>
      <c r="DI273">
        <v>-1.0999999999999999E-2</v>
      </c>
      <c r="DJ273">
        <v>2001</v>
      </c>
      <c r="DK273">
        <v>19</v>
      </c>
      <c r="DL273">
        <v>1.38</v>
      </c>
      <c r="DM273">
        <v>7.0000000000000007E-2</v>
      </c>
      <c r="DN273">
        <v>-0.47841182500000012</v>
      </c>
      <c r="DO273">
        <v>0.2114869305816148</v>
      </c>
      <c r="DP273">
        <v>0.13321773506517209</v>
      </c>
      <c r="DQ273">
        <v>0</v>
      </c>
      <c r="DR273">
        <v>1.8505424249999999E-2</v>
      </c>
      <c r="DS273">
        <v>2.3689908067542312E-3</v>
      </c>
      <c r="DT273">
        <v>6.6970181197708763E-3</v>
      </c>
      <c r="DU273">
        <v>1</v>
      </c>
      <c r="DV273">
        <v>1</v>
      </c>
      <c r="DW273">
        <v>2</v>
      </c>
      <c r="DX273" t="s">
        <v>357</v>
      </c>
      <c r="DY273">
        <v>3.2307000000000001</v>
      </c>
      <c r="DZ273">
        <v>2.7040000000000002</v>
      </c>
      <c r="EA273">
        <v>0.29503099999999999</v>
      </c>
      <c r="EB273">
        <v>0.29511300000000001</v>
      </c>
      <c r="EC273">
        <v>0.101314</v>
      </c>
      <c r="ED273">
        <v>0.10183</v>
      </c>
      <c r="EE273">
        <v>23054.5</v>
      </c>
      <c r="EF273">
        <v>22508.5</v>
      </c>
      <c r="EG273">
        <v>31304.5</v>
      </c>
      <c r="EH273">
        <v>30258</v>
      </c>
      <c r="EI273">
        <v>37685.599999999999</v>
      </c>
      <c r="EJ273">
        <v>35946.199999999997</v>
      </c>
      <c r="EK273">
        <v>43874.2</v>
      </c>
      <c r="EL273">
        <v>42265.3</v>
      </c>
      <c r="EM273">
        <v>2.1162800000000002</v>
      </c>
      <c r="EN273">
        <v>1.8811</v>
      </c>
      <c r="EO273">
        <v>0.14437700000000001</v>
      </c>
      <c r="EP273">
        <v>0</v>
      </c>
      <c r="EQ273">
        <v>25.583200000000001</v>
      </c>
      <c r="ER273">
        <v>999.9</v>
      </c>
      <c r="ES273">
        <v>40.9</v>
      </c>
      <c r="ET273">
        <v>34.799999999999997</v>
      </c>
      <c r="EU273">
        <v>22.587</v>
      </c>
      <c r="EV273">
        <v>61.652000000000001</v>
      </c>
      <c r="EW273">
        <v>22.752400000000002</v>
      </c>
      <c r="EX273">
        <v>1</v>
      </c>
      <c r="EY273">
        <v>-0.114639</v>
      </c>
      <c r="EZ273">
        <v>-1.7925</v>
      </c>
      <c r="FA273">
        <v>20.145399999999999</v>
      </c>
      <c r="FB273">
        <v>5.22403</v>
      </c>
      <c r="FC273">
        <v>11.997999999999999</v>
      </c>
      <c r="FD273">
        <v>4.9657499999999999</v>
      </c>
      <c r="FE273">
        <v>3.29643</v>
      </c>
      <c r="FF273">
        <v>9999</v>
      </c>
      <c r="FG273">
        <v>9999</v>
      </c>
      <c r="FH273">
        <v>9999</v>
      </c>
      <c r="FI273">
        <v>39.299999999999997</v>
      </c>
      <c r="FJ273">
        <v>4.9712399999999999</v>
      </c>
      <c r="FK273">
        <v>1.86812</v>
      </c>
      <c r="FL273">
        <v>1.85948</v>
      </c>
      <c r="FM273">
        <v>1.86554</v>
      </c>
      <c r="FN273">
        <v>1.8633999999999999</v>
      </c>
      <c r="FO273">
        <v>1.8647800000000001</v>
      </c>
      <c r="FP273">
        <v>1.86033</v>
      </c>
      <c r="FQ273">
        <v>1.86432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-7.33</v>
      </c>
      <c r="GF273">
        <v>-4.8999999999999998E-3</v>
      </c>
      <c r="GG273">
        <v>0.68878569827575853</v>
      </c>
      <c r="GH273">
        <v>-4.2007802117924311E-3</v>
      </c>
      <c r="GI273">
        <v>-6.0861072739944384E-7</v>
      </c>
      <c r="GJ273">
        <v>3.5383912140605349E-10</v>
      </c>
      <c r="GK273">
        <v>-5.0440568667126588E-2</v>
      </c>
      <c r="GL273">
        <v>6.6824845368682372E-3</v>
      </c>
      <c r="GM273">
        <v>-7.2003579865065575E-4</v>
      </c>
      <c r="GN273">
        <v>2.5150420026140491E-5</v>
      </c>
      <c r="GO273">
        <v>15</v>
      </c>
      <c r="GP273">
        <v>1944</v>
      </c>
      <c r="GQ273">
        <v>3</v>
      </c>
      <c r="GR273">
        <v>20</v>
      </c>
      <c r="GS273">
        <v>3.7</v>
      </c>
      <c r="GT273">
        <v>3.9</v>
      </c>
      <c r="GU273">
        <v>4.06006</v>
      </c>
      <c r="GV273">
        <v>2.4340799999999998</v>
      </c>
      <c r="GW273">
        <v>1.4489700000000001</v>
      </c>
      <c r="GX273">
        <v>2.2875999999999999</v>
      </c>
      <c r="GY273">
        <v>1.5515099999999999</v>
      </c>
      <c r="GZ273">
        <v>2.33521</v>
      </c>
      <c r="HA273">
        <v>38.452399999999997</v>
      </c>
      <c r="HB273">
        <v>24.192599999999999</v>
      </c>
      <c r="HC273">
        <v>18</v>
      </c>
      <c r="HD273">
        <v>581.11699999999996</v>
      </c>
      <c r="HE273">
        <v>435.88400000000001</v>
      </c>
      <c r="HF273">
        <v>29.001300000000001</v>
      </c>
      <c r="HG273">
        <v>25.659600000000001</v>
      </c>
      <c r="HH273">
        <v>30.000299999999999</v>
      </c>
      <c r="HI273">
        <v>25.703800000000001</v>
      </c>
      <c r="HJ273">
        <v>25.669499999999999</v>
      </c>
      <c r="HK273">
        <v>81.255899999999997</v>
      </c>
      <c r="HL273">
        <v>23.717500000000001</v>
      </c>
      <c r="HM273">
        <v>56.2791</v>
      </c>
      <c r="HN273">
        <v>29</v>
      </c>
      <c r="HO273">
        <v>2000</v>
      </c>
      <c r="HP273">
        <v>19.835899999999999</v>
      </c>
      <c r="HQ273">
        <v>99.3459</v>
      </c>
      <c r="HR273">
        <v>100.98</v>
      </c>
    </row>
    <row r="274" spans="1:226" x14ac:dyDescent="0.2">
      <c r="A274">
        <v>258</v>
      </c>
      <c r="B274">
        <v>1714427934.5999999</v>
      </c>
      <c r="C274">
        <v>14975.5</v>
      </c>
      <c r="D274" t="s">
        <v>905</v>
      </c>
      <c r="E274" t="s">
        <v>906</v>
      </c>
      <c r="F274">
        <v>5</v>
      </c>
      <c r="G274" t="s">
        <v>1073</v>
      </c>
      <c r="H274" t="s">
        <v>543</v>
      </c>
      <c r="I274">
        <v>1714427926.666666</v>
      </c>
      <c r="J274">
        <f t="shared" si="136"/>
        <v>2.2481307415794705E-5</v>
      </c>
      <c r="K274">
        <f t="shared" si="137"/>
        <v>2.2481307415794703E-2</v>
      </c>
      <c r="L274">
        <f t="shared" si="138"/>
        <v>0.42530720189338977</v>
      </c>
      <c r="M274">
        <f t="shared" si="139"/>
        <v>1999.5656666666671</v>
      </c>
      <c r="N274">
        <f t="shared" si="140"/>
        <v>1404.9378844203441</v>
      </c>
      <c r="O274">
        <f t="shared" si="141"/>
        <v>142.25214701203555</v>
      </c>
      <c r="P274">
        <f t="shared" si="142"/>
        <v>202.45913526080352</v>
      </c>
      <c r="Q274">
        <f t="shared" si="143"/>
        <v>1.2476181388907626E-3</v>
      </c>
      <c r="R274">
        <f t="shared" si="144"/>
        <v>3</v>
      </c>
      <c r="S274">
        <f t="shared" si="145"/>
        <v>1.2473299606081875E-3</v>
      </c>
      <c r="T274">
        <f t="shared" si="146"/>
        <v>7.7960711086726532E-4</v>
      </c>
      <c r="U274">
        <f t="shared" si="147"/>
        <v>62.84931216264097</v>
      </c>
      <c r="V274">
        <f t="shared" si="148"/>
        <v>28.146282403256016</v>
      </c>
      <c r="W274">
        <f t="shared" si="149"/>
        <v>27.94206333333333</v>
      </c>
      <c r="X274">
        <f t="shared" si="150"/>
        <v>3.782041443988295</v>
      </c>
      <c r="Y274">
        <f t="shared" si="151"/>
        <v>53.602465221529641</v>
      </c>
      <c r="Z274">
        <f t="shared" si="152"/>
        <v>2.0093199179076642</v>
      </c>
      <c r="AA274">
        <f t="shared" si="153"/>
        <v>3.7485587828908531</v>
      </c>
      <c r="AB274">
        <f t="shared" si="154"/>
        <v>1.7727215260806308</v>
      </c>
      <c r="AC274">
        <f t="shared" si="155"/>
        <v>-0.9914256570365465</v>
      </c>
      <c r="AD274">
        <f t="shared" si="156"/>
        <v>-24.64640991999914</v>
      </c>
      <c r="AE274">
        <f t="shared" si="157"/>
        <v>-1.7883907784270285</v>
      </c>
      <c r="AF274">
        <f t="shared" si="158"/>
        <v>35.423085807178254</v>
      </c>
      <c r="AG274">
        <f t="shared" si="159"/>
        <v>0.37876407059813139</v>
      </c>
      <c r="AH274">
        <f t="shared" si="160"/>
        <v>1.3783233968851099E-2</v>
      </c>
      <c r="AI274">
        <f t="shared" si="161"/>
        <v>0.42530720189338977</v>
      </c>
      <c r="AJ274">
        <v>2040.5222439772431</v>
      </c>
      <c r="AK274">
        <v>2040.13</v>
      </c>
      <c r="AL274">
        <v>-9.1991720819071393E-3</v>
      </c>
      <c r="AM274">
        <v>67.237740394327346</v>
      </c>
      <c r="AN274">
        <f t="shared" si="162"/>
        <v>2.2481307415794703E-2</v>
      </c>
      <c r="AO274">
        <v>19.861563447486631</v>
      </c>
      <c r="AP274">
        <v>19.878282424242421</v>
      </c>
      <c r="AQ274">
        <v>1.0048542779471121E-3</v>
      </c>
      <c r="AR274">
        <v>78.511575125852275</v>
      </c>
      <c r="AS274">
        <v>10</v>
      </c>
      <c r="AT274">
        <v>2</v>
      </c>
      <c r="AU274">
        <f t="shared" si="163"/>
        <v>1</v>
      </c>
      <c r="AV274">
        <f t="shared" si="164"/>
        <v>0</v>
      </c>
      <c r="AW274">
        <f t="shared" si="165"/>
        <v>53352.159432356413</v>
      </c>
      <c r="AX274">
        <f t="shared" si="166"/>
        <v>380.00900000000001</v>
      </c>
      <c r="AY274">
        <f t="shared" si="167"/>
        <v>320.34739200136835</v>
      </c>
      <c r="AZ274">
        <f t="shared" si="168"/>
        <v>0.84299948685785953</v>
      </c>
      <c r="BA274">
        <f t="shared" si="169"/>
        <v>0.16538900963566908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1714427926.666666</v>
      </c>
      <c r="BH274">
        <v>1999.5656666666671</v>
      </c>
      <c r="BI274">
        <v>1999.972</v>
      </c>
      <c r="BJ274">
        <v>19.844830000000002</v>
      </c>
      <c r="BK274">
        <v>19.831320000000002</v>
      </c>
      <c r="BL274">
        <v>2006.897333333334</v>
      </c>
      <c r="BM274">
        <v>19.849623333333341</v>
      </c>
      <c r="BN274">
        <v>599.98703333333333</v>
      </c>
      <c r="BO274">
        <v>101.1516</v>
      </c>
      <c r="BP274">
        <v>9.9956093333333315E-2</v>
      </c>
      <c r="BQ274">
        <v>27.789676666666669</v>
      </c>
      <c r="BR274">
        <v>27.94206333333333</v>
      </c>
      <c r="BS274">
        <v>999.9000000000002</v>
      </c>
      <c r="BT274">
        <v>0</v>
      </c>
      <c r="BU274">
        <v>0</v>
      </c>
      <c r="BV274">
        <v>10001.265333333329</v>
      </c>
      <c r="BW274">
        <v>0</v>
      </c>
      <c r="BX274">
        <v>425.27733333333339</v>
      </c>
      <c r="BY274">
        <v>-0.40658366666666679</v>
      </c>
      <c r="BZ274">
        <v>2040.049</v>
      </c>
      <c r="CA274">
        <v>2040.4349999999999</v>
      </c>
      <c r="CB274">
        <v>1.3505044000000001E-2</v>
      </c>
      <c r="CC274">
        <v>1999.972</v>
      </c>
      <c r="CD274">
        <v>19.831320000000002</v>
      </c>
      <c r="CE274">
        <v>2.0073349999999999</v>
      </c>
      <c r="CF274">
        <v>2.005968666666667</v>
      </c>
      <c r="CG274">
        <v>17.502306666666669</v>
      </c>
      <c r="CH274">
        <v>17.491520000000001</v>
      </c>
      <c r="CI274">
        <v>380.00900000000001</v>
      </c>
      <c r="CJ274">
        <v>0.90002309999999985</v>
      </c>
      <c r="CK274">
        <v>9.9977213333333356E-2</v>
      </c>
      <c r="CL274">
        <v>0</v>
      </c>
      <c r="CM274">
        <v>2.3020666666666671</v>
      </c>
      <c r="CN274">
        <v>0</v>
      </c>
      <c r="CO274">
        <v>797.87506666666695</v>
      </c>
      <c r="CP274">
        <v>3517.2049999999999</v>
      </c>
      <c r="CQ274">
        <v>37.189233333333341</v>
      </c>
      <c r="CR274">
        <v>41.889333333333312</v>
      </c>
      <c r="CS274">
        <v>39.280999999999977</v>
      </c>
      <c r="CT274">
        <v>41.233099999999993</v>
      </c>
      <c r="CU274">
        <v>37.947699999999998</v>
      </c>
      <c r="CV274">
        <v>342.01700000000011</v>
      </c>
      <c r="CW274">
        <v>37.994666666666667</v>
      </c>
      <c r="CX274">
        <v>0</v>
      </c>
      <c r="CY274">
        <v>1714428021.5999999</v>
      </c>
      <c r="CZ274">
        <v>0</v>
      </c>
      <c r="DA274">
        <v>1714427702.0999999</v>
      </c>
      <c r="DB274" t="s">
        <v>894</v>
      </c>
      <c r="DC274">
        <v>1714427702.0999999</v>
      </c>
      <c r="DD274">
        <v>1714427691.5999999</v>
      </c>
      <c r="DE274">
        <v>9</v>
      </c>
      <c r="DF274">
        <v>1.538</v>
      </c>
      <c r="DG274">
        <v>-4.0000000000000001E-3</v>
      </c>
      <c r="DH274">
        <v>-7.1779999999999999</v>
      </c>
      <c r="DI274">
        <v>-1.0999999999999999E-2</v>
      </c>
      <c r="DJ274">
        <v>2001</v>
      </c>
      <c r="DK274">
        <v>19</v>
      </c>
      <c r="DL274">
        <v>1.38</v>
      </c>
      <c r="DM274">
        <v>7.0000000000000007E-2</v>
      </c>
      <c r="DN274">
        <v>-0.45905152500000002</v>
      </c>
      <c r="DO274">
        <v>0.54661469043152189</v>
      </c>
      <c r="DP274">
        <v>0.13251330533497149</v>
      </c>
      <c r="DQ274">
        <v>0</v>
      </c>
      <c r="DR274">
        <v>1.6929815500000001E-2</v>
      </c>
      <c r="DS274">
        <v>-5.5194967879924998E-2</v>
      </c>
      <c r="DT274">
        <v>7.9348553203489325E-3</v>
      </c>
      <c r="DU274">
        <v>1</v>
      </c>
      <c r="DV274">
        <v>1</v>
      </c>
      <c r="DW274">
        <v>2</v>
      </c>
      <c r="DX274" t="s">
        <v>357</v>
      </c>
      <c r="DY274">
        <v>3.2309399999999999</v>
      </c>
      <c r="DZ274">
        <v>2.7047300000000001</v>
      </c>
      <c r="EA274">
        <v>0.29503499999999999</v>
      </c>
      <c r="EB274">
        <v>0.295097</v>
      </c>
      <c r="EC274">
        <v>0.101467</v>
      </c>
      <c r="ED274">
        <v>0.10198400000000001</v>
      </c>
      <c r="EE274">
        <v>23053.9</v>
      </c>
      <c r="EF274">
        <v>22508.5</v>
      </c>
      <c r="EG274">
        <v>31303.9</v>
      </c>
      <c r="EH274">
        <v>30257.4</v>
      </c>
      <c r="EI274">
        <v>37678.1</v>
      </c>
      <c r="EJ274">
        <v>35939.199999999997</v>
      </c>
      <c r="EK274">
        <v>43873.1</v>
      </c>
      <c r="EL274">
        <v>42264.4</v>
      </c>
      <c r="EM274">
        <v>2.1164000000000001</v>
      </c>
      <c r="EN274">
        <v>1.8810199999999999</v>
      </c>
      <c r="EO274">
        <v>0.14155400000000001</v>
      </c>
      <c r="EP274">
        <v>0</v>
      </c>
      <c r="EQ274">
        <v>25.640599999999999</v>
      </c>
      <c r="ER274">
        <v>999.9</v>
      </c>
      <c r="ES274">
        <v>41</v>
      </c>
      <c r="ET274">
        <v>34.700000000000003</v>
      </c>
      <c r="EU274">
        <v>22.516400000000001</v>
      </c>
      <c r="EV274">
        <v>61.491999999999997</v>
      </c>
      <c r="EW274">
        <v>22.580100000000002</v>
      </c>
      <c r="EX274">
        <v>1</v>
      </c>
      <c r="EY274">
        <v>-0.113913</v>
      </c>
      <c r="EZ274">
        <v>-1.78627</v>
      </c>
      <c r="FA274">
        <v>20.146100000000001</v>
      </c>
      <c r="FB274">
        <v>5.2274700000000003</v>
      </c>
      <c r="FC274">
        <v>11.997999999999999</v>
      </c>
      <c r="FD274">
        <v>4.9669999999999996</v>
      </c>
      <c r="FE274">
        <v>3.2970000000000002</v>
      </c>
      <c r="FF274">
        <v>9999</v>
      </c>
      <c r="FG274">
        <v>9999</v>
      </c>
      <c r="FH274">
        <v>9999</v>
      </c>
      <c r="FI274">
        <v>39.299999999999997</v>
      </c>
      <c r="FJ274">
        <v>4.9712500000000004</v>
      </c>
      <c r="FK274">
        <v>1.86812</v>
      </c>
      <c r="FL274">
        <v>1.8594599999999999</v>
      </c>
      <c r="FM274">
        <v>1.86554</v>
      </c>
      <c r="FN274">
        <v>1.8633999999999999</v>
      </c>
      <c r="FO274">
        <v>1.8647800000000001</v>
      </c>
      <c r="FP274">
        <v>1.8603099999999999</v>
      </c>
      <c r="FQ274">
        <v>1.86432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-7.33</v>
      </c>
      <c r="GF274">
        <v>-4.4999999999999997E-3</v>
      </c>
      <c r="GG274">
        <v>0.68878569827575853</v>
      </c>
      <c r="GH274">
        <v>-4.2007802117924311E-3</v>
      </c>
      <c r="GI274">
        <v>-6.0861072739944384E-7</v>
      </c>
      <c r="GJ274">
        <v>3.5383912140605349E-10</v>
      </c>
      <c r="GK274">
        <v>-5.0440568667126588E-2</v>
      </c>
      <c r="GL274">
        <v>6.6824845368682372E-3</v>
      </c>
      <c r="GM274">
        <v>-7.2003579865065575E-4</v>
      </c>
      <c r="GN274">
        <v>2.5150420026140491E-5</v>
      </c>
      <c r="GO274">
        <v>15</v>
      </c>
      <c r="GP274">
        <v>1944</v>
      </c>
      <c r="GQ274">
        <v>3</v>
      </c>
      <c r="GR274">
        <v>20</v>
      </c>
      <c r="GS274">
        <v>3.9</v>
      </c>
      <c r="GT274">
        <v>4</v>
      </c>
      <c r="GU274">
        <v>4.06006</v>
      </c>
      <c r="GV274">
        <v>2.4340799999999998</v>
      </c>
      <c r="GW274">
        <v>1.4477500000000001</v>
      </c>
      <c r="GX274">
        <v>2.2863799999999999</v>
      </c>
      <c r="GY274">
        <v>1.5515099999999999</v>
      </c>
      <c r="GZ274">
        <v>2.3962400000000001</v>
      </c>
      <c r="HA274">
        <v>38.452399999999997</v>
      </c>
      <c r="HB274">
        <v>24.192599999999999</v>
      </c>
      <c r="HC274">
        <v>18</v>
      </c>
      <c r="HD274">
        <v>581.26800000000003</v>
      </c>
      <c r="HE274">
        <v>435.88099999999997</v>
      </c>
      <c r="HF274">
        <v>29.000599999999999</v>
      </c>
      <c r="HG274">
        <v>25.6677</v>
      </c>
      <c r="HH274">
        <v>30.000399999999999</v>
      </c>
      <c r="HI274">
        <v>25.7102</v>
      </c>
      <c r="HJ274">
        <v>25.674600000000002</v>
      </c>
      <c r="HK274">
        <v>81.262900000000002</v>
      </c>
      <c r="HL274">
        <v>23.717500000000001</v>
      </c>
      <c r="HM274">
        <v>56.790700000000001</v>
      </c>
      <c r="HN274">
        <v>29</v>
      </c>
      <c r="HO274">
        <v>2000</v>
      </c>
      <c r="HP274">
        <v>19.876799999999999</v>
      </c>
      <c r="HQ274">
        <v>99.343699999999998</v>
      </c>
      <c r="HR274">
        <v>100.97799999999999</v>
      </c>
    </row>
    <row r="275" spans="1:226" x14ac:dyDescent="0.2">
      <c r="A275">
        <v>259</v>
      </c>
      <c r="B275">
        <v>1714428600</v>
      </c>
      <c r="C275">
        <v>15640.900000095369</v>
      </c>
      <c r="D275" t="s">
        <v>907</v>
      </c>
      <c r="E275" t="s">
        <v>908</v>
      </c>
      <c r="F275">
        <v>5</v>
      </c>
      <c r="G275" t="s">
        <v>1073</v>
      </c>
      <c r="H275" t="s">
        <v>559</v>
      </c>
      <c r="I275">
        <v>1714428592.25</v>
      </c>
      <c r="J275">
        <f t="shared" si="136"/>
        <v>-9.0122123323755652E-6</v>
      </c>
      <c r="K275">
        <f t="shared" si="137"/>
        <v>-9.0122123323755649E-3</v>
      </c>
      <c r="L275">
        <f t="shared" si="138"/>
        <v>0.30297593479552548</v>
      </c>
      <c r="M275">
        <f t="shared" si="139"/>
        <v>1999.7453333333331</v>
      </c>
      <c r="N275">
        <f t="shared" si="140"/>
        <v>2779.1475477419995</v>
      </c>
      <c r="O275">
        <f t="shared" si="141"/>
        <v>281.3214529124383</v>
      </c>
      <c r="P275">
        <f t="shared" si="142"/>
        <v>202.42583488785226</v>
      </c>
      <c r="Q275">
        <f t="shared" si="143"/>
        <v>-5.7770624628771645E-4</v>
      </c>
      <c r="R275">
        <f t="shared" si="144"/>
        <v>3</v>
      </c>
      <c r="S275">
        <f t="shared" si="145"/>
        <v>-5.7776805796788927E-4</v>
      </c>
      <c r="T275">
        <f t="shared" si="146"/>
        <v>-3.6109948228732068E-4</v>
      </c>
      <c r="U275">
        <f t="shared" si="147"/>
        <v>62.850313918220408</v>
      </c>
      <c r="V275">
        <f t="shared" si="148"/>
        <v>26.118226194710207</v>
      </c>
      <c r="W275">
        <f t="shared" si="149"/>
        <v>25.911946666666669</v>
      </c>
      <c r="X275">
        <f t="shared" si="150"/>
        <v>3.3567171363862562</v>
      </c>
      <c r="Y275">
        <f t="shared" si="151"/>
        <v>54.675872075624824</v>
      </c>
      <c r="Z275">
        <f t="shared" si="152"/>
        <v>1.8181238028788116</v>
      </c>
      <c r="AA275">
        <f t="shared" si="153"/>
        <v>3.3252762760950154</v>
      </c>
      <c r="AB275">
        <f t="shared" si="154"/>
        <v>1.5385933335074446</v>
      </c>
      <c r="AC275">
        <f t="shared" si="155"/>
        <v>0.39743856385776244</v>
      </c>
      <c r="AD275">
        <f t="shared" si="156"/>
        <v>-25.689607120000446</v>
      </c>
      <c r="AE275">
        <f t="shared" si="157"/>
        <v>-1.8265478507828348</v>
      </c>
      <c r="AF275">
        <f t="shared" si="158"/>
        <v>35.731597511294886</v>
      </c>
      <c r="AG275">
        <f t="shared" si="159"/>
        <v>0.35061225625414694</v>
      </c>
      <c r="AH275">
        <f t="shared" si="160"/>
        <v>3.5357070451254018E-2</v>
      </c>
      <c r="AI275">
        <f t="shared" si="161"/>
        <v>0.30297593479552548</v>
      </c>
      <c r="AJ275">
        <v>2036.559415457612</v>
      </c>
      <c r="AK275">
        <v>2036.280121212121</v>
      </c>
      <c r="AL275">
        <v>-6.4087964638356431E-3</v>
      </c>
      <c r="AM275">
        <v>67.231479428186717</v>
      </c>
      <c r="AN275">
        <f t="shared" si="162"/>
        <v>-9.0122123323755649E-3</v>
      </c>
      <c r="AO275">
        <v>17.821953369991189</v>
      </c>
      <c r="AP275">
        <v>17.881661818181819</v>
      </c>
      <c r="AQ275">
        <v>-1.2873888393160671E-2</v>
      </c>
      <c r="AR275">
        <v>78.518723116907367</v>
      </c>
      <c r="AS275">
        <v>16</v>
      </c>
      <c r="AT275">
        <v>3</v>
      </c>
      <c r="AU275">
        <f t="shared" si="163"/>
        <v>1</v>
      </c>
      <c r="AV275">
        <f t="shared" si="164"/>
        <v>0</v>
      </c>
      <c r="AW275">
        <f t="shared" si="165"/>
        <v>53684.70260171908</v>
      </c>
      <c r="AX275">
        <f t="shared" si="166"/>
        <v>380.01386666666662</v>
      </c>
      <c r="AY275">
        <f t="shared" si="167"/>
        <v>320.35159660011414</v>
      </c>
      <c r="AZ275">
        <f t="shared" si="168"/>
        <v>0.8429997552723888</v>
      </c>
      <c r="BA275">
        <f t="shared" si="169"/>
        <v>0.16538952767571047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1714428592.25</v>
      </c>
      <c r="BH275">
        <v>1999.7453333333331</v>
      </c>
      <c r="BI275">
        <v>2000.166666666667</v>
      </c>
      <c r="BJ275">
        <v>17.961069999999999</v>
      </c>
      <c r="BK275">
        <v>17.926346666666671</v>
      </c>
      <c r="BL275">
        <v>2007.0783333333329</v>
      </c>
      <c r="BM275">
        <v>17.97796666666666</v>
      </c>
      <c r="BN275">
        <v>599.97730000000001</v>
      </c>
      <c r="BO275">
        <v>101.1258333333334</v>
      </c>
      <c r="BP275">
        <v>9.9973530000000005E-2</v>
      </c>
      <c r="BQ275">
        <v>25.75311</v>
      </c>
      <c r="BR275">
        <v>25.911946666666669</v>
      </c>
      <c r="BS275">
        <v>999.9000000000002</v>
      </c>
      <c r="BT275">
        <v>0</v>
      </c>
      <c r="BU275">
        <v>0</v>
      </c>
      <c r="BV275">
        <v>9997.8733333333312</v>
      </c>
      <c r="BW275">
        <v>0</v>
      </c>
      <c r="BX275">
        <v>433.37610000000012</v>
      </c>
      <c r="BY275">
        <v>-0.42137439999999998</v>
      </c>
      <c r="BZ275">
        <v>2036.319666666667</v>
      </c>
      <c r="CA275">
        <v>2036.6763333333331</v>
      </c>
      <c r="CB275">
        <v>3.4739427700000013E-2</v>
      </c>
      <c r="CC275">
        <v>2000.166666666667</v>
      </c>
      <c r="CD275">
        <v>17.926346666666671</v>
      </c>
      <c r="CE275">
        <v>1.8163303333333329</v>
      </c>
      <c r="CF275">
        <v>1.812818</v>
      </c>
      <c r="CG275">
        <v>15.928003333333329</v>
      </c>
      <c r="CH275">
        <v>15.897626666666669</v>
      </c>
      <c r="CI275">
        <v>380.01386666666662</v>
      </c>
      <c r="CJ275">
        <v>0.90001050000000016</v>
      </c>
      <c r="CK275">
        <v>9.9989500000000009E-2</v>
      </c>
      <c r="CL275">
        <v>0</v>
      </c>
      <c r="CM275">
        <v>2.3085533333333328</v>
      </c>
      <c r="CN275">
        <v>0</v>
      </c>
      <c r="CO275">
        <v>670.16253333333339</v>
      </c>
      <c r="CP275">
        <v>3517.2366666666662</v>
      </c>
      <c r="CQ275">
        <v>36.445466666666668</v>
      </c>
      <c r="CR275">
        <v>40.578799999999987</v>
      </c>
      <c r="CS275">
        <v>38.395666666666664</v>
      </c>
      <c r="CT275">
        <v>37.124866666666669</v>
      </c>
      <c r="CU275">
        <v>36.749866666666662</v>
      </c>
      <c r="CV275">
        <v>342.01599999999991</v>
      </c>
      <c r="CW275">
        <v>37.998333333333328</v>
      </c>
      <c r="CX275">
        <v>0</v>
      </c>
      <c r="CY275">
        <v>1714428687</v>
      </c>
      <c r="CZ275">
        <v>0</v>
      </c>
      <c r="DA275">
        <v>1714427702.0999999</v>
      </c>
      <c r="DB275" t="s">
        <v>894</v>
      </c>
      <c r="DC275">
        <v>1714427702.0999999</v>
      </c>
      <c r="DD275">
        <v>1714427691.5999999</v>
      </c>
      <c r="DE275">
        <v>9</v>
      </c>
      <c r="DF275">
        <v>1.538</v>
      </c>
      <c r="DG275">
        <v>-4.0000000000000001E-3</v>
      </c>
      <c r="DH275">
        <v>-7.1779999999999999</v>
      </c>
      <c r="DI275">
        <v>-1.0999999999999999E-2</v>
      </c>
      <c r="DJ275">
        <v>2001</v>
      </c>
      <c r="DK275">
        <v>19</v>
      </c>
      <c r="DL275">
        <v>1.38</v>
      </c>
      <c r="DM275">
        <v>7.0000000000000007E-2</v>
      </c>
      <c r="DN275">
        <v>-0.40702107317073172</v>
      </c>
      <c r="DO275">
        <v>-0.44598564459930362</v>
      </c>
      <c r="DP275">
        <v>0.1154955141292088</v>
      </c>
      <c r="DQ275">
        <v>0</v>
      </c>
      <c r="DR275">
        <v>3.0844989292682919E-2</v>
      </c>
      <c r="DS275">
        <v>0.19308951882229969</v>
      </c>
      <c r="DT275">
        <v>3.1790030051781382E-2</v>
      </c>
      <c r="DU275">
        <v>0</v>
      </c>
      <c r="DV275">
        <v>0</v>
      </c>
      <c r="DW275">
        <v>2</v>
      </c>
      <c r="DX275" t="s">
        <v>363</v>
      </c>
      <c r="DY275">
        <v>3.2307000000000001</v>
      </c>
      <c r="DZ275">
        <v>2.7044600000000001</v>
      </c>
      <c r="EA275">
        <v>0.29524800000000001</v>
      </c>
      <c r="EB275">
        <v>0.29529</v>
      </c>
      <c r="EC275">
        <v>9.4192799999999993E-2</v>
      </c>
      <c r="ED275">
        <v>9.4419299999999998E-2</v>
      </c>
      <c r="EE275">
        <v>23084.7</v>
      </c>
      <c r="EF275">
        <v>22545.3</v>
      </c>
      <c r="EG275">
        <v>31346.9</v>
      </c>
      <c r="EH275">
        <v>30306.5</v>
      </c>
      <c r="EI275">
        <v>38040.9</v>
      </c>
      <c r="EJ275">
        <v>36301.300000000003</v>
      </c>
      <c r="EK275">
        <v>43936.9</v>
      </c>
      <c r="EL275">
        <v>42331.8</v>
      </c>
      <c r="EM275">
        <v>2.1152500000000001</v>
      </c>
      <c r="EN275">
        <v>1.8951</v>
      </c>
      <c r="EO275">
        <v>0.15010299999999999</v>
      </c>
      <c r="EP275">
        <v>0</v>
      </c>
      <c r="EQ275">
        <v>23.401800000000001</v>
      </c>
      <c r="ER275">
        <v>999.9</v>
      </c>
      <c r="ES275">
        <v>43.2</v>
      </c>
      <c r="ET275">
        <v>33.5</v>
      </c>
      <c r="EU275">
        <v>22.194199999999999</v>
      </c>
      <c r="EV275">
        <v>61.881999999999998</v>
      </c>
      <c r="EW275">
        <v>23.0929</v>
      </c>
      <c r="EX275">
        <v>1</v>
      </c>
      <c r="EY275">
        <v>-0.17765800000000001</v>
      </c>
      <c r="EZ275">
        <v>-2.6976399999999998</v>
      </c>
      <c r="FA275">
        <v>20.133400000000002</v>
      </c>
      <c r="FB275">
        <v>5.22912</v>
      </c>
      <c r="FC275">
        <v>11.997999999999999</v>
      </c>
      <c r="FD275">
        <v>4.9676999999999998</v>
      </c>
      <c r="FE275">
        <v>3.2970000000000002</v>
      </c>
      <c r="FF275">
        <v>9999</v>
      </c>
      <c r="FG275">
        <v>9999</v>
      </c>
      <c r="FH275">
        <v>9999</v>
      </c>
      <c r="FI275">
        <v>39.5</v>
      </c>
      <c r="FJ275">
        <v>4.9712100000000001</v>
      </c>
      <c r="FK275">
        <v>1.8680699999999999</v>
      </c>
      <c r="FL275">
        <v>1.85938</v>
      </c>
      <c r="FM275">
        <v>1.8654200000000001</v>
      </c>
      <c r="FN275">
        <v>1.8633900000000001</v>
      </c>
      <c r="FO275">
        <v>1.8647800000000001</v>
      </c>
      <c r="FP275">
        <v>1.8602000000000001</v>
      </c>
      <c r="FQ275">
        <v>1.86429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-7.34</v>
      </c>
      <c r="GF275">
        <v>-1.7399999999999999E-2</v>
      </c>
      <c r="GG275">
        <v>0.68878569827575853</v>
      </c>
      <c r="GH275">
        <v>-4.2007802117924311E-3</v>
      </c>
      <c r="GI275">
        <v>-6.0861072739944384E-7</v>
      </c>
      <c r="GJ275">
        <v>3.5383912140605349E-10</v>
      </c>
      <c r="GK275">
        <v>-5.0440568667126588E-2</v>
      </c>
      <c r="GL275">
        <v>6.6824845368682372E-3</v>
      </c>
      <c r="GM275">
        <v>-7.2003579865065575E-4</v>
      </c>
      <c r="GN275">
        <v>2.5150420026140491E-5</v>
      </c>
      <c r="GO275">
        <v>15</v>
      </c>
      <c r="GP275">
        <v>1944</v>
      </c>
      <c r="GQ275">
        <v>3</v>
      </c>
      <c r="GR275">
        <v>20</v>
      </c>
      <c r="GS275">
        <v>15</v>
      </c>
      <c r="GT275">
        <v>15.1</v>
      </c>
      <c r="GU275">
        <v>4.0429700000000004</v>
      </c>
      <c r="GV275">
        <v>2.4340799999999998</v>
      </c>
      <c r="GW275">
        <v>1.4477500000000001</v>
      </c>
      <c r="GX275">
        <v>2.2863799999999999</v>
      </c>
      <c r="GY275">
        <v>1.5515099999999999</v>
      </c>
      <c r="GZ275">
        <v>2.3864700000000001</v>
      </c>
      <c r="HA275">
        <v>36.552300000000002</v>
      </c>
      <c r="HB275">
        <v>24.218800000000002</v>
      </c>
      <c r="HC275">
        <v>18</v>
      </c>
      <c r="HD275">
        <v>573.827</v>
      </c>
      <c r="HE275">
        <v>439.10700000000003</v>
      </c>
      <c r="HF275">
        <v>28.996300000000002</v>
      </c>
      <c r="HG275">
        <v>24.831299999999999</v>
      </c>
      <c r="HH275">
        <v>29.998899999999999</v>
      </c>
      <c r="HI275">
        <v>25.0534</v>
      </c>
      <c r="HJ275">
        <v>25.036000000000001</v>
      </c>
      <c r="HK275">
        <v>80.922200000000004</v>
      </c>
      <c r="HL275">
        <v>31.679400000000001</v>
      </c>
      <c r="HM275">
        <v>58.799500000000002</v>
      </c>
      <c r="HN275">
        <v>29</v>
      </c>
      <c r="HO275">
        <v>2000</v>
      </c>
      <c r="HP275">
        <v>17.758500000000002</v>
      </c>
      <c r="HQ275">
        <v>99.484800000000007</v>
      </c>
      <c r="HR275">
        <v>101.14</v>
      </c>
    </row>
    <row r="276" spans="1:226" x14ac:dyDescent="0.2">
      <c r="A276">
        <v>260</v>
      </c>
      <c r="B276">
        <v>1714428624</v>
      </c>
      <c r="C276">
        <v>15664.900000095369</v>
      </c>
      <c r="D276" t="s">
        <v>909</v>
      </c>
      <c r="E276" t="s">
        <v>910</v>
      </c>
      <c r="F276">
        <v>5</v>
      </c>
      <c r="G276" t="s">
        <v>1073</v>
      </c>
      <c r="H276" t="s">
        <v>559</v>
      </c>
      <c r="I276">
        <v>1714428616</v>
      </c>
      <c r="J276">
        <f t="shared" si="136"/>
        <v>2.0349415450007293E-5</v>
      </c>
      <c r="K276">
        <f t="shared" si="137"/>
        <v>2.0349415450007294E-2</v>
      </c>
      <c r="L276">
        <f t="shared" si="138"/>
        <v>0.45509507483727268</v>
      </c>
      <c r="M276">
        <f t="shared" si="139"/>
        <v>1999.533548387097</v>
      </c>
      <c r="N276">
        <f t="shared" si="140"/>
        <v>1397.5589542946927</v>
      </c>
      <c r="O276">
        <f t="shared" si="141"/>
        <v>141.47615713450756</v>
      </c>
      <c r="P276">
        <f t="shared" si="142"/>
        <v>202.4145898232228</v>
      </c>
      <c r="Q276">
        <f t="shared" si="143"/>
        <v>1.3017441528551527E-3</v>
      </c>
      <c r="R276">
        <f t="shared" si="144"/>
        <v>3</v>
      </c>
      <c r="S276">
        <f t="shared" si="145"/>
        <v>1.3014304312275518E-3</v>
      </c>
      <c r="T276">
        <f t="shared" si="146"/>
        <v>8.1342219916293902E-4</v>
      </c>
      <c r="U276">
        <f t="shared" si="147"/>
        <v>62.849447743822672</v>
      </c>
      <c r="V276">
        <f t="shared" si="148"/>
        <v>26.034109401409435</v>
      </c>
      <c r="W276">
        <f t="shared" si="149"/>
        <v>25.83748709677419</v>
      </c>
      <c r="X276">
        <f t="shared" si="150"/>
        <v>3.3419460847775322</v>
      </c>
      <c r="Y276">
        <f t="shared" si="151"/>
        <v>54.355553216547122</v>
      </c>
      <c r="Z276">
        <f t="shared" si="152"/>
        <v>1.7992748323313301</v>
      </c>
      <c r="AA276">
        <f t="shared" si="153"/>
        <v>3.310195050656918</v>
      </c>
      <c r="AB276">
        <f t="shared" si="154"/>
        <v>1.5426712524462021</v>
      </c>
      <c r="AC276">
        <f t="shared" si="155"/>
        <v>-0.89740922134532164</v>
      </c>
      <c r="AD276">
        <f t="shared" si="156"/>
        <v>-26.044713290323145</v>
      </c>
      <c r="AE276">
        <f t="shared" si="157"/>
        <v>-1.8503918557207522</v>
      </c>
      <c r="AF276">
        <f t="shared" si="158"/>
        <v>34.056933376433456</v>
      </c>
      <c r="AG276">
        <f t="shared" si="159"/>
        <v>0.38712314671774312</v>
      </c>
      <c r="AH276">
        <f t="shared" si="160"/>
        <v>3.0155365590286257E-2</v>
      </c>
      <c r="AI276">
        <f t="shared" si="161"/>
        <v>0.45509507483727268</v>
      </c>
      <c r="AJ276">
        <v>2036.0182766817111</v>
      </c>
      <c r="AK276">
        <v>2035.5980606060609</v>
      </c>
      <c r="AL276">
        <v>-9.4492869615101036E-3</v>
      </c>
      <c r="AM276">
        <v>67.231479428186717</v>
      </c>
      <c r="AN276">
        <f t="shared" si="162"/>
        <v>2.0349415450007294E-2</v>
      </c>
      <c r="AO276">
        <v>17.72478363737493</v>
      </c>
      <c r="AP276">
        <v>17.747544848484829</v>
      </c>
      <c r="AQ276">
        <v>-5.2055713006745783E-4</v>
      </c>
      <c r="AR276">
        <v>78.518723116907367</v>
      </c>
      <c r="AS276">
        <v>16</v>
      </c>
      <c r="AT276">
        <v>3</v>
      </c>
      <c r="AU276">
        <f t="shared" si="163"/>
        <v>1</v>
      </c>
      <c r="AV276">
        <f t="shared" si="164"/>
        <v>0</v>
      </c>
      <c r="AW276">
        <f t="shared" si="165"/>
        <v>53732.696948796503</v>
      </c>
      <c r="AX276">
        <f t="shared" si="166"/>
        <v>380.01145161290327</v>
      </c>
      <c r="AY276">
        <f t="shared" si="167"/>
        <v>320.34931887110986</v>
      </c>
      <c r="AZ276">
        <f t="shared" si="168"/>
        <v>0.84299911887242829</v>
      </c>
      <c r="BA276">
        <f t="shared" si="169"/>
        <v>0.16538829942378669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1714428616</v>
      </c>
      <c r="BH276">
        <v>1999.533548387097</v>
      </c>
      <c r="BI276">
        <v>1999.980967741935</v>
      </c>
      <c r="BJ276">
        <v>17.773967741935479</v>
      </c>
      <c r="BK276">
        <v>17.744348387096771</v>
      </c>
      <c r="BL276">
        <v>2006.8664516129029</v>
      </c>
      <c r="BM276">
        <v>17.791790322580649</v>
      </c>
      <c r="BN276">
        <v>600.00061290322571</v>
      </c>
      <c r="BO276">
        <v>101.130935483871</v>
      </c>
      <c r="BP276">
        <v>9.9969087096774198E-2</v>
      </c>
      <c r="BQ276">
        <v>25.67645483870967</v>
      </c>
      <c r="BR276">
        <v>25.83748709677419</v>
      </c>
      <c r="BS276">
        <v>999.90000000000032</v>
      </c>
      <c r="BT276">
        <v>0</v>
      </c>
      <c r="BU276">
        <v>0</v>
      </c>
      <c r="BV276">
        <v>10003.98935483871</v>
      </c>
      <c r="BW276">
        <v>0</v>
      </c>
      <c r="BX276">
        <v>428.82980645161291</v>
      </c>
      <c r="BY276">
        <v>-0.44736012903225802</v>
      </c>
      <c r="BZ276">
        <v>2035.7161290322581</v>
      </c>
      <c r="CA276">
        <v>2036.110322580646</v>
      </c>
      <c r="CB276">
        <v>2.9623829032258069E-2</v>
      </c>
      <c r="CC276">
        <v>1999.980967741935</v>
      </c>
      <c r="CD276">
        <v>17.744348387096771</v>
      </c>
      <c r="CE276">
        <v>1.797498387096774</v>
      </c>
      <c r="CF276">
        <v>1.7945025806451611</v>
      </c>
      <c r="CG276">
        <v>15.76503870967742</v>
      </c>
      <c r="CH276">
        <v>15.73897096774194</v>
      </c>
      <c r="CI276">
        <v>380.01145161290327</v>
      </c>
      <c r="CJ276">
        <v>0.90002574193548401</v>
      </c>
      <c r="CK276">
        <v>9.9974258064516111E-2</v>
      </c>
      <c r="CL276">
        <v>0</v>
      </c>
      <c r="CM276">
        <v>2.276590322580645</v>
      </c>
      <c r="CN276">
        <v>0</v>
      </c>
      <c r="CO276">
        <v>654.61796774193533</v>
      </c>
      <c r="CP276">
        <v>3517.2325806451609</v>
      </c>
      <c r="CQ276">
        <v>36.375</v>
      </c>
      <c r="CR276">
        <v>40.521999999999998</v>
      </c>
      <c r="CS276">
        <v>38.26</v>
      </c>
      <c r="CT276">
        <v>37.612580645161273</v>
      </c>
      <c r="CU276">
        <v>36.686999999999983</v>
      </c>
      <c r="CV276">
        <v>342.02161290322579</v>
      </c>
      <c r="CW276">
        <v>37.99</v>
      </c>
      <c r="CX276">
        <v>0</v>
      </c>
      <c r="CY276">
        <v>1714428711</v>
      </c>
      <c r="CZ276">
        <v>0</v>
      </c>
      <c r="DA276">
        <v>1714427702.0999999</v>
      </c>
      <c r="DB276" t="s">
        <v>894</v>
      </c>
      <c r="DC276">
        <v>1714427702.0999999</v>
      </c>
      <c r="DD276">
        <v>1714427691.5999999</v>
      </c>
      <c r="DE276">
        <v>9</v>
      </c>
      <c r="DF276">
        <v>1.538</v>
      </c>
      <c r="DG276">
        <v>-4.0000000000000001E-3</v>
      </c>
      <c r="DH276">
        <v>-7.1779999999999999</v>
      </c>
      <c r="DI276">
        <v>-1.0999999999999999E-2</v>
      </c>
      <c r="DJ276">
        <v>2001</v>
      </c>
      <c r="DK276">
        <v>19</v>
      </c>
      <c r="DL276">
        <v>1.38</v>
      </c>
      <c r="DM276">
        <v>7.0000000000000007E-2</v>
      </c>
      <c r="DN276">
        <v>-0.41954657499999998</v>
      </c>
      <c r="DO276">
        <v>-0.46540046904315141</v>
      </c>
      <c r="DP276">
        <v>0.112813165161449</v>
      </c>
      <c r="DQ276">
        <v>0</v>
      </c>
      <c r="DR276">
        <v>3.1012435000000001E-2</v>
      </c>
      <c r="DS276">
        <v>-3.4228063789868771E-2</v>
      </c>
      <c r="DT276">
        <v>3.7040001099183299E-3</v>
      </c>
      <c r="DU276">
        <v>1</v>
      </c>
      <c r="DV276">
        <v>1</v>
      </c>
      <c r="DW276">
        <v>2</v>
      </c>
      <c r="DX276" t="s">
        <v>357</v>
      </c>
      <c r="DY276">
        <v>3.2303799999999998</v>
      </c>
      <c r="DZ276">
        <v>2.7042899999999999</v>
      </c>
      <c r="EA276">
        <v>0.29526200000000002</v>
      </c>
      <c r="EB276">
        <v>0.29533700000000002</v>
      </c>
      <c r="EC276">
        <v>9.3725600000000006E-2</v>
      </c>
      <c r="ED276">
        <v>9.4120200000000001E-2</v>
      </c>
      <c r="EE276">
        <v>23087.9</v>
      </c>
      <c r="EF276">
        <v>22548.1</v>
      </c>
      <c r="EG276">
        <v>31351.1</v>
      </c>
      <c r="EH276">
        <v>30311.3</v>
      </c>
      <c r="EI276">
        <v>38066.300000000003</v>
      </c>
      <c r="EJ276">
        <v>36318.800000000003</v>
      </c>
      <c r="EK276">
        <v>43943.3</v>
      </c>
      <c r="EL276">
        <v>42338.2</v>
      </c>
      <c r="EM276">
        <v>2.1153499999999998</v>
      </c>
      <c r="EN276">
        <v>1.897</v>
      </c>
      <c r="EO276">
        <v>0.15720000000000001</v>
      </c>
      <c r="EP276">
        <v>0</v>
      </c>
      <c r="EQ276">
        <v>23.2592</v>
      </c>
      <c r="ER276">
        <v>999.9</v>
      </c>
      <c r="ES276">
        <v>43.2</v>
      </c>
      <c r="ET276">
        <v>33.5</v>
      </c>
      <c r="EU276">
        <v>22.1951</v>
      </c>
      <c r="EV276">
        <v>61.851999999999997</v>
      </c>
      <c r="EW276">
        <v>23.305299999999999</v>
      </c>
      <c r="EX276">
        <v>1</v>
      </c>
      <c r="EY276">
        <v>-0.183562</v>
      </c>
      <c r="EZ276">
        <v>-2.73746</v>
      </c>
      <c r="FA276">
        <v>20.135400000000001</v>
      </c>
      <c r="FB276">
        <v>5.2289700000000003</v>
      </c>
      <c r="FC276">
        <v>11.997999999999999</v>
      </c>
      <c r="FD276">
        <v>4.9678000000000004</v>
      </c>
      <c r="FE276">
        <v>3.2970000000000002</v>
      </c>
      <c r="FF276">
        <v>9999</v>
      </c>
      <c r="FG276">
        <v>9999</v>
      </c>
      <c r="FH276">
        <v>9999</v>
      </c>
      <c r="FI276">
        <v>39.5</v>
      </c>
      <c r="FJ276">
        <v>4.9712199999999998</v>
      </c>
      <c r="FK276">
        <v>1.8680600000000001</v>
      </c>
      <c r="FL276">
        <v>1.85941</v>
      </c>
      <c r="FM276">
        <v>1.8654200000000001</v>
      </c>
      <c r="FN276">
        <v>1.86338</v>
      </c>
      <c r="FO276">
        <v>1.8647400000000001</v>
      </c>
      <c r="FP276">
        <v>1.8602000000000001</v>
      </c>
      <c r="FQ276">
        <v>1.86429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-7.34</v>
      </c>
      <c r="GF276">
        <v>-1.7999999999999999E-2</v>
      </c>
      <c r="GG276">
        <v>0.68878569827575853</v>
      </c>
      <c r="GH276">
        <v>-4.2007802117924311E-3</v>
      </c>
      <c r="GI276">
        <v>-6.0861072739944384E-7</v>
      </c>
      <c r="GJ276">
        <v>3.5383912140605349E-10</v>
      </c>
      <c r="GK276">
        <v>-5.0440568667126588E-2</v>
      </c>
      <c r="GL276">
        <v>6.6824845368682372E-3</v>
      </c>
      <c r="GM276">
        <v>-7.2003579865065575E-4</v>
      </c>
      <c r="GN276">
        <v>2.5150420026140491E-5</v>
      </c>
      <c r="GO276">
        <v>15</v>
      </c>
      <c r="GP276">
        <v>1944</v>
      </c>
      <c r="GQ276">
        <v>3</v>
      </c>
      <c r="GR276">
        <v>20</v>
      </c>
      <c r="GS276">
        <v>15.4</v>
      </c>
      <c r="GT276">
        <v>15.5</v>
      </c>
      <c r="GU276">
        <v>4.0429700000000004</v>
      </c>
      <c r="GV276">
        <v>2.4365199999999998</v>
      </c>
      <c r="GW276">
        <v>1.4477500000000001</v>
      </c>
      <c r="GX276">
        <v>2.2863799999999999</v>
      </c>
      <c r="GY276">
        <v>1.5515099999999999</v>
      </c>
      <c r="GZ276">
        <v>2.36206</v>
      </c>
      <c r="HA276">
        <v>36.4343</v>
      </c>
      <c r="HB276">
        <v>24.210100000000001</v>
      </c>
      <c r="HC276">
        <v>18</v>
      </c>
      <c r="HD276">
        <v>573.22699999999998</v>
      </c>
      <c r="HE276">
        <v>439.72399999999999</v>
      </c>
      <c r="HF276">
        <v>28.998799999999999</v>
      </c>
      <c r="HG276">
        <v>24.7501</v>
      </c>
      <c r="HH276">
        <v>29.998899999999999</v>
      </c>
      <c r="HI276">
        <v>24.9876</v>
      </c>
      <c r="HJ276">
        <v>24.973099999999999</v>
      </c>
      <c r="HK276">
        <v>80.917699999999996</v>
      </c>
      <c r="HL276">
        <v>31.679400000000001</v>
      </c>
      <c r="HM276">
        <v>58.799500000000002</v>
      </c>
      <c r="HN276">
        <v>29</v>
      </c>
      <c r="HO276">
        <v>2000</v>
      </c>
      <c r="HP276">
        <v>17.7544</v>
      </c>
      <c r="HQ276">
        <v>99.498900000000006</v>
      </c>
      <c r="HR276">
        <v>101.15600000000001</v>
      </c>
    </row>
    <row r="277" spans="1:226" x14ac:dyDescent="0.2">
      <c r="A277">
        <v>261</v>
      </c>
      <c r="B277">
        <v>1714428634</v>
      </c>
      <c r="C277">
        <v>15674.900000095369</v>
      </c>
      <c r="D277" t="s">
        <v>911</v>
      </c>
      <c r="E277" t="s">
        <v>912</v>
      </c>
      <c r="F277">
        <v>5</v>
      </c>
      <c r="G277" t="s">
        <v>1073</v>
      </c>
      <c r="H277" t="s">
        <v>559</v>
      </c>
      <c r="I277">
        <v>1714428626.3275859</v>
      </c>
      <c r="J277">
        <f t="shared" si="136"/>
        <v>1.5586458504985155E-5</v>
      </c>
      <c r="K277">
        <f t="shared" si="137"/>
        <v>1.5586458504985154E-2</v>
      </c>
      <c r="L277">
        <f t="shared" si="138"/>
        <v>0.62008584188992055</v>
      </c>
      <c r="M277">
        <f t="shared" si="139"/>
        <v>1999.537931034482</v>
      </c>
      <c r="N277">
        <f t="shared" si="140"/>
        <v>964.75469773043505</v>
      </c>
      <c r="O277">
        <f t="shared" si="141"/>
        <v>97.663192298954371</v>
      </c>
      <c r="P277">
        <f t="shared" si="142"/>
        <v>202.41545123031688</v>
      </c>
      <c r="Q277">
        <f t="shared" si="143"/>
        <v>9.946642730609967E-4</v>
      </c>
      <c r="R277">
        <f t="shared" si="144"/>
        <v>3</v>
      </c>
      <c r="S277">
        <f t="shared" si="145"/>
        <v>9.9448109523848438E-4</v>
      </c>
      <c r="T277">
        <f t="shared" si="146"/>
        <v>6.2156713910378367E-4</v>
      </c>
      <c r="U277">
        <f t="shared" si="147"/>
        <v>62.845331798691348</v>
      </c>
      <c r="V277">
        <f t="shared" si="148"/>
        <v>26.037439457366204</v>
      </c>
      <c r="W277">
        <f t="shared" si="149"/>
        <v>25.83827241379311</v>
      </c>
      <c r="X277">
        <f t="shared" si="150"/>
        <v>3.3421015767259092</v>
      </c>
      <c r="Y277">
        <f t="shared" si="151"/>
        <v>54.242891533346437</v>
      </c>
      <c r="Z277">
        <f t="shared" si="152"/>
        <v>1.7957736295346769</v>
      </c>
      <c r="AA277">
        <f t="shared" si="153"/>
        <v>3.3106156009966847</v>
      </c>
      <c r="AB277">
        <f t="shared" si="154"/>
        <v>1.5463279471912323</v>
      </c>
      <c r="AC277">
        <f t="shared" si="155"/>
        <v>-0.68736282006984539</v>
      </c>
      <c r="AD277">
        <f t="shared" si="156"/>
        <v>-25.825335227586791</v>
      </c>
      <c r="AE277">
        <f t="shared" si="157"/>
        <v>-1.8348327228063466</v>
      </c>
      <c r="AF277">
        <f t="shared" si="158"/>
        <v>34.497801028228366</v>
      </c>
      <c r="AG277">
        <f t="shared" si="159"/>
        <v>0.44115888873143905</v>
      </c>
      <c r="AH277">
        <f t="shared" si="160"/>
        <v>2.717390660375955E-2</v>
      </c>
      <c r="AI277">
        <f t="shared" si="161"/>
        <v>0.62008584188992055</v>
      </c>
      <c r="AJ277">
        <v>2036.081964958611</v>
      </c>
      <c r="AK277">
        <v>2035.6257575757561</v>
      </c>
      <c r="AL277">
        <v>-3.8385312483392477E-2</v>
      </c>
      <c r="AM277">
        <v>67.231479428186717</v>
      </c>
      <c r="AN277">
        <f t="shared" si="162"/>
        <v>1.5586458504985154E-2</v>
      </c>
      <c r="AO277">
        <v>17.697111018068689</v>
      </c>
      <c r="AP277">
        <v>17.714598181818179</v>
      </c>
      <c r="AQ277">
        <v>-4.0849209192445762E-4</v>
      </c>
      <c r="AR277">
        <v>78.518723116907367</v>
      </c>
      <c r="AS277">
        <v>16</v>
      </c>
      <c r="AT277">
        <v>3</v>
      </c>
      <c r="AU277">
        <f t="shared" si="163"/>
        <v>1</v>
      </c>
      <c r="AV277">
        <f t="shared" si="164"/>
        <v>0</v>
      </c>
      <c r="AW277">
        <f t="shared" si="165"/>
        <v>53705.340683860624</v>
      </c>
      <c r="AX277">
        <f t="shared" si="166"/>
        <v>379.98548275862072</v>
      </c>
      <c r="AY277">
        <f t="shared" si="167"/>
        <v>320.32751989569499</v>
      </c>
      <c r="AZ277">
        <f t="shared" si="168"/>
        <v>0.84299936294981448</v>
      </c>
      <c r="BA277">
        <f t="shared" si="169"/>
        <v>0.16538877049314216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1714428626.3275859</v>
      </c>
      <c r="BH277">
        <v>1999.537931034482</v>
      </c>
      <c r="BI277">
        <v>2000.0334482758619</v>
      </c>
      <c r="BJ277">
        <v>17.739344827586208</v>
      </c>
      <c r="BK277">
        <v>17.712651724137931</v>
      </c>
      <c r="BL277">
        <v>2006.869310344827</v>
      </c>
      <c r="BM277">
        <v>17.75733103448276</v>
      </c>
      <c r="BN277">
        <v>599.97203448275854</v>
      </c>
      <c r="BO277">
        <v>101.1311724137931</v>
      </c>
      <c r="BP277">
        <v>9.9941079310344835E-2</v>
      </c>
      <c r="BQ277">
        <v>25.678596551724141</v>
      </c>
      <c r="BR277">
        <v>25.83827241379311</v>
      </c>
      <c r="BS277">
        <v>999.9000000000002</v>
      </c>
      <c r="BT277">
        <v>0</v>
      </c>
      <c r="BU277">
        <v>0</v>
      </c>
      <c r="BV277">
        <v>9998.7293103448264</v>
      </c>
      <c r="BW277">
        <v>0</v>
      </c>
      <c r="BX277">
        <v>431.41731034482763</v>
      </c>
      <c r="BY277">
        <v>-0.49624527586206901</v>
      </c>
      <c r="BZ277">
        <v>2035.648965517242</v>
      </c>
      <c r="CA277">
        <v>2036.098620689655</v>
      </c>
      <c r="CB277">
        <v>2.6686706896551719E-2</v>
      </c>
      <c r="CC277">
        <v>2000.0334482758619</v>
      </c>
      <c r="CD277">
        <v>17.712651724137931</v>
      </c>
      <c r="CE277">
        <v>1.7940006896551719</v>
      </c>
      <c r="CF277">
        <v>1.7913013793103449</v>
      </c>
      <c r="CG277">
        <v>15.734606896551719</v>
      </c>
      <c r="CH277">
        <v>15.71109655172414</v>
      </c>
      <c r="CI277">
        <v>379.98548275862072</v>
      </c>
      <c r="CJ277">
        <v>0.90001489655172429</v>
      </c>
      <c r="CK277">
        <v>9.9985103448275853E-2</v>
      </c>
      <c r="CL277">
        <v>0</v>
      </c>
      <c r="CM277">
        <v>2.280203448275862</v>
      </c>
      <c r="CN277">
        <v>0</v>
      </c>
      <c r="CO277">
        <v>669.23400000000004</v>
      </c>
      <c r="CP277">
        <v>3516.98</v>
      </c>
      <c r="CQ277">
        <v>36.370655172413791</v>
      </c>
      <c r="CR277">
        <v>40.5</v>
      </c>
      <c r="CS277">
        <v>38.267103448275869</v>
      </c>
      <c r="CT277">
        <v>37.594448275862057</v>
      </c>
      <c r="CU277">
        <v>36.682724137931032</v>
      </c>
      <c r="CV277">
        <v>341.99379310344818</v>
      </c>
      <c r="CW277">
        <v>37.990344827586213</v>
      </c>
      <c r="CX277">
        <v>0</v>
      </c>
      <c r="CY277">
        <v>1714428721.2</v>
      </c>
      <c r="CZ277">
        <v>0</v>
      </c>
      <c r="DA277">
        <v>1714427702.0999999</v>
      </c>
      <c r="DB277" t="s">
        <v>894</v>
      </c>
      <c r="DC277">
        <v>1714427702.0999999</v>
      </c>
      <c r="DD277">
        <v>1714427691.5999999</v>
      </c>
      <c r="DE277">
        <v>9</v>
      </c>
      <c r="DF277">
        <v>1.538</v>
      </c>
      <c r="DG277">
        <v>-4.0000000000000001E-3</v>
      </c>
      <c r="DH277">
        <v>-7.1779999999999999</v>
      </c>
      <c r="DI277">
        <v>-1.0999999999999999E-2</v>
      </c>
      <c r="DJ277">
        <v>2001</v>
      </c>
      <c r="DK277">
        <v>19</v>
      </c>
      <c r="DL277">
        <v>1.38</v>
      </c>
      <c r="DM277">
        <v>7.0000000000000007E-2</v>
      </c>
      <c r="DN277">
        <v>-0.50577697500000007</v>
      </c>
      <c r="DO277">
        <v>-6.7609114446527674E-2</v>
      </c>
      <c r="DP277">
        <v>0.1040668706895925</v>
      </c>
      <c r="DQ277">
        <v>1</v>
      </c>
      <c r="DR277">
        <v>2.7126222500000002E-2</v>
      </c>
      <c r="DS277">
        <v>-8.6022697936210587E-3</v>
      </c>
      <c r="DT277">
        <v>1.6627804230396001E-3</v>
      </c>
      <c r="DU277">
        <v>1</v>
      </c>
      <c r="DV277">
        <v>2</v>
      </c>
      <c r="DW277">
        <v>2</v>
      </c>
      <c r="DX277" t="s">
        <v>368</v>
      </c>
      <c r="DY277">
        <v>3.2302300000000002</v>
      </c>
      <c r="DZ277">
        <v>2.7043400000000002</v>
      </c>
      <c r="EA277">
        <v>0.29528199999999999</v>
      </c>
      <c r="EB277">
        <v>0.295346</v>
      </c>
      <c r="EC277">
        <v>9.3604999999999994E-2</v>
      </c>
      <c r="ED277">
        <v>9.3999700000000005E-2</v>
      </c>
      <c r="EE277">
        <v>23088.400000000001</v>
      </c>
      <c r="EF277">
        <v>22549.599999999999</v>
      </c>
      <c r="EG277">
        <v>31352.400000000001</v>
      </c>
      <c r="EH277">
        <v>30313.4</v>
      </c>
      <c r="EI277">
        <v>38073.4</v>
      </c>
      <c r="EJ277">
        <v>36326.1</v>
      </c>
      <c r="EK277">
        <v>43945.599999999999</v>
      </c>
      <c r="EL277">
        <v>42341.1</v>
      </c>
      <c r="EM277">
        <v>2.1160000000000001</v>
      </c>
      <c r="EN277">
        <v>1.8974299999999999</v>
      </c>
      <c r="EO277">
        <v>0.15851899999999999</v>
      </c>
      <c r="EP277">
        <v>0</v>
      </c>
      <c r="EQ277">
        <v>23.2258</v>
      </c>
      <c r="ER277">
        <v>999.9</v>
      </c>
      <c r="ES277">
        <v>43.2</v>
      </c>
      <c r="ET277">
        <v>33.5</v>
      </c>
      <c r="EU277">
        <v>22.1953</v>
      </c>
      <c r="EV277">
        <v>61.661999999999999</v>
      </c>
      <c r="EW277">
        <v>23.697900000000001</v>
      </c>
      <c r="EX277">
        <v>1</v>
      </c>
      <c r="EY277">
        <v>-0.185859</v>
      </c>
      <c r="EZ277">
        <v>-2.7406600000000001</v>
      </c>
      <c r="FA277">
        <v>20.1357</v>
      </c>
      <c r="FB277">
        <v>5.22912</v>
      </c>
      <c r="FC277">
        <v>11.997999999999999</v>
      </c>
      <c r="FD277">
        <v>4.9676499999999999</v>
      </c>
      <c r="FE277">
        <v>3.2970000000000002</v>
      </c>
      <c r="FF277">
        <v>9999</v>
      </c>
      <c r="FG277">
        <v>9999</v>
      </c>
      <c r="FH277">
        <v>9999</v>
      </c>
      <c r="FI277">
        <v>39.5</v>
      </c>
      <c r="FJ277">
        <v>4.9712199999999998</v>
      </c>
      <c r="FK277">
        <v>1.8680099999999999</v>
      </c>
      <c r="FL277">
        <v>1.8593599999999999</v>
      </c>
      <c r="FM277">
        <v>1.8654200000000001</v>
      </c>
      <c r="FN277">
        <v>1.86337</v>
      </c>
      <c r="FO277">
        <v>1.8647400000000001</v>
      </c>
      <c r="FP277">
        <v>1.86019</v>
      </c>
      <c r="FQ277">
        <v>1.8642799999999999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-7.34</v>
      </c>
      <c r="GF277">
        <v>-1.8100000000000002E-2</v>
      </c>
      <c r="GG277">
        <v>0.68878569827575853</v>
      </c>
      <c r="GH277">
        <v>-4.2007802117924311E-3</v>
      </c>
      <c r="GI277">
        <v>-6.0861072739944384E-7</v>
      </c>
      <c r="GJ277">
        <v>3.5383912140605349E-10</v>
      </c>
      <c r="GK277">
        <v>-5.0440568667126588E-2</v>
      </c>
      <c r="GL277">
        <v>6.6824845368682372E-3</v>
      </c>
      <c r="GM277">
        <v>-7.2003579865065575E-4</v>
      </c>
      <c r="GN277">
        <v>2.5150420026140491E-5</v>
      </c>
      <c r="GO277">
        <v>15</v>
      </c>
      <c r="GP277">
        <v>1944</v>
      </c>
      <c r="GQ277">
        <v>3</v>
      </c>
      <c r="GR277">
        <v>20</v>
      </c>
      <c r="GS277">
        <v>15.5</v>
      </c>
      <c r="GT277">
        <v>15.7</v>
      </c>
      <c r="GU277">
        <v>4.0417500000000004</v>
      </c>
      <c r="GV277">
        <v>2.4377399999999998</v>
      </c>
      <c r="GW277">
        <v>1.4477500000000001</v>
      </c>
      <c r="GX277">
        <v>2.2863799999999999</v>
      </c>
      <c r="GY277">
        <v>1.5515099999999999</v>
      </c>
      <c r="GZ277">
        <v>2.2656200000000002</v>
      </c>
      <c r="HA277">
        <v>36.387099999999997</v>
      </c>
      <c r="HB277">
        <v>24.210100000000001</v>
      </c>
      <c r="HC277">
        <v>18</v>
      </c>
      <c r="HD277">
        <v>573.37900000000002</v>
      </c>
      <c r="HE277">
        <v>439.75700000000001</v>
      </c>
      <c r="HF277">
        <v>28.999400000000001</v>
      </c>
      <c r="HG277">
        <v>24.717300000000002</v>
      </c>
      <c r="HH277">
        <v>29.998899999999999</v>
      </c>
      <c r="HI277">
        <v>24.959399999999999</v>
      </c>
      <c r="HJ277">
        <v>24.946100000000001</v>
      </c>
      <c r="HK277">
        <v>80.913300000000007</v>
      </c>
      <c r="HL277">
        <v>31.679400000000001</v>
      </c>
      <c r="HM277">
        <v>58.799500000000002</v>
      </c>
      <c r="HN277">
        <v>29</v>
      </c>
      <c r="HO277">
        <v>2000</v>
      </c>
      <c r="HP277">
        <v>17.755500000000001</v>
      </c>
      <c r="HQ277">
        <v>99.503600000000006</v>
      </c>
      <c r="HR277">
        <v>101.163</v>
      </c>
    </row>
    <row r="278" spans="1:226" x14ac:dyDescent="0.2">
      <c r="A278">
        <v>262</v>
      </c>
      <c r="B278">
        <v>1714428644</v>
      </c>
      <c r="C278">
        <v>15684.900000095369</v>
      </c>
      <c r="D278" t="s">
        <v>913</v>
      </c>
      <c r="E278" t="s">
        <v>914</v>
      </c>
      <c r="F278">
        <v>5</v>
      </c>
      <c r="G278" t="s">
        <v>1073</v>
      </c>
      <c r="H278" t="s">
        <v>559</v>
      </c>
      <c r="I278">
        <v>1714428636.0666671</v>
      </c>
      <c r="J278">
        <f t="shared" si="136"/>
        <v>1.0973910798982768E-5</v>
      </c>
      <c r="K278">
        <f t="shared" si="137"/>
        <v>1.0973910798982769E-2</v>
      </c>
      <c r="L278">
        <f t="shared" si="138"/>
        <v>0.39792412714589659</v>
      </c>
      <c r="M278">
        <f t="shared" si="139"/>
        <v>1999.6120000000001</v>
      </c>
      <c r="N278">
        <f t="shared" si="140"/>
        <v>1051.6364532999282</v>
      </c>
      <c r="O278">
        <f t="shared" si="141"/>
        <v>106.45863540478314</v>
      </c>
      <c r="P278">
        <f t="shared" si="142"/>
        <v>202.42353162164179</v>
      </c>
      <c r="Q278">
        <f t="shared" si="143"/>
        <v>6.9995428110497851E-4</v>
      </c>
      <c r="R278">
        <f t="shared" si="144"/>
        <v>3</v>
      </c>
      <c r="S278">
        <f t="shared" si="145"/>
        <v>6.9986356491624682E-4</v>
      </c>
      <c r="T278">
        <f t="shared" si="146"/>
        <v>4.3742287737841387E-4</v>
      </c>
      <c r="U278">
        <f t="shared" si="147"/>
        <v>62.848930891576614</v>
      </c>
      <c r="V278">
        <f t="shared" si="148"/>
        <v>26.029310240575448</v>
      </c>
      <c r="W278">
        <f t="shared" si="149"/>
        <v>25.82666</v>
      </c>
      <c r="X278">
        <f t="shared" si="150"/>
        <v>3.3398029749613647</v>
      </c>
      <c r="Y278">
        <f t="shared" si="151"/>
        <v>54.180817224368141</v>
      </c>
      <c r="Z278">
        <f t="shared" si="152"/>
        <v>1.7927265172962399</v>
      </c>
      <c r="AA278">
        <f t="shared" si="153"/>
        <v>3.3087845646040766</v>
      </c>
      <c r="AB278">
        <f t="shared" si="154"/>
        <v>1.5470764576651248</v>
      </c>
      <c r="AC278">
        <f t="shared" si="155"/>
        <v>-0.48394946623514007</v>
      </c>
      <c r="AD278">
        <f t="shared" si="156"/>
        <v>-25.455629039999916</v>
      </c>
      <c r="AE278">
        <f t="shared" si="157"/>
        <v>-1.8083757877330595</v>
      </c>
      <c r="AF278">
        <f t="shared" si="158"/>
        <v>35.100976597608494</v>
      </c>
      <c r="AG278">
        <f t="shared" si="159"/>
        <v>0.33872423979235122</v>
      </c>
      <c r="AH278">
        <f t="shared" si="160"/>
        <v>2.3313372453369084E-2</v>
      </c>
      <c r="AI278">
        <f t="shared" si="161"/>
        <v>0.39792412714589659</v>
      </c>
      <c r="AJ278">
        <v>2035.7375846248301</v>
      </c>
      <c r="AK278">
        <v>2035.5616969696971</v>
      </c>
      <c r="AL278">
        <v>-5.0248167362111663E-2</v>
      </c>
      <c r="AM278">
        <v>67.231479428186717</v>
      </c>
      <c r="AN278">
        <f t="shared" si="162"/>
        <v>1.0973910798982769E-2</v>
      </c>
      <c r="AO278">
        <v>17.673487550780301</v>
      </c>
      <c r="AP278">
        <v>17.685315757575751</v>
      </c>
      <c r="AQ278">
        <v>-1.9685021739177951E-4</v>
      </c>
      <c r="AR278">
        <v>78.518723116907367</v>
      </c>
      <c r="AS278">
        <v>16</v>
      </c>
      <c r="AT278">
        <v>3</v>
      </c>
      <c r="AU278">
        <f t="shared" si="163"/>
        <v>1</v>
      </c>
      <c r="AV278">
        <f t="shared" si="164"/>
        <v>0</v>
      </c>
      <c r="AW278">
        <f t="shared" si="165"/>
        <v>53718.103591992018</v>
      </c>
      <c r="AX278">
        <f t="shared" si="166"/>
        <v>380.00773333333331</v>
      </c>
      <c r="AY278">
        <f t="shared" si="167"/>
        <v>320.3462351977081</v>
      </c>
      <c r="AZ278">
        <f t="shared" si="168"/>
        <v>0.84299925264075704</v>
      </c>
      <c r="BA278">
        <f t="shared" si="169"/>
        <v>0.16538855759666107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1714428636.0666671</v>
      </c>
      <c r="BH278">
        <v>1999.6120000000001</v>
      </c>
      <c r="BI278">
        <v>1999.997333333333</v>
      </c>
      <c r="BJ278">
        <v>17.709193333333339</v>
      </c>
      <c r="BK278">
        <v>17.686293333333332</v>
      </c>
      <c r="BL278">
        <v>2006.943</v>
      </c>
      <c r="BM278">
        <v>17.727319999999999</v>
      </c>
      <c r="BN278">
        <v>600.01340000000005</v>
      </c>
      <c r="BO278">
        <v>101.1314</v>
      </c>
      <c r="BP278">
        <v>0.10000470333333331</v>
      </c>
      <c r="BQ278">
        <v>25.669270000000001</v>
      </c>
      <c r="BR278">
        <v>25.82666</v>
      </c>
      <c r="BS278">
        <v>999.9000000000002</v>
      </c>
      <c r="BT278">
        <v>0</v>
      </c>
      <c r="BU278">
        <v>0</v>
      </c>
      <c r="BV278">
        <v>10000.85766666667</v>
      </c>
      <c r="BW278">
        <v>0</v>
      </c>
      <c r="BX278">
        <v>432.49573333333331</v>
      </c>
      <c r="BY278">
        <v>-0.3869872333333334</v>
      </c>
      <c r="BZ278">
        <v>2035.661333333333</v>
      </c>
      <c r="CA278">
        <v>2036.0076666666671</v>
      </c>
      <c r="CB278">
        <v>2.2901283333333342E-2</v>
      </c>
      <c r="CC278">
        <v>1999.997333333333</v>
      </c>
      <c r="CD278">
        <v>17.686293333333332</v>
      </c>
      <c r="CE278">
        <v>1.7909539999999999</v>
      </c>
      <c r="CF278">
        <v>1.7886376666666659</v>
      </c>
      <c r="CG278">
        <v>15.70805</v>
      </c>
      <c r="CH278">
        <v>15.687846666666671</v>
      </c>
      <c r="CI278">
        <v>380.00773333333331</v>
      </c>
      <c r="CJ278">
        <v>0.9000180000000001</v>
      </c>
      <c r="CK278">
        <v>9.9981999999999988E-2</v>
      </c>
      <c r="CL278">
        <v>0</v>
      </c>
      <c r="CM278">
        <v>2.3094566666666658</v>
      </c>
      <c r="CN278">
        <v>0</v>
      </c>
      <c r="CO278">
        <v>671.24410000000012</v>
      </c>
      <c r="CP278">
        <v>3517.188333333333</v>
      </c>
      <c r="CQ278">
        <v>36.335099999999997</v>
      </c>
      <c r="CR278">
        <v>40.474799999999988</v>
      </c>
      <c r="CS278">
        <v>38.256200000000007</v>
      </c>
      <c r="CT278">
        <v>37.507933333333327</v>
      </c>
      <c r="CU278">
        <v>36.653933333333327</v>
      </c>
      <c r="CV278">
        <v>342.01366666666661</v>
      </c>
      <c r="CW278">
        <v>37.991</v>
      </c>
      <c r="CX278">
        <v>0</v>
      </c>
      <c r="CY278">
        <v>1714428731.4000001</v>
      </c>
      <c r="CZ278">
        <v>0</v>
      </c>
      <c r="DA278">
        <v>1714427702.0999999</v>
      </c>
      <c r="DB278" t="s">
        <v>894</v>
      </c>
      <c r="DC278">
        <v>1714427702.0999999</v>
      </c>
      <c r="DD278">
        <v>1714427691.5999999</v>
      </c>
      <c r="DE278">
        <v>9</v>
      </c>
      <c r="DF278">
        <v>1.538</v>
      </c>
      <c r="DG278">
        <v>-4.0000000000000001E-3</v>
      </c>
      <c r="DH278">
        <v>-7.1779999999999999</v>
      </c>
      <c r="DI278">
        <v>-1.0999999999999999E-2</v>
      </c>
      <c r="DJ278">
        <v>2001</v>
      </c>
      <c r="DK278">
        <v>19</v>
      </c>
      <c r="DL278">
        <v>1.38</v>
      </c>
      <c r="DM278">
        <v>7.0000000000000007E-2</v>
      </c>
      <c r="DN278">
        <v>-0.44402462500000012</v>
      </c>
      <c r="DO278">
        <v>1.355447786116323</v>
      </c>
      <c r="DP278">
        <v>0.15255222225940979</v>
      </c>
      <c r="DQ278">
        <v>0</v>
      </c>
      <c r="DR278">
        <v>2.35224775E-2</v>
      </c>
      <c r="DS278">
        <v>-2.4867961350844341E-2</v>
      </c>
      <c r="DT278">
        <v>2.972130737323604E-3</v>
      </c>
      <c r="DU278">
        <v>1</v>
      </c>
      <c r="DV278">
        <v>1</v>
      </c>
      <c r="DW278">
        <v>2</v>
      </c>
      <c r="DX278" t="s">
        <v>357</v>
      </c>
      <c r="DY278">
        <v>3.2301700000000002</v>
      </c>
      <c r="DZ278">
        <v>2.7044100000000002</v>
      </c>
      <c r="EA278">
        <v>0.29529499999999997</v>
      </c>
      <c r="EB278">
        <v>0.295348</v>
      </c>
      <c r="EC278">
        <v>9.3498200000000004E-2</v>
      </c>
      <c r="ED278">
        <v>9.3941499999999997E-2</v>
      </c>
      <c r="EE278">
        <v>23089.8</v>
      </c>
      <c r="EF278">
        <v>22551.1</v>
      </c>
      <c r="EG278">
        <v>31354.5</v>
      </c>
      <c r="EH278">
        <v>30315.1</v>
      </c>
      <c r="EI278">
        <v>38080.5</v>
      </c>
      <c r="EJ278">
        <v>36330.400000000001</v>
      </c>
      <c r="EK278">
        <v>43948.6</v>
      </c>
      <c r="EL278">
        <v>42343.4</v>
      </c>
      <c r="EM278">
        <v>2.11632</v>
      </c>
      <c r="EN278">
        <v>1.8983000000000001</v>
      </c>
      <c r="EO278">
        <v>0.15754299999999999</v>
      </c>
      <c r="EP278">
        <v>0</v>
      </c>
      <c r="EQ278">
        <v>23.209</v>
      </c>
      <c r="ER278">
        <v>999.9</v>
      </c>
      <c r="ES278">
        <v>43.2</v>
      </c>
      <c r="ET278">
        <v>33.4</v>
      </c>
      <c r="EU278">
        <v>22.069900000000001</v>
      </c>
      <c r="EV278">
        <v>61.981999999999999</v>
      </c>
      <c r="EW278">
        <v>23.521599999999999</v>
      </c>
      <c r="EX278">
        <v>1</v>
      </c>
      <c r="EY278">
        <v>-0.188224</v>
      </c>
      <c r="EZ278">
        <v>-2.7425299999999999</v>
      </c>
      <c r="FA278">
        <v>20.1357</v>
      </c>
      <c r="FB278">
        <v>5.22912</v>
      </c>
      <c r="FC278">
        <v>11.997999999999999</v>
      </c>
      <c r="FD278">
        <v>4.9677499999999997</v>
      </c>
      <c r="FE278">
        <v>3.2970000000000002</v>
      </c>
      <c r="FF278">
        <v>9999</v>
      </c>
      <c r="FG278">
        <v>9999</v>
      </c>
      <c r="FH278">
        <v>9999</v>
      </c>
      <c r="FI278">
        <v>39.5</v>
      </c>
      <c r="FJ278">
        <v>4.9712100000000001</v>
      </c>
      <c r="FK278">
        <v>1.86802</v>
      </c>
      <c r="FL278">
        <v>1.85938</v>
      </c>
      <c r="FM278">
        <v>1.8654299999999999</v>
      </c>
      <c r="FN278">
        <v>1.86337</v>
      </c>
      <c r="FO278">
        <v>1.8647800000000001</v>
      </c>
      <c r="FP278">
        <v>1.8602000000000001</v>
      </c>
      <c r="FQ278">
        <v>1.8643000000000001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-7.34</v>
      </c>
      <c r="GF278">
        <v>-1.83E-2</v>
      </c>
      <c r="GG278">
        <v>0.68878569827575853</v>
      </c>
      <c r="GH278">
        <v>-4.2007802117924311E-3</v>
      </c>
      <c r="GI278">
        <v>-6.0861072739944384E-7</v>
      </c>
      <c r="GJ278">
        <v>3.5383912140605349E-10</v>
      </c>
      <c r="GK278">
        <v>-5.0440568667126588E-2</v>
      </c>
      <c r="GL278">
        <v>6.6824845368682372E-3</v>
      </c>
      <c r="GM278">
        <v>-7.2003579865065575E-4</v>
      </c>
      <c r="GN278">
        <v>2.5150420026140491E-5</v>
      </c>
      <c r="GO278">
        <v>15</v>
      </c>
      <c r="GP278">
        <v>1944</v>
      </c>
      <c r="GQ278">
        <v>3</v>
      </c>
      <c r="GR278">
        <v>20</v>
      </c>
      <c r="GS278">
        <v>15.7</v>
      </c>
      <c r="GT278">
        <v>15.9</v>
      </c>
      <c r="GU278">
        <v>4.0417500000000004</v>
      </c>
      <c r="GV278">
        <v>2.4060100000000002</v>
      </c>
      <c r="GW278">
        <v>1.4477500000000001</v>
      </c>
      <c r="GX278">
        <v>2.2875999999999999</v>
      </c>
      <c r="GY278">
        <v>1.5515099999999999</v>
      </c>
      <c r="GZ278">
        <v>2.4877899999999999</v>
      </c>
      <c r="HA278">
        <v>36.340000000000003</v>
      </c>
      <c r="HB278">
        <v>24.210100000000001</v>
      </c>
      <c r="HC278">
        <v>18</v>
      </c>
      <c r="HD278">
        <v>573.31799999999998</v>
      </c>
      <c r="HE278">
        <v>440.06599999999997</v>
      </c>
      <c r="HF278">
        <v>28.999600000000001</v>
      </c>
      <c r="HG278">
        <v>24.686199999999999</v>
      </c>
      <c r="HH278">
        <v>29.998999999999999</v>
      </c>
      <c r="HI278">
        <v>24.931799999999999</v>
      </c>
      <c r="HJ278">
        <v>24.920200000000001</v>
      </c>
      <c r="HK278">
        <v>80.918099999999995</v>
      </c>
      <c r="HL278">
        <v>31.407399999999999</v>
      </c>
      <c r="HM278">
        <v>58.799500000000002</v>
      </c>
      <c r="HN278">
        <v>29</v>
      </c>
      <c r="HO278">
        <v>2000</v>
      </c>
      <c r="HP278">
        <v>17.7606</v>
      </c>
      <c r="HQ278">
        <v>99.510499999999993</v>
      </c>
      <c r="HR278">
        <v>101.16800000000001</v>
      </c>
    </row>
    <row r="279" spans="1:226" x14ac:dyDescent="0.2">
      <c r="A279">
        <v>263</v>
      </c>
      <c r="B279">
        <v>1714428654</v>
      </c>
      <c r="C279">
        <v>15694.900000095369</v>
      </c>
      <c r="D279" t="s">
        <v>915</v>
      </c>
      <c r="E279" t="s">
        <v>916</v>
      </c>
      <c r="F279">
        <v>5</v>
      </c>
      <c r="G279" t="s">
        <v>1073</v>
      </c>
      <c r="H279" t="s">
        <v>559</v>
      </c>
      <c r="I279">
        <v>1714428646.0666671</v>
      </c>
      <c r="J279">
        <f t="shared" si="136"/>
        <v>-8.4937287267856577E-6</v>
      </c>
      <c r="K279">
        <f t="shared" si="137"/>
        <v>-8.4937287267856584E-3</v>
      </c>
      <c r="L279">
        <f t="shared" si="138"/>
        <v>0.37530115813292331</v>
      </c>
      <c r="M279">
        <f t="shared" si="139"/>
        <v>1999.6353333333329</v>
      </c>
      <c r="N279">
        <f t="shared" si="140"/>
        <v>3042.1793755511462</v>
      </c>
      <c r="O279">
        <f t="shared" si="141"/>
        <v>307.96142232822729</v>
      </c>
      <c r="P279">
        <f t="shared" si="142"/>
        <v>202.42413920104457</v>
      </c>
      <c r="Q279">
        <f t="shared" si="143"/>
        <v>-5.4306967012902885E-4</v>
      </c>
      <c r="R279">
        <f t="shared" si="144"/>
        <v>3</v>
      </c>
      <c r="S279">
        <f t="shared" si="145"/>
        <v>-5.4312429174073137E-4</v>
      </c>
      <c r="T279">
        <f t="shared" si="146"/>
        <v>-3.394477744710912E-4</v>
      </c>
      <c r="U279">
        <f t="shared" si="147"/>
        <v>62.848134008947504</v>
      </c>
      <c r="V279">
        <f t="shared" si="148"/>
        <v>26.007021945534618</v>
      </c>
      <c r="W279">
        <f t="shared" si="149"/>
        <v>25.792629999999999</v>
      </c>
      <c r="X279">
        <f t="shared" si="150"/>
        <v>3.3330749086724949</v>
      </c>
      <c r="Y279">
        <f t="shared" si="151"/>
        <v>54.186709611326357</v>
      </c>
      <c r="Z279">
        <f t="shared" si="152"/>
        <v>1.7900256707368003</v>
      </c>
      <c r="AA279">
        <f t="shared" si="153"/>
        <v>3.3034404258468593</v>
      </c>
      <c r="AB279">
        <f t="shared" si="154"/>
        <v>1.5430492379356946</v>
      </c>
      <c r="AC279">
        <f t="shared" si="155"/>
        <v>0.3745734368512475</v>
      </c>
      <c r="AD279">
        <f t="shared" si="156"/>
        <v>-24.358519840000273</v>
      </c>
      <c r="AE279">
        <f t="shared" si="157"/>
        <v>-1.7299044552110792</v>
      </c>
      <c r="AF279">
        <f t="shared" si="158"/>
        <v>37.134283150587407</v>
      </c>
      <c r="AG279">
        <f t="shared" si="159"/>
        <v>0.35562963710623002</v>
      </c>
      <c r="AH279">
        <f t="shared" si="160"/>
        <v>4.0142058798815381E-3</v>
      </c>
      <c r="AI279">
        <f t="shared" si="161"/>
        <v>0.37530115813292331</v>
      </c>
      <c r="AJ279">
        <v>2035.9511873939721</v>
      </c>
      <c r="AK279">
        <v>2035.5896363636359</v>
      </c>
      <c r="AL279">
        <v>-4.4971139710421014E-3</v>
      </c>
      <c r="AM279">
        <v>67.231479428186717</v>
      </c>
      <c r="AN279">
        <f t="shared" si="162"/>
        <v>-8.4937287267856584E-3</v>
      </c>
      <c r="AO279">
        <v>17.677064749558141</v>
      </c>
      <c r="AP279">
        <v>17.66902</v>
      </c>
      <c r="AQ279">
        <v>-5.6147327778266873E-5</v>
      </c>
      <c r="AR279">
        <v>78.518723116907367</v>
      </c>
      <c r="AS279">
        <v>16</v>
      </c>
      <c r="AT279">
        <v>3</v>
      </c>
      <c r="AU279">
        <f t="shared" si="163"/>
        <v>1</v>
      </c>
      <c r="AV279">
        <f t="shared" si="164"/>
        <v>0</v>
      </c>
      <c r="AW279">
        <f t="shared" si="165"/>
        <v>53743.576699021156</v>
      </c>
      <c r="AX279">
        <f t="shared" si="166"/>
        <v>380.00236666666672</v>
      </c>
      <c r="AY279">
        <f t="shared" si="167"/>
        <v>320.34175809790031</v>
      </c>
      <c r="AZ279">
        <f t="shared" si="168"/>
        <v>0.84299937631414823</v>
      </c>
      <c r="BA279">
        <f t="shared" si="169"/>
        <v>0.16538879628630601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1714428646.0666671</v>
      </c>
      <c r="BH279">
        <v>1999.6353333333329</v>
      </c>
      <c r="BI279">
        <v>1999.999</v>
      </c>
      <c r="BJ279">
        <v>17.68266666666667</v>
      </c>
      <c r="BK279">
        <v>17.67872333333333</v>
      </c>
      <c r="BL279">
        <v>2006.9676666666669</v>
      </c>
      <c r="BM279">
        <v>17.70093</v>
      </c>
      <c r="BN279">
        <v>599.98336666666671</v>
      </c>
      <c r="BO279">
        <v>101.1306</v>
      </c>
      <c r="BP279">
        <v>9.9927300000000024E-2</v>
      </c>
      <c r="BQ279">
        <v>25.642023333333331</v>
      </c>
      <c r="BR279">
        <v>25.792629999999999</v>
      </c>
      <c r="BS279">
        <v>999.9000000000002</v>
      </c>
      <c r="BT279">
        <v>0</v>
      </c>
      <c r="BU279">
        <v>0</v>
      </c>
      <c r="BV279">
        <v>10004.933333333331</v>
      </c>
      <c r="BW279">
        <v>0</v>
      </c>
      <c r="BX279">
        <v>432.08620000000002</v>
      </c>
      <c r="BY279">
        <v>-0.36450199999999999</v>
      </c>
      <c r="BZ279">
        <v>2035.6306666666669</v>
      </c>
      <c r="CA279">
        <v>2035.9933333333331</v>
      </c>
      <c r="CB279">
        <v>3.9351796666666668E-3</v>
      </c>
      <c r="CC279">
        <v>1999.999</v>
      </c>
      <c r="CD279">
        <v>17.67872333333333</v>
      </c>
      <c r="CE279">
        <v>1.788254666666667</v>
      </c>
      <c r="CF279">
        <v>1.787857666666667</v>
      </c>
      <c r="CG279">
        <v>15.684506666666669</v>
      </c>
      <c r="CH279">
        <v>15.68102666666667</v>
      </c>
      <c r="CI279">
        <v>380.00236666666672</v>
      </c>
      <c r="CJ279">
        <v>0.90001300000000006</v>
      </c>
      <c r="CK279">
        <v>9.9987000000000006E-2</v>
      </c>
      <c r="CL279">
        <v>0</v>
      </c>
      <c r="CM279">
        <v>2.2825799999999998</v>
      </c>
      <c r="CN279">
        <v>0</v>
      </c>
      <c r="CO279">
        <v>670.83423333333326</v>
      </c>
      <c r="CP279">
        <v>3517.134</v>
      </c>
      <c r="CQ279">
        <v>36.303733333333327</v>
      </c>
      <c r="CR279">
        <v>40.439099999999982</v>
      </c>
      <c r="CS279">
        <v>38.233199999999989</v>
      </c>
      <c r="CT279">
        <v>37.397499999999987</v>
      </c>
      <c r="CU279">
        <v>36.629133333333343</v>
      </c>
      <c r="CV279">
        <v>342.00700000000001</v>
      </c>
      <c r="CW279">
        <v>37.991999999999997</v>
      </c>
      <c r="CX279">
        <v>0</v>
      </c>
      <c r="CY279">
        <v>1714428741</v>
      </c>
      <c r="CZ279">
        <v>0</v>
      </c>
      <c r="DA279">
        <v>1714427702.0999999</v>
      </c>
      <c r="DB279" t="s">
        <v>894</v>
      </c>
      <c r="DC279">
        <v>1714427702.0999999</v>
      </c>
      <c r="DD279">
        <v>1714427691.5999999</v>
      </c>
      <c r="DE279">
        <v>9</v>
      </c>
      <c r="DF279">
        <v>1.538</v>
      </c>
      <c r="DG279">
        <v>-4.0000000000000001E-3</v>
      </c>
      <c r="DH279">
        <v>-7.1779999999999999</v>
      </c>
      <c r="DI279">
        <v>-1.0999999999999999E-2</v>
      </c>
      <c r="DJ279">
        <v>2001</v>
      </c>
      <c r="DK279">
        <v>19</v>
      </c>
      <c r="DL279">
        <v>1.38</v>
      </c>
      <c r="DM279">
        <v>7.0000000000000007E-2</v>
      </c>
      <c r="DN279">
        <v>-0.39080068292682929</v>
      </c>
      <c r="DO279">
        <v>0.13882524041811831</v>
      </c>
      <c r="DP279">
        <v>0.123901136840675</v>
      </c>
      <c r="DQ279">
        <v>0</v>
      </c>
      <c r="DR279">
        <v>9.3246558536585374E-3</v>
      </c>
      <c r="DS279">
        <v>-0.1234484115679442</v>
      </c>
      <c r="DT279">
        <v>1.3798903749099671E-2</v>
      </c>
      <c r="DU279">
        <v>0</v>
      </c>
      <c r="DV279">
        <v>0</v>
      </c>
      <c r="DW279">
        <v>2</v>
      </c>
      <c r="DX279" t="s">
        <v>363</v>
      </c>
      <c r="DY279">
        <v>3.2305600000000001</v>
      </c>
      <c r="DZ279">
        <v>2.7047099999999999</v>
      </c>
      <c r="EA279">
        <v>0.29531200000000002</v>
      </c>
      <c r="EB279">
        <v>0.29536400000000002</v>
      </c>
      <c r="EC279">
        <v>9.3443999999999999E-2</v>
      </c>
      <c r="ED279">
        <v>9.3936900000000004E-2</v>
      </c>
      <c r="EE279">
        <v>23090.799999999999</v>
      </c>
      <c r="EF279">
        <v>22551.9</v>
      </c>
      <c r="EG279">
        <v>31356.3</v>
      </c>
      <c r="EH279">
        <v>30316.6</v>
      </c>
      <c r="EI279">
        <v>38084.800000000003</v>
      </c>
      <c r="EJ279">
        <v>36332.400000000001</v>
      </c>
      <c r="EK279">
        <v>43950.8</v>
      </c>
      <c r="EL279">
        <v>42345.599999999999</v>
      </c>
      <c r="EM279">
        <v>2.1165799999999999</v>
      </c>
      <c r="EN279">
        <v>1.89845</v>
      </c>
      <c r="EO279">
        <v>0.156306</v>
      </c>
      <c r="EP279">
        <v>0</v>
      </c>
      <c r="EQ279">
        <v>23.195399999999999</v>
      </c>
      <c r="ER279">
        <v>999.9</v>
      </c>
      <c r="ES279">
        <v>43.2</v>
      </c>
      <c r="ET279">
        <v>33.4</v>
      </c>
      <c r="EU279">
        <v>22.071300000000001</v>
      </c>
      <c r="EV279">
        <v>61.762</v>
      </c>
      <c r="EW279">
        <v>23.040900000000001</v>
      </c>
      <c r="EX279">
        <v>1</v>
      </c>
      <c r="EY279">
        <v>-0.19029699999999999</v>
      </c>
      <c r="EZ279">
        <v>-2.7578</v>
      </c>
      <c r="FA279">
        <v>20.1356</v>
      </c>
      <c r="FB279">
        <v>5.2289700000000003</v>
      </c>
      <c r="FC279">
        <v>11.997999999999999</v>
      </c>
      <c r="FD279">
        <v>4.9676</v>
      </c>
      <c r="FE279">
        <v>3.2970000000000002</v>
      </c>
      <c r="FF279">
        <v>9999</v>
      </c>
      <c r="FG279">
        <v>9999</v>
      </c>
      <c r="FH279">
        <v>9999</v>
      </c>
      <c r="FI279">
        <v>39.5</v>
      </c>
      <c r="FJ279">
        <v>4.9712199999999998</v>
      </c>
      <c r="FK279">
        <v>1.8680399999999999</v>
      </c>
      <c r="FL279">
        <v>1.8593200000000001</v>
      </c>
      <c r="FM279">
        <v>1.8654200000000001</v>
      </c>
      <c r="FN279">
        <v>1.86337</v>
      </c>
      <c r="FO279">
        <v>1.86476</v>
      </c>
      <c r="FP279">
        <v>1.8602000000000001</v>
      </c>
      <c r="FQ279">
        <v>1.86429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-7.34</v>
      </c>
      <c r="GF279">
        <v>-1.84E-2</v>
      </c>
      <c r="GG279">
        <v>0.68878569827575853</v>
      </c>
      <c r="GH279">
        <v>-4.2007802117924311E-3</v>
      </c>
      <c r="GI279">
        <v>-6.0861072739944384E-7</v>
      </c>
      <c r="GJ279">
        <v>3.5383912140605349E-10</v>
      </c>
      <c r="GK279">
        <v>-5.0440568667126588E-2</v>
      </c>
      <c r="GL279">
        <v>6.6824845368682372E-3</v>
      </c>
      <c r="GM279">
        <v>-7.2003579865065575E-4</v>
      </c>
      <c r="GN279">
        <v>2.5150420026140491E-5</v>
      </c>
      <c r="GO279">
        <v>15</v>
      </c>
      <c r="GP279">
        <v>1944</v>
      </c>
      <c r="GQ279">
        <v>3</v>
      </c>
      <c r="GR279">
        <v>20</v>
      </c>
      <c r="GS279">
        <v>15.9</v>
      </c>
      <c r="GT279">
        <v>16</v>
      </c>
      <c r="GU279">
        <v>4.0417500000000004</v>
      </c>
      <c r="GV279">
        <v>2.4255399999999998</v>
      </c>
      <c r="GW279">
        <v>1.4477500000000001</v>
      </c>
      <c r="GX279">
        <v>2.2875999999999999</v>
      </c>
      <c r="GY279">
        <v>1.5515099999999999</v>
      </c>
      <c r="GZ279">
        <v>2.4633799999999999</v>
      </c>
      <c r="HA279">
        <v>36.292900000000003</v>
      </c>
      <c r="HB279">
        <v>24.218800000000002</v>
      </c>
      <c r="HC279">
        <v>18</v>
      </c>
      <c r="HD279">
        <v>573.20600000000002</v>
      </c>
      <c r="HE279">
        <v>439.94499999999999</v>
      </c>
      <c r="HF279">
        <v>28.9983</v>
      </c>
      <c r="HG279">
        <v>24.6541</v>
      </c>
      <c r="HH279">
        <v>29.998999999999999</v>
      </c>
      <c r="HI279">
        <v>24.904299999999999</v>
      </c>
      <c r="HJ279">
        <v>24.894300000000001</v>
      </c>
      <c r="HK279">
        <v>80.910600000000002</v>
      </c>
      <c r="HL279">
        <v>31.407399999999999</v>
      </c>
      <c r="HM279">
        <v>58.799500000000002</v>
      </c>
      <c r="HN279">
        <v>29</v>
      </c>
      <c r="HO279">
        <v>2000</v>
      </c>
      <c r="HP279">
        <v>17.733899999999998</v>
      </c>
      <c r="HQ279">
        <v>99.515699999999995</v>
      </c>
      <c r="HR279">
        <v>101.173</v>
      </c>
    </row>
    <row r="280" spans="1:226" x14ac:dyDescent="0.2">
      <c r="A280">
        <v>264</v>
      </c>
      <c r="B280">
        <v>1714428664</v>
      </c>
      <c r="C280">
        <v>15704.900000095369</v>
      </c>
      <c r="D280" t="s">
        <v>917</v>
      </c>
      <c r="E280" t="s">
        <v>918</v>
      </c>
      <c r="F280">
        <v>5</v>
      </c>
      <c r="G280" t="s">
        <v>1073</v>
      </c>
      <c r="H280" t="s">
        <v>559</v>
      </c>
      <c r="I280">
        <v>1714428656.0666671</v>
      </c>
      <c r="J280">
        <f t="shared" si="136"/>
        <v>-3.3422834478927811E-5</v>
      </c>
      <c r="K280">
        <f t="shared" si="137"/>
        <v>-3.3422834478927813E-2</v>
      </c>
      <c r="L280">
        <f t="shared" si="138"/>
        <v>0.49176418744070477</v>
      </c>
      <c r="M280">
        <f t="shared" si="139"/>
        <v>1999.627666666667</v>
      </c>
      <c r="N280">
        <f t="shared" si="140"/>
        <v>2312.9225605998754</v>
      </c>
      <c r="O280">
        <f t="shared" si="141"/>
        <v>234.13660833666808</v>
      </c>
      <c r="P280">
        <f t="shared" si="142"/>
        <v>202.42183970399381</v>
      </c>
      <c r="Q280">
        <f t="shared" si="143"/>
        <v>-2.1426599604350513E-3</v>
      </c>
      <c r="R280">
        <f t="shared" si="144"/>
        <v>3</v>
      </c>
      <c r="S280">
        <f t="shared" si="145"/>
        <v>-2.1435105085791262E-3</v>
      </c>
      <c r="T280">
        <f t="shared" si="146"/>
        <v>-1.3396176233762178E-3</v>
      </c>
      <c r="U280">
        <f t="shared" si="147"/>
        <v>62.849230885627556</v>
      </c>
      <c r="V280">
        <f t="shared" si="148"/>
        <v>25.982312883140644</v>
      </c>
      <c r="W280">
        <f t="shared" si="149"/>
        <v>25.76271666666667</v>
      </c>
      <c r="X280">
        <f t="shared" si="150"/>
        <v>3.3271705284999915</v>
      </c>
      <c r="Y280">
        <f t="shared" si="151"/>
        <v>54.244154331112213</v>
      </c>
      <c r="Z280">
        <f t="shared" si="152"/>
        <v>1.7886226521268127</v>
      </c>
      <c r="AA280">
        <f t="shared" si="153"/>
        <v>3.2973555845462457</v>
      </c>
      <c r="AB280">
        <f t="shared" si="154"/>
        <v>1.5385478763731788</v>
      </c>
      <c r="AC280">
        <f t="shared" si="155"/>
        <v>1.4739470005207165</v>
      </c>
      <c r="AD280">
        <f t="shared" si="156"/>
        <v>-24.545594480000851</v>
      </c>
      <c r="AE280">
        <f t="shared" si="157"/>
        <v>-1.7426564533151621</v>
      </c>
      <c r="AF280">
        <f t="shared" si="158"/>
        <v>38.034926952832258</v>
      </c>
      <c r="AG280">
        <f t="shared" si="159"/>
        <v>0.39013143206539802</v>
      </c>
      <c r="AH280">
        <f t="shared" si="160"/>
        <v>-1.8568182448256212E-2</v>
      </c>
      <c r="AI280">
        <f t="shared" si="161"/>
        <v>0.49176418744070477</v>
      </c>
      <c r="AJ280">
        <v>2036.0684536704271</v>
      </c>
      <c r="AK280">
        <v>2035.5365454545449</v>
      </c>
      <c r="AL280">
        <v>6.8591991420498067E-3</v>
      </c>
      <c r="AM280">
        <v>67.231479428186717</v>
      </c>
      <c r="AN280">
        <f t="shared" si="162"/>
        <v>-3.3422834478927813E-2</v>
      </c>
      <c r="AO280">
        <v>17.717196793611691</v>
      </c>
      <c r="AP280">
        <v>17.683513333333341</v>
      </c>
      <c r="AQ280">
        <v>1.5988029875121511E-4</v>
      </c>
      <c r="AR280">
        <v>78.518723116907367</v>
      </c>
      <c r="AS280">
        <v>16</v>
      </c>
      <c r="AT280">
        <v>3</v>
      </c>
      <c r="AU280">
        <f t="shared" si="163"/>
        <v>1</v>
      </c>
      <c r="AV280">
        <f t="shared" si="164"/>
        <v>0</v>
      </c>
      <c r="AW280">
        <f t="shared" si="165"/>
        <v>53724.775860698792</v>
      </c>
      <c r="AX280">
        <f t="shared" si="166"/>
        <v>380.00740000000008</v>
      </c>
      <c r="AY280">
        <f t="shared" si="167"/>
        <v>320.34613819980706</v>
      </c>
      <c r="AZ280">
        <f t="shared" si="168"/>
        <v>0.84299973684672191</v>
      </c>
      <c r="BA280">
        <f t="shared" si="169"/>
        <v>0.16538949211417342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1714428656.0666671</v>
      </c>
      <c r="BH280">
        <v>1999.627666666667</v>
      </c>
      <c r="BI280">
        <v>1999.980666666667</v>
      </c>
      <c r="BJ280">
        <v>17.668939999999999</v>
      </c>
      <c r="BK280">
        <v>17.687180000000001</v>
      </c>
      <c r="BL280">
        <v>2006.961333333333</v>
      </c>
      <c r="BM280">
        <v>17.687270000000002</v>
      </c>
      <c r="BN280">
        <v>600.00336666666658</v>
      </c>
      <c r="BO280">
        <v>101.1297666666667</v>
      </c>
      <c r="BP280">
        <v>9.9998793333333336E-2</v>
      </c>
      <c r="BQ280">
        <v>25.610953333333331</v>
      </c>
      <c r="BR280">
        <v>25.76271666666667</v>
      </c>
      <c r="BS280">
        <v>999.9000000000002</v>
      </c>
      <c r="BT280">
        <v>0</v>
      </c>
      <c r="BU280">
        <v>0</v>
      </c>
      <c r="BV280">
        <v>10000.285</v>
      </c>
      <c r="BW280">
        <v>0</v>
      </c>
      <c r="BX280">
        <v>431.98700000000002</v>
      </c>
      <c r="BY280">
        <v>-0.35347895000000012</v>
      </c>
      <c r="BZ280">
        <v>2035.596</v>
      </c>
      <c r="CA280">
        <v>2035.992666666667</v>
      </c>
      <c r="CB280">
        <v>-1.8259425999999999E-2</v>
      </c>
      <c r="CC280">
        <v>1999.980666666667</v>
      </c>
      <c r="CD280">
        <v>17.687180000000001</v>
      </c>
      <c r="CE280">
        <v>1.7868550000000001</v>
      </c>
      <c r="CF280">
        <v>1.7887010000000001</v>
      </c>
      <c r="CG280">
        <v>15.672283333333329</v>
      </c>
      <c r="CH280">
        <v>15.68839</v>
      </c>
      <c r="CI280">
        <v>380.00740000000008</v>
      </c>
      <c r="CJ280">
        <v>0.90000800000000014</v>
      </c>
      <c r="CK280">
        <v>9.9992000000000025E-2</v>
      </c>
      <c r="CL280">
        <v>0</v>
      </c>
      <c r="CM280">
        <v>2.213836666666666</v>
      </c>
      <c r="CN280">
        <v>0</v>
      </c>
      <c r="CO280">
        <v>670.63456666666673</v>
      </c>
      <c r="CP280">
        <v>3517.1746666666668</v>
      </c>
      <c r="CQ280">
        <v>36.264466666666657</v>
      </c>
      <c r="CR280">
        <v>40.432866666666648</v>
      </c>
      <c r="CS280">
        <v>38.212200000000003</v>
      </c>
      <c r="CT280">
        <v>37.487199999999987</v>
      </c>
      <c r="CU280">
        <v>36.616599999999991</v>
      </c>
      <c r="CV280">
        <v>342.00933333333342</v>
      </c>
      <c r="CW280">
        <v>37.997333333333337</v>
      </c>
      <c r="CX280">
        <v>0</v>
      </c>
      <c r="CY280">
        <v>1714428751.2</v>
      </c>
      <c r="CZ280">
        <v>0</v>
      </c>
      <c r="DA280">
        <v>1714427702.0999999</v>
      </c>
      <c r="DB280" t="s">
        <v>894</v>
      </c>
      <c r="DC280">
        <v>1714427702.0999999</v>
      </c>
      <c r="DD280">
        <v>1714427691.5999999</v>
      </c>
      <c r="DE280">
        <v>9</v>
      </c>
      <c r="DF280">
        <v>1.538</v>
      </c>
      <c r="DG280">
        <v>-4.0000000000000001E-3</v>
      </c>
      <c r="DH280">
        <v>-7.1779999999999999</v>
      </c>
      <c r="DI280">
        <v>-1.0999999999999999E-2</v>
      </c>
      <c r="DJ280">
        <v>2001</v>
      </c>
      <c r="DK280">
        <v>19</v>
      </c>
      <c r="DL280">
        <v>1.38</v>
      </c>
      <c r="DM280">
        <v>7.0000000000000007E-2</v>
      </c>
      <c r="DN280">
        <v>-0.37868889024390251</v>
      </c>
      <c r="DO280">
        <v>0.38262614634146319</v>
      </c>
      <c r="DP280">
        <v>0.13380078856203839</v>
      </c>
      <c r="DQ280">
        <v>0</v>
      </c>
      <c r="DR280">
        <v>-1.220977097560976E-2</v>
      </c>
      <c r="DS280">
        <v>-0.1441235236933798</v>
      </c>
      <c r="DT280">
        <v>1.8202333233915281E-2</v>
      </c>
      <c r="DU280">
        <v>0</v>
      </c>
      <c r="DV280">
        <v>0</v>
      </c>
      <c r="DW280">
        <v>2</v>
      </c>
      <c r="DX280" t="s">
        <v>363</v>
      </c>
      <c r="DY280">
        <v>3.2304900000000001</v>
      </c>
      <c r="DZ280">
        <v>2.7043400000000002</v>
      </c>
      <c r="EA280">
        <v>0.295323</v>
      </c>
      <c r="EB280">
        <v>0.29538700000000001</v>
      </c>
      <c r="EC280">
        <v>9.3523499999999996E-2</v>
      </c>
      <c r="ED280">
        <v>9.4187800000000002E-2</v>
      </c>
      <c r="EE280">
        <v>23091.1</v>
      </c>
      <c r="EF280">
        <v>22553</v>
      </c>
      <c r="EG280">
        <v>31356.9</v>
      </c>
      <c r="EH280">
        <v>30318.799999999999</v>
      </c>
      <c r="EI280">
        <v>38082.199999999997</v>
      </c>
      <c r="EJ280">
        <v>36324.800000000003</v>
      </c>
      <c r="EK280">
        <v>43951.8</v>
      </c>
      <c r="EL280">
        <v>42348.5</v>
      </c>
      <c r="EM280">
        <v>2.1170499999999999</v>
      </c>
      <c r="EN280">
        <v>1.89968</v>
      </c>
      <c r="EO280">
        <v>0.157885</v>
      </c>
      <c r="EP280">
        <v>0</v>
      </c>
      <c r="EQ280">
        <v>23.176300000000001</v>
      </c>
      <c r="ER280">
        <v>999.9</v>
      </c>
      <c r="ES280">
        <v>43.2</v>
      </c>
      <c r="ET280">
        <v>33.4</v>
      </c>
      <c r="EU280">
        <v>22.072700000000001</v>
      </c>
      <c r="EV280">
        <v>61.631999999999998</v>
      </c>
      <c r="EW280">
        <v>23.285299999999999</v>
      </c>
      <c r="EX280">
        <v>1</v>
      </c>
      <c r="EY280">
        <v>-0.19275400000000001</v>
      </c>
      <c r="EZ280">
        <v>-2.7687900000000001</v>
      </c>
      <c r="FA280">
        <v>20.135100000000001</v>
      </c>
      <c r="FB280">
        <v>5.2285199999999996</v>
      </c>
      <c r="FC280">
        <v>11.997999999999999</v>
      </c>
      <c r="FD280">
        <v>4.9676499999999999</v>
      </c>
      <c r="FE280">
        <v>3.2970000000000002</v>
      </c>
      <c r="FF280">
        <v>9999</v>
      </c>
      <c r="FG280">
        <v>9999</v>
      </c>
      <c r="FH280">
        <v>9999</v>
      </c>
      <c r="FI280">
        <v>39.5</v>
      </c>
      <c r="FJ280">
        <v>4.9712100000000001</v>
      </c>
      <c r="FK280">
        <v>1.86799</v>
      </c>
      <c r="FL280">
        <v>1.85934</v>
      </c>
      <c r="FM280">
        <v>1.86541</v>
      </c>
      <c r="FN280">
        <v>1.8633500000000001</v>
      </c>
      <c r="FO280">
        <v>1.8647499999999999</v>
      </c>
      <c r="FP280">
        <v>1.8602000000000001</v>
      </c>
      <c r="FQ280">
        <v>1.8642700000000001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-7.34</v>
      </c>
      <c r="GF280">
        <v>-1.8200000000000001E-2</v>
      </c>
      <c r="GG280">
        <v>0.68878569827575853</v>
      </c>
      <c r="GH280">
        <v>-4.2007802117924311E-3</v>
      </c>
      <c r="GI280">
        <v>-6.0861072739944384E-7</v>
      </c>
      <c r="GJ280">
        <v>3.5383912140605349E-10</v>
      </c>
      <c r="GK280">
        <v>-5.0440568667126588E-2</v>
      </c>
      <c r="GL280">
        <v>6.6824845368682372E-3</v>
      </c>
      <c r="GM280">
        <v>-7.2003579865065575E-4</v>
      </c>
      <c r="GN280">
        <v>2.5150420026140491E-5</v>
      </c>
      <c r="GO280">
        <v>15</v>
      </c>
      <c r="GP280">
        <v>1944</v>
      </c>
      <c r="GQ280">
        <v>3</v>
      </c>
      <c r="GR280">
        <v>20</v>
      </c>
      <c r="GS280">
        <v>16</v>
      </c>
      <c r="GT280">
        <v>16.2</v>
      </c>
      <c r="GU280">
        <v>4.0429700000000004</v>
      </c>
      <c r="GV280">
        <v>2.4340799999999998</v>
      </c>
      <c r="GW280">
        <v>1.4489700000000001</v>
      </c>
      <c r="GX280">
        <v>2.2863799999999999</v>
      </c>
      <c r="GY280">
        <v>1.5515099999999999</v>
      </c>
      <c r="GZ280">
        <v>2.33887</v>
      </c>
      <c r="HA280">
        <v>36.245899999999999</v>
      </c>
      <c r="HB280">
        <v>24.218800000000002</v>
      </c>
      <c r="HC280">
        <v>18</v>
      </c>
      <c r="HD280">
        <v>573.25099999999998</v>
      </c>
      <c r="HE280">
        <v>440.46100000000001</v>
      </c>
      <c r="HF280">
        <v>28.999199999999998</v>
      </c>
      <c r="HG280">
        <v>24.622</v>
      </c>
      <c r="HH280">
        <v>29.998899999999999</v>
      </c>
      <c r="HI280">
        <v>24.877199999999998</v>
      </c>
      <c r="HJ280">
        <v>24.868400000000001</v>
      </c>
      <c r="HK280">
        <v>80.910799999999995</v>
      </c>
      <c r="HL280">
        <v>31.1356</v>
      </c>
      <c r="HM280">
        <v>58.4283</v>
      </c>
      <c r="HN280">
        <v>29</v>
      </c>
      <c r="HO280">
        <v>2000</v>
      </c>
      <c r="HP280">
        <v>17.688099999999999</v>
      </c>
      <c r="HQ280">
        <v>99.517799999999994</v>
      </c>
      <c r="HR280">
        <v>101.181</v>
      </c>
    </row>
    <row r="281" spans="1:226" x14ac:dyDescent="0.2">
      <c r="A281">
        <v>265</v>
      </c>
      <c r="B281">
        <v>1714428674</v>
      </c>
      <c r="C281">
        <v>15714.900000095369</v>
      </c>
      <c r="D281" t="s">
        <v>919</v>
      </c>
      <c r="E281" t="s">
        <v>920</v>
      </c>
      <c r="F281">
        <v>5</v>
      </c>
      <c r="G281" t="s">
        <v>1073</v>
      </c>
      <c r="H281" t="s">
        <v>559</v>
      </c>
      <c r="I281">
        <v>1714428666.0666671</v>
      </c>
      <c r="J281">
        <f t="shared" si="136"/>
        <v>1.7950566616048005E-5</v>
      </c>
      <c r="K281">
        <f t="shared" si="137"/>
        <v>1.7950566616048005E-2</v>
      </c>
      <c r="L281">
        <f t="shared" si="138"/>
        <v>0.41180061443743704</v>
      </c>
      <c r="M281">
        <f t="shared" si="139"/>
        <v>1999.6293333333331</v>
      </c>
      <c r="N281">
        <f t="shared" si="140"/>
        <v>1384.4594932188104</v>
      </c>
      <c r="O281">
        <f t="shared" si="141"/>
        <v>140.14762900351073</v>
      </c>
      <c r="P281">
        <f t="shared" si="142"/>
        <v>202.42073626941837</v>
      </c>
      <c r="Q281">
        <f t="shared" si="143"/>
        <v>1.1502629394293568E-3</v>
      </c>
      <c r="R281">
        <f t="shared" si="144"/>
        <v>3</v>
      </c>
      <c r="S281">
        <f t="shared" si="145"/>
        <v>1.1500179763701717E-3</v>
      </c>
      <c r="T281">
        <f t="shared" si="146"/>
        <v>7.1878323929688089E-4</v>
      </c>
      <c r="U281">
        <f t="shared" si="147"/>
        <v>62.852074297892017</v>
      </c>
      <c r="V281">
        <f t="shared" si="148"/>
        <v>25.991117528841603</v>
      </c>
      <c r="W281">
        <f t="shared" si="149"/>
        <v>25.785166666666669</v>
      </c>
      <c r="X281">
        <f t="shared" si="150"/>
        <v>3.3316009181437356</v>
      </c>
      <c r="Y281">
        <f t="shared" si="151"/>
        <v>54.261067943774762</v>
      </c>
      <c r="Z281">
        <f t="shared" si="152"/>
        <v>1.7915042023489873</v>
      </c>
      <c r="AA281">
        <f t="shared" si="153"/>
        <v>3.3016383020793865</v>
      </c>
      <c r="AB281">
        <f t="shared" si="154"/>
        <v>1.5400967157947483</v>
      </c>
      <c r="AC281">
        <f t="shared" si="155"/>
        <v>-0.79161998776771703</v>
      </c>
      <c r="AD281">
        <f t="shared" si="156"/>
        <v>-24.63886223999981</v>
      </c>
      <c r="AE281">
        <f t="shared" si="157"/>
        <v>-1.7496675607254928</v>
      </c>
      <c r="AF281">
        <f t="shared" si="158"/>
        <v>35.671924509398998</v>
      </c>
      <c r="AG281">
        <f t="shared" si="159"/>
        <v>0.39657503626611734</v>
      </c>
      <c r="AH281">
        <f t="shared" si="160"/>
        <v>-2.2294231330545103E-2</v>
      </c>
      <c r="AI281">
        <f t="shared" si="161"/>
        <v>0.41180061443743704</v>
      </c>
      <c r="AJ281">
        <v>2035.906922303112</v>
      </c>
      <c r="AK281">
        <v>2035.659151515152</v>
      </c>
      <c r="AL281">
        <v>-3.758683191545064E-2</v>
      </c>
      <c r="AM281">
        <v>67.231479428186717</v>
      </c>
      <c r="AN281">
        <f t="shared" si="162"/>
        <v>1.7950566616048005E-2</v>
      </c>
      <c r="AO281">
        <v>17.714615827576441</v>
      </c>
      <c r="AP281">
        <v>17.72666242424242</v>
      </c>
      <c r="AQ281">
        <v>1.0484890229910521E-3</v>
      </c>
      <c r="AR281">
        <v>78.518723116907367</v>
      </c>
      <c r="AS281">
        <v>16</v>
      </c>
      <c r="AT281">
        <v>3</v>
      </c>
      <c r="AU281">
        <f t="shared" si="163"/>
        <v>1</v>
      </c>
      <c r="AV281">
        <f t="shared" si="164"/>
        <v>0</v>
      </c>
      <c r="AW281">
        <f t="shared" si="165"/>
        <v>53697.379342269014</v>
      </c>
      <c r="AX281">
        <f t="shared" si="166"/>
        <v>380.02243333333331</v>
      </c>
      <c r="AY281">
        <f t="shared" si="167"/>
        <v>320.35899629942588</v>
      </c>
      <c r="AZ281">
        <f t="shared" si="168"/>
        <v>0.84300022366949534</v>
      </c>
      <c r="BA281">
        <f t="shared" si="169"/>
        <v>0.16539043168212619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1714428666.0666671</v>
      </c>
      <c r="BH281">
        <v>1999.6293333333331</v>
      </c>
      <c r="BI281">
        <v>1999.9813333333329</v>
      </c>
      <c r="BJ281">
        <v>17.697516666666669</v>
      </c>
      <c r="BK281">
        <v>17.719416666666671</v>
      </c>
      <c r="BL281">
        <v>2006.963</v>
      </c>
      <c r="BM281">
        <v>17.715706666666659</v>
      </c>
      <c r="BN281">
        <v>599.99120000000016</v>
      </c>
      <c r="BO281">
        <v>101.1291333333333</v>
      </c>
      <c r="BP281">
        <v>9.9995933333333328E-2</v>
      </c>
      <c r="BQ281">
        <v>25.63282666666667</v>
      </c>
      <c r="BR281">
        <v>25.785166666666669</v>
      </c>
      <c r="BS281">
        <v>999.9000000000002</v>
      </c>
      <c r="BT281">
        <v>0</v>
      </c>
      <c r="BU281">
        <v>0</v>
      </c>
      <c r="BV281">
        <v>9995.7970000000005</v>
      </c>
      <c r="BW281">
        <v>0</v>
      </c>
      <c r="BX281">
        <v>431.9154666666667</v>
      </c>
      <c r="BY281">
        <v>-0.35174150999999998</v>
      </c>
      <c r="BZ281">
        <v>2035.6553333333329</v>
      </c>
      <c r="CA281">
        <v>2036.0603333333329</v>
      </c>
      <c r="CB281">
        <v>-2.1913965333333341E-2</v>
      </c>
      <c r="CC281">
        <v>1999.9813333333329</v>
      </c>
      <c r="CD281">
        <v>17.719416666666671</v>
      </c>
      <c r="CE281">
        <v>1.789735333333333</v>
      </c>
      <c r="CF281">
        <v>1.7919506666666669</v>
      </c>
      <c r="CG281">
        <v>15.69741333333333</v>
      </c>
      <c r="CH281">
        <v>15.716749999999999</v>
      </c>
      <c r="CI281">
        <v>380.02243333333331</v>
      </c>
      <c r="CJ281">
        <v>0.90000050000000031</v>
      </c>
      <c r="CK281">
        <v>9.9999500000000005E-2</v>
      </c>
      <c r="CL281">
        <v>0</v>
      </c>
      <c r="CM281">
        <v>2.1490499999999999</v>
      </c>
      <c r="CN281">
        <v>0</v>
      </c>
      <c r="CO281">
        <v>670.26986666666676</v>
      </c>
      <c r="CP281">
        <v>3517.304666666666</v>
      </c>
      <c r="CQ281">
        <v>36.254133333333328</v>
      </c>
      <c r="CR281">
        <v>40.395666666666664</v>
      </c>
      <c r="CS281">
        <v>38.251966666666661</v>
      </c>
      <c r="CT281">
        <v>37.73716666666666</v>
      </c>
      <c r="CU281">
        <v>36.599799999999988</v>
      </c>
      <c r="CV281">
        <v>342.01966666666669</v>
      </c>
      <c r="CW281">
        <v>38.005333333333333</v>
      </c>
      <c r="CX281">
        <v>0</v>
      </c>
      <c r="CY281">
        <v>1714428761.4000001</v>
      </c>
      <c r="CZ281">
        <v>0</v>
      </c>
      <c r="DA281">
        <v>1714427702.0999999</v>
      </c>
      <c r="DB281" t="s">
        <v>894</v>
      </c>
      <c r="DC281">
        <v>1714427702.0999999</v>
      </c>
      <c r="DD281">
        <v>1714427691.5999999</v>
      </c>
      <c r="DE281">
        <v>9</v>
      </c>
      <c r="DF281">
        <v>1.538</v>
      </c>
      <c r="DG281">
        <v>-4.0000000000000001E-3</v>
      </c>
      <c r="DH281">
        <v>-7.1779999999999999</v>
      </c>
      <c r="DI281">
        <v>-1.0999999999999999E-2</v>
      </c>
      <c r="DJ281">
        <v>2001</v>
      </c>
      <c r="DK281">
        <v>19</v>
      </c>
      <c r="DL281">
        <v>1.38</v>
      </c>
      <c r="DM281">
        <v>7.0000000000000007E-2</v>
      </c>
      <c r="DN281">
        <v>-0.36325678249999999</v>
      </c>
      <c r="DO281">
        <v>0.12031429530956871</v>
      </c>
      <c r="DP281">
        <v>0.1579215569609638</v>
      </c>
      <c r="DQ281">
        <v>0</v>
      </c>
      <c r="DR281">
        <v>-1.8618769E-2</v>
      </c>
      <c r="DS281">
        <v>6.0604308517823682E-2</v>
      </c>
      <c r="DT281">
        <v>2.219680586218948E-2</v>
      </c>
      <c r="DU281">
        <v>1</v>
      </c>
      <c r="DV281">
        <v>1</v>
      </c>
      <c r="DW281">
        <v>2</v>
      </c>
      <c r="DX281" t="s">
        <v>357</v>
      </c>
      <c r="DY281">
        <v>3.23027</v>
      </c>
      <c r="DZ281">
        <v>2.7043200000000001</v>
      </c>
      <c r="EA281">
        <v>0.29533799999999999</v>
      </c>
      <c r="EB281">
        <v>0.29540899999999998</v>
      </c>
      <c r="EC281">
        <v>9.3676899999999994E-2</v>
      </c>
      <c r="ED281">
        <v>9.4082499999999999E-2</v>
      </c>
      <c r="EE281">
        <v>23092</v>
      </c>
      <c r="EF281">
        <v>22554</v>
      </c>
      <c r="EG281">
        <v>31358.400000000001</v>
      </c>
      <c r="EH281">
        <v>30320.7</v>
      </c>
      <c r="EI281">
        <v>38077.9</v>
      </c>
      <c r="EJ281">
        <v>36331.4</v>
      </c>
      <c r="EK281">
        <v>43954.3</v>
      </c>
      <c r="EL281">
        <v>42351.3</v>
      </c>
      <c r="EM281">
        <v>2.11693</v>
      </c>
      <c r="EN281">
        <v>1.9003000000000001</v>
      </c>
      <c r="EO281">
        <v>0.16172600000000001</v>
      </c>
      <c r="EP281">
        <v>0</v>
      </c>
      <c r="EQ281">
        <v>23.175599999999999</v>
      </c>
      <c r="ER281">
        <v>999.9</v>
      </c>
      <c r="ES281">
        <v>43.2</v>
      </c>
      <c r="ET281">
        <v>33.299999999999997</v>
      </c>
      <c r="EU281">
        <v>21.946200000000001</v>
      </c>
      <c r="EV281">
        <v>61.652000000000001</v>
      </c>
      <c r="EW281">
        <v>23.738</v>
      </c>
      <c r="EX281">
        <v>1</v>
      </c>
      <c r="EY281">
        <v>-0.194911</v>
      </c>
      <c r="EZ281">
        <v>-2.7401200000000001</v>
      </c>
      <c r="FA281">
        <v>20.134899999999998</v>
      </c>
      <c r="FB281">
        <v>5.2265699999999997</v>
      </c>
      <c r="FC281">
        <v>11.997999999999999</v>
      </c>
      <c r="FD281">
        <v>4.9676999999999998</v>
      </c>
      <c r="FE281">
        <v>3.2970000000000002</v>
      </c>
      <c r="FF281">
        <v>9999</v>
      </c>
      <c r="FG281">
        <v>9999</v>
      </c>
      <c r="FH281">
        <v>9999</v>
      </c>
      <c r="FI281">
        <v>39.5</v>
      </c>
      <c r="FJ281">
        <v>4.9712300000000003</v>
      </c>
      <c r="FK281">
        <v>1.8680399999999999</v>
      </c>
      <c r="FL281">
        <v>1.85934</v>
      </c>
      <c r="FM281">
        <v>1.8654299999999999</v>
      </c>
      <c r="FN281">
        <v>1.86338</v>
      </c>
      <c r="FO281">
        <v>1.8647800000000001</v>
      </c>
      <c r="FP281">
        <v>1.8602000000000001</v>
      </c>
      <c r="FQ281">
        <v>1.86429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-7.34</v>
      </c>
      <c r="GF281">
        <v>-1.7999999999999999E-2</v>
      </c>
      <c r="GG281">
        <v>0.68878569827575853</v>
      </c>
      <c r="GH281">
        <v>-4.2007802117924311E-3</v>
      </c>
      <c r="GI281">
        <v>-6.0861072739944384E-7</v>
      </c>
      <c r="GJ281">
        <v>3.5383912140605349E-10</v>
      </c>
      <c r="GK281">
        <v>-5.0440568667126588E-2</v>
      </c>
      <c r="GL281">
        <v>6.6824845368682372E-3</v>
      </c>
      <c r="GM281">
        <v>-7.2003579865065575E-4</v>
      </c>
      <c r="GN281">
        <v>2.5150420026140491E-5</v>
      </c>
      <c r="GO281">
        <v>15</v>
      </c>
      <c r="GP281">
        <v>1944</v>
      </c>
      <c r="GQ281">
        <v>3</v>
      </c>
      <c r="GR281">
        <v>20</v>
      </c>
      <c r="GS281">
        <v>16.2</v>
      </c>
      <c r="GT281">
        <v>16.399999999999999</v>
      </c>
      <c r="GU281">
        <v>4.0417500000000004</v>
      </c>
      <c r="GV281">
        <v>2.4279799999999998</v>
      </c>
      <c r="GW281">
        <v>1.4477500000000001</v>
      </c>
      <c r="GX281">
        <v>2.2875999999999999</v>
      </c>
      <c r="GY281">
        <v>1.5515099999999999</v>
      </c>
      <c r="GZ281">
        <v>2.2985799999999998</v>
      </c>
      <c r="HA281">
        <v>36.198900000000002</v>
      </c>
      <c r="HB281">
        <v>24.210100000000001</v>
      </c>
      <c r="HC281">
        <v>18</v>
      </c>
      <c r="HD281">
        <v>572.89800000000002</v>
      </c>
      <c r="HE281">
        <v>440.63</v>
      </c>
      <c r="HF281">
        <v>29.003</v>
      </c>
      <c r="HG281">
        <v>24.5931</v>
      </c>
      <c r="HH281">
        <v>29.998999999999999</v>
      </c>
      <c r="HI281">
        <v>24.8508</v>
      </c>
      <c r="HJ281">
        <v>24.843599999999999</v>
      </c>
      <c r="HK281">
        <v>80.906199999999998</v>
      </c>
      <c r="HL281">
        <v>31.406300000000002</v>
      </c>
      <c r="HM281">
        <v>58.4283</v>
      </c>
      <c r="HN281">
        <v>29</v>
      </c>
      <c r="HO281">
        <v>2000</v>
      </c>
      <c r="HP281">
        <v>17.609200000000001</v>
      </c>
      <c r="HQ281">
        <v>99.522999999999996</v>
      </c>
      <c r="HR281">
        <v>101.187</v>
      </c>
    </row>
    <row r="282" spans="1:226" x14ac:dyDescent="0.2">
      <c r="A282">
        <v>266</v>
      </c>
      <c r="B282">
        <v>1714428788.5</v>
      </c>
      <c r="C282">
        <v>15829.400000095369</v>
      </c>
      <c r="D282" t="s">
        <v>921</v>
      </c>
      <c r="E282" t="s">
        <v>922</v>
      </c>
      <c r="F282">
        <v>5</v>
      </c>
      <c r="G282" t="s">
        <v>1073</v>
      </c>
      <c r="H282" t="s">
        <v>559</v>
      </c>
      <c r="I282">
        <v>1714428780.75</v>
      </c>
      <c r="J282">
        <f t="shared" si="136"/>
        <v>1.1769729310676103E-5</v>
      </c>
      <c r="K282">
        <f t="shared" si="137"/>
        <v>1.1769729310676103E-2</v>
      </c>
      <c r="L282">
        <f t="shared" si="138"/>
        <v>0.46967321262264466</v>
      </c>
      <c r="M282">
        <f t="shared" si="139"/>
        <v>1999.503666666666</v>
      </c>
      <c r="N282">
        <f t="shared" si="140"/>
        <v>941.83433976211313</v>
      </c>
      <c r="O282">
        <f t="shared" si="141"/>
        <v>95.343166603713229</v>
      </c>
      <c r="P282">
        <f t="shared" si="142"/>
        <v>202.41246593736079</v>
      </c>
      <c r="Q282">
        <f t="shared" si="143"/>
        <v>7.3677391329378351E-4</v>
      </c>
      <c r="R282">
        <f t="shared" si="144"/>
        <v>3</v>
      </c>
      <c r="S282">
        <f t="shared" si="145"/>
        <v>7.3667340295633429E-4</v>
      </c>
      <c r="T282">
        <f t="shared" si="146"/>
        <v>4.604299059341319E-4</v>
      </c>
      <c r="U282">
        <f t="shared" si="147"/>
        <v>62.845384685182083</v>
      </c>
      <c r="V282">
        <f t="shared" si="148"/>
        <v>26.24069642563817</v>
      </c>
      <c r="W282">
        <f t="shared" si="149"/>
        <v>26.028639999999999</v>
      </c>
      <c r="X282">
        <f t="shared" si="150"/>
        <v>3.3799811063863663</v>
      </c>
      <c r="Y282">
        <f t="shared" si="151"/>
        <v>53.842800826460604</v>
      </c>
      <c r="Z282">
        <f t="shared" si="152"/>
        <v>1.8040338581806956</v>
      </c>
      <c r="AA282">
        <f t="shared" si="153"/>
        <v>3.3505572341885266</v>
      </c>
      <c r="AB282">
        <f t="shared" si="154"/>
        <v>1.5759472482056707</v>
      </c>
      <c r="AC282">
        <f t="shared" si="155"/>
        <v>-0.51904506260081607</v>
      </c>
      <c r="AD282">
        <f t="shared" si="156"/>
        <v>-23.890024560000004</v>
      </c>
      <c r="AE282">
        <f t="shared" si="157"/>
        <v>-1.7006819519684939</v>
      </c>
      <c r="AF282">
        <f t="shared" si="158"/>
        <v>36.735633110612767</v>
      </c>
      <c r="AG282">
        <f t="shared" si="159"/>
        <v>0.44263434012634645</v>
      </c>
      <c r="AH282">
        <f t="shared" si="160"/>
        <v>1.0022081861421181E-2</v>
      </c>
      <c r="AI282">
        <f t="shared" si="161"/>
        <v>0.46967321262264466</v>
      </c>
      <c r="AJ282">
        <v>2036.2959278281789</v>
      </c>
      <c r="AK282">
        <v>2035.8053939393931</v>
      </c>
      <c r="AL282">
        <v>2.7096716891910938E-3</v>
      </c>
      <c r="AM282">
        <v>67.231479428186717</v>
      </c>
      <c r="AN282">
        <f t="shared" si="162"/>
        <v>1.1769729310676103E-2</v>
      </c>
      <c r="AO282">
        <v>17.808087797893769</v>
      </c>
      <c r="AP282">
        <v>17.819420000000012</v>
      </c>
      <c r="AQ282">
        <v>4.2760872217651698E-5</v>
      </c>
      <c r="AR282">
        <v>78.518723116907367</v>
      </c>
      <c r="AS282">
        <v>17</v>
      </c>
      <c r="AT282">
        <v>3</v>
      </c>
      <c r="AU282">
        <f t="shared" si="163"/>
        <v>1</v>
      </c>
      <c r="AV282">
        <f t="shared" si="164"/>
        <v>0</v>
      </c>
      <c r="AW282">
        <f t="shared" si="165"/>
        <v>53670.904344837538</v>
      </c>
      <c r="AX282">
        <f t="shared" si="166"/>
        <v>379.98553333333342</v>
      </c>
      <c r="AY282">
        <f t="shared" si="167"/>
        <v>320.32758559854</v>
      </c>
      <c r="AZ282">
        <f t="shared" si="168"/>
        <v>0.84299942365842684</v>
      </c>
      <c r="BA282">
        <f t="shared" si="169"/>
        <v>0.16538888766076376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1714428780.75</v>
      </c>
      <c r="BH282">
        <v>1999.503666666666</v>
      </c>
      <c r="BI282">
        <v>1999.9663333333331</v>
      </c>
      <c r="BJ282">
        <v>17.820900000000002</v>
      </c>
      <c r="BK282">
        <v>17.811056666666669</v>
      </c>
      <c r="BL282">
        <v>2006.836333333333</v>
      </c>
      <c r="BM282">
        <v>17.8385</v>
      </c>
      <c r="BN282">
        <v>600.00889999999993</v>
      </c>
      <c r="BO282">
        <v>101.13136666666669</v>
      </c>
      <c r="BP282">
        <v>9.9988549999999995E-2</v>
      </c>
      <c r="BQ282">
        <v>25.880929999999999</v>
      </c>
      <c r="BR282">
        <v>26.028639999999999</v>
      </c>
      <c r="BS282">
        <v>999.9000000000002</v>
      </c>
      <c r="BT282">
        <v>0</v>
      </c>
      <c r="BU282">
        <v>0</v>
      </c>
      <c r="BV282">
        <v>9999.0823333333319</v>
      </c>
      <c r="BW282">
        <v>0</v>
      </c>
      <c r="BX282">
        <v>426.55150000000009</v>
      </c>
      <c r="BY282">
        <v>-0.46295980000000009</v>
      </c>
      <c r="BZ282">
        <v>2035.782666666667</v>
      </c>
      <c r="CA282">
        <v>2036.2343333333331</v>
      </c>
      <c r="CB282">
        <v>9.8575609999999991E-3</v>
      </c>
      <c r="CC282">
        <v>1999.9663333333331</v>
      </c>
      <c r="CD282">
        <v>17.811056666666669</v>
      </c>
      <c r="CE282">
        <v>1.8022523333333329</v>
      </c>
      <c r="CF282">
        <v>1.801256</v>
      </c>
      <c r="CG282">
        <v>15.806333333333329</v>
      </c>
      <c r="CH282">
        <v>15.79768333333333</v>
      </c>
      <c r="CI282">
        <v>379.98553333333342</v>
      </c>
      <c r="CJ282">
        <v>0.90001550000000019</v>
      </c>
      <c r="CK282">
        <v>9.998449999999999E-2</v>
      </c>
      <c r="CL282">
        <v>0</v>
      </c>
      <c r="CM282">
        <v>2.11388</v>
      </c>
      <c r="CN282">
        <v>0</v>
      </c>
      <c r="CO282">
        <v>647.78509999999994</v>
      </c>
      <c r="CP282">
        <v>3516.98</v>
      </c>
      <c r="CQ282">
        <v>36.375</v>
      </c>
      <c r="CR282">
        <v>40.375</v>
      </c>
      <c r="CS282">
        <v>38.311999999999991</v>
      </c>
      <c r="CT282">
        <v>38.372666666666653</v>
      </c>
      <c r="CU282">
        <v>36.752066666666657</v>
      </c>
      <c r="CV282">
        <v>341.99200000000002</v>
      </c>
      <c r="CW282">
        <v>37.991</v>
      </c>
      <c r="CX282">
        <v>0</v>
      </c>
      <c r="CY282">
        <v>1714428876</v>
      </c>
      <c r="CZ282">
        <v>0</v>
      </c>
      <c r="DA282">
        <v>1714427702.0999999</v>
      </c>
      <c r="DB282" t="s">
        <v>894</v>
      </c>
      <c r="DC282">
        <v>1714427702.0999999</v>
      </c>
      <c r="DD282">
        <v>1714427691.5999999</v>
      </c>
      <c r="DE282">
        <v>9</v>
      </c>
      <c r="DF282">
        <v>1.538</v>
      </c>
      <c r="DG282">
        <v>-4.0000000000000001E-3</v>
      </c>
      <c r="DH282">
        <v>-7.1779999999999999</v>
      </c>
      <c r="DI282">
        <v>-1.0999999999999999E-2</v>
      </c>
      <c r="DJ282">
        <v>2001</v>
      </c>
      <c r="DK282">
        <v>19</v>
      </c>
      <c r="DL282">
        <v>1.38</v>
      </c>
      <c r="DM282">
        <v>7.0000000000000007E-2</v>
      </c>
      <c r="DN282">
        <v>-0.47645264999999998</v>
      </c>
      <c r="DO282">
        <v>1.5558213883677671E-2</v>
      </c>
      <c r="DP282">
        <v>0.1011495305516911</v>
      </c>
      <c r="DQ282">
        <v>1</v>
      </c>
      <c r="DR282">
        <v>1.088199575E-2</v>
      </c>
      <c r="DS282">
        <v>-1.7640833358348981E-2</v>
      </c>
      <c r="DT282">
        <v>2.157142798412854E-3</v>
      </c>
      <c r="DU282">
        <v>1</v>
      </c>
      <c r="DV282">
        <v>2</v>
      </c>
      <c r="DW282">
        <v>2</v>
      </c>
      <c r="DX282" t="s">
        <v>368</v>
      </c>
      <c r="DY282">
        <v>3.23041</v>
      </c>
      <c r="DZ282">
        <v>2.7044100000000002</v>
      </c>
      <c r="EA282">
        <v>0.29547800000000002</v>
      </c>
      <c r="EB282">
        <v>0.29553000000000001</v>
      </c>
      <c r="EC282">
        <v>9.4086799999999998E-2</v>
      </c>
      <c r="ED282">
        <v>9.4523800000000005E-2</v>
      </c>
      <c r="EE282">
        <v>23097.4</v>
      </c>
      <c r="EF282">
        <v>22561.4</v>
      </c>
      <c r="EG282">
        <v>31369.9</v>
      </c>
      <c r="EH282">
        <v>30333.7</v>
      </c>
      <c r="EI282">
        <v>38075.9</v>
      </c>
      <c r="EJ282">
        <v>36328.6</v>
      </c>
      <c r="EK282">
        <v>43972</v>
      </c>
      <c r="EL282">
        <v>42369.1</v>
      </c>
      <c r="EM282">
        <v>2.1193300000000002</v>
      </c>
      <c r="EN282">
        <v>1.9065700000000001</v>
      </c>
      <c r="EO282">
        <v>0.15811600000000001</v>
      </c>
      <c r="EP282">
        <v>0</v>
      </c>
      <c r="EQ282">
        <v>23.458500000000001</v>
      </c>
      <c r="ER282">
        <v>999.9</v>
      </c>
      <c r="ES282">
        <v>43.5</v>
      </c>
      <c r="ET282">
        <v>33</v>
      </c>
      <c r="EU282">
        <v>21.730699999999999</v>
      </c>
      <c r="EV282">
        <v>61.712000000000003</v>
      </c>
      <c r="EW282">
        <v>23.1691</v>
      </c>
      <c r="EX282">
        <v>1</v>
      </c>
      <c r="EY282">
        <v>-0.21079500000000001</v>
      </c>
      <c r="EZ282">
        <v>-2.6615199999999999</v>
      </c>
      <c r="FA282">
        <v>20.136500000000002</v>
      </c>
      <c r="FB282">
        <v>5.2241799999999996</v>
      </c>
      <c r="FC282">
        <v>11.997999999999999</v>
      </c>
      <c r="FD282">
        <v>4.9676499999999999</v>
      </c>
      <c r="FE282">
        <v>3.2970000000000002</v>
      </c>
      <c r="FF282">
        <v>9999</v>
      </c>
      <c r="FG282">
        <v>9999</v>
      </c>
      <c r="FH282">
        <v>9999</v>
      </c>
      <c r="FI282">
        <v>39.5</v>
      </c>
      <c r="FJ282">
        <v>4.9711800000000004</v>
      </c>
      <c r="FK282">
        <v>1.86798</v>
      </c>
      <c r="FL282">
        <v>1.85928</v>
      </c>
      <c r="FM282">
        <v>1.8653900000000001</v>
      </c>
      <c r="FN282">
        <v>1.86327</v>
      </c>
      <c r="FO282">
        <v>1.86463</v>
      </c>
      <c r="FP282">
        <v>1.86019</v>
      </c>
      <c r="FQ282">
        <v>1.8641700000000001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-7.33</v>
      </c>
      <c r="GF282">
        <v>-1.7600000000000001E-2</v>
      </c>
      <c r="GG282">
        <v>0.68878569827575853</v>
      </c>
      <c r="GH282">
        <v>-4.2007802117924311E-3</v>
      </c>
      <c r="GI282">
        <v>-6.0861072739944384E-7</v>
      </c>
      <c r="GJ282">
        <v>3.5383912140605349E-10</v>
      </c>
      <c r="GK282">
        <v>-5.0440568667126588E-2</v>
      </c>
      <c r="GL282">
        <v>6.6824845368682372E-3</v>
      </c>
      <c r="GM282">
        <v>-7.2003579865065575E-4</v>
      </c>
      <c r="GN282">
        <v>2.5150420026140491E-5</v>
      </c>
      <c r="GO282">
        <v>15</v>
      </c>
      <c r="GP282">
        <v>1944</v>
      </c>
      <c r="GQ282">
        <v>3</v>
      </c>
      <c r="GR282">
        <v>20</v>
      </c>
      <c r="GS282">
        <v>18.100000000000001</v>
      </c>
      <c r="GT282">
        <v>18.3</v>
      </c>
      <c r="GU282">
        <v>4.0417500000000004</v>
      </c>
      <c r="GV282">
        <v>2.4206500000000002</v>
      </c>
      <c r="GW282">
        <v>1.4477500000000001</v>
      </c>
      <c r="GX282">
        <v>2.2875999999999999</v>
      </c>
      <c r="GY282">
        <v>1.5515099999999999</v>
      </c>
      <c r="GZ282">
        <v>2.48047</v>
      </c>
      <c r="HA282">
        <v>35.754399999999997</v>
      </c>
      <c r="HB282">
        <v>24.2364</v>
      </c>
      <c r="HC282">
        <v>18</v>
      </c>
      <c r="HD282">
        <v>572.16899999999998</v>
      </c>
      <c r="HE282">
        <v>442.54599999999999</v>
      </c>
      <c r="HF282">
        <v>28.9999</v>
      </c>
      <c r="HG282">
        <v>24.369700000000002</v>
      </c>
      <c r="HH282">
        <v>29.999600000000001</v>
      </c>
      <c r="HI282">
        <v>24.620799999999999</v>
      </c>
      <c r="HJ282">
        <v>24.622199999999999</v>
      </c>
      <c r="HK282">
        <v>80.903899999999993</v>
      </c>
      <c r="HL282">
        <v>30.008700000000001</v>
      </c>
      <c r="HM282">
        <v>58.4283</v>
      </c>
      <c r="HN282">
        <v>29</v>
      </c>
      <c r="HO282">
        <v>2000</v>
      </c>
      <c r="HP282">
        <v>17.8264</v>
      </c>
      <c r="HQ282">
        <v>99.561700000000002</v>
      </c>
      <c r="HR282">
        <v>101.23</v>
      </c>
    </row>
    <row r="283" spans="1:226" x14ac:dyDescent="0.2">
      <c r="A283">
        <v>267</v>
      </c>
      <c r="B283">
        <v>1714429071.5</v>
      </c>
      <c r="C283">
        <v>16112.400000095369</v>
      </c>
      <c r="D283" t="s">
        <v>923</v>
      </c>
      <c r="E283" t="s">
        <v>924</v>
      </c>
      <c r="F283">
        <v>5</v>
      </c>
      <c r="G283" t="s">
        <v>1073</v>
      </c>
      <c r="H283" t="s">
        <v>574</v>
      </c>
      <c r="I283">
        <v>1714429063.5</v>
      </c>
      <c r="J283">
        <f t="shared" si="136"/>
        <v>4.1037822464168913E-4</v>
      </c>
      <c r="K283">
        <f t="shared" si="137"/>
        <v>0.4103782246416891</v>
      </c>
      <c r="L283">
        <f t="shared" si="138"/>
        <v>4.7698480156190257E-2</v>
      </c>
      <c r="M283">
        <f t="shared" si="139"/>
        <v>1999.0454838709679</v>
      </c>
      <c r="N283">
        <f t="shared" si="140"/>
        <v>1944.2022638448702</v>
      </c>
      <c r="O283">
        <f t="shared" si="141"/>
        <v>196.81864445131282</v>
      </c>
      <c r="P283">
        <f t="shared" si="142"/>
        <v>202.37062246492494</v>
      </c>
      <c r="Q283">
        <f t="shared" si="143"/>
        <v>2.5096074325236709E-2</v>
      </c>
      <c r="R283">
        <f t="shared" si="144"/>
        <v>3</v>
      </c>
      <c r="S283">
        <f t="shared" si="145"/>
        <v>2.4980024632549665E-2</v>
      </c>
      <c r="T283">
        <f t="shared" si="146"/>
        <v>1.5622897137758321E-2</v>
      </c>
      <c r="U283">
        <f t="shared" si="147"/>
        <v>62.848107829142727</v>
      </c>
      <c r="V283">
        <f t="shared" si="148"/>
        <v>26.63471461796841</v>
      </c>
      <c r="W283">
        <f t="shared" si="149"/>
        <v>26.457222580645151</v>
      </c>
      <c r="X283">
        <f t="shared" si="150"/>
        <v>3.4666360545464334</v>
      </c>
      <c r="Y283">
        <f t="shared" si="151"/>
        <v>53.539248722690992</v>
      </c>
      <c r="Z283">
        <f t="shared" si="152"/>
        <v>1.8471926622293287</v>
      </c>
      <c r="AA283">
        <f t="shared" si="153"/>
        <v>3.4501654511383757</v>
      </c>
      <c r="AB283">
        <f t="shared" si="154"/>
        <v>1.6194433923171048</v>
      </c>
      <c r="AC283">
        <f t="shared" si="155"/>
        <v>-18.097679706698489</v>
      </c>
      <c r="AD283">
        <f t="shared" si="156"/>
        <v>-13.057834219353582</v>
      </c>
      <c r="AE283">
        <f t="shared" si="157"/>
        <v>-0.93387735333236643</v>
      </c>
      <c r="AF283">
        <f t="shared" si="158"/>
        <v>30.75871654975829</v>
      </c>
      <c r="AG283">
        <f t="shared" si="159"/>
        <v>0.23571003636661539</v>
      </c>
      <c r="AH283">
        <f t="shared" si="160"/>
        <v>0.39007024248196825</v>
      </c>
      <c r="AI283">
        <f t="shared" si="161"/>
        <v>4.7698480156190257E-2</v>
      </c>
      <c r="AJ283">
        <v>2036.487793086658</v>
      </c>
      <c r="AK283">
        <v>2036.28006060606</v>
      </c>
      <c r="AL283">
        <v>3.4981844732388842E-2</v>
      </c>
      <c r="AM283">
        <v>67.221246148409179</v>
      </c>
      <c r="AN283">
        <f t="shared" si="162"/>
        <v>0.4103782246416891</v>
      </c>
      <c r="AO283">
        <v>17.87603284334018</v>
      </c>
      <c r="AP283">
        <v>18.275659999999991</v>
      </c>
      <c r="AQ283">
        <v>6.1207843392177216E-4</v>
      </c>
      <c r="AR283">
        <v>78.528499886327893</v>
      </c>
      <c r="AS283">
        <v>27</v>
      </c>
      <c r="AT283">
        <v>5</v>
      </c>
      <c r="AU283">
        <f t="shared" si="163"/>
        <v>1</v>
      </c>
      <c r="AV283">
        <f t="shared" si="164"/>
        <v>0</v>
      </c>
      <c r="AW283">
        <f t="shared" si="165"/>
        <v>53569.73927172515</v>
      </c>
      <c r="AX283">
        <f t="shared" si="166"/>
        <v>380.00299999999999</v>
      </c>
      <c r="AY283">
        <f t="shared" si="167"/>
        <v>320.34222416017752</v>
      </c>
      <c r="AZ283">
        <f t="shared" si="168"/>
        <v>0.84299919779627408</v>
      </c>
      <c r="BA283">
        <f t="shared" si="169"/>
        <v>0.16538845174680919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1714429063.5</v>
      </c>
      <c r="BH283">
        <v>1999.0454838709679</v>
      </c>
      <c r="BI283">
        <v>2000.060967741935</v>
      </c>
      <c r="BJ283">
        <v>18.24682903225807</v>
      </c>
      <c r="BK283">
        <v>17.86387419354838</v>
      </c>
      <c r="BL283">
        <v>2006.3770967741939</v>
      </c>
      <c r="BM283">
        <v>18.262183870967739</v>
      </c>
      <c r="BN283">
        <v>599.9966451612903</v>
      </c>
      <c r="BO283">
        <v>101.1336129032258</v>
      </c>
      <c r="BP283">
        <v>0.10001289354838711</v>
      </c>
      <c r="BQ283">
        <v>26.376487096774191</v>
      </c>
      <c r="BR283">
        <v>26.457222580645151</v>
      </c>
      <c r="BS283">
        <v>999.90000000000032</v>
      </c>
      <c r="BT283">
        <v>0</v>
      </c>
      <c r="BU283">
        <v>0</v>
      </c>
      <c r="BV283">
        <v>9996.4532258064519</v>
      </c>
      <c r="BW283">
        <v>0</v>
      </c>
      <c r="BX283">
        <v>415.42051612903231</v>
      </c>
      <c r="BY283">
        <v>-1.015490903225807</v>
      </c>
      <c r="BZ283">
        <v>2036.1996774193551</v>
      </c>
      <c r="CA283">
        <v>2036.43935483871</v>
      </c>
      <c r="CB283">
        <v>0.38295200000000013</v>
      </c>
      <c r="CC283">
        <v>2000.060967741935</v>
      </c>
      <c r="CD283">
        <v>17.86387419354838</v>
      </c>
      <c r="CE283">
        <v>1.84537</v>
      </c>
      <c r="CF283">
        <v>1.80664</v>
      </c>
      <c r="CG283">
        <v>16.17647419354839</v>
      </c>
      <c r="CH283">
        <v>15.84435483870968</v>
      </c>
      <c r="CI283">
        <v>380.00299999999999</v>
      </c>
      <c r="CJ283">
        <v>0.90002458064516166</v>
      </c>
      <c r="CK283">
        <v>9.9975387096774171E-2</v>
      </c>
      <c r="CL283">
        <v>0</v>
      </c>
      <c r="CM283">
        <v>2.1653838709677422</v>
      </c>
      <c r="CN283">
        <v>0</v>
      </c>
      <c r="CO283">
        <v>1673.82064516129</v>
      </c>
      <c r="CP283">
        <v>3517.1532258064508</v>
      </c>
      <c r="CQ283">
        <v>36.901000000000003</v>
      </c>
      <c r="CR283">
        <v>40.775999999999989</v>
      </c>
      <c r="CS283">
        <v>38.811999999999983</v>
      </c>
      <c r="CT283">
        <v>39.923161290322582</v>
      </c>
      <c r="CU283">
        <v>37.401000000000003</v>
      </c>
      <c r="CV283">
        <v>342.01161290322591</v>
      </c>
      <c r="CW283">
        <v>37.99</v>
      </c>
      <c r="CX283">
        <v>0</v>
      </c>
      <c r="CY283">
        <v>1714429158.5999999</v>
      </c>
      <c r="CZ283">
        <v>0</v>
      </c>
      <c r="DA283">
        <v>1714427702.0999999</v>
      </c>
      <c r="DB283" t="s">
        <v>894</v>
      </c>
      <c r="DC283">
        <v>1714427702.0999999</v>
      </c>
      <c r="DD283">
        <v>1714427691.5999999</v>
      </c>
      <c r="DE283">
        <v>9</v>
      </c>
      <c r="DF283">
        <v>1.538</v>
      </c>
      <c r="DG283">
        <v>-4.0000000000000001E-3</v>
      </c>
      <c r="DH283">
        <v>-7.1779999999999999</v>
      </c>
      <c r="DI283">
        <v>-1.0999999999999999E-2</v>
      </c>
      <c r="DJ283">
        <v>2001</v>
      </c>
      <c r="DK283">
        <v>19</v>
      </c>
      <c r="DL283">
        <v>1.38</v>
      </c>
      <c r="DM283">
        <v>7.0000000000000007E-2</v>
      </c>
      <c r="DN283">
        <v>-1.0250424499999999</v>
      </c>
      <c r="DO283">
        <v>0.23114512570356671</v>
      </c>
      <c r="DP283">
        <v>0.16155195048326559</v>
      </c>
      <c r="DQ283">
        <v>0</v>
      </c>
      <c r="DR283">
        <v>0.37831084999999998</v>
      </c>
      <c r="DS283">
        <v>0.1217628517823633</v>
      </c>
      <c r="DT283">
        <v>1.3007316684370379E-2</v>
      </c>
      <c r="DU283">
        <v>0</v>
      </c>
      <c r="DV283">
        <v>0</v>
      </c>
      <c r="DW283">
        <v>2</v>
      </c>
      <c r="DX283" t="s">
        <v>363</v>
      </c>
      <c r="DY283">
        <v>3.2305700000000002</v>
      </c>
      <c r="DZ283">
        <v>2.70425</v>
      </c>
      <c r="EA283">
        <v>0.29562699999999997</v>
      </c>
      <c r="EB283">
        <v>0.295711</v>
      </c>
      <c r="EC283">
        <v>9.5880999999999994E-2</v>
      </c>
      <c r="ED283">
        <v>9.4969700000000004E-2</v>
      </c>
      <c r="EE283">
        <v>23100.1</v>
      </c>
      <c r="EF283">
        <v>22566.5</v>
      </c>
      <c r="EG283">
        <v>31378.3</v>
      </c>
      <c r="EH283">
        <v>30346.1</v>
      </c>
      <c r="EI283">
        <v>38010.800000000003</v>
      </c>
      <c r="EJ283">
        <v>36324.6</v>
      </c>
      <c r="EK283">
        <v>43984.800000000003</v>
      </c>
      <c r="EL283">
        <v>42385.8</v>
      </c>
      <c r="EM283">
        <v>2.1064799999999999</v>
      </c>
      <c r="EN283">
        <v>1.9160999999999999</v>
      </c>
      <c r="EO283">
        <v>0.15609000000000001</v>
      </c>
      <c r="EP283">
        <v>0</v>
      </c>
      <c r="EQ283">
        <v>23.931899999999999</v>
      </c>
      <c r="ER283">
        <v>999.9</v>
      </c>
      <c r="ES283">
        <v>44.4</v>
      </c>
      <c r="ET283">
        <v>32.299999999999997</v>
      </c>
      <c r="EU283">
        <v>21.321899999999999</v>
      </c>
      <c r="EV283">
        <v>61.642000000000003</v>
      </c>
      <c r="EW283">
        <v>23.337299999999999</v>
      </c>
      <c r="EX283">
        <v>1</v>
      </c>
      <c r="EY283">
        <v>-0.22584099999999999</v>
      </c>
      <c r="EZ283">
        <v>-2.4912399999999999</v>
      </c>
      <c r="FA283">
        <v>20.1388</v>
      </c>
      <c r="FB283">
        <v>5.2241799999999996</v>
      </c>
      <c r="FC283">
        <v>11.997999999999999</v>
      </c>
      <c r="FD283">
        <v>4.9667000000000003</v>
      </c>
      <c r="FE283">
        <v>3.2963300000000002</v>
      </c>
      <c r="FF283">
        <v>9999</v>
      </c>
      <c r="FG283">
        <v>9999</v>
      </c>
      <c r="FH283">
        <v>9999</v>
      </c>
      <c r="FI283">
        <v>39.6</v>
      </c>
      <c r="FJ283">
        <v>4.9712100000000001</v>
      </c>
      <c r="FK283">
        <v>1.86798</v>
      </c>
      <c r="FL283">
        <v>1.85927</v>
      </c>
      <c r="FM283">
        <v>1.8653900000000001</v>
      </c>
      <c r="FN283">
        <v>1.8632500000000001</v>
      </c>
      <c r="FO283">
        <v>1.8646199999999999</v>
      </c>
      <c r="FP283">
        <v>1.86015</v>
      </c>
      <c r="FQ283">
        <v>1.8641700000000001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-7.33</v>
      </c>
      <c r="GF283">
        <v>-1.52E-2</v>
      </c>
      <c r="GG283">
        <v>0.68878569827575853</v>
      </c>
      <c r="GH283">
        <v>-4.2007802117924311E-3</v>
      </c>
      <c r="GI283">
        <v>-6.0861072739944384E-7</v>
      </c>
      <c r="GJ283">
        <v>3.5383912140605349E-10</v>
      </c>
      <c r="GK283">
        <v>-5.0440568667126588E-2</v>
      </c>
      <c r="GL283">
        <v>6.6824845368682372E-3</v>
      </c>
      <c r="GM283">
        <v>-7.2003579865065575E-4</v>
      </c>
      <c r="GN283">
        <v>2.5150420026140491E-5</v>
      </c>
      <c r="GO283">
        <v>15</v>
      </c>
      <c r="GP283">
        <v>1944</v>
      </c>
      <c r="GQ283">
        <v>3</v>
      </c>
      <c r="GR283">
        <v>20</v>
      </c>
      <c r="GS283">
        <v>22.8</v>
      </c>
      <c r="GT283">
        <v>23</v>
      </c>
      <c r="GU283">
        <v>4.0393100000000004</v>
      </c>
      <c r="GV283">
        <v>2.4047900000000002</v>
      </c>
      <c r="GW283">
        <v>1.4477500000000001</v>
      </c>
      <c r="GX283">
        <v>2.2875999999999999</v>
      </c>
      <c r="GY283">
        <v>1.5515099999999999</v>
      </c>
      <c r="GZ283">
        <v>2.4841299999999999</v>
      </c>
      <c r="HA283">
        <v>34.852499999999999</v>
      </c>
      <c r="HB283">
        <v>24.2364</v>
      </c>
      <c r="HC283">
        <v>18</v>
      </c>
      <c r="HD283">
        <v>560.673</v>
      </c>
      <c r="HE283">
        <v>445.64699999999999</v>
      </c>
      <c r="HF283">
        <v>29.001999999999999</v>
      </c>
      <c r="HG283">
        <v>24.1693</v>
      </c>
      <c r="HH283">
        <v>30.0001</v>
      </c>
      <c r="HI283">
        <v>24.328800000000001</v>
      </c>
      <c r="HJ283">
        <v>24.311199999999999</v>
      </c>
      <c r="HK283">
        <v>80.861199999999997</v>
      </c>
      <c r="HL283">
        <v>27.5943</v>
      </c>
      <c r="HM283">
        <v>58.4283</v>
      </c>
      <c r="HN283">
        <v>29</v>
      </c>
      <c r="HO283">
        <v>2000</v>
      </c>
      <c r="HP283">
        <v>18.021699999999999</v>
      </c>
      <c r="HQ283">
        <v>99.589699999999993</v>
      </c>
      <c r="HR283">
        <v>101.27</v>
      </c>
    </row>
    <row r="284" spans="1:226" x14ac:dyDescent="0.2">
      <c r="A284">
        <v>268</v>
      </c>
      <c r="B284">
        <v>1714429087.5</v>
      </c>
      <c r="C284">
        <v>16128.400000095369</v>
      </c>
      <c r="D284" t="s">
        <v>925</v>
      </c>
      <c r="E284" t="s">
        <v>926</v>
      </c>
      <c r="F284">
        <v>5</v>
      </c>
      <c r="G284" t="s">
        <v>1073</v>
      </c>
      <c r="H284" t="s">
        <v>574</v>
      </c>
      <c r="I284">
        <v>1714429082</v>
      </c>
      <c r="J284">
        <f t="shared" si="136"/>
        <v>4.1488576415786495E-4</v>
      </c>
      <c r="K284">
        <f t="shared" si="137"/>
        <v>0.41488576415786493</v>
      </c>
      <c r="L284">
        <f t="shared" si="138"/>
        <v>0.1760666212015366</v>
      </c>
      <c r="M284">
        <f t="shared" si="139"/>
        <v>1999.0309523809519</v>
      </c>
      <c r="N284">
        <f t="shared" si="140"/>
        <v>1935.8120916447506</v>
      </c>
      <c r="O284">
        <f t="shared" si="141"/>
        <v>195.96728054776068</v>
      </c>
      <c r="P284">
        <f t="shared" si="142"/>
        <v>202.36708984292574</v>
      </c>
      <c r="Q284">
        <f t="shared" si="143"/>
        <v>2.5214957238081852E-2</v>
      </c>
      <c r="R284">
        <f t="shared" si="144"/>
        <v>3</v>
      </c>
      <c r="S284">
        <f t="shared" si="145"/>
        <v>2.5097808230573379E-2</v>
      </c>
      <c r="T284">
        <f t="shared" si="146"/>
        <v>1.5696610018380661E-2</v>
      </c>
      <c r="U284">
        <f t="shared" si="147"/>
        <v>62.848208129475168</v>
      </c>
      <c r="V284">
        <f t="shared" si="148"/>
        <v>26.731868905518233</v>
      </c>
      <c r="W284">
        <f t="shared" si="149"/>
        <v>26.556476190476189</v>
      </c>
      <c r="X284">
        <f t="shared" si="150"/>
        <v>3.4869785377671221</v>
      </c>
      <c r="Y284">
        <f t="shared" si="151"/>
        <v>53.532528505859474</v>
      </c>
      <c r="Z284">
        <f t="shared" si="152"/>
        <v>1.8577029520673161</v>
      </c>
      <c r="AA284">
        <f t="shared" si="153"/>
        <v>3.4702320325930027</v>
      </c>
      <c r="AB284">
        <f t="shared" si="154"/>
        <v>1.629275585699806</v>
      </c>
      <c r="AC284">
        <f t="shared" si="155"/>
        <v>-18.296462199361844</v>
      </c>
      <c r="AD284">
        <f t="shared" si="156"/>
        <v>-13.209210171428651</v>
      </c>
      <c r="AE284">
        <f t="shared" si="157"/>
        <v>-0.94563889964336767</v>
      </c>
      <c r="AF284">
        <f t="shared" si="158"/>
        <v>30.396896859041306</v>
      </c>
      <c r="AG284">
        <f t="shared" si="159"/>
        <v>0.12959995258073448</v>
      </c>
      <c r="AH284">
        <f t="shared" si="160"/>
        <v>0.3856192790942608</v>
      </c>
      <c r="AI284">
        <f t="shared" si="161"/>
        <v>0.1760666212015366</v>
      </c>
      <c r="AJ284">
        <v>2036.3073220767319</v>
      </c>
      <c r="AK284">
        <v>2036.302727272725</v>
      </c>
      <c r="AL284">
        <v>-3.8407785757196652E-2</v>
      </c>
      <c r="AM284">
        <v>67.221246148409179</v>
      </c>
      <c r="AN284">
        <f t="shared" si="162"/>
        <v>0.41488576415786493</v>
      </c>
      <c r="AO284">
        <v>17.982660912981821</v>
      </c>
      <c r="AP284">
        <v>18.375725454545449</v>
      </c>
      <c r="AQ284">
        <v>2.6728873944202119E-3</v>
      </c>
      <c r="AR284">
        <v>78.528499886327893</v>
      </c>
      <c r="AS284">
        <v>27</v>
      </c>
      <c r="AT284">
        <v>5</v>
      </c>
      <c r="AU284">
        <f t="shared" si="163"/>
        <v>1</v>
      </c>
      <c r="AV284">
        <f t="shared" si="164"/>
        <v>0</v>
      </c>
      <c r="AW284">
        <f t="shared" si="165"/>
        <v>53559.78523952359</v>
      </c>
      <c r="AX284">
        <f t="shared" si="166"/>
        <v>380.00366666666662</v>
      </c>
      <c r="AY284">
        <f t="shared" si="167"/>
        <v>320.34278099972801</v>
      </c>
      <c r="AZ284">
        <f t="shared" si="168"/>
        <v>0.84299918421768227</v>
      </c>
      <c r="BA284">
        <f t="shared" si="169"/>
        <v>0.16538842554012684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1714429082</v>
      </c>
      <c r="BH284">
        <v>1999.0309523809519</v>
      </c>
      <c r="BI284">
        <v>1999.931428571429</v>
      </c>
      <c r="BJ284">
        <v>18.3508380952381</v>
      </c>
      <c r="BK284">
        <v>17.972290476190469</v>
      </c>
      <c r="BL284">
        <v>2006.3628571428569</v>
      </c>
      <c r="BM284">
        <v>18.365604761904759</v>
      </c>
      <c r="BN284">
        <v>599.99242857142872</v>
      </c>
      <c r="BO284">
        <v>101.13266666666669</v>
      </c>
      <c r="BP284">
        <v>9.9927857142857152E-2</v>
      </c>
      <c r="BQ284">
        <v>26.47480476190476</v>
      </c>
      <c r="BR284">
        <v>26.556476190476189</v>
      </c>
      <c r="BS284">
        <v>999.9000000000002</v>
      </c>
      <c r="BT284">
        <v>0</v>
      </c>
      <c r="BU284">
        <v>0</v>
      </c>
      <c r="BV284">
        <v>9998.0361904761903</v>
      </c>
      <c r="BW284">
        <v>0</v>
      </c>
      <c r="BX284">
        <v>412.93676190476191</v>
      </c>
      <c r="BY284">
        <v>-0.89910628571428575</v>
      </c>
      <c r="BZ284">
        <v>2036.4</v>
      </c>
      <c r="CA284">
        <v>2036.5323809523809</v>
      </c>
      <c r="CB284">
        <v>0.37854104761904761</v>
      </c>
      <c r="CC284">
        <v>1999.931428571429</v>
      </c>
      <c r="CD284">
        <v>17.972290476190469</v>
      </c>
      <c r="CE284">
        <v>1.855869523809524</v>
      </c>
      <c r="CF284">
        <v>1.8175880952380949</v>
      </c>
      <c r="CG284">
        <v>16.265466666666661</v>
      </c>
      <c r="CH284">
        <v>15.93885714285714</v>
      </c>
      <c r="CI284">
        <v>380.00366666666662</v>
      </c>
      <c r="CJ284">
        <v>0.90002700000000024</v>
      </c>
      <c r="CK284">
        <v>9.997300000000002E-2</v>
      </c>
      <c r="CL284">
        <v>0</v>
      </c>
      <c r="CM284">
        <v>2.1326380952380952</v>
      </c>
      <c r="CN284">
        <v>0</v>
      </c>
      <c r="CO284">
        <v>1665.113333333333</v>
      </c>
      <c r="CP284">
        <v>3517.1614285714281</v>
      </c>
      <c r="CQ284">
        <v>36.957999999999998</v>
      </c>
      <c r="CR284">
        <v>40.850999999999999</v>
      </c>
      <c r="CS284">
        <v>38.875</v>
      </c>
      <c r="CT284">
        <v>40.100999999999999</v>
      </c>
      <c r="CU284">
        <v>37.482000000000014</v>
      </c>
      <c r="CV284">
        <v>342.01333333333338</v>
      </c>
      <c r="CW284">
        <v>37.99</v>
      </c>
      <c r="CX284">
        <v>0</v>
      </c>
      <c r="CY284">
        <v>1714429174.8</v>
      </c>
      <c r="CZ284">
        <v>0</v>
      </c>
      <c r="DA284">
        <v>1714427702.0999999</v>
      </c>
      <c r="DB284" t="s">
        <v>894</v>
      </c>
      <c r="DC284">
        <v>1714427702.0999999</v>
      </c>
      <c r="DD284">
        <v>1714427691.5999999</v>
      </c>
      <c r="DE284">
        <v>9</v>
      </c>
      <c r="DF284">
        <v>1.538</v>
      </c>
      <c r="DG284">
        <v>-4.0000000000000001E-3</v>
      </c>
      <c r="DH284">
        <v>-7.1779999999999999</v>
      </c>
      <c r="DI284">
        <v>-1.0999999999999999E-2</v>
      </c>
      <c r="DJ284">
        <v>2001</v>
      </c>
      <c r="DK284">
        <v>19</v>
      </c>
      <c r="DL284">
        <v>1.38</v>
      </c>
      <c r="DM284">
        <v>7.0000000000000007E-2</v>
      </c>
      <c r="DN284">
        <v>-0.94191863414634169</v>
      </c>
      <c r="DO284">
        <v>0.70543352613240151</v>
      </c>
      <c r="DP284">
        <v>0.1134429002623757</v>
      </c>
      <c r="DQ284">
        <v>0</v>
      </c>
      <c r="DR284">
        <v>0.37674221951219511</v>
      </c>
      <c r="DS284">
        <v>-1.302694076655138E-2</v>
      </c>
      <c r="DT284">
        <v>1.5054876598326499E-2</v>
      </c>
      <c r="DU284">
        <v>1</v>
      </c>
      <c r="DV284">
        <v>1</v>
      </c>
      <c r="DW284">
        <v>2</v>
      </c>
      <c r="DX284" t="s">
        <v>357</v>
      </c>
      <c r="DY284">
        <v>3.2304599999999999</v>
      </c>
      <c r="DZ284">
        <v>2.7040199999999999</v>
      </c>
      <c r="EA284">
        <v>0.295626</v>
      </c>
      <c r="EB284">
        <v>0.29571599999999998</v>
      </c>
      <c r="EC284">
        <v>9.6263199999999993E-2</v>
      </c>
      <c r="ED284">
        <v>9.5408099999999996E-2</v>
      </c>
      <c r="EE284">
        <v>23099.1</v>
      </c>
      <c r="EF284">
        <v>22566.2</v>
      </c>
      <c r="EG284">
        <v>31376.9</v>
      </c>
      <c r="EH284">
        <v>30346</v>
      </c>
      <c r="EI284">
        <v>37993</v>
      </c>
      <c r="EJ284">
        <v>36306.9</v>
      </c>
      <c r="EK284">
        <v>43983</v>
      </c>
      <c r="EL284">
        <v>42385.7</v>
      </c>
      <c r="EM284">
        <v>2.1061700000000001</v>
      </c>
      <c r="EN284">
        <v>1.9168000000000001</v>
      </c>
      <c r="EO284">
        <v>0.15577299999999999</v>
      </c>
      <c r="EP284">
        <v>0</v>
      </c>
      <c r="EQ284">
        <v>24.035399999999999</v>
      </c>
      <c r="ER284">
        <v>999.9</v>
      </c>
      <c r="ES284">
        <v>44.5</v>
      </c>
      <c r="ET284">
        <v>32.299999999999997</v>
      </c>
      <c r="EU284">
        <v>21.371099999999998</v>
      </c>
      <c r="EV284">
        <v>61.661999999999999</v>
      </c>
      <c r="EW284">
        <v>23.161100000000001</v>
      </c>
      <c r="EX284">
        <v>1</v>
      </c>
      <c r="EY284">
        <v>-0.22550799999999999</v>
      </c>
      <c r="EZ284">
        <v>-2.4574500000000001</v>
      </c>
      <c r="FA284">
        <v>20.1389</v>
      </c>
      <c r="FB284">
        <v>5.2237299999999998</v>
      </c>
      <c r="FC284">
        <v>11.997999999999999</v>
      </c>
      <c r="FD284">
        <v>4.9664999999999999</v>
      </c>
      <c r="FE284">
        <v>3.2963300000000002</v>
      </c>
      <c r="FF284">
        <v>9999</v>
      </c>
      <c r="FG284">
        <v>9999</v>
      </c>
      <c r="FH284">
        <v>9999</v>
      </c>
      <c r="FI284">
        <v>39.6</v>
      </c>
      <c r="FJ284">
        <v>4.9712100000000001</v>
      </c>
      <c r="FK284">
        <v>1.86798</v>
      </c>
      <c r="FL284">
        <v>1.85928</v>
      </c>
      <c r="FM284">
        <v>1.86538</v>
      </c>
      <c r="FN284">
        <v>1.8632500000000001</v>
      </c>
      <c r="FO284">
        <v>1.86463</v>
      </c>
      <c r="FP284">
        <v>1.8601399999999999</v>
      </c>
      <c r="FQ284">
        <v>1.8641700000000001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-7.33</v>
      </c>
      <c r="GF284">
        <v>-1.46E-2</v>
      </c>
      <c r="GG284">
        <v>0.68878569827575853</v>
      </c>
      <c r="GH284">
        <v>-4.2007802117924311E-3</v>
      </c>
      <c r="GI284">
        <v>-6.0861072739944384E-7</v>
      </c>
      <c r="GJ284">
        <v>3.5383912140605349E-10</v>
      </c>
      <c r="GK284">
        <v>-5.0440568667126588E-2</v>
      </c>
      <c r="GL284">
        <v>6.6824845368682372E-3</v>
      </c>
      <c r="GM284">
        <v>-7.2003579865065575E-4</v>
      </c>
      <c r="GN284">
        <v>2.5150420026140491E-5</v>
      </c>
      <c r="GO284">
        <v>15</v>
      </c>
      <c r="GP284">
        <v>1944</v>
      </c>
      <c r="GQ284">
        <v>3</v>
      </c>
      <c r="GR284">
        <v>20</v>
      </c>
      <c r="GS284">
        <v>23.1</v>
      </c>
      <c r="GT284">
        <v>23.3</v>
      </c>
      <c r="GU284">
        <v>4.0405300000000004</v>
      </c>
      <c r="GV284">
        <v>2.4169900000000002</v>
      </c>
      <c r="GW284">
        <v>1.4477500000000001</v>
      </c>
      <c r="GX284">
        <v>2.2875999999999999</v>
      </c>
      <c r="GY284">
        <v>1.5515099999999999</v>
      </c>
      <c r="GZ284">
        <v>2.4719199999999999</v>
      </c>
      <c r="HA284">
        <v>34.806600000000003</v>
      </c>
      <c r="HB284">
        <v>24.245100000000001</v>
      </c>
      <c r="HC284">
        <v>18</v>
      </c>
      <c r="HD284">
        <v>560.42200000000003</v>
      </c>
      <c r="HE284">
        <v>446.01299999999998</v>
      </c>
      <c r="HF284">
        <v>29.002700000000001</v>
      </c>
      <c r="HG284">
        <v>24.171399999999998</v>
      </c>
      <c r="HH284">
        <v>30</v>
      </c>
      <c r="HI284">
        <v>24.323499999999999</v>
      </c>
      <c r="HJ284">
        <v>24.305099999999999</v>
      </c>
      <c r="HK284">
        <v>80.868300000000005</v>
      </c>
      <c r="HL284">
        <v>27.2758</v>
      </c>
      <c r="HM284">
        <v>58.4283</v>
      </c>
      <c r="HN284">
        <v>29</v>
      </c>
      <c r="HO284">
        <v>2000</v>
      </c>
      <c r="HP284">
        <v>18.106000000000002</v>
      </c>
      <c r="HQ284">
        <v>99.585400000000007</v>
      </c>
      <c r="HR284">
        <v>101.27</v>
      </c>
    </row>
    <row r="285" spans="1:226" x14ac:dyDescent="0.2">
      <c r="A285">
        <v>269</v>
      </c>
      <c r="B285">
        <v>1714429097.5</v>
      </c>
      <c r="C285">
        <v>16138.400000095369</v>
      </c>
      <c r="D285" t="s">
        <v>927</v>
      </c>
      <c r="E285" t="s">
        <v>928</v>
      </c>
      <c r="F285">
        <v>5</v>
      </c>
      <c r="G285" t="s">
        <v>1073</v>
      </c>
      <c r="H285" t="s">
        <v>574</v>
      </c>
      <c r="I285">
        <v>1714429089.5666671</v>
      </c>
      <c r="J285">
        <f t="shared" si="136"/>
        <v>4.353224377097508E-4</v>
      </c>
      <c r="K285">
        <f t="shared" si="137"/>
        <v>0.43532243770975082</v>
      </c>
      <c r="L285">
        <f t="shared" si="138"/>
        <v>0.15471746481525558</v>
      </c>
      <c r="M285">
        <f t="shared" si="139"/>
        <v>1998.9849999999999</v>
      </c>
      <c r="N285">
        <f t="shared" si="140"/>
        <v>1937.3814093071026</v>
      </c>
      <c r="O285">
        <f t="shared" si="141"/>
        <v>196.12768513292289</v>
      </c>
      <c r="P285">
        <f t="shared" si="142"/>
        <v>202.36402537054042</v>
      </c>
      <c r="Q285">
        <f t="shared" si="143"/>
        <v>2.638136288030124E-2</v>
      </c>
      <c r="R285">
        <f t="shared" si="144"/>
        <v>3</v>
      </c>
      <c r="S285">
        <f t="shared" si="145"/>
        <v>2.6253154664779611E-2</v>
      </c>
      <c r="T285">
        <f t="shared" si="146"/>
        <v>1.6419688591968077E-2</v>
      </c>
      <c r="U285">
        <f t="shared" si="147"/>
        <v>62.847984303585555</v>
      </c>
      <c r="V285">
        <f t="shared" si="148"/>
        <v>26.770925126756833</v>
      </c>
      <c r="W285">
        <f t="shared" si="149"/>
        <v>26.602166666666669</v>
      </c>
      <c r="X285">
        <f t="shared" si="150"/>
        <v>3.4963779910605979</v>
      </c>
      <c r="Y285">
        <f t="shared" si="151"/>
        <v>53.521730297938852</v>
      </c>
      <c r="Z285">
        <f t="shared" si="152"/>
        <v>1.8621814349562733</v>
      </c>
      <c r="AA285">
        <f t="shared" si="153"/>
        <v>3.4792997621528441</v>
      </c>
      <c r="AB285">
        <f t="shared" si="154"/>
        <v>1.6341965561043246</v>
      </c>
      <c r="AC285">
        <f t="shared" si="155"/>
        <v>-19.197719503000009</v>
      </c>
      <c r="AD285">
        <f t="shared" si="156"/>
        <v>-13.439722480000492</v>
      </c>
      <c r="AE285">
        <f t="shared" si="157"/>
        <v>-0.96257464423958128</v>
      </c>
      <c r="AF285">
        <f t="shared" si="158"/>
        <v>29.247967676345475</v>
      </c>
      <c r="AG285">
        <f t="shared" si="159"/>
        <v>0.18597156435562506</v>
      </c>
      <c r="AH285">
        <f t="shared" si="160"/>
        <v>0.38205629645753997</v>
      </c>
      <c r="AI285">
        <f t="shared" si="161"/>
        <v>0.15471746481525558</v>
      </c>
      <c r="AJ285">
        <v>2036.629887669767</v>
      </c>
      <c r="AK285">
        <v>2036.5123030303041</v>
      </c>
      <c r="AL285">
        <v>-8.7885634971728386E-3</v>
      </c>
      <c r="AM285">
        <v>67.221246148409179</v>
      </c>
      <c r="AN285">
        <f t="shared" si="162"/>
        <v>0.43532243770975082</v>
      </c>
      <c r="AO285">
        <v>18.057324327324569</v>
      </c>
      <c r="AP285">
        <v>18.444295151515149</v>
      </c>
      <c r="AQ285">
        <v>7.5874771196656034E-3</v>
      </c>
      <c r="AR285">
        <v>78.528499886327893</v>
      </c>
      <c r="AS285">
        <v>27</v>
      </c>
      <c r="AT285">
        <v>5</v>
      </c>
      <c r="AU285">
        <f t="shared" si="163"/>
        <v>1</v>
      </c>
      <c r="AV285">
        <f t="shared" si="164"/>
        <v>0</v>
      </c>
      <c r="AW285">
        <f t="shared" si="165"/>
        <v>53539.62960380294</v>
      </c>
      <c r="AX285">
        <f t="shared" si="166"/>
        <v>380.00226666666663</v>
      </c>
      <c r="AY285">
        <f t="shared" si="167"/>
        <v>320.34160479978522</v>
      </c>
      <c r="AZ285">
        <f t="shared" si="168"/>
        <v>0.8429991947410802</v>
      </c>
      <c r="BA285">
        <f t="shared" si="169"/>
        <v>0.165388445850285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1714429089.5666671</v>
      </c>
      <c r="BH285">
        <v>1998.9849999999999</v>
      </c>
      <c r="BI285">
        <v>1999.934666666667</v>
      </c>
      <c r="BJ285">
        <v>18.394933333333331</v>
      </c>
      <c r="BK285">
        <v>18.019916666666671</v>
      </c>
      <c r="BL285">
        <v>2006.317333333333</v>
      </c>
      <c r="BM285">
        <v>18.409453333333332</v>
      </c>
      <c r="BN285">
        <v>600.01876666666681</v>
      </c>
      <c r="BO285">
        <v>101.1333666666666</v>
      </c>
      <c r="BP285">
        <v>0.1000219633333333</v>
      </c>
      <c r="BQ285">
        <v>26.519069999999999</v>
      </c>
      <c r="BR285">
        <v>26.602166666666669</v>
      </c>
      <c r="BS285">
        <v>999.9000000000002</v>
      </c>
      <c r="BT285">
        <v>0</v>
      </c>
      <c r="BU285">
        <v>0</v>
      </c>
      <c r="BV285">
        <v>9995.5816666666669</v>
      </c>
      <c r="BW285">
        <v>0</v>
      </c>
      <c r="BX285">
        <v>414.10149999999999</v>
      </c>
      <c r="BY285">
        <v>-0.94927159999999999</v>
      </c>
      <c r="BZ285">
        <v>2036.4453333333331</v>
      </c>
      <c r="CA285">
        <v>2036.635</v>
      </c>
      <c r="CB285">
        <v>0.37502483333333331</v>
      </c>
      <c r="CC285">
        <v>1999.934666666667</v>
      </c>
      <c r="CD285">
        <v>18.019916666666671</v>
      </c>
      <c r="CE285">
        <v>1.8603423333333331</v>
      </c>
      <c r="CF285">
        <v>1.822416333333333</v>
      </c>
      <c r="CG285">
        <v>16.303239999999999</v>
      </c>
      <c r="CH285">
        <v>15.980363333333329</v>
      </c>
      <c r="CI285">
        <v>380.00226666666663</v>
      </c>
      <c r="CJ285">
        <v>0.90002700000000024</v>
      </c>
      <c r="CK285">
        <v>9.9972999999999992E-2</v>
      </c>
      <c r="CL285">
        <v>0</v>
      </c>
      <c r="CM285">
        <v>2.236156666666667</v>
      </c>
      <c r="CN285">
        <v>0</v>
      </c>
      <c r="CO285">
        <v>1673.9863333333331</v>
      </c>
      <c r="CP285">
        <v>3517.148666666666</v>
      </c>
      <c r="CQ285">
        <v>36.987400000000001</v>
      </c>
      <c r="CR285">
        <v>40.875</v>
      </c>
      <c r="CS285">
        <v>38.897733333333328</v>
      </c>
      <c r="CT285">
        <v>40.15809999999999</v>
      </c>
      <c r="CU285">
        <v>37.514466666666657</v>
      </c>
      <c r="CV285">
        <v>342.012</v>
      </c>
      <c r="CW285">
        <v>37.99</v>
      </c>
      <c r="CX285">
        <v>0</v>
      </c>
      <c r="CY285">
        <v>1714429185</v>
      </c>
      <c r="CZ285">
        <v>0</v>
      </c>
      <c r="DA285">
        <v>1714427702.0999999</v>
      </c>
      <c r="DB285" t="s">
        <v>894</v>
      </c>
      <c r="DC285">
        <v>1714427702.0999999</v>
      </c>
      <c r="DD285">
        <v>1714427691.5999999</v>
      </c>
      <c r="DE285">
        <v>9</v>
      </c>
      <c r="DF285">
        <v>1.538</v>
      </c>
      <c r="DG285">
        <v>-4.0000000000000001E-3</v>
      </c>
      <c r="DH285">
        <v>-7.1779999999999999</v>
      </c>
      <c r="DI285">
        <v>-1.0999999999999999E-2</v>
      </c>
      <c r="DJ285">
        <v>2001</v>
      </c>
      <c r="DK285">
        <v>19</v>
      </c>
      <c r="DL285">
        <v>1.38</v>
      </c>
      <c r="DM285">
        <v>7.0000000000000007E-2</v>
      </c>
      <c r="DN285">
        <v>-0.95214844999999992</v>
      </c>
      <c r="DO285">
        <v>-3.7792300187616659E-2</v>
      </c>
      <c r="DP285">
        <v>0.14657065053958621</v>
      </c>
      <c r="DQ285">
        <v>1</v>
      </c>
      <c r="DR285">
        <v>0.37467542500000012</v>
      </c>
      <c r="DS285">
        <v>-2.451702439024505E-2</v>
      </c>
      <c r="DT285">
        <v>8.6433823034952565E-3</v>
      </c>
      <c r="DU285">
        <v>1</v>
      </c>
      <c r="DV285">
        <v>2</v>
      </c>
      <c r="DW285">
        <v>2</v>
      </c>
      <c r="DX285" t="s">
        <v>368</v>
      </c>
      <c r="DY285">
        <v>3.2305799999999998</v>
      </c>
      <c r="DZ285">
        <v>2.7044000000000001</v>
      </c>
      <c r="EA285">
        <v>0.29563200000000001</v>
      </c>
      <c r="EB285">
        <v>0.29573500000000003</v>
      </c>
      <c r="EC285">
        <v>9.6516299999999999E-2</v>
      </c>
      <c r="ED285">
        <v>9.5591800000000005E-2</v>
      </c>
      <c r="EE285">
        <v>23098.6</v>
      </c>
      <c r="EF285">
        <v>22565.3</v>
      </c>
      <c r="EG285">
        <v>31376.5</v>
      </c>
      <c r="EH285">
        <v>30345.8</v>
      </c>
      <c r="EI285">
        <v>37981.599999999999</v>
      </c>
      <c r="EJ285">
        <v>36299.1</v>
      </c>
      <c r="EK285">
        <v>43982.2</v>
      </c>
      <c r="EL285">
        <v>42385.4</v>
      </c>
      <c r="EM285">
        <v>2.1065200000000002</v>
      </c>
      <c r="EN285">
        <v>1.917</v>
      </c>
      <c r="EO285">
        <v>0.15704000000000001</v>
      </c>
      <c r="EP285">
        <v>0</v>
      </c>
      <c r="EQ285">
        <v>24.085899999999999</v>
      </c>
      <c r="ER285">
        <v>999.9</v>
      </c>
      <c r="ES285">
        <v>44.5</v>
      </c>
      <c r="ET285">
        <v>32.200000000000003</v>
      </c>
      <c r="EU285">
        <v>21.249700000000001</v>
      </c>
      <c r="EV285">
        <v>61.502000000000002</v>
      </c>
      <c r="EW285">
        <v>23.625800000000002</v>
      </c>
      <c r="EX285">
        <v>1</v>
      </c>
      <c r="EY285">
        <v>-0.22542200000000001</v>
      </c>
      <c r="EZ285">
        <v>-2.4327100000000002</v>
      </c>
      <c r="FA285">
        <v>20.1401</v>
      </c>
      <c r="FB285">
        <v>5.2271700000000001</v>
      </c>
      <c r="FC285">
        <v>11.997999999999999</v>
      </c>
      <c r="FD285">
        <v>4.9676</v>
      </c>
      <c r="FE285">
        <v>3.2970000000000002</v>
      </c>
      <c r="FF285">
        <v>9999</v>
      </c>
      <c r="FG285">
        <v>9999</v>
      </c>
      <c r="FH285">
        <v>9999</v>
      </c>
      <c r="FI285">
        <v>39.6</v>
      </c>
      <c r="FJ285">
        <v>4.9712100000000001</v>
      </c>
      <c r="FK285">
        <v>1.86798</v>
      </c>
      <c r="FL285">
        <v>1.85928</v>
      </c>
      <c r="FM285">
        <v>1.86537</v>
      </c>
      <c r="FN285">
        <v>1.8632500000000001</v>
      </c>
      <c r="FO285">
        <v>1.8646199999999999</v>
      </c>
      <c r="FP285">
        <v>1.8601099999999999</v>
      </c>
      <c r="FQ285">
        <v>1.8641700000000001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-7.33</v>
      </c>
      <c r="GF285">
        <v>-1.4200000000000001E-2</v>
      </c>
      <c r="GG285">
        <v>0.68878569827575853</v>
      </c>
      <c r="GH285">
        <v>-4.2007802117924311E-3</v>
      </c>
      <c r="GI285">
        <v>-6.0861072739944384E-7</v>
      </c>
      <c r="GJ285">
        <v>3.5383912140605349E-10</v>
      </c>
      <c r="GK285">
        <v>-5.0440568667126588E-2</v>
      </c>
      <c r="GL285">
        <v>6.6824845368682372E-3</v>
      </c>
      <c r="GM285">
        <v>-7.2003579865065575E-4</v>
      </c>
      <c r="GN285">
        <v>2.5150420026140491E-5</v>
      </c>
      <c r="GO285">
        <v>15</v>
      </c>
      <c r="GP285">
        <v>1944</v>
      </c>
      <c r="GQ285">
        <v>3</v>
      </c>
      <c r="GR285">
        <v>20</v>
      </c>
      <c r="GS285">
        <v>23.3</v>
      </c>
      <c r="GT285">
        <v>23.4</v>
      </c>
      <c r="GU285">
        <v>4.0393100000000004</v>
      </c>
      <c r="GV285">
        <v>2.4340799999999998</v>
      </c>
      <c r="GW285">
        <v>1.4477500000000001</v>
      </c>
      <c r="GX285">
        <v>2.2875999999999999</v>
      </c>
      <c r="GY285">
        <v>1.5515099999999999</v>
      </c>
      <c r="GZ285">
        <v>2.2448700000000001</v>
      </c>
      <c r="HA285">
        <v>34.806600000000003</v>
      </c>
      <c r="HB285">
        <v>24.2364</v>
      </c>
      <c r="HC285">
        <v>18</v>
      </c>
      <c r="HD285">
        <v>560.63199999999995</v>
      </c>
      <c r="HE285">
        <v>446.11599999999999</v>
      </c>
      <c r="HF285">
        <v>29.002800000000001</v>
      </c>
      <c r="HG285">
        <v>24.1754</v>
      </c>
      <c r="HH285">
        <v>30.0001</v>
      </c>
      <c r="HI285">
        <v>24.321400000000001</v>
      </c>
      <c r="HJ285">
        <v>24.303100000000001</v>
      </c>
      <c r="HK285">
        <v>80.865099999999998</v>
      </c>
      <c r="HL285">
        <v>27.001000000000001</v>
      </c>
      <c r="HM285">
        <v>58.4283</v>
      </c>
      <c r="HN285">
        <v>29</v>
      </c>
      <c r="HO285">
        <v>2000</v>
      </c>
      <c r="HP285">
        <v>18.092700000000001</v>
      </c>
      <c r="HQ285">
        <v>99.583799999999997</v>
      </c>
      <c r="HR285">
        <v>101.26900000000001</v>
      </c>
    </row>
    <row r="286" spans="1:226" x14ac:dyDescent="0.2">
      <c r="A286">
        <v>270</v>
      </c>
      <c r="B286">
        <v>1714429107.5</v>
      </c>
      <c r="C286">
        <v>16148.400000095369</v>
      </c>
      <c r="D286" t="s">
        <v>929</v>
      </c>
      <c r="E286" t="s">
        <v>930</v>
      </c>
      <c r="F286">
        <v>5</v>
      </c>
      <c r="G286" t="s">
        <v>1073</v>
      </c>
      <c r="H286" t="s">
        <v>574</v>
      </c>
      <c r="I286">
        <v>1714429099.5666671</v>
      </c>
      <c r="J286">
        <f t="shared" si="136"/>
        <v>3.9773413525572975E-4</v>
      </c>
      <c r="K286">
        <f t="shared" si="137"/>
        <v>0.39773413525572976</v>
      </c>
      <c r="L286">
        <f t="shared" si="138"/>
        <v>0.17579404782462543</v>
      </c>
      <c r="M286">
        <f t="shared" si="139"/>
        <v>1999.036333333333</v>
      </c>
      <c r="N286">
        <f t="shared" si="140"/>
        <v>1934.8968653775939</v>
      </c>
      <c r="O286">
        <f t="shared" si="141"/>
        <v>195.87486161788308</v>
      </c>
      <c r="P286">
        <f t="shared" si="142"/>
        <v>202.36787405429703</v>
      </c>
      <c r="Q286">
        <f t="shared" si="143"/>
        <v>2.39919087855987E-2</v>
      </c>
      <c r="R286">
        <f t="shared" si="144"/>
        <v>3</v>
      </c>
      <c r="S286">
        <f t="shared" si="145"/>
        <v>2.3885822948821928E-2</v>
      </c>
      <c r="T286">
        <f t="shared" si="146"/>
        <v>1.4938131509873911E-2</v>
      </c>
      <c r="U286">
        <f t="shared" si="147"/>
        <v>62.846334827988379</v>
      </c>
      <c r="V286">
        <f t="shared" si="148"/>
        <v>26.834993748574849</v>
      </c>
      <c r="W286">
        <f t="shared" si="149"/>
        <v>26.663453333333329</v>
      </c>
      <c r="X286">
        <f t="shared" si="150"/>
        <v>3.5090206292770199</v>
      </c>
      <c r="Y286">
        <f t="shared" si="151"/>
        <v>53.520036962430616</v>
      </c>
      <c r="Z286">
        <f t="shared" si="152"/>
        <v>1.8681154407694471</v>
      </c>
      <c r="AA286">
        <f t="shared" si="153"/>
        <v>3.4904972918475474</v>
      </c>
      <c r="AB286">
        <f t="shared" si="154"/>
        <v>1.6409051885075727</v>
      </c>
      <c r="AC286">
        <f t="shared" si="155"/>
        <v>-17.540075364777682</v>
      </c>
      <c r="AD286">
        <f t="shared" si="156"/>
        <v>-14.533596959999686</v>
      </c>
      <c r="AE286">
        <f t="shared" si="157"/>
        <v>-1.0415234510362308</v>
      </c>
      <c r="AF286">
        <f t="shared" si="158"/>
        <v>29.731139052174782</v>
      </c>
      <c r="AG286">
        <f t="shared" si="159"/>
        <v>0.20052700703933465</v>
      </c>
      <c r="AH286">
        <f t="shared" si="160"/>
        <v>0.38425139625982513</v>
      </c>
      <c r="AI286">
        <f t="shared" si="161"/>
        <v>0.17579404782462543</v>
      </c>
      <c r="AJ286">
        <v>2036.790196648825</v>
      </c>
      <c r="AK286">
        <v>2036.711939393939</v>
      </c>
      <c r="AL286">
        <v>-2.2163111465728361E-2</v>
      </c>
      <c r="AM286">
        <v>67.221246148409179</v>
      </c>
      <c r="AN286">
        <f t="shared" si="162"/>
        <v>0.39773413525572976</v>
      </c>
      <c r="AO286">
        <v>18.108021806824699</v>
      </c>
      <c r="AP286">
        <v>18.49228484848485</v>
      </c>
      <c r="AQ286">
        <v>1.1519613983137561E-3</v>
      </c>
      <c r="AR286">
        <v>78.528499886327893</v>
      </c>
      <c r="AS286">
        <v>27</v>
      </c>
      <c r="AT286">
        <v>4</v>
      </c>
      <c r="AU286">
        <f t="shared" si="163"/>
        <v>1</v>
      </c>
      <c r="AV286">
        <f t="shared" si="164"/>
        <v>0</v>
      </c>
      <c r="AW286">
        <f t="shared" si="165"/>
        <v>53570.880908444022</v>
      </c>
      <c r="AX286">
        <f t="shared" si="166"/>
        <v>379.99196666666671</v>
      </c>
      <c r="AY286">
        <f t="shared" si="167"/>
        <v>320.33294990051212</v>
      </c>
      <c r="AZ286">
        <f t="shared" si="168"/>
        <v>0.84299926840693407</v>
      </c>
      <c r="BA286">
        <f t="shared" si="169"/>
        <v>0.16538858802538292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1714429099.5666671</v>
      </c>
      <c r="BH286">
        <v>1999.036333333333</v>
      </c>
      <c r="BI286">
        <v>2000.0050000000001</v>
      </c>
      <c r="BJ286">
        <v>18.453673333333331</v>
      </c>
      <c r="BK286">
        <v>18.076509999999999</v>
      </c>
      <c r="BL286">
        <v>2006.367666666667</v>
      </c>
      <c r="BM286">
        <v>18.467860000000002</v>
      </c>
      <c r="BN286">
        <v>599.99556666666672</v>
      </c>
      <c r="BO286">
        <v>101.13273333333331</v>
      </c>
      <c r="BP286">
        <v>9.9980989999999992E-2</v>
      </c>
      <c r="BQ286">
        <v>26.573593333333331</v>
      </c>
      <c r="BR286">
        <v>26.663453333333329</v>
      </c>
      <c r="BS286">
        <v>999.9000000000002</v>
      </c>
      <c r="BT286">
        <v>0</v>
      </c>
      <c r="BU286">
        <v>0</v>
      </c>
      <c r="BV286">
        <v>10003.62833333333</v>
      </c>
      <c r="BW286">
        <v>0</v>
      </c>
      <c r="BX286">
        <v>413.66320000000002</v>
      </c>
      <c r="BY286">
        <v>-0.96871756666666664</v>
      </c>
      <c r="BZ286">
        <v>2036.618666666667</v>
      </c>
      <c r="CA286">
        <v>2036.8240000000001</v>
      </c>
      <c r="CB286">
        <v>0.37717003333333338</v>
      </c>
      <c r="CC286">
        <v>2000.0050000000001</v>
      </c>
      <c r="CD286">
        <v>18.076509999999999</v>
      </c>
      <c r="CE286">
        <v>1.8662726666666669</v>
      </c>
      <c r="CF286">
        <v>1.8281286666666661</v>
      </c>
      <c r="CG286">
        <v>16.353196666666669</v>
      </c>
      <c r="CH286">
        <v>16.029386666666671</v>
      </c>
      <c r="CI286">
        <v>379.99196666666671</v>
      </c>
      <c r="CJ286">
        <v>0.90002700000000024</v>
      </c>
      <c r="CK286">
        <v>9.9972999999999992E-2</v>
      </c>
      <c r="CL286">
        <v>0</v>
      </c>
      <c r="CM286">
        <v>2.248870000000001</v>
      </c>
      <c r="CN286">
        <v>0</v>
      </c>
      <c r="CO286">
        <v>1671.088666666667</v>
      </c>
      <c r="CP286">
        <v>3517.0533333333319</v>
      </c>
      <c r="CQ286">
        <v>37.030999999999992</v>
      </c>
      <c r="CR286">
        <v>40.91013333333332</v>
      </c>
      <c r="CS286">
        <v>38.932866666666648</v>
      </c>
      <c r="CT286">
        <v>40.231066666666663</v>
      </c>
      <c r="CU286">
        <v>37.553733333333327</v>
      </c>
      <c r="CV286">
        <v>342.00266666666658</v>
      </c>
      <c r="CW286">
        <v>37.99</v>
      </c>
      <c r="CX286">
        <v>0</v>
      </c>
      <c r="CY286">
        <v>1714429194.5999999</v>
      </c>
      <c r="CZ286">
        <v>0</v>
      </c>
      <c r="DA286">
        <v>1714427702.0999999</v>
      </c>
      <c r="DB286" t="s">
        <v>894</v>
      </c>
      <c r="DC286">
        <v>1714427702.0999999</v>
      </c>
      <c r="DD286">
        <v>1714427691.5999999</v>
      </c>
      <c r="DE286">
        <v>9</v>
      </c>
      <c r="DF286">
        <v>1.538</v>
      </c>
      <c r="DG286">
        <v>-4.0000000000000001E-3</v>
      </c>
      <c r="DH286">
        <v>-7.1779999999999999</v>
      </c>
      <c r="DI286">
        <v>-1.0999999999999999E-2</v>
      </c>
      <c r="DJ286">
        <v>2001</v>
      </c>
      <c r="DK286">
        <v>19</v>
      </c>
      <c r="DL286">
        <v>1.38</v>
      </c>
      <c r="DM286">
        <v>7.0000000000000007E-2</v>
      </c>
      <c r="DN286">
        <v>-1.0141355999999999</v>
      </c>
      <c r="DO286">
        <v>0.53964216135084797</v>
      </c>
      <c r="DP286">
        <v>0.1611134819952694</v>
      </c>
      <c r="DQ286">
        <v>0</v>
      </c>
      <c r="DR286">
        <v>0.37540105000000001</v>
      </c>
      <c r="DS286">
        <v>3.9070671669793007E-2</v>
      </c>
      <c r="DT286">
        <v>1.0841164005654561E-2</v>
      </c>
      <c r="DU286">
        <v>1</v>
      </c>
      <c r="DV286">
        <v>1</v>
      </c>
      <c r="DW286">
        <v>2</v>
      </c>
      <c r="DX286" t="s">
        <v>357</v>
      </c>
      <c r="DY286">
        <v>3.2306900000000001</v>
      </c>
      <c r="DZ286">
        <v>2.70425</v>
      </c>
      <c r="EA286">
        <v>0.29564099999999999</v>
      </c>
      <c r="EB286">
        <v>0.29572199999999998</v>
      </c>
      <c r="EC286">
        <v>9.6700599999999998E-2</v>
      </c>
      <c r="ED286">
        <v>9.5885999999999999E-2</v>
      </c>
      <c r="EE286">
        <v>23098.3</v>
      </c>
      <c r="EF286">
        <v>22565.200000000001</v>
      </c>
      <c r="EG286">
        <v>31376.5</v>
      </c>
      <c r="EH286">
        <v>30345.1</v>
      </c>
      <c r="EI286">
        <v>37973.699999999997</v>
      </c>
      <c r="EJ286">
        <v>36286.5</v>
      </c>
      <c r="EK286">
        <v>43982.1</v>
      </c>
      <c r="EL286">
        <v>42384.5</v>
      </c>
      <c r="EM286">
        <v>2.1065</v>
      </c>
      <c r="EN286">
        <v>1.91723</v>
      </c>
      <c r="EO286">
        <v>0.15461800000000001</v>
      </c>
      <c r="EP286">
        <v>0</v>
      </c>
      <c r="EQ286">
        <v>24.146799999999999</v>
      </c>
      <c r="ER286">
        <v>999.9</v>
      </c>
      <c r="ES286">
        <v>44.6</v>
      </c>
      <c r="ET286">
        <v>32.200000000000003</v>
      </c>
      <c r="EU286">
        <v>21.299600000000002</v>
      </c>
      <c r="EV286">
        <v>61.521999999999998</v>
      </c>
      <c r="EW286">
        <v>23.0609</v>
      </c>
      <c r="EX286">
        <v>1</v>
      </c>
      <c r="EY286">
        <v>-0.22497700000000001</v>
      </c>
      <c r="EZ286">
        <v>-2.4166099999999999</v>
      </c>
      <c r="FA286">
        <v>20.139800000000001</v>
      </c>
      <c r="FB286">
        <v>5.2228300000000001</v>
      </c>
      <c r="FC286">
        <v>11.997999999999999</v>
      </c>
      <c r="FD286">
        <v>4.9665999999999997</v>
      </c>
      <c r="FE286">
        <v>3.2963800000000001</v>
      </c>
      <c r="FF286">
        <v>9999</v>
      </c>
      <c r="FG286">
        <v>9999</v>
      </c>
      <c r="FH286">
        <v>9999</v>
      </c>
      <c r="FI286">
        <v>39.6</v>
      </c>
      <c r="FJ286">
        <v>4.9712199999999998</v>
      </c>
      <c r="FK286">
        <v>1.86798</v>
      </c>
      <c r="FL286">
        <v>1.85928</v>
      </c>
      <c r="FM286">
        <v>1.86537</v>
      </c>
      <c r="FN286">
        <v>1.8632500000000001</v>
      </c>
      <c r="FO286">
        <v>1.86463</v>
      </c>
      <c r="FP286">
        <v>1.86015</v>
      </c>
      <c r="FQ286">
        <v>1.8641700000000001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-7.33</v>
      </c>
      <c r="GF286">
        <v>-1.3899999999999999E-2</v>
      </c>
      <c r="GG286">
        <v>0.68878569827575853</v>
      </c>
      <c r="GH286">
        <v>-4.2007802117924311E-3</v>
      </c>
      <c r="GI286">
        <v>-6.0861072739944384E-7</v>
      </c>
      <c r="GJ286">
        <v>3.5383912140605349E-10</v>
      </c>
      <c r="GK286">
        <v>-5.0440568667126588E-2</v>
      </c>
      <c r="GL286">
        <v>6.6824845368682372E-3</v>
      </c>
      <c r="GM286">
        <v>-7.2003579865065575E-4</v>
      </c>
      <c r="GN286">
        <v>2.5150420026140491E-5</v>
      </c>
      <c r="GO286">
        <v>15</v>
      </c>
      <c r="GP286">
        <v>1944</v>
      </c>
      <c r="GQ286">
        <v>3</v>
      </c>
      <c r="GR286">
        <v>20</v>
      </c>
      <c r="GS286">
        <v>23.4</v>
      </c>
      <c r="GT286">
        <v>23.6</v>
      </c>
      <c r="GU286">
        <v>4.0405300000000004</v>
      </c>
      <c r="GV286">
        <v>2.4133300000000002</v>
      </c>
      <c r="GW286">
        <v>1.4477500000000001</v>
      </c>
      <c r="GX286">
        <v>2.2875999999999999</v>
      </c>
      <c r="GY286">
        <v>1.5515099999999999</v>
      </c>
      <c r="GZ286">
        <v>2.4560499999999998</v>
      </c>
      <c r="HA286">
        <v>34.783700000000003</v>
      </c>
      <c r="HB286">
        <v>24.245100000000001</v>
      </c>
      <c r="HC286">
        <v>18</v>
      </c>
      <c r="HD286">
        <v>560.61500000000001</v>
      </c>
      <c r="HE286">
        <v>446.23399999999998</v>
      </c>
      <c r="HF286">
        <v>29.001799999999999</v>
      </c>
      <c r="HG286">
        <v>24.180800000000001</v>
      </c>
      <c r="HH286">
        <v>30.000399999999999</v>
      </c>
      <c r="HI286">
        <v>24.321400000000001</v>
      </c>
      <c r="HJ286">
        <v>24.301100000000002</v>
      </c>
      <c r="HK286">
        <v>80.869600000000005</v>
      </c>
      <c r="HL286">
        <v>26.709900000000001</v>
      </c>
      <c r="HM286">
        <v>58.868200000000002</v>
      </c>
      <c r="HN286">
        <v>29</v>
      </c>
      <c r="HO286">
        <v>2000</v>
      </c>
      <c r="HP286">
        <v>18.216699999999999</v>
      </c>
      <c r="HQ286">
        <v>99.583699999999993</v>
      </c>
      <c r="HR286">
        <v>101.267</v>
      </c>
    </row>
    <row r="287" spans="1:226" x14ac:dyDescent="0.2">
      <c r="A287">
        <v>271</v>
      </c>
      <c r="B287">
        <v>1714429117.5</v>
      </c>
      <c r="C287">
        <v>16158.400000095369</v>
      </c>
      <c r="D287" t="s">
        <v>931</v>
      </c>
      <c r="E287" t="s">
        <v>932</v>
      </c>
      <c r="F287">
        <v>5</v>
      </c>
      <c r="G287" t="s">
        <v>1073</v>
      </c>
      <c r="H287" t="s">
        <v>574</v>
      </c>
      <c r="I287">
        <v>1714429109.5666671</v>
      </c>
      <c r="J287">
        <f t="shared" si="136"/>
        <v>4.1038177578676943E-4</v>
      </c>
      <c r="K287">
        <f t="shared" si="137"/>
        <v>0.41038177578676943</v>
      </c>
      <c r="L287">
        <f t="shared" si="138"/>
        <v>2.1566744357973278E-2</v>
      </c>
      <c r="M287">
        <f t="shared" si="139"/>
        <v>1999.0229999999999</v>
      </c>
      <c r="N287">
        <f t="shared" si="140"/>
        <v>1945.0781940730465</v>
      </c>
      <c r="O287">
        <f t="shared" si="141"/>
        <v>196.90468521862147</v>
      </c>
      <c r="P287">
        <f t="shared" si="142"/>
        <v>202.36564049671421</v>
      </c>
      <c r="Q287">
        <f t="shared" si="143"/>
        <v>2.4739915606205365E-2</v>
      </c>
      <c r="R287">
        <f t="shared" si="144"/>
        <v>3</v>
      </c>
      <c r="S287">
        <f t="shared" si="145"/>
        <v>2.4627128460629085E-2</v>
      </c>
      <c r="T287">
        <f t="shared" si="146"/>
        <v>1.5402045776867712E-2</v>
      </c>
      <c r="U287">
        <f t="shared" si="147"/>
        <v>62.846474663804692</v>
      </c>
      <c r="V287">
        <f t="shared" si="148"/>
        <v>26.872322804360479</v>
      </c>
      <c r="W287">
        <f t="shared" si="149"/>
        <v>26.696333333333332</v>
      </c>
      <c r="X287">
        <f t="shared" si="150"/>
        <v>3.5158197796989823</v>
      </c>
      <c r="Y287">
        <f t="shared" si="151"/>
        <v>53.555094350419651</v>
      </c>
      <c r="Z287">
        <f t="shared" si="152"/>
        <v>1.8738103709915221</v>
      </c>
      <c r="AA287">
        <f t="shared" si="153"/>
        <v>3.4988461764830019</v>
      </c>
      <c r="AB287">
        <f t="shared" si="154"/>
        <v>1.6420094087074601</v>
      </c>
      <c r="AC287">
        <f t="shared" si="155"/>
        <v>-18.097836312196531</v>
      </c>
      <c r="AD287">
        <f t="shared" si="156"/>
        <v>-13.292542719999169</v>
      </c>
      <c r="AE287">
        <f t="shared" si="157"/>
        <v>-0.95293582770621732</v>
      </c>
      <c r="AF287">
        <f t="shared" si="158"/>
        <v>30.503159803902768</v>
      </c>
      <c r="AG287">
        <f t="shared" si="159"/>
        <v>0.21797299409677076</v>
      </c>
      <c r="AH287">
        <f t="shared" si="160"/>
        <v>0.38088277070343918</v>
      </c>
      <c r="AI287">
        <f t="shared" si="161"/>
        <v>2.1566744357973278E-2</v>
      </c>
      <c r="AJ287">
        <v>2037.001563983617</v>
      </c>
      <c r="AK287">
        <v>2036.8033333333319</v>
      </c>
      <c r="AL287">
        <v>3.8772951652886661E-2</v>
      </c>
      <c r="AM287">
        <v>67.221246148409179</v>
      </c>
      <c r="AN287">
        <f t="shared" si="162"/>
        <v>0.41038177578676943</v>
      </c>
      <c r="AO287">
        <v>18.155060635972479</v>
      </c>
      <c r="AP287">
        <v>18.547656363636349</v>
      </c>
      <c r="AQ287">
        <v>1.9132326753657149E-3</v>
      </c>
      <c r="AR287">
        <v>78.528499886327893</v>
      </c>
      <c r="AS287">
        <v>27</v>
      </c>
      <c r="AT287">
        <v>5</v>
      </c>
      <c r="AU287">
        <f t="shared" si="163"/>
        <v>1</v>
      </c>
      <c r="AV287">
        <f t="shared" si="164"/>
        <v>0</v>
      </c>
      <c r="AW287">
        <f t="shared" si="165"/>
        <v>53519.899411140788</v>
      </c>
      <c r="AX287">
        <f t="shared" si="166"/>
        <v>379.9907</v>
      </c>
      <c r="AY287">
        <f t="shared" si="167"/>
        <v>320.33206310041692</v>
      </c>
      <c r="AZ287">
        <f t="shared" si="168"/>
        <v>0.84299974473169192</v>
      </c>
      <c r="BA287">
        <f t="shared" si="169"/>
        <v>0.16538950733216548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1714429109.5666671</v>
      </c>
      <c r="BH287">
        <v>1999.0229999999999</v>
      </c>
      <c r="BI287">
        <v>2000.0023333333329</v>
      </c>
      <c r="BJ287">
        <v>18.510010000000001</v>
      </c>
      <c r="BK287">
        <v>18.136189999999999</v>
      </c>
      <c r="BL287">
        <v>2006.3546666666671</v>
      </c>
      <c r="BM287">
        <v>18.52387666666667</v>
      </c>
      <c r="BN287">
        <v>600.02026666666666</v>
      </c>
      <c r="BO287">
        <v>101.1322</v>
      </c>
      <c r="BP287">
        <v>0.1000722133333333</v>
      </c>
      <c r="BQ287">
        <v>26.61414666666667</v>
      </c>
      <c r="BR287">
        <v>26.696333333333332</v>
      </c>
      <c r="BS287">
        <v>999.9000000000002</v>
      </c>
      <c r="BT287">
        <v>0</v>
      </c>
      <c r="BU287">
        <v>0</v>
      </c>
      <c r="BV287">
        <v>9995.1683333333331</v>
      </c>
      <c r="BW287">
        <v>0</v>
      </c>
      <c r="BX287">
        <v>412.98196666666661</v>
      </c>
      <c r="BY287">
        <v>-0.98012690000000002</v>
      </c>
      <c r="BZ287">
        <v>2036.7226666666661</v>
      </c>
      <c r="CA287">
        <v>2036.9459999999999</v>
      </c>
      <c r="CB287">
        <v>0.37382063333333337</v>
      </c>
      <c r="CC287">
        <v>2000.0023333333329</v>
      </c>
      <c r="CD287">
        <v>18.136189999999999</v>
      </c>
      <c r="CE287">
        <v>1.8719600000000001</v>
      </c>
      <c r="CF287">
        <v>1.8341553333333329</v>
      </c>
      <c r="CG287">
        <v>16.400976666666661</v>
      </c>
      <c r="CH287">
        <v>16.080929999999999</v>
      </c>
      <c r="CI287">
        <v>379.9907</v>
      </c>
      <c r="CJ287">
        <v>0.90001376666666688</v>
      </c>
      <c r="CK287">
        <v>9.9986220000000028E-2</v>
      </c>
      <c r="CL287">
        <v>0</v>
      </c>
      <c r="CM287">
        <v>2.3325166666666659</v>
      </c>
      <c r="CN287">
        <v>0</v>
      </c>
      <c r="CO287">
        <v>1668.2356666666669</v>
      </c>
      <c r="CP287">
        <v>3517.0246666666671</v>
      </c>
      <c r="CQ287">
        <v>37.061999999999991</v>
      </c>
      <c r="CR287">
        <v>40.951700000000002</v>
      </c>
      <c r="CS287">
        <v>38.964300000000001</v>
      </c>
      <c r="CT287">
        <v>40.29133333333332</v>
      </c>
      <c r="CU287">
        <v>37.601900000000001</v>
      </c>
      <c r="CV287">
        <v>341.99633333333333</v>
      </c>
      <c r="CW287">
        <v>37.996000000000002</v>
      </c>
      <c r="CX287">
        <v>0</v>
      </c>
      <c r="CY287">
        <v>1714429204.8</v>
      </c>
      <c r="CZ287">
        <v>0</v>
      </c>
      <c r="DA287">
        <v>1714427702.0999999</v>
      </c>
      <c r="DB287" t="s">
        <v>894</v>
      </c>
      <c r="DC287">
        <v>1714427702.0999999</v>
      </c>
      <c r="DD287">
        <v>1714427691.5999999</v>
      </c>
      <c r="DE287">
        <v>9</v>
      </c>
      <c r="DF287">
        <v>1.538</v>
      </c>
      <c r="DG287">
        <v>-4.0000000000000001E-3</v>
      </c>
      <c r="DH287">
        <v>-7.1779999999999999</v>
      </c>
      <c r="DI287">
        <v>-1.0999999999999999E-2</v>
      </c>
      <c r="DJ287">
        <v>2001</v>
      </c>
      <c r="DK287">
        <v>19</v>
      </c>
      <c r="DL287">
        <v>1.38</v>
      </c>
      <c r="DM287">
        <v>7.0000000000000007E-2</v>
      </c>
      <c r="DN287">
        <v>-1.0243933170731709</v>
      </c>
      <c r="DO287">
        <v>0.12902117770034971</v>
      </c>
      <c r="DP287">
        <v>0.13716405017482849</v>
      </c>
      <c r="DQ287">
        <v>0</v>
      </c>
      <c r="DR287">
        <v>0.37579265853658528</v>
      </c>
      <c r="DS287">
        <v>-3.0609972125435279E-2</v>
      </c>
      <c r="DT287">
        <v>1.297318409043741E-2</v>
      </c>
      <c r="DU287">
        <v>1</v>
      </c>
      <c r="DV287">
        <v>1</v>
      </c>
      <c r="DW287">
        <v>2</v>
      </c>
      <c r="DX287" t="s">
        <v>357</v>
      </c>
      <c r="DY287">
        <v>3.2306499999999998</v>
      </c>
      <c r="DZ287">
        <v>2.7043300000000001</v>
      </c>
      <c r="EA287">
        <v>0.29564099999999999</v>
      </c>
      <c r="EB287">
        <v>0.29572399999999999</v>
      </c>
      <c r="EC287">
        <v>9.6898200000000004E-2</v>
      </c>
      <c r="ED287">
        <v>9.5963999999999994E-2</v>
      </c>
      <c r="EE287">
        <v>23098.3</v>
      </c>
      <c r="EF287">
        <v>22565.1</v>
      </c>
      <c r="EG287">
        <v>31376.5</v>
      </c>
      <c r="EH287">
        <v>30345.1</v>
      </c>
      <c r="EI287">
        <v>37965.4</v>
      </c>
      <c r="EJ287">
        <v>36283.4</v>
      </c>
      <c r="EK287">
        <v>43982.2</v>
      </c>
      <c r="EL287">
        <v>42384.5</v>
      </c>
      <c r="EM287">
        <v>2.1066500000000001</v>
      </c>
      <c r="EN287">
        <v>1.9178500000000001</v>
      </c>
      <c r="EO287">
        <v>0.15251300000000001</v>
      </c>
      <c r="EP287">
        <v>0</v>
      </c>
      <c r="EQ287">
        <v>24.218699999999998</v>
      </c>
      <c r="ER287">
        <v>999.9</v>
      </c>
      <c r="ES287">
        <v>44.7</v>
      </c>
      <c r="ET287">
        <v>32.200000000000003</v>
      </c>
      <c r="EU287">
        <v>21.345099999999999</v>
      </c>
      <c r="EV287">
        <v>62.021999999999998</v>
      </c>
      <c r="EW287">
        <v>23.645800000000001</v>
      </c>
      <c r="EX287">
        <v>1</v>
      </c>
      <c r="EY287">
        <v>-0.22470799999999999</v>
      </c>
      <c r="EZ287">
        <v>-2.4120900000000001</v>
      </c>
      <c r="FA287">
        <v>20.140499999999999</v>
      </c>
      <c r="FB287">
        <v>5.2262700000000004</v>
      </c>
      <c r="FC287">
        <v>11.997999999999999</v>
      </c>
      <c r="FD287">
        <v>4.9674500000000004</v>
      </c>
      <c r="FE287">
        <v>3.2970000000000002</v>
      </c>
      <c r="FF287">
        <v>9999</v>
      </c>
      <c r="FG287">
        <v>9999</v>
      </c>
      <c r="FH287">
        <v>9999</v>
      </c>
      <c r="FI287">
        <v>39.6</v>
      </c>
      <c r="FJ287">
        <v>4.9711999999999996</v>
      </c>
      <c r="FK287">
        <v>1.86798</v>
      </c>
      <c r="FL287">
        <v>1.85928</v>
      </c>
      <c r="FM287">
        <v>1.86537</v>
      </c>
      <c r="FN287">
        <v>1.8632500000000001</v>
      </c>
      <c r="FO287">
        <v>1.86463</v>
      </c>
      <c r="FP287">
        <v>1.8601399999999999</v>
      </c>
      <c r="FQ287">
        <v>1.8641799999999999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-7.33</v>
      </c>
      <c r="GF287">
        <v>-1.37E-2</v>
      </c>
      <c r="GG287">
        <v>0.68878569827575853</v>
      </c>
      <c r="GH287">
        <v>-4.2007802117924311E-3</v>
      </c>
      <c r="GI287">
        <v>-6.0861072739944384E-7</v>
      </c>
      <c r="GJ287">
        <v>3.5383912140605349E-10</v>
      </c>
      <c r="GK287">
        <v>-5.0440568667126588E-2</v>
      </c>
      <c r="GL287">
        <v>6.6824845368682372E-3</v>
      </c>
      <c r="GM287">
        <v>-7.2003579865065575E-4</v>
      </c>
      <c r="GN287">
        <v>2.5150420026140491E-5</v>
      </c>
      <c r="GO287">
        <v>15</v>
      </c>
      <c r="GP287">
        <v>1944</v>
      </c>
      <c r="GQ287">
        <v>3</v>
      </c>
      <c r="GR287">
        <v>20</v>
      </c>
      <c r="GS287">
        <v>23.6</v>
      </c>
      <c r="GT287">
        <v>23.8</v>
      </c>
      <c r="GU287">
        <v>4.0393100000000004</v>
      </c>
      <c r="GV287">
        <v>2.4279799999999998</v>
      </c>
      <c r="GW287">
        <v>1.4489700000000001</v>
      </c>
      <c r="GX287">
        <v>2.2875999999999999</v>
      </c>
      <c r="GY287">
        <v>1.5515099999999999</v>
      </c>
      <c r="GZ287">
        <v>2.2277800000000001</v>
      </c>
      <c r="HA287">
        <v>34.783700000000003</v>
      </c>
      <c r="HB287">
        <v>24.2364</v>
      </c>
      <c r="HC287">
        <v>18</v>
      </c>
      <c r="HD287">
        <v>560.71400000000006</v>
      </c>
      <c r="HE287">
        <v>446.608</v>
      </c>
      <c r="HF287">
        <v>29.000599999999999</v>
      </c>
      <c r="HG287">
        <v>24.1858</v>
      </c>
      <c r="HH287">
        <v>30.0002</v>
      </c>
      <c r="HI287">
        <v>24.321400000000001</v>
      </c>
      <c r="HJ287">
        <v>24.301100000000002</v>
      </c>
      <c r="HK287">
        <v>80.867000000000004</v>
      </c>
      <c r="HL287">
        <v>26.426100000000002</v>
      </c>
      <c r="HM287">
        <v>58.868200000000002</v>
      </c>
      <c r="HN287">
        <v>29</v>
      </c>
      <c r="HO287">
        <v>2000</v>
      </c>
      <c r="HP287">
        <v>18.223500000000001</v>
      </c>
      <c r="HQ287">
        <v>99.5839</v>
      </c>
      <c r="HR287">
        <v>101.267</v>
      </c>
    </row>
    <row r="288" spans="1:226" x14ac:dyDescent="0.2">
      <c r="A288">
        <v>272</v>
      </c>
      <c r="B288">
        <v>1714429127.5</v>
      </c>
      <c r="C288">
        <v>16168.400000095369</v>
      </c>
      <c r="D288" t="s">
        <v>933</v>
      </c>
      <c r="E288" t="s">
        <v>934</v>
      </c>
      <c r="F288">
        <v>5</v>
      </c>
      <c r="G288" t="s">
        <v>1073</v>
      </c>
      <c r="H288" t="s">
        <v>574</v>
      </c>
      <c r="I288">
        <v>1714429119.5666671</v>
      </c>
      <c r="J288">
        <f t="shared" si="136"/>
        <v>4.041485868739944E-4</v>
      </c>
      <c r="K288">
        <f t="shared" si="137"/>
        <v>0.40414858687399441</v>
      </c>
      <c r="L288">
        <f t="shared" si="138"/>
        <v>0.36642558939834796</v>
      </c>
      <c r="M288">
        <f t="shared" si="139"/>
        <v>1998.955333333334</v>
      </c>
      <c r="N288">
        <f t="shared" si="140"/>
        <v>1922.499088420994</v>
      </c>
      <c r="O288">
        <f t="shared" si="141"/>
        <v>194.61855923078835</v>
      </c>
      <c r="P288">
        <f t="shared" si="142"/>
        <v>202.35838304587122</v>
      </c>
      <c r="Q288">
        <f t="shared" si="143"/>
        <v>2.4344858360512214E-2</v>
      </c>
      <c r="R288">
        <f t="shared" si="144"/>
        <v>3</v>
      </c>
      <c r="S288">
        <f t="shared" si="145"/>
        <v>2.4235635936061047E-2</v>
      </c>
      <c r="T288">
        <f t="shared" si="146"/>
        <v>1.5157044689395969E-2</v>
      </c>
      <c r="U288">
        <f t="shared" si="147"/>
        <v>62.848853678286723</v>
      </c>
      <c r="V288">
        <f t="shared" si="148"/>
        <v>26.899661319641378</v>
      </c>
      <c r="W288">
        <f t="shared" si="149"/>
        <v>26.725416666666661</v>
      </c>
      <c r="X288">
        <f t="shared" si="150"/>
        <v>3.5218434130577996</v>
      </c>
      <c r="Y288">
        <f t="shared" si="151"/>
        <v>53.614846976929428</v>
      </c>
      <c r="Z288">
        <f t="shared" si="152"/>
        <v>1.8787473983467855</v>
      </c>
      <c r="AA288">
        <f t="shared" si="153"/>
        <v>3.5041551068031844</v>
      </c>
      <c r="AB288">
        <f t="shared" si="154"/>
        <v>1.6430960147110141</v>
      </c>
      <c r="AC288">
        <f t="shared" si="155"/>
        <v>-17.822952681143153</v>
      </c>
      <c r="AD288">
        <f t="shared" si="156"/>
        <v>-13.832740960000553</v>
      </c>
      <c r="AE288">
        <f t="shared" si="157"/>
        <v>-0.99193455986434764</v>
      </c>
      <c r="AF288">
        <f t="shared" si="158"/>
        <v>30.201225477278665</v>
      </c>
      <c r="AG288">
        <f t="shared" si="159"/>
        <v>0.26862375534622179</v>
      </c>
      <c r="AH288">
        <f t="shared" si="160"/>
        <v>0.38955087488186579</v>
      </c>
      <c r="AI288">
        <f t="shared" si="161"/>
        <v>0.36642558939834796</v>
      </c>
      <c r="AJ288">
        <v>2037.1926179858431</v>
      </c>
      <c r="AK288">
        <v>2036.8192727272719</v>
      </c>
      <c r="AL288">
        <v>2.8766121430175609E-5</v>
      </c>
      <c r="AM288">
        <v>67.221246148409179</v>
      </c>
      <c r="AN288">
        <f t="shared" si="162"/>
        <v>0.40414858687399441</v>
      </c>
      <c r="AO288">
        <v>18.193036397595002</v>
      </c>
      <c r="AP288">
        <v>18.587010303030301</v>
      </c>
      <c r="AQ288">
        <v>5.0245938341844925E-4</v>
      </c>
      <c r="AR288">
        <v>78.528499886327893</v>
      </c>
      <c r="AS288">
        <v>27</v>
      </c>
      <c r="AT288">
        <v>4</v>
      </c>
      <c r="AU288">
        <f t="shared" si="163"/>
        <v>1</v>
      </c>
      <c r="AV288">
        <f t="shared" si="164"/>
        <v>0</v>
      </c>
      <c r="AW288">
        <f t="shared" si="165"/>
        <v>53534.275845537421</v>
      </c>
      <c r="AX288">
        <f t="shared" si="166"/>
        <v>380.00100000000009</v>
      </c>
      <c r="AY288">
        <f t="shared" si="167"/>
        <v>320.34109599911233</v>
      </c>
      <c r="AZ288">
        <f t="shared" si="168"/>
        <v>0.84300066578538546</v>
      </c>
      <c r="BA288">
        <f t="shared" si="169"/>
        <v>0.16539128496579406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1714429119.5666671</v>
      </c>
      <c r="BH288">
        <v>1998.955333333334</v>
      </c>
      <c r="BI288">
        <v>2000.002666666667</v>
      </c>
      <c r="BJ288">
        <v>18.558816666666669</v>
      </c>
      <c r="BK288">
        <v>18.176490000000001</v>
      </c>
      <c r="BL288">
        <v>2006.2866666666671</v>
      </c>
      <c r="BM288">
        <v>18.572399999999998</v>
      </c>
      <c r="BN288">
        <v>599.99153333333345</v>
      </c>
      <c r="BO288">
        <v>101.13209999999999</v>
      </c>
      <c r="BP288">
        <v>9.9968406666666662E-2</v>
      </c>
      <c r="BQ288">
        <v>26.639889999999991</v>
      </c>
      <c r="BR288">
        <v>26.725416666666661</v>
      </c>
      <c r="BS288">
        <v>999.9000000000002</v>
      </c>
      <c r="BT288">
        <v>0</v>
      </c>
      <c r="BU288">
        <v>0</v>
      </c>
      <c r="BV288">
        <v>9998.873333333333</v>
      </c>
      <c r="BW288">
        <v>0</v>
      </c>
      <c r="BX288">
        <v>412.4326333333334</v>
      </c>
      <c r="BY288">
        <v>-1.046390766666667</v>
      </c>
      <c r="BZ288">
        <v>2036.7553333333331</v>
      </c>
      <c r="CA288">
        <v>2037.0276666666659</v>
      </c>
      <c r="CB288">
        <v>0.38233136666666662</v>
      </c>
      <c r="CC288">
        <v>2000.002666666667</v>
      </c>
      <c r="CD288">
        <v>18.176490000000001</v>
      </c>
      <c r="CE288">
        <v>1.8768906666666669</v>
      </c>
      <c r="CF288">
        <v>1.8382253333333329</v>
      </c>
      <c r="CG288">
        <v>16.442309999999999</v>
      </c>
      <c r="CH288">
        <v>16.115680000000001</v>
      </c>
      <c r="CI288">
        <v>380.00100000000009</v>
      </c>
      <c r="CJ288">
        <v>0.89998293333333357</v>
      </c>
      <c r="CK288">
        <v>0.10001703333333339</v>
      </c>
      <c r="CL288">
        <v>0</v>
      </c>
      <c r="CM288">
        <v>2.2002866666666661</v>
      </c>
      <c r="CN288">
        <v>0</v>
      </c>
      <c r="CO288">
        <v>1665.5350000000001</v>
      </c>
      <c r="CP288">
        <v>3517.0853333333339</v>
      </c>
      <c r="CQ288">
        <v>37.097700000000003</v>
      </c>
      <c r="CR288">
        <v>40.991599999999998</v>
      </c>
      <c r="CS288">
        <v>39.008266666666671</v>
      </c>
      <c r="CT288">
        <v>40.343499999999992</v>
      </c>
      <c r="CU288">
        <v>37.647733333333328</v>
      </c>
      <c r="CV288">
        <v>341.99366666666663</v>
      </c>
      <c r="CW288">
        <v>38.008666666666663</v>
      </c>
      <c r="CX288">
        <v>0</v>
      </c>
      <c r="CY288">
        <v>1714429215</v>
      </c>
      <c r="CZ288">
        <v>0</v>
      </c>
      <c r="DA288">
        <v>1714427702.0999999</v>
      </c>
      <c r="DB288" t="s">
        <v>894</v>
      </c>
      <c r="DC288">
        <v>1714427702.0999999</v>
      </c>
      <c r="DD288">
        <v>1714427691.5999999</v>
      </c>
      <c r="DE288">
        <v>9</v>
      </c>
      <c r="DF288">
        <v>1.538</v>
      </c>
      <c r="DG288">
        <v>-4.0000000000000001E-3</v>
      </c>
      <c r="DH288">
        <v>-7.1779999999999999</v>
      </c>
      <c r="DI288">
        <v>-1.0999999999999999E-2</v>
      </c>
      <c r="DJ288">
        <v>2001</v>
      </c>
      <c r="DK288">
        <v>19</v>
      </c>
      <c r="DL288">
        <v>1.38</v>
      </c>
      <c r="DM288">
        <v>7.0000000000000007E-2</v>
      </c>
      <c r="DN288">
        <v>-1.0050407073170731</v>
      </c>
      <c r="DO288">
        <v>-0.36999742160278748</v>
      </c>
      <c r="DP288">
        <v>0.1008998223929989</v>
      </c>
      <c r="DQ288">
        <v>0</v>
      </c>
      <c r="DR288">
        <v>0.37523785365853662</v>
      </c>
      <c r="DS288">
        <v>9.2083714285714921E-2</v>
      </c>
      <c r="DT288">
        <v>1.1441443953220319E-2</v>
      </c>
      <c r="DU288">
        <v>1</v>
      </c>
      <c r="DV288">
        <v>1</v>
      </c>
      <c r="DW288">
        <v>2</v>
      </c>
      <c r="DX288" t="s">
        <v>357</v>
      </c>
      <c r="DY288">
        <v>3.2307899999999998</v>
      </c>
      <c r="DZ288">
        <v>2.7046800000000002</v>
      </c>
      <c r="EA288">
        <v>0.29563800000000001</v>
      </c>
      <c r="EB288">
        <v>0.29574499999999998</v>
      </c>
      <c r="EC288">
        <v>9.7043900000000002E-2</v>
      </c>
      <c r="ED288">
        <v>9.6073500000000006E-2</v>
      </c>
      <c r="EE288">
        <v>23097.599999999999</v>
      </c>
      <c r="EF288">
        <v>22564.3</v>
      </c>
      <c r="EG288">
        <v>31375.5</v>
      </c>
      <c r="EH288">
        <v>30344.9</v>
      </c>
      <c r="EI288">
        <v>37958.1</v>
      </c>
      <c r="EJ288">
        <v>36278.6</v>
      </c>
      <c r="EK288">
        <v>43980.9</v>
      </c>
      <c r="EL288">
        <v>42384.1</v>
      </c>
      <c r="EM288">
        <v>2.1070799999999998</v>
      </c>
      <c r="EN288">
        <v>1.91753</v>
      </c>
      <c r="EO288">
        <v>0.149589</v>
      </c>
      <c r="EP288">
        <v>0</v>
      </c>
      <c r="EQ288">
        <v>24.2883</v>
      </c>
      <c r="ER288">
        <v>999.9</v>
      </c>
      <c r="ES288">
        <v>44.7</v>
      </c>
      <c r="ET288">
        <v>32.200000000000003</v>
      </c>
      <c r="EU288">
        <v>21.345199999999998</v>
      </c>
      <c r="EV288">
        <v>61.502000000000002</v>
      </c>
      <c r="EW288">
        <v>23.0168</v>
      </c>
      <c r="EX288">
        <v>1</v>
      </c>
      <c r="EY288">
        <v>-0.22408</v>
      </c>
      <c r="EZ288">
        <v>-2.4039299999999999</v>
      </c>
      <c r="FA288">
        <v>20.140799999999999</v>
      </c>
      <c r="FB288">
        <v>5.2270200000000004</v>
      </c>
      <c r="FC288">
        <v>11.997999999999999</v>
      </c>
      <c r="FD288">
        <v>4.9676</v>
      </c>
      <c r="FE288">
        <v>3.2970000000000002</v>
      </c>
      <c r="FF288">
        <v>9999</v>
      </c>
      <c r="FG288">
        <v>9999</v>
      </c>
      <c r="FH288">
        <v>9999</v>
      </c>
      <c r="FI288">
        <v>39.6</v>
      </c>
      <c r="FJ288">
        <v>4.9711999999999996</v>
      </c>
      <c r="FK288">
        <v>1.86798</v>
      </c>
      <c r="FL288">
        <v>1.85928</v>
      </c>
      <c r="FM288">
        <v>1.86538</v>
      </c>
      <c r="FN288">
        <v>1.8632599999999999</v>
      </c>
      <c r="FO288">
        <v>1.86463</v>
      </c>
      <c r="FP288">
        <v>1.8601300000000001</v>
      </c>
      <c r="FQ288">
        <v>1.8641700000000001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-7.34</v>
      </c>
      <c r="GF288">
        <v>-1.34E-2</v>
      </c>
      <c r="GG288">
        <v>0.68878569827575853</v>
      </c>
      <c r="GH288">
        <v>-4.2007802117924311E-3</v>
      </c>
      <c r="GI288">
        <v>-6.0861072739944384E-7</v>
      </c>
      <c r="GJ288">
        <v>3.5383912140605349E-10</v>
      </c>
      <c r="GK288">
        <v>-5.0440568667126588E-2</v>
      </c>
      <c r="GL288">
        <v>6.6824845368682372E-3</v>
      </c>
      <c r="GM288">
        <v>-7.2003579865065575E-4</v>
      </c>
      <c r="GN288">
        <v>2.5150420026140491E-5</v>
      </c>
      <c r="GO288">
        <v>15</v>
      </c>
      <c r="GP288">
        <v>1944</v>
      </c>
      <c r="GQ288">
        <v>3</v>
      </c>
      <c r="GR288">
        <v>20</v>
      </c>
      <c r="GS288">
        <v>23.8</v>
      </c>
      <c r="GT288">
        <v>23.9</v>
      </c>
      <c r="GU288">
        <v>4.0405300000000004</v>
      </c>
      <c r="GV288">
        <v>2.4267599999999998</v>
      </c>
      <c r="GW288">
        <v>1.4477500000000001</v>
      </c>
      <c r="GX288">
        <v>2.2875999999999999</v>
      </c>
      <c r="GY288">
        <v>1.5515099999999999</v>
      </c>
      <c r="GZ288">
        <v>2.4279799999999998</v>
      </c>
      <c r="HA288">
        <v>34.783700000000003</v>
      </c>
      <c r="HB288">
        <v>24.245100000000001</v>
      </c>
      <c r="HC288">
        <v>18</v>
      </c>
      <c r="HD288">
        <v>560.99400000000003</v>
      </c>
      <c r="HE288">
        <v>446.41399999999999</v>
      </c>
      <c r="HF288">
        <v>29.001000000000001</v>
      </c>
      <c r="HG288">
        <v>24.191700000000001</v>
      </c>
      <c r="HH288">
        <v>30.000299999999999</v>
      </c>
      <c r="HI288">
        <v>24.321400000000001</v>
      </c>
      <c r="HJ288">
        <v>24.301100000000002</v>
      </c>
      <c r="HK288">
        <v>80.866100000000003</v>
      </c>
      <c r="HL288">
        <v>26.426100000000002</v>
      </c>
      <c r="HM288">
        <v>58.868200000000002</v>
      </c>
      <c r="HN288">
        <v>29</v>
      </c>
      <c r="HO288">
        <v>2000</v>
      </c>
      <c r="HP288">
        <v>18.209499999999998</v>
      </c>
      <c r="HQ288">
        <v>99.580799999999996</v>
      </c>
      <c r="HR288">
        <v>101.26600000000001</v>
      </c>
    </row>
    <row r="289" spans="1:226" x14ac:dyDescent="0.2">
      <c r="A289">
        <v>273</v>
      </c>
      <c r="B289">
        <v>1714429137.5</v>
      </c>
      <c r="C289">
        <v>16178.400000095369</v>
      </c>
      <c r="D289" t="s">
        <v>935</v>
      </c>
      <c r="E289" t="s">
        <v>936</v>
      </c>
      <c r="F289">
        <v>5</v>
      </c>
      <c r="G289" t="s">
        <v>1073</v>
      </c>
      <c r="H289" t="s">
        <v>574</v>
      </c>
      <c r="I289">
        <v>1714429129.5666671</v>
      </c>
      <c r="J289">
        <f t="shared" si="136"/>
        <v>4.0261507047643203E-4</v>
      </c>
      <c r="K289">
        <f t="shared" si="137"/>
        <v>0.40261507047643202</v>
      </c>
      <c r="L289">
        <f t="shared" si="138"/>
        <v>0.18892899748504266</v>
      </c>
      <c r="M289">
        <f t="shared" si="139"/>
        <v>1998.977333333333</v>
      </c>
      <c r="N289">
        <f t="shared" si="140"/>
        <v>1933.9599618138209</v>
      </c>
      <c r="O289">
        <f t="shared" si="141"/>
        <v>195.77909046307101</v>
      </c>
      <c r="P289">
        <f t="shared" si="142"/>
        <v>202.36094433374336</v>
      </c>
      <c r="Q289">
        <f t="shared" si="143"/>
        <v>2.4225520126109661E-2</v>
      </c>
      <c r="R289">
        <f t="shared" si="144"/>
        <v>3</v>
      </c>
      <c r="S289">
        <f t="shared" si="145"/>
        <v>2.4117363323686372E-2</v>
      </c>
      <c r="T289">
        <f t="shared" si="146"/>
        <v>1.5083029161264569E-2</v>
      </c>
      <c r="U289">
        <f t="shared" si="147"/>
        <v>62.848966495431149</v>
      </c>
      <c r="V289">
        <f t="shared" si="148"/>
        <v>26.926464206373399</v>
      </c>
      <c r="W289">
        <f t="shared" si="149"/>
        <v>26.7514</v>
      </c>
      <c r="X289">
        <f t="shared" si="150"/>
        <v>3.5272326045169091</v>
      </c>
      <c r="Y289">
        <f t="shared" si="151"/>
        <v>53.63606454061491</v>
      </c>
      <c r="Z289">
        <f t="shared" si="152"/>
        <v>1.8824167950799353</v>
      </c>
      <c r="AA289">
        <f t="shared" si="153"/>
        <v>3.5096102057497345</v>
      </c>
      <c r="AB289">
        <f t="shared" si="154"/>
        <v>1.6448158094369738</v>
      </c>
      <c r="AC289">
        <f t="shared" si="155"/>
        <v>-17.755324608010653</v>
      </c>
      <c r="AD289">
        <f t="shared" si="156"/>
        <v>-13.762655359999377</v>
      </c>
      <c r="AE289">
        <f t="shared" si="157"/>
        <v>-0.98716764504707588</v>
      </c>
      <c r="AF289">
        <f t="shared" si="158"/>
        <v>30.343818882374045</v>
      </c>
      <c r="AG289">
        <f t="shared" si="159"/>
        <v>0.25079888512263543</v>
      </c>
      <c r="AH289">
        <f t="shared" si="160"/>
        <v>0.39579034740295826</v>
      </c>
      <c r="AI289">
        <f t="shared" si="161"/>
        <v>0.18892899748504266</v>
      </c>
      <c r="AJ289">
        <v>2037.1735023728741</v>
      </c>
      <c r="AK289">
        <v>2036.980121212121</v>
      </c>
      <c r="AL289">
        <v>2.076674484782724E-4</v>
      </c>
      <c r="AM289">
        <v>67.221246148409179</v>
      </c>
      <c r="AN289">
        <f t="shared" si="162"/>
        <v>0.40261507047643202</v>
      </c>
      <c r="AO289">
        <v>18.230012952563069</v>
      </c>
      <c r="AP289">
        <v>18.623519393939389</v>
      </c>
      <c r="AQ289">
        <v>3.0508584054098439E-4</v>
      </c>
      <c r="AR289">
        <v>78.528499886327893</v>
      </c>
      <c r="AS289">
        <v>27</v>
      </c>
      <c r="AT289">
        <v>5</v>
      </c>
      <c r="AU289">
        <f t="shared" si="163"/>
        <v>1</v>
      </c>
      <c r="AV289">
        <f t="shared" si="164"/>
        <v>0</v>
      </c>
      <c r="AW289">
        <f t="shared" si="165"/>
        <v>53573.774827492809</v>
      </c>
      <c r="AX289">
        <f t="shared" si="166"/>
        <v>379.99973333333332</v>
      </c>
      <c r="AY289">
        <f t="shared" si="167"/>
        <v>320.34019519970525</v>
      </c>
      <c r="AZ289">
        <f t="shared" si="168"/>
        <v>0.84300110526315786</v>
      </c>
      <c r="BA289">
        <f t="shared" si="169"/>
        <v>0.16539213315789472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1714429129.5666671</v>
      </c>
      <c r="BH289">
        <v>1998.977333333333</v>
      </c>
      <c r="BI289">
        <v>2000.019333333333</v>
      </c>
      <c r="BJ289">
        <v>18.59503333333333</v>
      </c>
      <c r="BK289">
        <v>18.206593333333341</v>
      </c>
      <c r="BL289">
        <v>2006.308666666667</v>
      </c>
      <c r="BM289">
        <v>18.608396666666671</v>
      </c>
      <c r="BN289">
        <v>599.98550000000012</v>
      </c>
      <c r="BO289">
        <v>101.13233333333331</v>
      </c>
      <c r="BP289">
        <v>9.9902249999999998E-2</v>
      </c>
      <c r="BQ289">
        <v>26.666306666666671</v>
      </c>
      <c r="BR289">
        <v>26.7514</v>
      </c>
      <c r="BS289">
        <v>999.9000000000002</v>
      </c>
      <c r="BT289">
        <v>0</v>
      </c>
      <c r="BU289">
        <v>0</v>
      </c>
      <c r="BV289">
        <v>10007.46166666667</v>
      </c>
      <c r="BW289">
        <v>0</v>
      </c>
      <c r="BX289">
        <v>411.77850000000001</v>
      </c>
      <c r="BY289">
        <v>-1.040808</v>
      </c>
      <c r="BZ289">
        <v>2036.8526666666669</v>
      </c>
      <c r="CA289">
        <v>2037.107</v>
      </c>
      <c r="CB289">
        <v>0.3884484333333334</v>
      </c>
      <c r="CC289">
        <v>2000.019333333333</v>
      </c>
      <c r="CD289">
        <v>18.206593333333341</v>
      </c>
      <c r="CE289">
        <v>1.8805583333333331</v>
      </c>
      <c r="CF289">
        <v>1.841274333333333</v>
      </c>
      <c r="CG289">
        <v>16.472986666666671</v>
      </c>
      <c r="CH289">
        <v>16.141653333333331</v>
      </c>
      <c r="CI289">
        <v>379.99973333333332</v>
      </c>
      <c r="CJ289">
        <v>0.89996320000000019</v>
      </c>
      <c r="CK289">
        <v>0.10003680000000011</v>
      </c>
      <c r="CL289">
        <v>0</v>
      </c>
      <c r="CM289">
        <v>2.1891466666666668</v>
      </c>
      <c r="CN289">
        <v>0</v>
      </c>
      <c r="CO289">
        <v>1662.9796666666671</v>
      </c>
      <c r="CP289">
        <v>3517.0513333333329</v>
      </c>
      <c r="CQ289">
        <v>37.129133333333343</v>
      </c>
      <c r="CR289">
        <v>41.022733333333314</v>
      </c>
      <c r="CS289">
        <v>39.030999999999977</v>
      </c>
      <c r="CT289">
        <v>40.424766666666663</v>
      </c>
      <c r="CU289">
        <v>37.684966666666668</v>
      </c>
      <c r="CV289">
        <v>341.98599999999988</v>
      </c>
      <c r="CW289">
        <v>38.014000000000003</v>
      </c>
      <c r="CX289">
        <v>0</v>
      </c>
      <c r="CY289">
        <v>1714429224.5999999</v>
      </c>
      <c r="CZ289">
        <v>0</v>
      </c>
      <c r="DA289">
        <v>1714427702.0999999</v>
      </c>
      <c r="DB289" t="s">
        <v>894</v>
      </c>
      <c r="DC289">
        <v>1714427702.0999999</v>
      </c>
      <c r="DD289">
        <v>1714427691.5999999</v>
      </c>
      <c r="DE289">
        <v>9</v>
      </c>
      <c r="DF289">
        <v>1.538</v>
      </c>
      <c r="DG289">
        <v>-4.0000000000000001E-3</v>
      </c>
      <c r="DH289">
        <v>-7.1779999999999999</v>
      </c>
      <c r="DI289">
        <v>-1.0999999999999999E-2</v>
      </c>
      <c r="DJ289">
        <v>2001</v>
      </c>
      <c r="DK289">
        <v>19</v>
      </c>
      <c r="DL289">
        <v>1.38</v>
      </c>
      <c r="DM289">
        <v>7.0000000000000007E-2</v>
      </c>
      <c r="DN289">
        <v>-1.0363767500000001</v>
      </c>
      <c r="DO289">
        <v>-0.25306887804877731</v>
      </c>
      <c r="DP289">
        <v>0.12587959905198101</v>
      </c>
      <c r="DQ289">
        <v>0</v>
      </c>
      <c r="DR289">
        <v>0.38678075000000001</v>
      </c>
      <c r="DS289">
        <v>3.2236075046903873E-2</v>
      </c>
      <c r="DT289">
        <v>9.8457179797869498E-3</v>
      </c>
      <c r="DU289">
        <v>1</v>
      </c>
      <c r="DV289">
        <v>1</v>
      </c>
      <c r="DW289">
        <v>2</v>
      </c>
      <c r="DX289" t="s">
        <v>357</v>
      </c>
      <c r="DY289">
        <v>3.23062</v>
      </c>
      <c r="DZ289">
        <v>2.7043699999999999</v>
      </c>
      <c r="EA289">
        <v>0.29564200000000002</v>
      </c>
      <c r="EB289">
        <v>0.295705</v>
      </c>
      <c r="EC289">
        <v>9.7190399999999996E-2</v>
      </c>
      <c r="ED289">
        <v>9.6329999999999999E-2</v>
      </c>
      <c r="EE289">
        <v>23096.6</v>
      </c>
      <c r="EF289">
        <v>22564.5</v>
      </c>
      <c r="EG289">
        <v>31374.5</v>
      </c>
      <c r="EH289">
        <v>30343.5</v>
      </c>
      <c r="EI289">
        <v>37950.6</v>
      </c>
      <c r="EJ289">
        <v>36266.800000000003</v>
      </c>
      <c r="EK289">
        <v>43979.4</v>
      </c>
      <c r="EL289">
        <v>42382.400000000001</v>
      </c>
      <c r="EM289">
        <v>2.1066500000000001</v>
      </c>
      <c r="EN289">
        <v>1.9180699999999999</v>
      </c>
      <c r="EO289">
        <v>0.14813599999999999</v>
      </c>
      <c r="EP289">
        <v>0</v>
      </c>
      <c r="EQ289">
        <v>24.3538</v>
      </c>
      <c r="ER289">
        <v>999.9</v>
      </c>
      <c r="ES289">
        <v>44.8</v>
      </c>
      <c r="ET289">
        <v>32.200000000000003</v>
      </c>
      <c r="EU289">
        <v>21.394500000000001</v>
      </c>
      <c r="EV289">
        <v>61.851999999999997</v>
      </c>
      <c r="EW289">
        <v>23.649799999999999</v>
      </c>
      <c r="EX289">
        <v>1</v>
      </c>
      <c r="EY289">
        <v>-0.223496</v>
      </c>
      <c r="EZ289">
        <v>-2.3777699999999999</v>
      </c>
      <c r="FA289">
        <v>20.1402</v>
      </c>
      <c r="FB289">
        <v>5.2238800000000003</v>
      </c>
      <c r="FC289">
        <v>11.997999999999999</v>
      </c>
      <c r="FD289">
        <v>4.9667000000000003</v>
      </c>
      <c r="FE289">
        <v>3.2963300000000002</v>
      </c>
      <c r="FF289">
        <v>9999</v>
      </c>
      <c r="FG289">
        <v>9999</v>
      </c>
      <c r="FH289">
        <v>9999</v>
      </c>
      <c r="FI289">
        <v>39.6</v>
      </c>
      <c r="FJ289">
        <v>4.9712199999999998</v>
      </c>
      <c r="FK289">
        <v>1.86798</v>
      </c>
      <c r="FL289">
        <v>1.85928</v>
      </c>
      <c r="FM289">
        <v>1.8653900000000001</v>
      </c>
      <c r="FN289">
        <v>1.8632599999999999</v>
      </c>
      <c r="FO289">
        <v>1.8646400000000001</v>
      </c>
      <c r="FP289">
        <v>1.8601700000000001</v>
      </c>
      <c r="FQ289">
        <v>1.86419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-7.33</v>
      </c>
      <c r="GF289">
        <v>-1.3100000000000001E-2</v>
      </c>
      <c r="GG289">
        <v>0.68878569827575853</v>
      </c>
      <c r="GH289">
        <v>-4.2007802117924311E-3</v>
      </c>
      <c r="GI289">
        <v>-6.0861072739944384E-7</v>
      </c>
      <c r="GJ289">
        <v>3.5383912140605349E-10</v>
      </c>
      <c r="GK289">
        <v>-5.0440568667126588E-2</v>
      </c>
      <c r="GL289">
        <v>6.6824845368682372E-3</v>
      </c>
      <c r="GM289">
        <v>-7.2003579865065575E-4</v>
      </c>
      <c r="GN289">
        <v>2.5150420026140491E-5</v>
      </c>
      <c r="GO289">
        <v>15</v>
      </c>
      <c r="GP289">
        <v>1944</v>
      </c>
      <c r="GQ289">
        <v>3</v>
      </c>
      <c r="GR289">
        <v>20</v>
      </c>
      <c r="GS289">
        <v>23.9</v>
      </c>
      <c r="GT289">
        <v>24.1</v>
      </c>
      <c r="GU289">
        <v>4.0393100000000004</v>
      </c>
      <c r="GV289">
        <v>2.4169900000000002</v>
      </c>
      <c r="GW289">
        <v>1.4477500000000001</v>
      </c>
      <c r="GX289">
        <v>2.2888199999999999</v>
      </c>
      <c r="GY289">
        <v>1.5515099999999999</v>
      </c>
      <c r="GZ289">
        <v>2.36084</v>
      </c>
      <c r="HA289">
        <v>34.760800000000003</v>
      </c>
      <c r="HB289">
        <v>24.2364</v>
      </c>
      <c r="HC289">
        <v>18</v>
      </c>
      <c r="HD289">
        <v>560.73400000000004</v>
      </c>
      <c r="HE289">
        <v>446.74299999999999</v>
      </c>
      <c r="HF289">
        <v>29.002800000000001</v>
      </c>
      <c r="HG289">
        <v>24.197800000000001</v>
      </c>
      <c r="HH289">
        <v>30.0002</v>
      </c>
      <c r="HI289">
        <v>24.323499999999999</v>
      </c>
      <c r="HJ289">
        <v>24.301100000000002</v>
      </c>
      <c r="HK289">
        <v>80.872299999999996</v>
      </c>
      <c r="HL289">
        <v>26.426100000000002</v>
      </c>
      <c r="HM289">
        <v>59.311900000000001</v>
      </c>
      <c r="HN289">
        <v>29</v>
      </c>
      <c r="HO289">
        <v>2000</v>
      </c>
      <c r="HP289">
        <v>18.289000000000001</v>
      </c>
      <c r="HQ289">
        <v>99.577500000000001</v>
      </c>
      <c r="HR289">
        <v>101.262</v>
      </c>
    </row>
    <row r="290" spans="1:226" x14ac:dyDescent="0.2">
      <c r="A290">
        <v>274</v>
      </c>
      <c r="B290">
        <v>1714429254.5</v>
      </c>
      <c r="C290">
        <v>16295.400000095369</v>
      </c>
      <c r="D290" t="s">
        <v>937</v>
      </c>
      <c r="E290" t="s">
        <v>938</v>
      </c>
      <c r="F290">
        <v>5</v>
      </c>
      <c r="G290" t="s">
        <v>1073</v>
      </c>
      <c r="H290" t="s">
        <v>589</v>
      </c>
      <c r="I290">
        <v>1714429246.5</v>
      </c>
      <c r="J290">
        <f t="shared" si="136"/>
        <v>1.4062673685780495E-4</v>
      </c>
      <c r="K290">
        <f t="shared" si="137"/>
        <v>0.14062673685780494</v>
      </c>
      <c r="L290">
        <f t="shared" si="138"/>
        <v>0.25297978819058337</v>
      </c>
      <c r="M290">
        <f t="shared" si="139"/>
        <v>1995.2</v>
      </c>
      <c r="N290">
        <f t="shared" si="140"/>
        <v>1890.9276062007598</v>
      </c>
      <c r="O290">
        <f t="shared" si="141"/>
        <v>191.40181945900287</v>
      </c>
      <c r="P290">
        <f t="shared" si="142"/>
        <v>201.956388458405</v>
      </c>
      <c r="Q290">
        <f t="shared" si="143"/>
        <v>8.0849941900892931E-3</v>
      </c>
      <c r="R290">
        <f t="shared" si="144"/>
        <v>3</v>
      </c>
      <c r="S290">
        <f t="shared" si="145"/>
        <v>8.0729087064742369E-3</v>
      </c>
      <c r="T290">
        <f t="shared" si="146"/>
        <v>5.0466522456583405E-3</v>
      </c>
      <c r="U290">
        <f t="shared" si="147"/>
        <v>62.84620995920438</v>
      </c>
      <c r="V290">
        <f t="shared" si="148"/>
        <v>27.633405976302718</v>
      </c>
      <c r="W290">
        <f t="shared" si="149"/>
        <v>27.42108064516129</v>
      </c>
      <c r="X290">
        <f t="shared" si="150"/>
        <v>3.668637566851126</v>
      </c>
      <c r="Y290">
        <f t="shared" si="151"/>
        <v>53.630666184210774</v>
      </c>
      <c r="Z290">
        <f t="shared" si="152"/>
        <v>1.9543827044458784</v>
      </c>
      <c r="AA290">
        <f t="shared" si="153"/>
        <v>3.6441514594149522</v>
      </c>
      <c r="AB290">
        <f t="shared" si="154"/>
        <v>1.7142548624052476</v>
      </c>
      <c r="AC290">
        <f t="shared" si="155"/>
        <v>-6.201639095429198</v>
      </c>
      <c r="AD290">
        <f t="shared" si="156"/>
        <v>-18.491642090321786</v>
      </c>
      <c r="AE290">
        <f t="shared" si="157"/>
        <v>-1.3350843799020848</v>
      </c>
      <c r="AF290">
        <f t="shared" si="158"/>
        <v>36.817844393551312</v>
      </c>
      <c r="AG290">
        <f t="shared" si="159"/>
        <v>4.6875104566197177</v>
      </c>
      <c r="AH290">
        <f t="shared" si="160"/>
        <v>5.092947694024224E-2</v>
      </c>
      <c r="AI290">
        <f t="shared" si="161"/>
        <v>0.25297978819058337</v>
      </c>
      <c r="AJ290">
        <v>2039.361121079603</v>
      </c>
      <c r="AK290">
        <v>2038.024909090909</v>
      </c>
      <c r="AL290">
        <v>0.2377784871127942</v>
      </c>
      <c r="AM290">
        <v>67.214742148542328</v>
      </c>
      <c r="AN290">
        <f t="shared" si="162"/>
        <v>0.14062673685780494</v>
      </c>
      <c r="AO290">
        <v>19.28974170044777</v>
      </c>
      <c r="AP290">
        <v>19.38393454545453</v>
      </c>
      <c r="AQ290">
        <v>8.2487545147962114E-3</v>
      </c>
      <c r="AR290">
        <v>78.533632925800632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53392.551214137078</v>
      </c>
      <c r="AX290">
        <f t="shared" si="166"/>
        <v>379.98864516129038</v>
      </c>
      <c r="AY290">
        <f t="shared" si="167"/>
        <v>320.33036980670801</v>
      </c>
      <c r="AZ290">
        <f t="shared" si="168"/>
        <v>0.8429998471947503</v>
      </c>
      <c r="BA290">
        <f t="shared" si="169"/>
        <v>0.16538970508586806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1714429246.5</v>
      </c>
      <c r="BH290">
        <v>1995.2</v>
      </c>
      <c r="BI290">
        <v>1999.9890322580641</v>
      </c>
      <c r="BJ290">
        <v>19.30805161290322</v>
      </c>
      <c r="BK290">
        <v>19.2581064516129</v>
      </c>
      <c r="BL290">
        <v>2002.523225806452</v>
      </c>
      <c r="BM290">
        <v>19.316806451612901</v>
      </c>
      <c r="BN290">
        <v>600.01161290322568</v>
      </c>
      <c r="BO290">
        <v>101.121129032258</v>
      </c>
      <c r="BP290">
        <v>9.9995896774193543E-2</v>
      </c>
      <c r="BQ290">
        <v>27.306748387096778</v>
      </c>
      <c r="BR290">
        <v>27.42108064516129</v>
      </c>
      <c r="BS290">
        <v>999.90000000000032</v>
      </c>
      <c r="BT290">
        <v>0</v>
      </c>
      <c r="BU290">
        <v>0</v>
      </c>
      <c r="BV290">
        <v>9995.5451612903234</v>
      </c>
      <c r="BW290">
        <v>0</v>
      </c>
      <c r="BX290">
        <v>381.08096774193541</v>
      </c>
      <c r="BY290">
        <v>-4.7889299999999997</v>
      </c>
      <c r="BZ290">
        <v>2034.482580645162</v>
      </c>
      <c r="CA290">
        <v>2039.2622580645159</v>
      </c>
      <c r="CB290">
        <v>4.9947794516129032E-2</v>
      </c>
      <c r="CC290">
        <v>1999.9890322580641</v>
      </c>
      <c r="CD290">
        <v>19.2581064516129</v>
      </c>
      <c r="CE290">
        <v>1.9524538709677419</v>
      </c>
      <c r="CF290">
        <v>1.9474025806451609</v>
      </c>
      <c r="CG290">
        <v>17.063896774193552</v>
      </c>
      <c r="CH290">
        <v>17.023022580645161</v>
      </c>
      <c r="CI290">
        <v>379.98864516129038</v>
      </c>
      <c r="CJ290">
        <v>0.90000883870967741</v>
      </c>
      <c r="CK290">
        <v>9.999108709677422E-2</v>
      </c>
      <c r="CL290">
        <v>0</v>
      </c>
      <c r="CM290">
        <v>2.2548935483870971</v>
      </c>
      <c r="CN290">
        <v>0</v>
      </c>
      <c r="CO290">
        <v>863.29519354838715</v>
      </c>
      <c r="CP290">
        <v>3517.001935483871</v>
      </c>
      <c r="CQ290">
        <v>37.634999999999991</v>
      </c>
      <c r="CR290">
        <v>41.588419354838713</v>
      </c>
      <c r="CS290">
        <v>39.537999999999982</v>
      </c>
      <c r="CT290">
        <v>41.302096774193537</v>
      </c>
      <c r="CU290">
        <v>38.2398064516129</v>
      </c>
      <c r="CV290">
        <v>341.99322580645162</v>
      </c>
      <c r="CW290">
        <v>37.997096774193551</v>
      </c>
      <c r="CX290">
        <v>0</v>
      </c>
      <c r="CY290">
        <v>1714429341.5999999</v>
      </c>
      <c r="CZ290">
        <v>0</v>
      </c>
      <c r="DA290">
        <v>1714427702.0999999</v>
      </c>
      <c r="DB290" t="s">
        <v>894</v>
      </c>
      <c r="DC290">
        <v>1714427702.0999999</v>
      </c>
      <c r="DD290">
        <v>1714427691.5999999</v>
      </c>
      <c r="DE290">
        <v>9</v>
      </c>
      <c r="DF290">
        <v>1.538</v>
      </c>
      <c r="DG290">
        <v>-4.0000000000000001E-3</v>
      </c>
      <c r="DH290">
        <v>-7.1779999999999999</v>
      </c>
      <c r="DI290">
        <v>-1.0999999999999999E-2</v>
      </c>
      <c r="DJ290">
        <v>2001</v>
      </c>
      <c r="DK290">
        <v>19</v>
      </c>
      <c r="DL290">
        <v>1.38</v>
      </c>
      <c r="DM290">
        <v>7.0000000000000007E-2</v>
      </c>
      <c r="DN290">
        <v>-8.4475020000000001</v>
      </c>
      <c r="DO290">
        <v>67.242974859287045</v>
      </c>
      <c r="DP290">
        <v>7.0275509179995268</v>
      </c>
      <c r="DQ290">
        <v>0</v>
      </c>
      <c r="DR290">
        <v>3.5615058875000001E-2</v>
      </c>
      <c r="DS290">
        <v>0.30775804575984989</v>
      </c>
      <c r="DT290">
        <v>3.0281957681591139E-2</v>
      </c>
      <c r="DU290">
        <v>0</v>
      </c>
      <c r="DV290">
        <v>0</v>
      </c>
      <c r="DW290">
        <v>2</v>
      </c>
      <c r="DX290" t="s">
        <v>363</v>
      </c>
      <c r="DY290">
        <v>3.2309999999999999</v>
      </c>
      <c r="DZ290">
        <v>2.7044999999999999</v>
      </c>
      <c r="EA290">
        <v>0.295566</v>
      </c>
      <c r="EB290">
        <v>0.29570600000000002</v>
      </c>
      <c r="EC290">
        <v>9.9965499999999999E-2</v>
      </c>
      <c r="ED290">
        <v>0.100257</v>
      </c>
      <c r="EE290">
        <v>23091.8</v>
      </c>
      <c r="EF290">
        <v>22555.200000000001</v>
      </c>
      <c r="EG290">
        <v>31366.2</v>
      </c>
      <c r="EH290">
        <v>30332.9</v>
      </c>
      <c r="EI290">
        <v>37822.1</v>
      </c>
      <c r="EJ290">
        <v>36095.9</v>
      </c>
      <c r="EK290">
        <v>43967</v>
      </c>
      <c r="EL290">
        <v>42368.2</v>
      </c>
      <c r="EM290">
        <v>2.1748500000000002</v>
      </c>
      <c r="EN290">
        <v>1.92075</v>
      </c>
      <c r="EO290">
        <v>0.14493200000000001</v>
      </c>
      <c r="EP290">
        <v>0</v>
      </c>
      <c r="EQ290">
        <v>25.092700000000001</v>
      </c>
      <c r="ER290">
        <v>999.9</v>
      </c>
      <c r="ES290">
        <v>46.4</v>
      </c>
      <c r="ET290">
        <v>31.9</v>
      </c>
      <c r="EU290">
        <v>21.7879</v>
      </c>
      <c r="EV290">
        <v>61.701999999999998</v>
      </c>
      <c r="EW290">
        <v>22.772400000000001</v>
      </c>
      <c r="EX290">
        <v>1</v>
      </c>
      <c r="EY290">
        <v>-0.21071400000000001</v>
      </c>
      <c r="EZ290">
        <v>-2.09253</v>
      </c>
      <c r="FA290">
        <v>20.144200000000001</v>
      </c>
      <c r="FB290">
        <v>5.2277699999999996</v>
      </c>
      <c r="FC290">
        <v>11.997999999999999</v>
      </c>
      <c r="FD290">
        <v>4.9670500000000004</v>
      </c>
      <c r="FE290">
        <v>3.2970000000000002</v>
      </c>
      <c r="FF290">
        <v>9999</v>
      </c>
      <c r="FG290">
        <v>9999</v>
      </c>
      <c r="FH290">
        <v>9999</v>
      </c>
      <c r="FI290">
        <v>39.700000000000003</v>
      </c>
      <c r="FJ290">
        <v>4.9712199999999998</v>
      </c>
      <c r="FK290">
        <v>1.86798</v>
      </c>
      <c r="FL290">
        <v>1.85928</v>
      </c>
      <c r="FM290">
        <v>1.8653900000000001</v>
      </c>
      <c r="FN290">
        <v>1.86328</v>
      </c>
      <c r="FO290">
        <v>1.8646499999999999</v>
      </c>
      <c r="FP290">
        <v>1.86016</v>
      </c>
      <c r="FQ290">
        <v>1.8641700000000001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-7.33</v>
      </c>
      <c r="GF290">
        <v>-8.2000000000000007E-3</v>
      </c>
      <c r="GG290">
        <v>0.68878569827575853</v>
      </c>
      <c r="GH290">
        <v>-4.2007802117924311E-3</v>
      </c>
      <c r="GI290">
        <v>-6.0861072739944384E-7</v>
      </c>
      <c r="GJ290">
        <v>3.5383912140605349E-10</v>
      </c>
      <c r="GK290">
        <v>-5.0440568667126588E-2</v>
      </c>
      <c r="GL290">
        <v>6.6824845368682372E-3</v>
      </c>
      <c r="GM290">
        <v>-7.2003579865065575E-4</v>
      </c>
      <c r="GN290">
        <v>2.5150420026140491E-5</v>
      </c>
      <c r="GO290">
        <v>15</v>
      </c>
      <c r="GP290">
        <v>1944</v>
      </c>
      <c r="GQ290">
        <v>3</v>
      </c>
      <c r="GR290">
        <v>20</v>
      </c>
      <c r="GS290">
        <v>25.9</v>
      </c>
      <c r="GT290">
        <v>26</v>
      </c>
      <c r="GU290">
        <v>4.0417500000000004</v>
      </c>
      <c r="GV290">
        <v>2.4145500000000002</v>
      </c>
      <c r="GW290">
        <v>1.4477500000000001</v>
      </c>
      <c r="GX290">
        <v>2.2900399999999999</v>
      </c>
      <c r="GY290">
        <v>1.5515099999999999</v>
      </c>
      <c r="GZ290">
        <v>2.4487299999999999</v>
      </c>
      <c r="HA290">
        <v>34.737900000000003</v>
      </c>
      <c r="HB290">
        <v>24.245100000000001</v>
      </c>
      <c r="HC290">
        <v>18</v>
      </c>
      <c r="HD290">
        <v>608.16999999999996</v>
      </c>
      <c r="HE290">
        <v>448.99900000000002</v>
      </c>
      <c r="HF290">
        <v>29.002500000000001</v>
      </c>
      <c r="HG290">
        <v>24.371200000000002</v>
      </c>
      <c r="HH290">
        <v>30.000800000000002</v>
      </c>
      <c r="HI290">
        <v>24.416499999999999</v>
      </c>
      <c r="HJ290">
        <v>24.379300000000001</v>
      </c>
      <c r="HK290">
        <v>80.905799999999999</v>
      </c>
      <c r="HL290">
        <v>24.052600000000002</v>
      </c>
      <c r="HM290">
        <v>64.246399999999994</v>
      </c>
      <c r="HN290">
        <v>29</v>
      </c>
      <c r="HO290">
        <v>2000</v>
      </c>
      <c r="HP290">
        <v>19.224900000000002</v>
      </c>
      <c r="HQ290">
        <v>99.550200000000004</v>
      </c>
      <c r="HR290">
        <v>101.22799999999999</v>
      </c>
    </row>
    <row r="291" spans="1:226" x14ac:dyDescent="0.2">
      <c r="A291">
        <v>275</v>
      </c>
      <c r="B291">
        <v>1714429271</v>
      </c>
      <c r="C291">
        <v>16311.900000095369</v>
      </c>
      <c r="D291" t="s">
        <v>939</v>
      </c>
      <c r="E291" t="s">
        <v>940</v>
      </c>
      <c r="F291">
        <v>5</v>
      </c>
      <c r="G291" t="s">
        <v>1073</v>
      </c>
      <c r="H291" t="s">
        <v>589</v>
      </c>
      <c r="I291">
        <v>1714429265.25</v>
      </c>
      <c r="J291">
        <f t="shared" si="136"/>
        <v>1.4491829745742841E-4</v>
      </c>
      <c r="K291">
        <f t="shared" si="137"/>
        <v>0.1449182974574284</v>
      </c>
      <c r="L291">
        <f t="shared" si="138"/>
        <v>0.2521162218207999</v>
      </c>
      <c r="M291">
        <f t="shared" si="139"/>
        <v>1999.2690909090909</v>
      </c>
      <c r="N291">
        <f t="shared" si="140"/>
        <v>1896.0604784350946</v>
      </c>
      <c r="O291">
        <f t="shared" si="141"/>
        <v>191.92027705720912</v>
      </c>
      <c r="P291">
        <f t="shared" si="142"/>
        <v>202.36710917358116</v>
      </c>
      <c r="Q291">
        <f t="shared" si="143"/>
        <v>8.2949862549091414E-3</v>
      </c>
      <c r="R291">
        <f t="shared" si="144"/>
        <v>3</v>
      </c>
      <c r="S291">
        <f t="shared" si="145"/>
        <v>8.2822653576769059E-3</v>
      </c>
      <c r="T291">
        <f t="shared" si="146"/>
        <v>5.1775571207093082E-3</v>
      </c>
      <c r="U291">
        <f t="shared" si="147"/>
        <v>62.850062710878717</v>
      </c>
      <c r="V291">
        <f t="shared" si="148"/>
        <v>27.738901420910352</v>
      </c>
      <c r="W291">
        <f t="shared" si="149"/>
        <v>27.523840909090911</v>
      </c>
      <c r="X291">
        <f t="shared" si="150"/>
        <v>3.6907677434021298</v>
      </c>
      <c r="Y291">
        <f t="shared" si="151"/>
        <v>53.70057474156765</v>
      </c>
      <c r="Z291">
        <f t="shared" si="152"/>
        <v>1.9691863722395853</v>
      </c>
      <c r="AA291">
        <f t="shared" si="153"/>
        <v>3.666974481588388</v>
      </c>
      <c r="AB291">
        <f t="shared" si="154"/>
        <v>1.7215813711625445</v>
      </c>
      <c r="AC291">
        <f t="shared" si="155"/>
        <v>-6.3908969178725927</v>
      </c>
      <c r="AD291">
        <f t="shared" si="156"/>
        <v>-17.87256316363705</v>
      </c>
      <c r="AE291">
        <f t="shared" si="157"/>
        <v>-1.2917368212772071</v>
      </c>
      <c r="AF291">
        <f t="shared" si="158"/>
        <v>37.29486580809187</v>
      </c>
      <c r="AG291">
        <f t="shared" si="159"/>
        <v>0.48805063903731832</v>
      </c>
      <c r="AH291">
        <f t="shared" si="160"/>
        <v>0.12032253798925253</v>
      </c>
      <c r="AI291">
        <f t="shared" si="161"/>
        <v>0.2521162218207999</v>
      </c>
      <c r="AJ291">
        <v>2039.4988811496339</v>
      </c>
      <c r="AK291">
        <v>2039.057939393939</v>
      </c>
      <c r="AL291">
        <v>4.0553340948301278E-2</v>
      </c>
      <c r="AM291">
        <v>67.214742148542328</v>
      </c>
      <c r="AN291">
        <f t="shared" si="162"/>
        <v>0.1449182974574284</v>
      </c>
      <c r="AO291">
        <v>19.346406098775532</v>
      </c>
      <c r="AP291">
        <v>19.477193939393931</v>
      </c>
      <c r="AQ291">
        <v>2.135893940604467E-3</v>
      </c>
      <c r="AR291">
        <v>78.533632925800632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53366.722794998743</v>
      </c>
      <c r="AX291">
        <f t="shared" si="166"/>
        <v>380.01590909090908</v>
      </c>
      <c r="AY291">
        <f t="shared" si="167"/>
        <v>320.35301318038933</v>
      </c>
      <c r="AZ291">
        <f t="shared" si="168"/>
        <v>0.84299895219321741</v>
      </c>
      <c r="BA291">
        <f t="shared" si="169"/>
        <v>0.16538797773290972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1714429265.25</v>
      </c>
      <c r="BH291">
        <v>1999.2690909090909</v>
      </c>
      <c r="BI291">
        <v>1999.9977272727269</v>
      </c>
      <c r="BJ291">
        <v>19.45441363636364</v>
      </c>
      <c r="BK291">
        <v>19.336427272727271</v>
      </c>
      <c r="BL291">
        <v>2006.600909090909</v>
      </c>
      <c r="BM291">
        <v>19.46213181818182</v>
      </c>
      <c r="BN291">
        <v>599.97645454545454</v>
      </c>
      <c r="BO291">
        <v>101.12050000000001</v>
      </c>
      <c r="BP291">
        <v>0.1000460954545455</v>
      </c>
      <c r="BQ291">
        <v>27.413336363636361</v>
      </c>
      <c r="BR291">
        <v>27.523840909090911</v>
      </c>
      <c r="BS291">
        <v>999.90000000000032</v>
      </c>
      <c r="BT291">
        <v>0</v>
      </c>
      <c r="BU291">
        <v>0</v>
      </c>
      <c r="BV291">
        <v>9994.2659090909092</v>
      </c>
      <c r="BW291">
        <v>0</v>
      </c>
      <c r="BX291">
        <v>383.95954545454549</v>
      </c>
      <c r="BY291">
        <v>-0.72925927272727264</v>
      </c>
      <c r="BZ291">
        <v>2038.9340909090911</v>
      </c>
      <c r="CA291">
        <v>2039.4327272727271</v>
      </c>
      <c r="CB291">
        <v>0.1180119545454545</v>
      </c>
      <c r="CC291">
        <v>1999.9977272727269</v>
      </c>
      <c r="CD291">
        <v>19.336427272727271</v>
      </c>
      <c r="CE291">
        <v>1.967240454545454</v>
      </c>
      <c r="CF291">
        <v>1.9553072727272729</v>
      </c>
      <c r="CG291">
        <v>17.18310454545454</v>
      </c>
      <c r="CH291">
        <v>17.086981818181819</v>
      </c>
      <c r="CI291">
        <v>380.01590909090908</v>
      </c>
      <c r="CJ291">
        <v>0.90003081818181829</v>
      </c>
      <c r="CK291">
        <v>9.9969090909090938E-2</v>
      </c>
      <c r="CL291">
        <v>0</v>
      </c>
      <c r="CM291">
        <v>2.2315454545454538</v>
      </c>
      <c r="CN291">
        <v>0</v>
      </c>
      <c r="CO291">
        <v>872.19763636363632</v>
      </c>
      <c r="CP291">
        <v>3517.278181818182</v>
      </c>
      <c r="CQ291">
        <v>37.709909090909093</v>
      </c>
      <c r="CR291">
        <v>41.675727272727272</v>
      </c>
      <c r="CS291">
        <v>39.625</v>
      </c>
      <c r="CT291">
        <v>41.459909090909093</v>
      </c>
      <c r="CU291">
        <v>38.346363636363627</v>
      </c>
      <c r="CV291">
        <v>342.02636363636373</v>
      </c>
      <c r="CW291">
        <v>37.988181818181822</v>
      </c>
      <c r="CX291">
        <v>0</v>
      </c>
      <c r="CY291">
        <v>1714429358.4000001</v>
      </c>
      <c r="CZ291">
        <v>0</v>
      </c>
      <c r="DA291">
        <v>1714427702.0999999</v>
      </c>
      <c r="DB291" t="s">
        <v>894</v>
      </c>
      <c r="DC291">
        <v>1714427702.0999999</v>
      </c>
      <c r="DD291">
        <v>1714427691.5999999</v>
      </c>
      <c r="DE291">
        <v>9</v>
      </c>
      <c r="DF291">
        <v>1.538</v>
      </c>
      <c r="DG291">
        <v>-4.0000000000000001E-3</v>
      </c>
      <c r="DH291">
        <v>-7.1779999999999999</v>
      </c>
      <c r="DI291">
        <v>-1.0999999999999999E-2</v>
      </c>
      <c r="DJ291">
        <v>2001</v>
      </c>
      <c r="DK291">
        <v>19</v>
      </c>
      <c r="DL291">
        <v>1.38</v>
      </c>
      <c r="DM291">
        <v>7.0000000000000007E-2</v>
      </c>
      <c r="DN291">
        <v>-1.0120695</v>
      </c>
      <c r="DO291">
        <v>3.7751603076923099</v>
      </c>
      <c r="DP291">
        <v>0.4261434079914882</v>
      </c>
      <c r="DQ291">
        <v>0</v>
      </c>
      <c r="DR291">
        <v>0.102317635</v>
      </c>
      <c r="DS291">
        <v>0.19087925403377101</v>
      </c>
      <c r="DT291">
        <v>2.0082878881332599E-2</v>
      </c>
      <c r="DU291">
        <v>0</v>
      </c>
      <c r="DV291">
        <v>0</v>
      </c>
      <c r="DW291">
        <v>2</v>
      </c>
      <c r="DX291" t="s">
        <v>363</v>
      </c>
      <c r="DY291">
        <v>3.23095</v>
      </c>
      <c r="DZ291">
        <v>2.7044100000000002</v>
      </c>
      <c r="EA291">
        <v>0.29562500000000003</v>
      </c>
      <c r="EB291">
        <v>0.29572199999999998</v>
      </c>
      <c r="EC291">
        <v>0.100289</v>
      </c>
      <c r="ED291">
        <v>0.100382</v>
      </c>
      <c r="EE291">
        <v>23087.8</v>
      </c>
      <c r="EF291">
        <v>22552.799999999999</v>
      </c>
      <c r="EG291">
        <v>31363.8</v>
      </c>
      <c r="EH291">
        <v>30330.7</v>
      </c>
      <c r="EI291">
        <v>37805.1</v>
      </c>
      <c r="EJ291">
        <v>36088.400000000001</v>
      </c>
      <c r="EK291">
        <v>43963.1</v>
      </c>
      <c r="EL291">
        <v>42365.3</v>
      </c>
      <c r="EM291">
        <v>2.17448</v>
      </c>
      <c r="EN291">
        <v>1.9206000000000001</v>
      </c>
      <c r="EO291">
        <v>0.140071</v>
      </c>
      <c r="EP291">
        <v>0</v>
      </c>
      <c r="EQ291">
        <v>25.242000000000001</v>
      </c>
      <c r="ER291">
        <v>999.9</v>
      </c>
      <c r="ES291">
        <v>46.6</v>
      </c>
      <c r="ET291">
        <v>31.9</v>
      </c>
      <c r="EU291">
        <v>21.8811</v>
      </c>
      <c r="EV291">
        <v>61.411999999999999</v>
      </c>
      <c r="EW291">
        <v>23.453499999999998</v>
      </c>
      <c r="EX291">
        <v>1</v>
      </c>
      <c r="EY291">
        <v>-0.208283</v>
      </c>
      <c r="EZ291">
        <v>-2.0634100000000002</v>
      </c>
      <c r="FA291">
        <v>20.144500000000001</v>
      </c>
      <c r="FB291">
        <v>5.2276199999999999</v>
      </c>
      <c r="FC291">
        <v>11.997999999999999</v>
      </c>
      <c r="FD291">
        <v>4.9671000000000003</v>
      </c>
      <c r="FE291">
        <v>3.2970000000000002</v>
      </c>
      <c r="FF291">
        <v>9999</v>
      </c>
      <c r="FG291">
        <v>9999</v>
      </c>
      <c r="FH291">
        <v>9999</v>
      </c>
      <c r="FI291">
        <v>39.700000000000003</v>
      </c>
      <c r="FJ291">
        <v>4.9712100000000001</v>
      </c>
      <c r="FK291">
        <v>1.86798</v>
      </c>
      <c r="FL291">
        <v>1.85927</v>
      </c>
      <c r="FM291">
        <v>1.8653900000000001</v>
      </c>
      <c r="FN291">
        <v>1.8632599999999999</v>
      </c>
      <c r="FO291">
        <v>1.86463</v>
      </c>
      <c r="FP291">
        <v>1.8601799999999999</v>
      </c>
      <c r="FQ291">
        <v>1.8641799999999999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-7.34</v>
      </c>
      <c r="GF291">
        <v>-7.4999999999999997E-3</v>
      </c>
      <c r="GG291">
        <v>0.68878569827575853</v>
      </c>
      <c r="GH291">
        <v>-4.2007802117924311E-3</v>
      </c>
      <c r="GI291">
        <v>-6.0861072739944384E-7</v>
      </c>
      <c r="GJ291">
        <v>3.5383912140605349E-10</v>
      </c>
      <c r="GK291">
        <v>-5.0440568667126588E-2</v>
      </c>
      <c r="GL291">
        <v>6.6824845368682372E-3</v>
      </c>
      <c r="GM291">
        <v>-7.2003579865065575E-4</v>
      </c>
      <c r="GN291">
        <v>2.5150420026140491E-5</v>
      </c>
      <c r="GO291">
        <v>15</v>
      </c>
      <c r="GP291">
        <v>1944</v>
      </c>
      <c r="GQ291">
        <v>3</v>
      </c>
      <c r="GR291">
        <v>20</v>
      </c>
      <c r="GS291">
        <v>26.1</v>
      </c>
      <c r="GT291">
        <v>26.3</v>
      </c>
      <c r="GU291">
        <v>4.0417500000000004</v>
      </c>
      <c r="GV291">
        <v>2.4279799999999998</v>
      </c>
      <c r="GW291">
        <v>1.4489700000000001</v>
      </c>
      <c r="GX291">
        <v>2.2900399999999999</v>
      </c>
      <c r="GY291">
        <v>1.5515099999999999</v>
      </c>
      <c r="GZ291">
        <v>2.2534200000000002</v>
      </c>
      <c r="HA291">
        <v>34.760800000000003</v>
      </c>
      <c r="HB291">
        <v>24.2364</v>
      </c>
      <c r="HC291">
        <v>18</v>
      </c>
      <c r="HD291">
        <v>608.14499999999998</v>
      </c>
      <c r="HE291">
        <v>449.06700000000001</v>
      </c>
      <c r="HF291">
        <v>29.0015</v>
      </c>
      <c r="HG291">
        <v>24.405000000000001</v>
      </c>
      <c r="HH291">
        <v>30.000800000000002</v>
      </c>
      <c r="HI291">
        <v>24.438500000000001</v>
      </c>
      <c r="HJ291">
        <v>24.398099999999999</v>
      </c>
      <c r="HK291">
        <v>80.899199999999993</v>
      </c>
      <c r="HL291">
        <v>24.615500000000001</v>
      </c>
      <c r="HM291">
        <v>64.991600000000005</v>
      </c>
      <c r="HN291">
        <v>29</v>
      </c>
      <c r="HO291">
        <v>2000</v>
      </c>
      <c r="HP291">
        <v>19.255400000000002</v>
      </c>
      <c r="HQ291">
        <v>99.541899999999998</v>
      </c>
      <c r="HR291">
        <v>101.221</v>
      </c>
    </row>
    <row r="292" spans="1:226" x14ac:dyDescent="0.2">
      <c r="A292">
        <v>276</v>
      </c>
      <c r="B292">
        <v>1714429281</v>
      </c>
      <c r="C292">
        <v>16321.900000095369</v>
      </c>
      <c r="D292" t="s">
        <v>941</v>
      </c>
      <c r="E292" t="s">
        <v>942</v>
      </c>
      <c r="F292">
        <v>5</v>
      </c>
      <c r="G292" t="s">
        <v>1073</v>
      </c>
      <c r="H292" t="s">
        <v>589</v>
      </c>
      <c r="I292">
        <v>1714429273.3275859</v>
      </c>
      <c r="J292">
        <f t="shared" si="136"/>
        <v>1.4470758196524557E-4</v>
      </c>
      <c r="K292">
        <f t="shared" si="137"/>
        <v>0.14470758196524558</v>
      </c>
      <c r="L292">
        <f t="shared" si="138"/>
        <v>0.30982009013818529</v>
      </c>
      <c r="M292">
        <f t="shared" si="139"/>
        <v>1999.4120689655169</v>
      </c>
      <c r="N292">
        <f t="shared" si="140"/>
        <v>1884.9813312144609</v>
      </c>
      <c r="O292">
        <f t="shared" si="141"/>
        <v>190.80035743630154</v>
      </c>
      <c r="P292">
        <f t="shared" si="142"/>
        <v>202.3831913365897</v>
      </c>
      <c r="Q292">
        <f t="shared" si="143"/>
        <v>8.2725417855991443E-3</v>
      </c>
      <c r="R292">
        <f t="shared" si="144"/>
        <v>3</v>
      </c>
      <c r="S292">
        <f t="shared" si="145"/>
        <v>8.2598895786294459E-3</v>
      </c>
      <c r="T292">
        <f t="shared" si="146"/>
        <v>5.1635661005221007E-3</v>
      </c>
      <c r="U292">
        <f t="shared" si="147"/>
        <v>62.849400318403276</v>
      </c>
      <c r="V292">
        <f t="shared" si="148"/>
        <v>27.764157574629699</v>
      </c>
      <c r="W292">
        <f t="shared" si="149"/>
        <v>27.54694137931034</v>
      </c>
      <c r="X292">
        <f t="shared" si="150"/>
        <v>3.6957586063928995</v>
      </c>
      <c r="Y292">
        <f t="shared" si="151"/>
        <v>53.700120656994862</v>
      </c>
      <c r="Z292">
        <f t="shared" si="152"/>
        <v>1.9720784835865548</v>
      </c>
      <c r="AA292">
        <f t="shared" si="153"/>
        <v>3.6723911593849947</v>
      </c>
      <c r="AB292">
        <f t="shared" si="154"/>
        <v>1.7236801228063447</v>
      </c>
      <c r="AC292">
        <f t="shared" si="155"/>
        <v>-6.3816043646673295</v>
      </c>
      <c r="AD292">
        <f t="shared" si="156"/>
        <v>-17.531066979309671</v>
      </c>
      <c r="AE292">
        <f t="shared" si="157"/>
        <v>-1.2673608536869303</v>
      </c>
      <c r="AF292">
        <f t="shared" si="158"/>
        <v>37.669368120739342</v>
      </c>
      <c r="AG292">
        <f t="shared" si="159"/>
        <v>0.33636256806007808</v>
      </c>
      <c r="AH292">
        <f t="shared" si="160"/>
        <v>0.13236989545584668</v>
      </c>
      <c r="AI292">
        <f t="shared" si="161"/>
        <v>0.30982009013818529</v>
      </c>
      <c r="AJ292">
        <v>2039.606590915706</v>
      </c>
      <c r="AK292">
        <v>2039.2801818181811</v>
      </c>
      <c r="AL292">
        <v>2.3096399697473549E-3</v>
      </c>
      <c r="AM292">
        <v>67.214742148542328</v>
      </c>
      <c r="AN292">
        <f t="shared" si="162"/>
        <v>0.14470758196524558</v>
      </c>
      <c r="AO292">
        <v>19.349897860062061</v>
      </c>
      <c r="AP292">
        <v>19.491463030303031</v>
      </c>
      <c r="AQ292">
        <v>6.1212158436577696E-5</v>
      </c>
      <c r="AR292">
        <v>78.533632925800632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53405.354339889091</v>
      </c>
      <c r="AX292">
        <f t="shared" si="166"/>
        <v>380.01196551724138</v>
      </c>
      <c r="AY292">
        <f t="shared" si="167"/>
        <v>320.34968348103797</v>
      </c>
      <c r="AZ292">
        <f t="shared" si="168"/>
        <v>0.84299893832291317</v>
      </c>
      <c r="BA292">
        <f t="shared" si="169"/>
        <v>0.1653879509632224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1714429273.3275859</v>
      </c>
      <c r="BH292">
        <v>1999.4120689655169</v>
      </c>
      <c r="BI292">
        <v>2000.0131034482761</v>
      </c>
      <c r="BJ292">
        <v>19.482831034482761</v>
      </c>
      <c r="BK292">
        <v>19.353037931034489</v>
      </c>
      <c r="BL292">
        <v>2006.744482758621</v>
      </c>
      <c r="BM292">
        <v>19.49033448275862</v>
      </c>
      <c r="BN292">
        <v>599.99006896551725</v>
      </c>
      <c r="BO292">
        <v>101.1214137931035</v>
      </c>
      <c r="BP292">
        <v>9.9937462068965519E-2</v>
      </c>
      <c r="BQ292">
        <v>27.438548275862068</v>
      </c>
      <c r="BR292">
        <v>27.54694137931034</v>
      </c>
      <c r="BS292">
        <v>999.9000000000002</v>
      </c>
      <c r="BT292">
        <v>0</v>
      </c>
      <c r="BU292">
        <v>0</v>
      </c>
      <c r="BV292">
        <v>10002.589655172411</v>
      </c>
      <c r="BW292">
        <v>0</v>
      </c>
      <c r="BX292">
        <v>388.29199999999997</v>
      </c>
      <c r="BY292">
        <v>-0.60084265517241386</v>
      </c>
      <c r="BZ292">
        <v>2039.1410344827591</v>
      </c>
      <c r="CA292">
        <v>2039.4831034482761</v>
      </c>
      <c r="CB292">
        <v>0.12980234482758621</v>
      </c>
      <c r="CC292">
        <v>2000.0131034482761</v>
      </c>
      <c r="CD292">
        <v>19.353037931034489</v>
      </c>
      <c r="CE292">
        <v>1.9701320689655171</v>
      </c>
      <c r="CF292">
        <v>1.957006551724138</v>
      </c>
      <c r="CG292">
        <v>17.206313793103451</v>
      </c>
      <c r="CH292">
        <v>17.100706896551721</v>
      </c>
      <c r="CI292">
        <v>380.01196551724138</v>
      </c>
      <c r="CJ292">
        <v>0.90002862068965528</v>
      </c>
      <c r="CK292">
        <v>9.9971234482758631E-2</v>
      </c>
      <c r="CL292">
        <v>0</v>
      </c>
      <c r="CM292">
        <v>2.254296551724138</v>
      </c>
      <c r="CN292">
        <v>0</v>
      </c>
      <c r="CO292">
        <v>879.30455172413792</v>
      </c>
      <c r="CP292">
        <v>3517.241034482759</v>
      </c>
      <c r="CQ292">
        <v>37.745655172413791</v>
      </c>
      <c r="CR292">
        <v>41.728275862068962</v>
      </c>
      <c r="CS292">
        <v>39.633551724137916</v>
      </c>
      <c r="CT292">
        <v>41.499931034482749</v>
      </c>
      <c r="CU292">
        <v>38.392103448275847</v>
      </c>
      <c r="CV292">
        <v>342.02275862068979</v>
      </c>
      <c r="CW292">
        <v>37.987586206896552</v>
      </c>
      <c r="CX292">
        <v>0</v>
      </c>
      <c r="CY292">
        <v>1714429368</v>
      </c>
      <c r="CZ292">
        <v>0</v>
      </c>
      <c r="DA292">
        <v>1714427702.0999999</v>
      </c>
      <c r="DB292" t="s">
        <v>894</v>
      </c>
      <c r="DC292">
        <v>1714427702.0999999</v>
      </c>
      <c r="DD292">
        <v>1714427691.5999999</v>
      </c>
      <c r="DE292">
        <v>9</v>
      </c>
      <c r="DF292">
        <v>1.538</v>
      </c>
      <c r="DG292">
        <v>-4.0000000000000001E-3</v>
      </c>
      <c r="DH292">
        <v>-7.1779999999999999</v>
      </c>
      <c r="DI292">
        <v>-1.0999999999999999E-2</v>
      </c>
      <c r="DJ292">
        <v>2001</v>
      </c>
      <c r="DK292">
        <v>19</v>
      </c>
      <c r="DL292">
        <v>1.38</v>
      </c>
      <c r="DM292">
        <v>7.0000000000000007E-2</v>
      </c>
      <c r="DN292">
        <v>-0.65570519512195125</v>
      </c>
      <c r="DO292">
        <v>0.9502283414634134</v>
      </c>
      <c r="DP292">
        <v>0.15683368482493421</v>
      </c>
      <c r="DQ292">
        <v>0</v>
      </c>
      <c r="DR292">
        <v>0.1240704390243902</v>
      </c>
      <c r="DS292">
        <v>9.6375721254355479E-2</v>
      </c>
      <c r="DT292">
        <v>1.443626549075116E-2</v>
      </c>
      <c r="DU292">
        <v>1</v>
      </c>
      <c r="DV292">
        <v>1</v>
      </c>
      <c r="DW292">
        <v>2</v>
      </c>
      <c r="DX292" t="s">
        <v>357</v>
      </c>
      <c r="DY292">
        <v>3.2308400000000002</v>
      </c>
      <c r="DZ292">
        <v>2.7042799999999998</v>
      </c>
      <c r="EA292">
        <v>0.29562899999999998</v>
      </c>
      <c r="EB292">
        <v>0.29570800000000003</v>
      </c>
      <c r="EC292">
        <v>0.10032199999999999</v>
      </c>
      <c r="ED292">
        <v>0.100216</v>
      </c>
      <c r="EE292">
        <v>23086.6</v>
      </c>
      <c r="EF292">
        <v>22551.8</v>
      </c>
      <c r="EG292">
        <v>31362.5</v>
      </c>
      <c r="EH292">
        <v>30329</v>
      </c>
      <c r="EI292">
        <v>37801.9</v>
      </c>
      <c r="EJ292">
        <v>36093.199999999997</v>
      </c>
      <c r="EK292">
        <v>43961</v>
      </c>
      <c r="EL292">
        <v>42363</v>
      </c>
      <c r="EM292">
        <v>2.1740699999999999</v>
      </c>
      <c r="EN292">
        <v>1.92052</v>
      </c>
      <c r="EO292">
        <v>0.136271</v>
      </c>
      <c r="EP292">
        <v>0</v>
      </c>
      <c r="EQ292">
        <v>25.324200000000001</v>
      </c>
      <c r="ER292">
        <v>999.9</v>
      </c>
      <c r="ES292">
        <v>46.8</v>
      </c>
      <c r="ET292">
        <v>31.9</v>
      </c>
      <c r="EU292">
        <v>21.974</v>
      </c>
      <c r="EV292">
        <v>62.031999999999996</v>
      </c>
      <c r="EW292">
        <v>23.413499999999999</v>
      </c>
      <c r="EX292">
        <v>1</v>
      </c>
      <c r="EY292">
        <v>-0.20674999999999999</v>
      </c>
      <c r="EZ292">
        <v>-2.06874</v>
      </c>
      <c r="FA292">
        <v>20.144600000000001</v>
      </c>
      <c r="FB292">
        <v>5.2276199999999999</v>
      </c>
      <c r="FC292">
        <v>11.997999999999999</v>
      </c>
      <c r="FD292">
        <v>4.9669499999999998</v>
      </c>
      <c r="FE292">
        <v>3.2970000000000002</v>
      </c>
      <c r="FF292">
        <v>9999</v>
      </c>
      <c r="FG292">
        <v>9999</v>
      </c>
      <c r="FH292">
        <v>9999</v>
      </c>
      <c r="FI292">
        <v>39.700000000000003</v>
      </c>
      <c r="FJ292">
        <v>4.97119</v>
      </c>
      <c r="FK292">
        <v>1.86798</v>
      </c>
      <c r="FL292">
        <v>1.85927</v>
      </c>
      <c r="FM292">
        <v>1.8653900000000001</v>
      </c>
      <c r="FN292">
        <v>1.86327</v>
      </c>
      <c r="FO292">
        <v>1.86466</v>
      </c>
      <c r="FP292">
        <v>1.8601700000000001</v>
      </c>
      <c r="FQ292">
        <v>1.8641700000000001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-7.33</v>
      </c>
      <c r="GF292">
        <v>-7.4000000000000003E-3</v>
      </c>
      <c r="GG292">
        <v>0.68878569827575853</v>
      </c>
      <c r="GH292">
        <v>-4.2007802117924311E-3</v>
      </c>
      <c r="GI292">
        <v>-6.0861072739944384E-7</v>
      </c>
      <c r="GJ292">
        <v>3.5383912140605349E-10</v>
      </c>
      <c r="GK292">
        <v>-5.0440568667126588E-2</v>
      </c>
      <c r="GL292">
        <v>6.6824845368682372E-3</v>
      </c>
      <c r="GM292">
        <v>-7.2003579865065575E-4</v>
      </c>
      <c r="GN292">
        <v>2.5150420026140491E-5</v>
      </c>
      <c r="GO292">
        <v>15</v>
      </c>
      <c r="GP292">
        <v>1944</v>
      </c>
      <c r="GQ292">
        <v>3</v>
      </c>
      <c r="GR292">
        <v>20</v>
      </c>
      <c r="GS292">
        <v>26.3</v>
      </c>
      <c r="GT292">
        <v>26.5</v>
      </c>
      <c r="GU292">
        <v>4.0417500000000004</v>
      </c>
      <c r="GV292">
        <v>2.4267599999999998</v>
      </c>
      <c r="GW292">
        <v>1.4489700000000001</v>
      </c>
      <c r="GX292">
        <v>2.2900399999999999</v>
      </c>
      <c r="GY292">
        <v>1.5515099999999999</v>
      </c>
      <c r="GZ292">
        <v>2.2436500000000001</v>
      </c>
      <c r="HA292">
        <v>34.760800000000003</v>
      </c>
      <c r="HB292">
        <v>24.2364</v>
      </c>
      <c r="HC292">
        <v>18</v>
      </c>
      <c r="HD292">
        <v>608.00900000000001</v>
      </c>
      <c r="HE292">
        <v>449.11500000000001</v>
      </c>
      <c r="HF292">
        <v>28.999199999999998</v>
      </c>
      <c r="HG292">
        <v>24.4255</v>
      </c>
      <c r="HH292">
        <v>30.000800000000002</v>
      </c>
      <c r="HI292">
        <v>24.451699999999999</v>
      </c>
      <c r="HJ292">
        <v>24.409199999999998</v>
      </c>
      <c r="HK292">
        <v>80.897199999999998</v>
      </c>
      <c r="HL292">
        <v>24.899699999999999</v>
      </c>
      <c r="HM292">
        <v>65.363399999999999</v>
      </c>
      <c r="HN292">
        <v>29</v>
      </c>
      <c r="HO292">
        <v>2000</v>
      </c>
      <c r="HP292">
        <v>19.255400000000002</v>
      </c>
      <c r="HQ292">
        <v>99.537400000000005</v>
      </c>
      <c r="HR292">
        <v>101.215</v>
      </c>
    </row>
    <row r="293" spans="1:226" x14ac:dyDescent="0.2">
      <c r="A293">
        <v>277</v>
      </c>
      <c r="B293">
        <v>1714429291</v>
      </c>
      <c r="C293">
        <v>16331.900000095369</v>
      </c>
      <c r="D293" t="s">
        <v>943</v>
      </c>
      <c r="E293" t="s">
        <v>944</v>
      </c>
      <c r="F293">
        <v>5</v>
      </c>
      <c r="G293" t="s">
        <v>1073</v>
      </c>
      <c r="H293" t="s">
        <v>589</v>
      </c>
      <c r="I293">
        <v>1714429283.0666671</v>
      </c>
      <c r="J293">
        <f t="shared" si="136"/>
        <v>1.3966972272901371E-4</v>
      </c>
      <c r="K293">
        <f t="shared" si="137"/>
        <v>0.13966972272901371</v>
      </c>
      <c r="L293">
        <f t="shared" si="138"/>
        <v>2.7670434109011701E-3</v>
      </c>
      <c r="M293">
        <f t="shared" si="139"/>
        <v>1999.5726666666669</v>
      </c>
      <c r="N293">
        <f t="shared" si="140"/>
        <v>1943.7386906529907</v>
      </c>
      <c r="O293">
        <f t="shared" si="141"/>
        <v>196.74569015646995</v>
      </c>
      <c r="P293">
        <f t="shared" si="142"/>
        <v>202.39721841889298</v>
      </c>
      <c r="Q293">
        <f t="shared" si="143"/>
        <v>7.9807921395243092E-3</v>
      </c>
      <c r="R293">
        <f t="shared" si="144"/>
        <v>3</v>
      </c>
      <c r="S293">
        <f t="shared" si="145"/>
        <v>7.9690159267503079E-3</v>
      </c>
      <c r="T293">
        <f t="shared" si="146"/>
        <v>4.9816915295137695E-3</v>
      </c>
      <c r="U293">
        <f t="shared" si="147"/>
        <v>62.847916641868828</v>
      </c>
      <c r="V293">
        <f t="shared" si="148"/>
        <v>27.765911730285758</v>
      </c>
      <c r="W293">
        <f t="shared" si="149"/>
        <v>27.55073333333333</v>
      </c>
      <c r="X293">
        <f t="shared" si="150"/>
        <v>3.6965784215911839</v>
      </c>
      <c r="Y293">
        <f t="shared" si="151"/>
        <v>53.7021739473414</v>
      </c>
      <c r="Z293">
        <f t="shared" si="152"/>
        <v>1.9722095047948442</v>
      </c>
      <c r="AA293">
        <f t="shared" si="153"/>
        <v>3.6724947238238967</v>
      </c>
      <c r="AB293">
        <f t="shared" si="154"/>
        <v>1.7243689167963396</v>
      </c>
      <c r="AC293">
        <f t="shared" si="155"/>
        <v>-6.1594347723495044</v>
      </c>
      <c r="AD293">
        <f t="shared" si="156"/>
        <v>-18.066450319999632</v>
      </c>
      <c r="AE293">
        <f t="shared" si="157"/>
        <v>-1.3060928031880337</v>
      </c>
      <c r="AF293">
        <f t="shared" si="158"/>
        <v>37.315938746331653</v>
      </c>
      <c r="AG293">
        <f t="shared" si="159"/>
        <v>0.17439670353531792</v>
      </c>
      <c r="AH293">
        <f t="shared" si="160"/>
        <v>0.1486573506581603</v>
      </c>
      <c r="AI293">
        <f t="shared" si="161"/>
        <v>2.7670434109011701E-3</v>
      </c>
      <c r="AJ293">
        <v>2039.4108080209051</v>
      </c>
      <c r="AK293">
        <v>2039.31418181818</v>
      </c>
      <c r="AL293">
        <v>2.0693683214320999E-2</v>
      </c>
      <c r="AM293">
        <v>67.214742148542328</v>
      </c>
      <c r="AN293">
        <f t="shared" si="162"/>
        <v>0.13966972272901371</v>
      </c>
      <c r="AO293">
        <v>19.343336574132021</v>
      </c>
      <c r="AP293">
        <v>19.479637575757572</v>
      </c>
      <c r="AQ293">
        <v>1.233793993444778E-4</v>
      </c>
      <c r="AR293">
        <v>78.533632925800632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53416.834550232772</v>
      </c>
      <c r="AX293">
        <f t="shared" si="166"/>
        <v>380.00506666666672</v>
      </c>
      <c r="AY293">
        <f t="shared" si="167"/>
        <v>320.34369019785953</v>
      </c>
      <c r="AZ293">
        <f t="shared" si="168"/>
        <v>0.84299847106738435</v>
      </c>
      <c r="BA293">
        <f t="shared" si="169"/>
        <v>0.16538704916005195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1714429283.0666671</v>
      </c>
      <c r="BH293">
        <v>1999.5726666666669</v>
      </c>
      <c r="BI293">
        <v>2000.044333333333</v>
      </c>
      <c r="BJ293">
        <v>19.48434</v>
      </c>
      <c r="BK293">
        <v>19.33857333333334</v>
      </c>
      <c r="BL293">
        <v>2006.905666666667</v>
      </c>
      <c r="BM293">
        <v>19.491833333333339</v>
      </c>
      <c r="BN293">
        <v>599.97609999999997</v>
      </c>
      <c r="BO293">
        <v>101.1203</v>
      </c>
      <c r="BP293">
        <v>9.99366E-2</v>
      </c>
      <c r="BQ293">
        <v>27.439029999999999</v>
      </c>
      <c r="BR293">
        <v>27.55073333333333</v>
      </c>
      <c r="BS293">
        <v>999.9000000000002</v>
      </c>
      <c r="BT293">
        <v>0</v>
      </c>
      <c r="BU293">
        <v>0</v>
      </c>
      <c r="BV293">
        <v>10004.96333333333</v>
      </c>
      <c r="BW293">
        <v>0</v>
      </c>
      <c r="BX293">
        <v>388.2287</v>
      </c>
      <c r="BY293">
        <v>-0.47093093333333341</v>
      </c>
      <c r="BZ293">
        <v>2039.308</v>
      </c>
      <c r="CA293">
        <v>2039.4849999999999</v>
      </c>
      <c r="CB293">
        <v>0.14576120000000001</v>
      </c>
      <c r="CC293">
        <v>2000.044333333333</v>
      </c>
      <c r="CD293">
        <v>19.33857333333334</v>
      </c>
      <c r="CE293">
        <v>1.9702623333333329</v>
      </c>
      <c r="CF293">
        <v>1.955524666666667</v>
      </c>
      <c r="CG293">
        <v>17.207356666666669</v>
      </c>
      <c r="CH293">
        <v>17.088730000000002</v>
      </c>
      <c r="CI293">
        <v>380.00506666666672</v>
      </c>
      <c r="CJ293">
        <v>0.90004779999999995</v>
      </c>
      <c r="CK293">
        <v>9.995200666666669E-2</v>
      </c>
      <c r="CL293">
        <v>0</v>
      </c>
      <c r="CM293">
        <v>2.2569699999999999</v>
      </c>
      <c r="CN293">
        <v>0</v>
      </c>
      <c r="CO293">
        <v>878.47019999999998</v>
      </c>
      <c r="CP293">
        <v>3517.1983333333328</v>
      </c>
      <c r="CQ293">
        <v>37.783066666666663</v>
      </c>
      <c r="CR293">
        <v>41.789266666666649</v>
      </c>
      <c r="CS293">
        <v>39.6374</v>
      </c>
      <c r="CT293">
        <v>41.539266666666663</v>
      </c>
      <c r="CU293">
        <v>38.4392</v>
      </c>
      <c r="CV293">
        <v>342.02266666666668</v>
      </c>
      <c r="CW293">
        <v>37.981000000000002</v>
      </c>
      <c r="CX293">
        <v>0</v>
      </c>
      <c r="CY293">
        <v>1714429378.2</v>
      </c>
      <c r="CZ293">
        <v>0</v>
      </c>
      <c r="DA293">
        <v>1714427702.0999999</v>
      </c>
      <c r="DB293" t="s">
        <v>894</v>
      </c>
      <c r="DC293">
        <v>1714427702.0999999</v>
      </c>
      <c r="DD293">
        <v>1714427691.5999999</v>
      </c>
      <c r="DE293">
        <v>9</v>
      </c>
      <c r="DF293">
        <v>1.538</v>
      </c>
      <c r="DG293">
        <v>-4.0000000000000001E-3</v>
      </c>
      <c r="DH293">
        <v>-7.1779999999999999</v>
      </c>
      <c r="DI293">
        <v>-1.0999999999999999E-2</v>
      </c>
      <c r="DJ293">
        <v>2001</v>
      </c>
      <c r="DK293">
        <v>19</v>
      </c>
      <c r="DL293">
        <v>1.38</v>
      </c>
      <c r="DM293">
        <v>7.0000000000000007E-2</v>
      </c>
      <c r="DN293">
        <v>-0.499368225</v>
      </c>
      <c r="DO293">
        <v>0.73338543714821902</v>
      </c>
      <c r="DP293">
        <v>0.12200920433751861</v>
      </c>
      <c r="DQ293">
        <v>0</v>
      </c>
      <c r="DR293">
        <v>0.140878425</v>
      </c>
      <c r="DS293">
        <v>7.992827392120079E-2</v>
      </c>
      <c r="DT293">
        <v>1.9850442570491351E-2</v>
      </c>
      <c r="DU293">
        <v>1</v>
      </c>
      <c r="DV293">
        <v>1</v>
      </c>
      <c r="DW293">
        <v>2</v>
      </c>
      <c r="DX293" t="s">
        <v>357</v>
      </c>
      <c r="DY293">
        <v>3.2311399999999999</v>
      </c>
      <c r="DZ293">
        <v>2.7047599999999998</v>
      </c>
      <c r="EA293">
        <v>0.29561900000000002</v>
      </c>
      <c r="EB293">
        <v>0.29570099999999999</v>
      </c>
      <c r="EC293">
        <v>0.10027999999999999</v>
      </c>
      <c r="ED293">
        <v>0.100267</v>
      </c>
      <c r="EE293">
        <v>23086</v>
      </c>
      <c r="EF293">
        <v>22550.799999999999</v>
      </c>
      <c r="EG293">
        <v>31361.5</v>
      </c>
      <c r="EH293">
        <v>30327.5</v>
      </c>
      <c r="EI293">
        <v>37802.6</v>
      </c>
      <c r="EJ293">
        <v>36089.199999999997</v>
      </c>
      <c r="EK293">
        <v>43959.8</v>
      </c>
      <c r="EL293">
        <v>42360.800000000003</v>
      </c>
      <c r="EM293">
        <v>2.1743000000000001</v>
      </c>
      <c r="EN293">
        <v>1.92005</v>
      </c>
      <c r="EO293">
        <v>0.131354</v>
      </c>
      <c r="EP293">
        <v>0</v>
      </c>
      <c r="EQ293">
        <v>25.3857</v>
      </c>
      <c r="ER293">
        <v>999.9</v>
      </c>
      <c r="ES293">
        <v>46.9</v>
      </c>
      <c r="ET293">
        <v>31.9</v>
      </c>
      <c r="EU293">
        <v>22.0198</v>
      </c>
      <c r="EV293">
        <v>61.692</v>
      </c>
      <c r="EW293">
        <v>23.217099999999999</v>
      </c>
      <c r="EX293">
        <v>1</v>
      </c>
      <c r="EY293">
        <v>-0.205292</v>
      </c>
      <c r="EZ293">
        <v>-2.0825499999999999</v>
      </c>
      <c r="FA293">
        <v>20.144600000000001</v>
      </c>
      <c r="FB293">
        <v>5.2277699999999996</v>
      </c>
      <c r="FC293">
        <v>11.997999999999999</v>
      </c>
      <c r="FD293">
        <v>4.9669499999999998</v>
      </c>
      <c r="FE293">
        <v>3.2970000000000002</v>
      </c>
      <c r="FF293">
        <v>9999</v>
      </c>
      <c r="FG293">
        <v>9999</v>
      </c>
      <c r="FH293">
        <v>9999</v>
      </c>
      <c r="FI293">
        <v>39.700000000000003</v>
      </c>
      <c r="FJ293">
        <v>4.9712100000000001</v>
      </c>
      <c r="FK293">
        <v>1.86798</v>
      </c>
      <c r="FL293">
        <v>1.85927</v>
      </c>
      <c r="FM293">
        <v>1.8653900000000001</v>
      </c>
      <c r="FN293">
        <v>1.8632899999999999</v>
      </c>
      <c r="FO293">
        <v>1.8646199999999999</v>
      </c>
      <c r="FP293">
        <v>1.8601700000000001</v>
      </c>
      <c r="FQ293">
        <v>1.8641700000000001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-7.33</v>
      </c>
      <c r="GF293">
        <v>-7.6E-3</v>
      </c>
      <c r="GG293">
        <v>0.68878569827575853</v>
      </c>
      <c r="GH293">
        <v>-4.2007802117924311E-3</v>
      </c>
      <c r="GI293">
        <v>-6.0861072739944384E-7</v>
      </c>
      <c r="GJ293">
        <v>3.5383912140605349E-10</v>
      </c>
      <c r="GK293">
        <v>-5.0440568667126588E-2</v>
      </c>
      <c r="GL293">
        <v>6.6824845368682372E-3</v>
      </c>
      <c r="GM293">
        <v>-7.2003579865065575E-4</v>
      </c>
      <c r="GN293">
        <v>2.5150420026140491E-5</v>
      </c>
      <c r="GO293">
        <v>15</v>
      </c>
      <c r="GP293">
        <v>1944</v>
      </c>
      <c r="GQ293">
        <v>3</v>
      </c>
      <c r="GR293">
        <v>20</v>
      </c>
      <c r="GS293">
        <v>26.5</v>
      </c>
      <c r="GT293">
        <v>26.7</v>
      </c>
      <c r="GU293">
        <v>4.0417500000000004</v>
      </c>
      <c r="GV293">
        <v>2.4279799999999998</v>
      </c>
      <c r="GW293">
        <v>1.4477500000000001</v>
      </c>
      <c r="GX293">
        <v>2.2900399999999999</v>
      </c>
      <c r="GY293">
        <v>1.5515099999999999</v>
      </c>
      <c r="GZ293">
        <v>2.2814899999999998</v>
      </c>
      <c r="HA293">
        <v>34.760800000000003</v>
      </c>
      <c r="HB293">
        <v>24.2364</v>
      </c>
      <c r="HC293">
        <v>18</v>
      </c>
      <c r="HD293">
        <v>608.30700000000002</v>
      </c>
      <c r="HE293">
        <v>448.923</v>
      </c>
      <c r="HF293">
        <v>28.998699999999999</v>
      </c>
      <c r="HG293">
        <v>24.443999999999999</v>
      </c>
      <c r="HH293">
        <v>30.000800000000002</v>
      </c>
      <c r="HI293">
        <v>24.464500000000001</v>
      </c>
      <c r="HJ293">
        <v>24.420300000000001</v>
      </c>
      <c r="HK293">
        <v>80.894599999999997</v>
      </c>
      <c r="HL293">
        <v>25.171900000000001</v>
      </c>
      <c r="HM293">
        <v>65.363399999999999</v>
      </c>
      <c r="HN293">
        <v>29</v>
      </c>
      <c r="HO293">
        <v>2000</v>
      </c>
      <c r="HP293">
        <v>19.256900000000002</v>
      </c>
      <c r="HQ293">
        <v>99.534400000000005</v>
      </c>
      <c r="HR293">
        <v>101.21</v>
      </c>
    </row>
    <row r="294" spans="1:226" x14ac:dyDescent="0.2">
      <c r="A294">
        <v>278</v>
      </c>
      <c r="B294">
        <v>1714429301</v>
      </c>
      <c r="C294">
        <v>16341.900000095369</v>
      </c>
      <c r="D294" t="s">
        <v>945</v>
      </c>
      <c r="E294" t="s">
        <v>946</v>
      </c>
      <c r="F294">
        <v>5</v>
      </c>
      <c r="G294" t="s">
        <v>1073</v>
      </c>
      <c r="H294" t="s">
        <v>589</v>
      </c>
      <c r="I294">
        <v>1714429293.0666671</v>
      </c>
      <c r="J294">
        <f t="shared" si="136"/>
        <v>1.2615121091763017E-4</v>
      </c>
      <c r="K294">
        <f t="shared" si="137"/>
        <v>0.12615121091763018</v>
      </c>
      <c r="L294">
        <f t="shared" si="138"/>
        <v>0.14433956084980643</v>
      </c>
      <c r="M294">
        <f t="shared" si="139"/>
        <v>1999.643</v>
      </c>
      <c r="N294">
        <f t="shared" si="140"/>
        <v>1912.8850710187266</v>
      </c>
      <c r="O294">
        <f t="shared" si="141"/>
        <v>193.62023100336125</v>
      </c>
      <c r="P294">
        <f t="shared" si="142"/>
        <v>202.40177805249024</v>
      </c>
      <c r="Q294">
        <f t="shared" si="143"/>
        <v>7.2214256686751639E-3</v>
      </c>
      <c r="R294">
        <f t="shared" si="144"/>
        <v>3</v>
      </c>
      <c r="S294">
        <f t="shared" si="145"/>
        <v>7.2117823752206912E-3</v>
      </c>
      <c r="T294">
        <f t="shared" si="146"/>
        <v>4.5082293041866705E-3</v>
      </c>
      <c r="U294">
        <f t="shared" si="147"/>
        <v>62.845761948306091</v>
      </c>
      <c r="V294">
        <f t="shared" si="148"/>
        <v>27.74914812310406</v>
      </c>
      <c r="W294">
        <f t="shared" si="149"/>
        <v>27.529236666666669</v>
      </c>
      <c r="X294">
        <f t="shared" si="150"/>
        <v>3.691932971549805</v>
      </c>
      <c r="Y294">
        <f t="shared" si="151"/>
        <v>53.730030052125919</v>
      </c>
      <c r="Z294">
        <f t="shared" si="152"/>
        <v>1.9709011086646726</v>
      </c>
      <c r="AA294">
        <f t="shared" si="153"/>
        <v>3.6681556045150407</v>
      </c>
      <c r="AB294">
        <f t="shared" si="154"/>
        <v>1.7210318628851324</v>
      </c>
      <c r="AC294">
        <f t="shared" si="155"/>
        <v>-5.5632684014674902</v>
      </c>
      <c r="AD294">
        <f t="shared" si="156"/>
        <v>-17.855654399999761</v>
      </c>
      <c r="AE294">
        <f t="shared" si="157"/>
        <v>-1.2905849420985203</v>
      </c>
      <c r="AF294">
        <f t="shared" si="158"/>
        <v>38.136254204740325</v>
      </c>
      <c r="AG294">
        <f t="shared" si="159"/>
        <v>0.11981927218520262</v>
      </c>
      <c r="AH294">
        <f t="shared" si="160"/>
        <v>0.14245347535289324</v>
      </c>
      <c r="AI294">
        <f t="shared" si="161"/>
        <v>0.14433956084980643</v>
      </c>
      <c r="AJ294">
        <v>2039.486844038564</v>
      </c>
      <c r="AK294">
        <v>2039.353272727272</v>
      </c>
      <c r="AL294">
        <v>-3.0025491114685741E-3</v>
      </c>
      <c r="AM294">
        <v>67.214742148542328</v>
      </c>
      <c r="AN294">
        <f t="shared" si="162"/>
        <v>0.12615121091763018</v>
      </c>
      <c r="AO294">
        <v>19.34172716095388</v>
      </c>
      <c r="AP294">
        <v>19.465520606060601</v>
      </c>
      <c r="AQ294">
        <v>-1.8974053198392521E-5</v>
      </c>
      <c r="AR294">
        <v>78.533632925800632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53446.618631849815</v>
      </c>
      <c r="AX294">
        <f t="shared" si="166"/>
        <v>379.9905333333333</v>
      </c>
      <c r="AY294">
        <f t="shared" si="167"/>
        <v>320.33156760015862</v>
      </c>
      <c r="AZ294">
        <f t="shared" si="168"/>
        <v>0.84299881049710002</v>
      </c>
      <c r="BA294">
        <f t="shared" si="169"/>
        <v>0.16538770425940286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1714429293.0666671</v>
      </c>
      <c r="BH294">
        <v>1999.643</v>
      </c>
      <c r="BI294">
        <v>2000.0476666666671</v>
      </c>
      <c r="BJ294">
        <v>19.47166</v>
      </c>
      <c r="BK294">
        <v>19.33198333333333</v>
      </c>
      <c r="BL294">
        <v>2006.9763333333331</v>
      </c>
      <c r="BM294">
        <v>19.47926</v>
      </c>
      <c r="BN294">
        <v>600.01289999999995</v>
      </c>
      <c r="BO294">
        <v>101.119</v>
      </c>
      <c r="BP294">
        <v>9.9956610000000001E-2</v>
      </c>
      <c r="BQ294">
        <v>27.418836666666671</v>
      </c>
      <c r="BR294">
        <v>27.529236666666669</v>
      </c>
      <c r="BS294">
        <v>999.9000000000002</v>
      </c>
      <c r="BT294">
        <v>0</v>
      </c>
      <c r="BU294">
        <v>0</v>
      </c>
      <c r="BV294">
        <v>10010.21333333333</v>
      </c>
      <c r="BW294">
        <v>0</v>
      </c>
      <c r="BX294">
        <v>387.72050000000002</v>
      </c>
      <c r="BY294">
        <v>-0.40349519999999989</v>
      </c>
      <c r="BZ294">
        <v>2039.353333333333</v>
      </c>
      <c r="CA294">
        <v>2039.474666666667</v>
      </c>
      <c r="CB294">
        <v>0.1396813333333333</v>
      </c>
      <c r="CC294">
        <v>2000.0476666666671</v>
      </c>
      <c r="CD294">
        <v>19.33198333333333</v>
      </c>
      <c r="CE294">
        <v>1.9689553333333329</v>
      </c>
      <c r="CF294">
        <v>1.9548323333333331</v>
      </c>
      <c r="CG294">
        <v>17.196873333333329</v>
      </c>
      <c r="CH294">
        <v>17.083146666666671</v>
      </c>
      <c r="CI294">
        <v>379.9905333333333</v>
      </c>
      <c r="CJ294">
        <v>0.90004119999999999</v>
      </c>
      <c r="CK294">
        <v>9.9958673333333345E-2</v>
      </c>
      <c r="CL294">
        <v>0</v>
      </c>
      <c r="CM294">
        <v>2.2579899999999999</v>
      </c>
      <c r="CN294">
        <v>0</v>
      </c>
      <c r="CO294">
        <v>877.44909999999993</v>
      </c>
      <c r="CP294">
        <v>3517.058</v>
      </c>
      <c r="CQ294">
        <v>37.809933333333333</v>
      </c>
      <c r="CR294">
        <v>41.837200000000003</v>
      </c>
      <c r="CS294">
        <v>39.625</v>
      </c>
      <c r="CT294">
        <v>41.545466666666663</v>
      </c>
      <c r="CU294">
        <v>38.485300000000002</v>
      </c>
      <c r="CV294">
        <v>342.0066666666666</v>
      </c>
      <c r="CW294">
        <v>37.984000000000002</v>
      </c>
      <c r="CX294">
        <v>0</v>
      </c>
      <c r="CY294">
        <v>1714429388.4000001</v>
      </c>
      <c r="CZ294">
        <v>0</v>
      </c>
      <c r="DA294">
        <v>1714427702.0999999</v>
      </c>
      <c r="DB294" t="s">
        <v>894</v>
      </c>
      <c r="DC294">
        <v>1714427702.0999999</v>
      </c>
      <c r="DD294">
        <v>1714427691.5999999</v>
      </c>
      <c r="DE294">
        <v>9</v>
      </c>
      <c r="DF294">
        <v>1.538</v>
      </c>
      <c r="DG294">
        <v>-4.0000000000000001E-3</v>
      </c>
      <c r="DH294">
        <v>-7.1779999999999999</v>
      </c>
      <c r="DI294">
        <v>-1.0999999999999999E-2</v>
      </c>
      <c r="DJ294">
        <v>2001</v>
      </c>
      <c r="DK294">
        <v>19</v>
      </c>
      <c r="DL294">
        <v>1.38</v>
      </c>
      <c r="DM294">
        <v>7.0000000000000007E-2</v>
      </c>
      <c r="DN294">
        <v>-0.42357475000000011</v>
      </c>
      <c r="DO294">
        <v>0.2042689305816138</v>
      </c>
      <c r="DP294">
        <v>8.0350938759528506E-2</v>
      </c>
      <c r="DQ294">
        <v>0</v>
      </c>
      <c r="DR294">
        <v>0.144878075</v>
      </c>
      <c r="DS294">
        <v>-0.1018858874296437</v>
      </c>
      <c r="DT294">
        <v>1.7009257985561129E-2</v>
      </c>
      <c r="DU294">
        <v>0</v>
      </c>
      <c r="DV294">
        <v>0</v>
      </c>
      <c r="DW294">
        <v>2</v>
      </c>
      <c r="DX294" t="s">
        <v>363</v>
      </c>
      <c r="DY294">
        <v>3.2309999999999999</v>
      </c>
      <c r="DZ294">
        <v>2.7040299999999999</v>
      </c>
      <c r="EA294">
        <v>0.29561999999999999</v>
      </c>
      <c r="EB294">
        <v>0.29569200000000001</v>
      </c>
      <c r="EC294">
        <v>0.100231</v>
      </c>
      <c r="ED294">
        <v>0.100352</v>
      </c>
      <c r="EE294">
        <v>23084.9</v>
      </c>
      <c r="EF294">
        <v>22549.9</v>
      </c>
      <c r="EG294">
        <v>31360.2</v>
      </c>
      <c r="EH294">
        <v>30326.1</v>
      </c>
      <c r="EI294">
        <v>37802.9</v>
      </c>
      <c r="EJ294">
        <v>36084.1</v>
      </c>
      <c r="EK294">
        <v>43957.599999999999</v>
      </c>
      <c r="EL294">
        <v>42358.8</v>
      </c>
      <c r="EM294">
        <v>2.1737799999999998</v>
      </c>
      <c r="EN294">
        <v>1.92008</v>
      </c>
      <c r="EO294">
        <v>0.127666</v>
      </c>
      <c r="EP294">
        <v>0</v>
      </c>
      <c r="EQ294">
        <v>25.421500000000002</v>
      </c>
      <c r="ER294">
        <v>999.9</v>
      </c>
      <c r="ES294">
        <v>47.1</v>
      </c>
      <c r="ET294">
        <v>31.8</v>
      </c>
      <c r="EU294">
        <v>21.991800000000001</v>
      </c>
      <c r="EV294">
        <v>61.591999999999999</v>
      </c>
      <c r="EW294">
        <v>22.964700000000001</v>
      </c>
      <c r="EX294">
        <v>1</v>
      </c>
      <c r="EY294">
        <v>-0.20404</v>
      </c>
      <c r="EZ294">
        <v>-2.0966</v>
      </c>
      <c r="FA294">
        <v>20.144300000000001</v>
      </c>
      <c r="FB294">
        <v>5.2277699999999996</v>
      </c>
      <c r="FC294">
        <v>11.997999999999999</v>
      </c>
      <c r="FD294">
        <v>4.9669499999999998</v>
      </c>
      <c r="FE294">
        <v>3.2970000000000002</v>
      </c>
      <c r="FF294">
        <v>9999</v>
      </c>
      <c r="FG294">
        <v>9999</v>
      </c>
      <c r="FH294">
        <v>9999</v>
      </c>
      <c r="FI294">
        <v>39.700000000000003</v>
      </c>
      <c r="FJ294">
        <v>4.9711999999999996</v>
      </c>
      <c r="FK294">
        <v>1.86798</v>
      </c>
      <c r="FL294">
        <v>1.85928</v>
      </c>
      <c r="FM294">
        <v>1.8653900000000001</v>
      </c>
      <c r="FN294">
        <v>1.8632899999999999</v>
      </c>
      <c r="FO294">
        <v>1.8646400000000001</v>
      </c>
      <c r="FP294">
        <v>1.8602000000000001</v>
      </c>
      <c r="FQ294">
        <v>1.8641700000000001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-7.33</v>
      </c>
      <c r="GF294">
        <v>-7.7000000000000002E-3</v>
      </c>
      <c r="GG294">
        <v>0.68878569827575853</v>
      </c>
      <c r="GH294">
        <v>-4.2007802117924311E-3</v>
      </c>
      <c r="GI294">
        <v>-6.0861072739944384E-7</v>
      </c>
      <c r="GJ294">
        <v>3.5383912140605349E-10</v>
      </c>
      <c r="GK294">
        <v>-5.0440568667126588E-2</v>
      </c>
      <c r="GL294">
        <v>6.6824845368682372E-3</v>
      </c>
      <c r="GM294">
        <v>-7.2003579865065575E-4</v>
      </c>
      <c r="GN294">
        <v>2.5150420026140491E-5</v>
      </c>
      <c r="GO294">
        <v>15</v>
      </c>
      <c r="GP294">
        <v>1944</v>
      </c>
      <c r="GQ294">
        <v>3</v>
      </c>
      <c r="GR294">
        <v>20</v>
      </c>
      <c r="GS294">
        <v>26.6</v>
      </c>
      <c r="GT294">
        <v>26.8</v>
      </c>
      <c r="GU294">
        <v>4.0417500000000004</v>
      </c>
      <c r="GV294">
        <v>2.4291999999999998</v>
      </c>
      <c r="GW294">
        <v>1.4477500000000001</v>
      </c>
      <c r="GX294">
        <v>2.2900399999999999</v>
      </c>
      <c r="GY294">
        <v>1.5515099999999999</v>
      </c>
      <c r="GZ294">
        <v>2.3132299999999999</v>
      </c>
      <c r="HA294">
        <v>34.760800000000003</v>
      </c>
      <c r="HB294">
        <v>24.2364</v>
      </c>
      <c r="HC294">
        <v>18</v>
      </c>
      <c r="HD294">
        <v>608.077</v>
      </c>
      <c r="HE294">
        <v>449.024</v>
      </c>
      <c r="HF294">
        <v>28.9983</v>
      </c>
      <c r="HG294">
        <v>24.4604</v>
      </c>
      <c r="HH294">
        <v>30.000699999999998</v>
      </c>
      <c r="HI294">
        <v>24.4773</v>
      </c>
      <c r="HJ294">
        <v>24.430499999999999</v>
      </c>
      <c r="HK294">
        <v>80.884399999999999</v>
      </c>
      <c r="HL294">
        <v>25.171900000000001</v>
      </c>
      <c r="HM294">
        <v>66.122900000000001</v>
      </c>
      <c r="HN294">
        <v>29</v>
      </c>
      <c r="HO294">
        <v>2000</v>
      </c>
      <c r="HP294">
        <v>19.2699</v>
      </c>
      <c r="HQ294">
        <v>99.529899999999998</v>
      </c>
      <c r="HR294">
        <v>101.205</v>
      </c>
    </row>
    <row r="295" spans="1:226" x14ac:dyDescent="0.2">
      <c r="A295">
        <v>279</v>
      </c>
      <c r="B295">
        <v>1714429311</v>
      </c>
      <c r="C295">
        <v>16351.900000095369</v>
      </c>
      <c r="D295" t="s">
        <v>947</v>
      </c>
      <c r="E295" t="s">
        <v>948</v>
      </c>
      <c r="F295">
        <v>5</v>
      </c>
      <c r="G295" t="s">
        <v>1073</v>
      </c>
      <c r="H295" t="s">
        <v>589</v>
      </c>
      <c r="I295">
        <v>1714429303.0666671</v>
      </c>
      <c r="J295">
        <f t="shared" si="136"/>
        <v>1.4478984364628232E-4</v>
      </c>
      <c r="K295">
        <f t="shared" si="137"/>
        <v>0.14478984364628233</v>
      </c>
      <c r="L295">
        <f t="shared" si="138"/>
        <v>1.6918228057644438E-2</v>
      </c>
      <c r="M295">
        <f t="shared" si="139"/>
        <v>1999.6510000000001</v>
      </c>
      <c r="N295">
        <f t="shared" si="140"/>
        <v>1941.4375782471043</v>
      </c>
      <c r="O295">
        <f t="shared" si="141"/>
        <v>196.50976029762117</v>
      </c>
      <c r="P295">
        <f t="shared" si="142"/>
        <v>202.40204634531085</v>
      </c>
      <c r="Q295">
        <f t="shared" si="143"/>
        <v>8.317851029774101E-3</v>
      </c>
      <c r="R295">
        <f t="shared" si="144"/>
        <v>3</v>
      </c>
      <c r="S295">
        <f t="shared" si="145"/>
        <v>8.3050599650559085E-3</v>
      </c>
      <c r="T295">
        <f t="shared" si="146"/>
        <v>5.1918100410045685E-3</v>
      </c>
      <c r="U295">
        <f t="shared" si="147"/>
        <v>62.84758937024548</v>
      </c>
      <c r="V295">
        <f t="shared" si="148"/>
        <v>27.715765199757602</v>
      </c>
      <c r="W295">
        <f t="shared" si="149"/>
        <v>27.50237666666667</v>
      </c>
      <c r="X295">
        <f t="shared" si="150"/>
        <v>3.686135660423222</v>
      </c>
      <c r="Y295">
        <f t="shared" si="151"/>
        <v>53.817717727242965</v>
      </c>
      <c r="Z295">
        <f t="shared" si="152"/>
        <v>1.970807438541188</v>
      </c>
      <c r="AA295">
        <f t="shared" si="153"/>
        <v>3.6620048596812742</v>
      </c>
      <c r="AB295">
        <f t="shared" si="154"/>
        <v>1.715328221882034</v>
      </c>
      <c r="AC295">
        <f t="shared" si="155"/>
        <v>-6.3852321048010507</v>
      </c>
      <c r="AD295">
        <f t="shared" si="156"/>
        <v>-18.146779200000228</v>
      </c>
      <c r="AE295">
        <f t="shared" si="157"/>
        <v>-1.3112635896891034</v>
      </c>
      <c r="AF295">
        <f t="shared" si="158"/>
        <v>37.004314475755095</v>
      </c>
      <c r="AG295">
        <f t="shared" si="159"/>
        <v>0.13205350094162793</v>
      </c>
      <c r="AH295">
        <f t="shared" si="160"/>
        <v>0.13183133495839491</v>
      </c>
      <c r="AI295">
        <f t="shared" si="161"/>
        <v>1.6918228057644438E-2</v>
      </c>
      <c r="AJ295">
        <v>2039.313878469108</v>
      </c>
      <c r="AK295">
        <v>2039.3038787878779</v>
      </c>
      <c r="AL295">
        <v>-1.5996824189700751E-3</v>
      </c>
      <c r="AM295">
        <v>67.214742148542328</v>
      </c>
      <c r="AN295">
        <f t="shared" si="162"/>
        <v>0.14478984364628233</v>
      </c>
      <c r="AO295">
        <v>19.332090604906529</v>
      </c>
      <c r="AP295">
        <v>19.474056363636361</v>
      </c>
      <c r="AQ295">
        <v>6.0135134045827612E-7</v>
      </c>
      <c r="AR295">
        <v>78.533632925800632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53406.301701725773</v>
      </c>
      <c r="AX295">
        <f t="shared" si="166"/>
        <v>379.99799999999999</v>
      </c>
      <c r="AY295">
        <f t="shared" si="167"/>
        <v>320.33816900012715</v>
      </c>
      <c r="AZ295">
        <f t="shared" si="168"/>
        <v>0.84299961841937898</v>
      </c>
      <c r="BA295">
        <f t="shared" si="169"/>
        <v>0.16538926354940153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1714429303.0666671</v>
      </c>
      <c r="BH295">
        <v>1999.6510000000001</v>
      </c>
      <c r="BI295">
        <v>2000.0466666666671</v>
      </c>
      <c r="BJ295">
        <v>19.470786666666658</v>
      </c>
      <c r="BK295">
        <v>19.341523333333331</v>
      </c>
      <c r="BL295">
        <v>2006.984333333334</v>
      </c>
      <c r="BM295">
        <v>19.47837333333333</v>
      </c>
      <c r="BN295">
        <v>600.00529999999992</v>
      </c>
      <c r="BO295">
        <v>101.1187</v>
      </c>
      <c r="BP295">
        <v>9.9985833333333315E-2</v>
      </c>
      <c r="BQ295">
        <v>27.390176666666669</v>
      </c>
      <c r="BR295">
        <v>27.50237666666667</v>
      </c>
      <c r="BS295">
        <v>999.9000000000002</v>
      </c>
      <c r="BT295">
        <v>0</v>
      </c>
      <c r="BU295">
        <v>0</v>
      </c>
      <c r="BV295">
        <v>10001.37533333333</v>
      </c>
      <c r="BW295">
        <v>0</v>
      </c>
      <c r="BX295">
        <v>387.22986666666668</v>
      </c>
      <c r="BY295">
        <v>-0.39502353333333329</v>
      </c>
      <c r="BZ295">
        <v>2039.3579999999999</v>
      </c>
      <c r="CA295">
        <v>2039.492666666667</v>
      </c>
      <c r="CB295">
        <v>0.12927543333333341</v>
      </c>
      <c r="CC295">
        <v>2000.0466666666671</v>
      </c>
      <c r="CD295">
        <v>19.341523333333331</v>
      </c>
      <c r="CE295">
        <v>1.968863</v>
      </c>
      <c r="CF295">
        <v>1.955791666666667</v>
      </c>
      <c r="CG295">
        <v>17.196126666666661</v>
      </c>
      <c r="CH295">
        <v>17.090896666666669</v>
      </c>
      <c r="CI295">
        <v>379.99799999999999</v>
      </c>
      <c r="CJ295">
        <v>0.90001713333333344</v>
      </c>
      <c r="CK295">
        <v>9.9982836666666672E-2</v>
      </c>
      <c r="CL295">
        <v>0</v>
      </c>
      <c r="CM295">
        <v>2.2140133333333329</v>
      </c>
      <c r="CN295">
        <v>0</v>
      </c>
      <c r="CO295">
        <v>876.3263333333332</v>
      </c>
      <c r="CP295">
        <v>3517.0986666666658</v>
      </c>
      <c r="CQ295">
        <v>37.816199999999988</v>
      </c>
      <c r="CR295">
        <v>41.874933333333338</v>
      </c>
      <c r="CS295">
        <v>39.625</v>
      </c>
      <c r="CT295">
        <v>41.549599999999977</v>
      </c>
      <c r="CU295">
        <v>38.520666666666664</v>
      </c>
      <c r="CV295">
        <v>342.00333333333339</v>
      </c>
      <c r="CW295">
        <v>37.994999999999997</v>
      </c>
      <c r="CX295">
        <v>0</v>
      </c>
      <c r="CY295">
        <v>1714429398</v>
      </c>
      <c r="CZ295">
        <v>0</v>
      </c>
      <c r="DA295">
        <v>1714427702.0999999</v>
      </c>
      <c r="DB295" t="s">
        <v>894</v>
      </c>
      <c r="DC295">
        <v>1714427702.0999999</v>
      </c>
      <c r="DD295">
        <v>1714427691.5999999</v>
      </c>
      <c r="DE295">
        <v>9</v>
      </c>
      <c r="DF295">
        <v>1.538</v>
      </c>
      <c r="DG295">
        <v>-4.0000000000000001E-3</v>
      </c>
      <c r="DH295">
        <v>-7.1779999999999999</v>
      </c>
      <c r="DI295">
        <v>-1.0999999999999999E-2</v>
      </c>
      <c r="DJ295">
        <v>2001</v>
      </c>
      <c r="DK295">
        <v>19</v>
      </c>
      <c r="DL295">
        <v>1.38</v>
      </c>
      <c r="DM295">
        <v>7.0000000000000007E-2</v>
      </c>
      <c r="DN295">
        <v>-0.41684029268292688</v>
      </c>
      <c r="DO295">
        <v>0.39163622299651468</v>
      </c>
      <c r="DP295">
        <v>6.8765568008090458E-2</v>
      </c>
      <c r="DQ295">
        <v>0</v>
      </c>
      <c r="DR295">
        <v>0.13595756097560979</v>
      </c>
      <c r="DS295">
        <v>-7.607655052264789E-2</v>
      </c>
      <c r="DT295">
        <v>1.683229767520673E-2</v>
      </c>
      <c r="DU295">
        <v>1</v>
      </c>
      <c r="DV295">
        <v>1</v>
      </c>
      <c r="DW295">
        <v>2</v>
      </c>
      <c r="DX295" t="s">
        <v>357</v>
      </c>
      <c r="DY295">
        <v>3.2309199999999998</v>
      </c>
      <c r="DZ295">
        <v>2.7043400000000002</v>
      </c>
      <c r="EA295">
        <v>0.29560799999999998</v>
      </c>
      <c r="EB295">
        <v>0.29568100000000003</v>
      </c>
      <c r="EC295">
        <v>0.10025299999999999</v>
      </c>
      <c r="ED295">
        <v>0.100258</v>
      </c>
      <c r="EE295">
        <v>23084.6</v>
      </c>
      <c r="EF295">
        <v>22549.599999999999</v>
      </c>
      <c r="EG295">
        <v>31359.4</v>
      </c>
      <c r="EH295">
        <v>30325.4</v>
      </c>
      <c r="EI295">
        <v>37801</v>
      </c>
      <c r="EJ295">
        <v>36087.1</v>
      </c>
      <c r="EK295">
        <v>43956.5</v>
      </c>
      <c r="EL295">
        <v>42357.8</v>
      </c>
      <c r="EM295">
        <v>2.1737500000000001</v>
      </c>
      <c r="EN295">
        <v>1.91995</v>
      </c>
      <c r="EO295">
        <v>0.12550500000000001</v>
      </c>
      <c r="EP295">
        <v>0</v>
      </c>
      <c r="EQ295">
        <v>25.436699999999998</v>
      </c>
      <c r="ER295">
        <v>999.9</v>
      </c>
      <c r="ES295">
        <v>47.2</v>
      </c>
      <c r="ET295">
        <v>31.8</v>
      </c>
      <c r="EU295">
        <v>22.037500000000001</v>
      </c>
      <c r="EV295">
        <v>61.192</v>
      </c>
      <c r="EW295">
        <v>22.892600000000002</v>
      </c>
      <c r="EX295">
        <v>1</v>
      </c>
      <c r="EY295">
        <v>-0.20263</v>
      </c>
      <c r="EZ295">
        <v>-2.1070600000000002</v>
      </c>
      <c r="FA295">
        <v>20.144300000000001</v>
      </c>
      <c r="FB295">
        <v>5.2282200000000003</v>
      </c>
      <c r="FC295">
        <v>11.997999999999999</v>
      </c>
      <c r="FD295">
        <v>4.9670500000000004</v>
      </c>
      <c r="FE295">
        <v>3.2970000000000002</v>
      </c>
      <c r="FF295">
        <v>9999</v>
      </c>
      <c r="FG295">
        <v>9999</v>
      </c>
      <c r="FH295">
        <v>9999</v>
      </c>
      <c r="FI295">
        <v>39.700000000000003</v>
      </c>
      <c r="FJ295">
        <v>4.9712100000000001</v>
      </c>
      <c r="FK295">
        <v>1.86798</v>
      </c>
      <c r="FL295">
        <v>1.85928</v>
      </c>
      <c r="FM295">
        <v>1.8653900000000001</v>
      </c>
      <c r="FN295">
        <v>1.8633299999999999</v>
      </c>
      <c r="FO295">
        <v>1.8646400000000001</v>
      </c>
      <c r="FP295">
        <v>1.86019</v>
      </c>
      <c r="FQ295">
        <v>1.8641700000000001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-7.33</v>
      </c>
      <c r="GF295">
        <v>-7.6E-3</v>
      </c>
      <c r="GG295">
        <v>0.68878569827575853</v>
      </c>
      <c r="GH295">
        <v>-4.2007802117924311E-3</v>
      </c>
      <c r="GI295">
        <v>-6.0861072739944384E-7</v>
      </c>
      <c r="GJ295">
        <v>3.5383912140605349E-10</v>
      </c>
      <c r="GK295">
        <v>-5.0440568667126588E-2</v>
      </c>
      <c r="GL295">
        <v>6.6824845368682372E-3</v>
      </c>
      <c r="GM295">
        <v>-7.2003579865065575E-4</v>
      </c>
      <c r="GN295">
        <v>2.5150420026140491E-5</v>
      </c>
      <c r="GO295">
        <v>15</v>
      </c>
      <c r="GP295">
        <v>1944</v>
      </c>
      <c r="GQ295">
        <v>3</v>
      </c>
      <c r="GR295">
        <v>20</v>
      </c>
      <c r="GS295">
        <v>26.8</v>
      </c>
      <c r="GT295">
        <v>27</v>
      </c>
      <c r="GU295">
        <v>4.0417500000000004</v>
      </c>
      <c r="GV295">
        <v>2.4291999999999998</v>
      </c>
      <c r="GW295">
        <v>1.4477500000000001</v>
      </c>
      <c r="GX295">
        <v>2.2900399999999999</v>
      </c>
      <c r="GY295">
        <v>1.5515099999999999</v>
      </c>
      <c r="GZ295">
        <v>2.33521</v>
      </c>
      <c r="HA295">
        <v>34.760800000000003</v>
      </c>
      <c r="HB295">
        <v>24.2364</v>
      </c>
      <c r="HC295">
        <v>18</v>
      </c>
      <c r="HD295">
        <v>608.18200000000002</v>
      </c>
      <c r="HE295">
        <v>449.02499999999998</v>
      </c>
      <c r="HF295">
        <v>28.998799999999999</v>
      </c>
      <c r="HG295">
        <v>24.4758</v>
      </c>
      <c r="HH295">
        <v>30.000699999999998</v>
      </c>
      <c r="HI295">
        <v>24.488499999999998</v>
      </c>
      <c r="HJ295">
        <v>24.439599999999999</v>
      </c>
      <c r="HK295">
        <v>80.882199999999997</v>
      </c>
      <c r="HL295">
        <v>25.443200000000001</v>
      </c>
      <c r="HM295">
        <v>66.122900000000001</v>
      </c>
      <c r="HN295">
        <v>29</v>
      </c>
      <c r="HO295">
        <v>2000</v>
      </c>
      <c r="HP295">
        <v>19.2697</v>
      </c>
      <c r="HQ295">
        <v>99.527299999999997</v>
      </c>
      <c r="HR295">
        <v>101.203</v>
      </c>
    </row>
    <row r="296" spans="1:226" x14ac:dyDescent="0.2">
      <c r="A296">
        <v>280</v>
      </c>
      <c r="B296">
        <v>1714429321</v>
      </c>
      <c r="C296">
        <v>16361.900000095369</v>
      </c>
      <c r="D296" t="s">
        <v>949</v>
      </c>
      <c r="E296" t="s">
        <v>950</v>
      </c>
      <c r="F296">
        <v>5</v>
      </c>
      <c r="G296" t="s">
        <v>1073</v>
      </c>
      <c r="H296" t="s">
        <v>589</v>
      </c>
      <c r="I296">
        <v>1714429313.0666671</v>
      </c>
      <c r="J296">
        <f t="shared" si="136"/>
        <v>1.1744328474717944E-4</v>
      </c>
      <c r="K296">
        <f t="shared" si="137"/>
        <v>0.11744328474717944</v>
      </c>
      <c r="L296">
        <f t="shared" si="138"/>
        <v>0.16715506430331889</v>
      </c>
      <c r="M296">
        <f t="shared" si="139"/>
        <v>1999.6469999999999</v>
      </c>
      <c r="N296">
        <f t="shared" si="140"/>
        <v>1905.8434749342896</v>
      </c>
      <c r="O296">
        <f t="shared" si="141"/>
        <v>192.90661391147987</v>
      </c>
      <c r="P296">
        <f t="shared" si="142"/>
        <v>202.40126582354765</v>
      </c>
      <c r="Q296">
        <f t="shared" si="143"/>
        <v>6.7701930341489127E-3</v>
      </c>
      <c r="R296">
        <f t="shared" si="144"/>
        <v>3</v>
      </c>
      <c r="S296">
        <f t="shared" si="145"/>
        <v>6.76171645290417E-3</v>
      </c>
      <c r="T296">
        <f t="shared" si="146"/>
        <v>4.2268334690847191E-3</v>
      </c>
      <c r="U296">
        <f t="shared" si="147"/>
        <v>62.848069823765883</v>
      </c>
      <c r="V296">
        <f t="shared" si="148"/>
        <v>27.686083767535713</v>
      </c>
      <c r="W296">
        <f t="shared" si="149"/>
        <v>27.470829999999999</v>
      </c>
      <c r="X296">
        <f t="shared" si="150"/>
        <v>3.6793369514103684</v>
      </c>
      <c r="Y296">
        <f t="shared" si="151"/>
        <v>53.920882933012173</v>
      </c>
      <c r="Z296">
        <f t="shared" si="152"/>
        <v>1.9703516715331466</v>
      </c>
      <c r="AA296">
        <f t="shared" si="153"/>
        <v>3.6541532043920433</v>
      </c>
      <c r="AB296">
        <f t="shared" si="154"/>
        <v>1.7089852798772218</v>
      </c>
      <c r="AC296">
        <f t="shared" si="155"/>
        <v>-5.179248857350613</v>
      </c>
      <c r="AD296">
        <f t="shared" si="156"/>
        <v>-18.97163280000003</v>
      </c>
      <c r="AE296">
        <f t="shared" si="157"/>
        <v>-1.3703998120697789</v>
      </c>
      <c r="AF296">
        <f t="shared" si="158"/>
        <v>37.32678835434546</v>
      </c>
      <c r="AG296">
        <f t="shared" si="159"/>
        <v>8.1417937748229002E-2</v>
      </c>
      <c r="AH296">
        <f t="shared" si="160"/>
        <v>0.13732012357215043</v>
      </c>
      <c r="AI296">
        <f t="shared" si="161"/>
        <v>0.16715506430331889</v>
      </c>
      <c r="AJ296">
        <v>2039.5222454612169</v>
      </c>
      <c r="AK296">
        <v>2039.3604848484849</v>
      </c>
      <c r="AL296">
        <v>-1.915543308875685E-3</v>
      </c>
      <c r="AM296">
        <v>67.214742148542328</v>
      </c>
      <c r="AN296">
        <f t="shared" si="162"/>
        <v>0.11744328474717944</v>
      </c>
      <c r="AO296">
        <v>19.3403176799455</v>
      </c>
      <c r="AP296">
        <v>19.45573454545454</v>
      </c>
      <c r="AQ296">
        <v>-4.9395342872599972E-5</v>
      </c>
      <c r="AR296">
        <v>78.533632925800632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53392.281988296643</v>
      </c>
      <c r="AX296">
        <f t="shared" si="166"/>
        <v>380.00103333333328</v>
      </c>
      <c r="AY296">
        <f t="shared" si="167"/>
        <v>320.34071510039678</v>
      </c>
      <c r="AZ296">
        <f t="shared" si="168"/>
        <v>0.84299958947584486</v>
      </c>
      <c r="BA296">
        <f t="shared" si="169"/>
        <v>0.16538920768838056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1714429313.0666671</v>
      </c>
      <c r="BH296">
        <v>1999.6469999999999</v>
      </c>
      <c r="BI296">
        <v>2000.0029999999999</v>
      </c>
      <c r="BJ296">
        <v>19.46632</v>
      </c>
      <c r="BK296">
        <v>19.33167666666667</v>
      </c>
      <c r="BL296">
        <v>2006.979333333333</v>
      </c>
      <c r="BM296">
        <v>19.473949999999999</v>
      </c>
      <c r="BN296">
        <v>600.01636666666673</v>
      </c>
      <c r="BO296">
        <v>101.11846666666671</v>
      </c>
      <c r="BP296">
        <v>0.10003131</v>
      </c>
      <c r="BQ296">
        <v>27.353529999999999</v>
      </c>
      <c r="BR296">
        <v>27.470829999999999</v>
      </c>
      <c r="BS296">
        <v>999.9000000000002</v>
      </c>
      <c r="BT296">
        <v>0</v>
      </c>
      <c r="BU296">
        <v>0</v>
      </c>
      <c r="BV296">
        <v>9997.3903333333346</v>
      </c>
      <c r="BW296">
        <v>0</v>
      </c>
      <c r="BX296">
        <v>386.60476666666671</v>
      </c>
      <c r="BY296">
        <v>-0.35628260000000012</v>
      </c>
      <c r="BZ296">
        <v>2039.3446666666659</v>
      </c>
      <c r="CA296">
        <v>2039.4290000000001</v>
      </c>
      <c r="CB296">
        <v>0.13464523333333331</v>
      </c>
      <c r="CC296">
        <v>2000.0029999999999</v>
      </c>
      <c r="CD296">
        <v>19.33167666666667</v>
      </c>
      <c r="CE296">
        <v>1.968405</v>
      </c>
      <c r="CF296">
        <v>1.95479</v>
      </c>
      <c r="CG296">
        <v>17.192460000000001</v>
      </c>
      <c r="CH296">
        <v>17.08280666666667</v>
      </c>
      <c r="CI296">
        <v>380.00103333333328</v>
      </c>
      <c r="CJ296">
        <v>0.90001723333333328</v>
      </c>
      <c r="CK296">
        <v>9.9982689999999999E-2</v>
      </c>
      <c r="CL296">
        <v>0</v>
      </c>
      <c r="CM296">
        <v>2.2889966666666668</v>
      </c>
      <c r="CN296">
        <v>0</v>
      </c>
      <c r="CO296">
        <v>875.29416666666646</v>
      </c>
      <c r="CP296">
        <v>3517.1253333333329</v>
      </c>
      <c r="CQ296">
        <v>37.8414</v>
      </c>
      <c r="CR296">
        <v>41.914266666666649</v>
      </c>
      <c r="CS296">
        <v>39.649799999999978</v>
      </c>
      <c r="CT296">
        <v>41.570399999999992</v>
      </c>
      <c r="CU296">
        <v>38.557866666666648</v>
      </c>
      <c r="CV296">
        <v>342.00700000000001</v>
      </c>
      <c r="CW296">
        <v>37.994999999999997</v>
      </c>
      <c r="CX296">
        <v>0</v>
      </c>
      <c r="CY296">
        <v>1714429408.2</v>
      </c>
      <c r="CZ296">
        <v>0</v>
      </c>
      <c r="DA296">
        <v>1714427702.0999999</v>
      </c>
      <c r="DB296" t="s">
        <v>894</v>
      </c>
      <c r="DC296">
        <v>1714427702.0999999</v>
      </c>
      <c r="DD296">
        <v>1714427691.5999999</v>
      </c>
      <c r="DE296">
        <v>9</v>
      </c>
      <c r="DF296">
        <v>1.538</v>
      </c>
      <c r="DG296">
        <v>-4.0000000000000001E-3</v>
      </c>
      <c r="DH296">
        <v>-7.1779999999999999</v>
      </c>
      <c r="DI296">
        <v>-1.0999999999999999E-2</v>
      </c>
      <c r="DJ296">
        <v>2001</v>
      </c>
      <c r="DK296">
        <v>19</v>
      </c>
      <c r="DL296">
        <v>1.38</v>
      </c>
      <c r="DM296">
        <v>7.0000000000000007E-2</v>
      </c>
      <c r="DN296">
        <v>-0.37626539024390249</v>
      </c>
      <c r="DO296">
        <v>0.24773617421602839</v>
      </c>
      <c r="DP296">
        <v>7.9536221540996294E-2</v>
      </c>
      <c r="DQ296">
        <v>0</v>
      </c>
      <c r="DR296">
        <v>0.13113121951219511</v>
      </c>
      <c r="DS296">
        <v>2.234738675958213E-2</v>
      </c>
      <c r="DT296">
        <v>1.5832604122293901E-2</v>
      </c>
      <c r="DU296">
        <v>1</v>
      </c>
      <c r="DV296">
        <v>1</v>
      </c>
      <c r="DW296">
        <v>2</v>
      </c>
      <c r="DX296" t="s">
        <v>357</v>
      </c>
      <c r="DY296">
        <v>3.2307800000000002</v>
      </c>
      <c r="DZ296">
        <v>2.7042600000000001</v>
      </c>
      <c r="EA296">
        <v>0.29560199999999998</v>
      </c>
      <c r="EB296">
        <v>0.29568</v>
      </c>
      <c r="EC296">
        <v>0.100193</v>
      </c>
      <c r="ED296">
        <v>0.100371</v>
      </c>
      <c r="EE296">
        <v>23084.1</v>
      </c>
      <c r="EF296">
        <v>22548.9</v>
      </c>
      <c r="EG296">
        <v>31358.5</v>
      </c>
      <c r="EH296">
        <v>30324.5</v>
      </c>
      <c r="EI296">
        <v>37802.400000000001</v>
      </c>
      <c r="EJ296">
        <v>36081.4</v>
      </c>
      <c r="EK296">
        <v>43955.3</v>
      </c>
      <c r="EL296">
        <v>42356.5</v>
      </c>
      <c r="EM296">
        <v>2.1730800000000001</v>
      </c>
      <c r="EN296">
        <v>1.9202999999999999</v>
      </c>
      <c r="EO296">
        <v>0.12278600000000001</v>
      </c>
      <c r="EP296">
        <v>0</v>
      </c>
      <c r="EQ296">
        <v>25.433399999999999</v>
      </c>
      <c r="ER296">
        <v>999.9</v>
      </c>
      <c r="ES296">
        <v>47.3</v>
      </c>
      <c r="ET296">
        <v>31.8</v>
      </c>
      <c r="EU296">
        <v>22.085999999999999</v>
      </c>
      <c r="EV296">
        <v>61.811999999999998</v>
      </c>
      <c r="EW296">
        <v>22.8245</v>
      </c>
      <c r="EX296">
        <v>1</v>
      </c>
      <c r="EY296">
        <v>-0.201461</v>
      </c>
      <c r="EZ296">
        <v>-2.13327</v>
      </c>
      <c r="FA296">
        <v>20.143899999999999</v>
      </c>
      <c r="FB296">
        <v>5.2270200000000004</v>
      </c>
      <c r="FC296">
        <v>11.997999999999999</v>
      </c>
      <c r="FD296">
        <v>4.9672000000000001</v>
      </c>
      <c r="FE296">
        <v>3.2970000000000002</v>
      </c>
      <c r="FF296">
        <v>9999</v>
      </c>
      <c r="FG296">
        <v>9999</v>
      </c>
      <c r="FH296">
        <v>9999</v>
      </c>
      <c r="FI296">
        <v>39.700000000000003</v>
      </c>
      <c r="FJ296">
        <v>4.9712199999999998</v>
      </c>
      <c r="FK296">
        <v>1.86798</v>
      </c>
      <c r="FL296">
        <v>1.85928</v>
      </c>
      <c r="FM296">
        <v>1.8653900000000001</v>
      </c>
      <c r="FN296">
        <v>1.86334</v>
      </c>
      <c r="FO296">
        <v>1.8646400000000001</v>
      </c>
      <c r="FP296">
        <v>1.86019</v>
      </c>
      <c r="FQ296">
        <v>1.8641799999999999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-7.33</v>
      </c>
      <c r="GF296">
        <v>-7.7000000000000002E-3</v>
      </c>
      <c r="GG296">
        <v>0.68878569827575853</v>
      </c>
      <c r="GH296">
        <v>-4.2007802117924311E-3</v>
      </c>
      <c r="GI296">
        <v>-6.0861072739944384E-7</v>
      </c>
      <c r="GJ296">
        <v>3.5383912140605349E-10</v>
      </c>
      <c r="GK296">
        <v>-5.0440568667126588E-2</v>
      </c>
      <c r="GL296">
        <v>6.6824845368682372E-3</v>
      </c>
      <c r="GM296">
        <v>-7.2003579865065575E-4</v>
      </c>
      <c r="GN296">
        <v>2.5150420026140491E-5</v>
      </c>
      <c r="GO296">
        <v>15</v>
      </c>
      <c r="GP296">
        <v>1944</v>
      </c>
      <c r="GQ296">
        <v>3</v>
      </c>
      <c r="GR296">
        <v>20</v>
      </c>
      <c r="GS296">
        <v>27</v>
      </c>
      <c r="GT296">
        <v>27.2</v>
      </c>
      <c r="GU296">
        <v>4.0405300000000004</v>
      </c>
      <c r="GV296">
        <v>2.4328599999999998</v>
      </c>
      <c r="GW296">
        <v>1.4477500000000001</v>
      </c>
      <c r="GX296">
        <v>2.2900399999999999</v>
      </c>
      <c r="GY296">
        <v>1.5515099999999999</v>
      </c>
      <c r="GZ296">
        <v>2.36572</v>
      </c>
      <c r="HA296">
        <v>34.760800000000003</v>
      </c>
      <c r="HB296">
        <v>24.245100000000001</v>
      </c>
      <c r="HC296">
        <v>18</v>
      </c>
      <c r="HD296">
        <v>607.82899999999995</v>
      </c>
      <c r="HE296">
        <v>449.30900000000003</v>
      </c>
      <c r="HF296">
        <v>28.997299999999999</v>
      </c>
      <c r="HG296">
        <v>24.489699999999999</v>
      </c>
      <c r="HH296">
        <v>30.000699999999998</v>
      </c>
      <c r="HI296">
        <v>24.499700000000001</v>
      </c>
      <c r="HJ296">
        <v>24.448399999999999</v>
      </c>
      <c r="HK296">
        <v>80.880700000000004</v>
      </c>
      <c r="HL296">
        <v>25.443200000000001</v>
      </c>
      <c r="HM296">
        <v>66.509699999999995</v>
      </c>
      <c r="HN296">
        <v>29</v>
      </c>
      <c r="HO296">
        <v>2000</v>
      </c>
      <c r="HP296">
        <v>19.289100000000001</v>
      </c>
      <c r="HQ296">
        <v>99.524500000000003</v>
      </c>
      <c r="HR296">
        <v>101.2</v>
      </c>
    </row>
    <row r="297" spans="1:226" x14ac:dyDescent="0.2">
      <c r="A297">
        <v>281</v>
      </c>
      <c r="B297">
        <v>1714429515</v>
      </c>
      <c r="C297">
        <v>16555.900000095371</v>
      </c>
      <c r="D297" t="s">
        <v>951</v>
      </c>
      <c r="E297" t="s">
        <v>952</v>
      </c>
      <c r="F297">
        <v>5</v>
      </c>
      <c r="G297" t="s">
        <v>1073</v>
      </c>
      <c r="H297" t="s">
        <v>604</v>
      </c>
      <c r="I297">
        <v>1714429507</v>
      </c>
      <c r="J297">
        <f t="shared" si="136"/>
        <v>2.7885243817537616E-5</v>
      </c>
      <c r="K297">
        <f t="shared" si="137"/>
        <v>2.7885243817537618E-2</v>
      </c>
      <c r="L297">
        <f t="shared" si="138"/>
        <v>0.23320079941090113</v>
      </c>
      <c r="M297">
        <f t="shared" si="139"/>
        <v>1999.728129032258</v>
      </c>
      <c r="N297">
        <f t="shared" si="140"/>
        <v>1722.3978209771769</v>
      </c>
      <c r="O297">
        <f t="shared" si="141"/>
        <v>174.32189846428477</v>
      </c>
      <c r="P297">
        <f t="shared" si="142"/>
        <v>202.39017933009487</v>
      </c>
      <c r="Q297">
        <f t="shared" si="143"/>
        <v>1.6452373769421809E-3</v>
      </c>
      <c r="R297">
        <f t="shared" si="144"/>
        <v>3</v>
      </c>
      <c r="S297">
        <f t="shared" si="145"/>
        <v>1.6447362814484339E-3</v>
      </c>
      <c r="T297">
        <f t="shared" si="146"/>
        <v>1.0280051835231631E-3</v>
      </c>
      <c r="U297">
        <f t="shared" si="147"/>
        <v>62.848795561685165</v>
      </c>
      <c r="V297">
        <f t="shared" si="148"/>
        <v>27.336073876346934</v>
      </c>
      <c r="W297">
        <f t="shared" si="149"/>
        <v>27.11725483870968</v>
      </c>
      <c r="X297">
        <f t="shared" si="150"/>
        <v>3.6038823864015197</v>
      </c>
      <c r="Y297">
        <f t="shared" si="151"/>
        <v>54.122121496353024</v>
      </c>
      <c r="Z297">
        <f t="shared" si="152"/>
        <v>1.9349169503679644</v>
      </c>
      <c r="AA297">
        <f t="shared" si="153"/>
        <v>3.5750944288064299</v>
      </c>
      <c r="AB297">
        <f t="shared" si="154"/>
        <v>1.6689654360335553</v>
      </c>
      <c r="AC297">
        <f t="shared" si="155"/>
        <v>-1.229739252353409</v>
      </c>
      <c r="AD297">
        <f t="shared" si="156"/>
        <v>-22.093659329033727</v>
      </c>
      <c r="AE297">
        <f t="shared" si="157"/>
        <v>-1.5901349264673399</v>
      </c>
      <c r="AF297">
        <f t="shared" si="158"/>
        <v>37.935262053830684</v>
      </c>
      <c r="AG297">
        <f t="shared" si="159"/>
        <v>0.17717760752125508</v>
      </c>
      <c r="AH297">
        <f t="shared" si="160"/>
        <v>8.2197903885265849E-2</v>
      </c>
      <c r="AI297">
        <f t="shared" si="161"/>
        <v>0.23320079941090113</v>
      </c>
      <c r="AJ297">
        <v>2038.8514524025049</v>
      </c>
      <c r="AK297">
        <v>2038.638242424242</v>
      </c>
      <c r="AL297">
        <v>-5.4007996175135312E-3</v>
      </c>
      <c r="AM297">
        <v>67.213041129105548</v>
      </c>
      <c r="AN297">
        <f t="shared" si="162"/>
        <v>2.7885243817537618E-2</v>
      </c>
      <c r="AO297">
        <v>19.024701389429499</v>
      </c>
      <c r="AP297">
        <v>19.079075151515141</v>
      </c>
      <c r="AQ297">
        <v>-5.0947228887720623E-3</v>
      </c>
      <c r="AR297">
        <v>78.534905398343426</v>
      </c>
      <c r="AS297">
        <v>5</v>
      </c>
      <c r="AT297">
        <v>1</v>
      </c>
      <c r="AU297">
        <f t="shared" si="163"/>
        <v>1</v>
      </c>
      <c r="AV297">
        <f t="shared" si="164"/>
        <v>0</v>
      </c>
      <c r="AW297">
        <f t="shared" si="165"/>
        <v>53494.879136132571</v>
      </c>
      <c r="AX297">
        <f t="shared" si="166"/>
        <v>379.9995806451613</v>
      </c>
      <c r="AY297">
        <f t="shared" si="167"/>
        <v>320.33999100137459</v>
      </c>
      <c r="AZ297">
        <f t="shared" si="168"/>
        <v>0.84300090662601002</v>
      </c>
      <c r="BA297">
        <f t="shared" si="169"/>
        <v>0.16539174978819926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1714429507</v>
      </c>
      <c r="BH297">
        <v>1999.728129032258</v>
      </c>
      <c r="BI297">
        <v>2000.069677419355</v>
      </c>
      <c r="BJ297">
        <v>19.118061290322579</v>
      </c>
      <c r="BK297">
        <v>19.037435483870961</v>
      </c>
      <c r="BL297">
        <v>2007.1261290322579</v>
      </c>
      <c r="BM297">
        <v>19.128109677419349</v>
      </c>
      <c r="BN297">
        <v>600.00470967741921</v>
      </c>
      <c r="BO297">
        <v>101.10887096774189</v>
      </c>
      <c r="BP297">
        <v>9.9976570967741901E-2</v>
      </c>
      <c r="BQ297">
        <v>26.98065161290322</v>
      </c>
      <c r="BR297">
        <v>27.11725483870968</v>
      </c>
      <c r="BS297">
        <v>999.90000000000032</v>
      </c>
      <c r="BT297">
        <v>0</v>
      </c>
      <c r="BU297">
        <v>0</v>
      </c>
      <c r="BV297">
        <v>10005.44483870968</v>
      </c>
      <c r="BW297">
        <v>0</v>
      </c>
      <c r="BX297">
        <v>358.15793548387097</v>
      </c>
      <c r="BY297">
        <v>-0.27630025806451608</v>
      </c>
      <c r="BZ297">
        <v>2038.7712903225811</v>
      </c>
      <c r="CA297">
        <v>2038.8854838709669</v>
      </c>
      <c r="CB297">
        <v>8.0630748387096773E-2</v>
      </c>
      <c r="CC297">
        <v>2000.069677419355</v>
      </c>
      <c r="CD297">
        <v>19.037435483870961</v>
      </c>
      <c r="CE297">
        <v>1.933007419354839</v>
      </c>
      <c r="CF297">
        <v>1.9248551612903231</v>
      </c>
      <c r="CG297">
        <v>16.905983870967741</v>
      </c>
      <c r="CH297">
        <v>16.83937741935484</v>
      </c>
      <c r="CI297">
        <v>379.9995806451613</v>
      </c>
      <c r="CJ297">
        <v>0.89996435483870929</v>
      </c>
      <c r="CK297">
        <v>0.1000356</v>
      </c>
      <c r="CL297">
        <v>0</v>
      </c>
      <c r="CM297">
        <v>2.2675709677419351</v>
      </c>
      <c r="CN297">
        <v>0</v>
      </c>
      <c r="CO297">
        <v>805.21567741935485</v>
      </c>
      <c r="CP297">
        <v>3517.0516129032249</v>
      </c>
      <c r="CQ297">
        <v>36.205451612903218</v>
      </c>
      <c r="CR297">
        <v>38.525967741935482</v>
      </c>
      <c r="CS297">
        <v>38.025967741935482</v>
      </c>
      <c r="CT297">
        <v>37.118645161290317</v>
      </c>
      <c r="CU297">
        <v>36.342516129032248</v>
      </c>
      <c r="CV297">
        <v>341.98677419354829</v>
      </c>
      <c r="CW297">
        <v>38.011290322580649</v>
      </c>
      <c r="CX297">
        <v>0</v>
      </c>
      <c r="CY297">
        <v>1714429602</v>
      </c>
      <c r="CZ297">
        <v>0</v>
      </c>
      <c r="DA297">
        <v>1714429539</v>
      </c>
      <c r="DB297" t="s">
        <v>953</v>
      </c>
      <c r="DC297">
        <v>1714429539</v>
      </c>
      <c r="DD297">
        <v>1714427691.5999999</v>
      </c>
      <c r="DE297">
        <v>10</v>
      </c>
      <c r="DF297">
        <v>-6.2E-2</v>
      </c>
      <c r="DG297">
        <v>-4.0000000000000001E-3</v>
      </c>
      <c r="DH297">
        <v>-7.3979999999999997</v>
      </c>
      <c r="DI297">
        <v>-1.0999999999999999E-2</v>
      </c>
      <c r="DJ297">
        <v>2001</v>
      </c>
      <c r="DK297">
        <v>19</v>
      </c>
      <c r="DL297">
        <v>0.81</v>
      </c>
      <c r="DM297">
        <v>7.0000000000000007E-2</v>
      </c>
      <c r="DN297">
        <v>-0.28532409749999998</v>
      </c>
      <c r="DO297">
        <v>0.1090014495309575</v>
      </c>
      <c r="DP297">
        <v>9.9933883668257104E-2</v>
      </c>
      <c r="DQ297">
        <v>0</v>
      </c>
      <c r="DR297">
        <v>8.0377997499999992E-2</v>
      </c>
      <c r="DS297">
        <v>-8.822517410881825E-2</v>
      </c>
      <c r="DT297">
        <v>1.490952979460599E-2</v>
      </c>
      <c r="DU297">
        <v>1</v>
      </c>
      <c r="DV297">
        <v>1</v>
      </c>
      <c r="DW297">
        <v>2</v>
      </c>
      <c r="DX297" t="s">
        <v>357</v>
      </c>
      <c r="DY297">
        <v>3.2308400000000002</v>
      </c>
      <c r="DZ297">
        <v>2.70444</v>
      </c>
      <c r="EA297">
        <v>0.29550599999999999</v>
      </c>
      <c r="EB297">
        <v>0.29558000000000001</v>
      </c>
      <c r="EC297">
        <v>9.8766900000000005E-2</v>
      </c>
      <c r="ED297">
        <v>9.9111699999999997E-2</v>
      </c>
      <c r="EE297">
        <v>23083.5</v>
      </c>
      <c r="EF297">
        <v>22546.2</v>
      </c>
      <c r="EG297">
        <v>31354.5</v>
      </c>
      <c r="EH297">
        <v>30317.7</v>
      </c>
      <c r="EI297">
        <v>37857.300000000003</v>
      </c>
      <c r="EJ297">
        <v>36125.1</v>
      </c>
      <c r="EK297">
        <v>43948.7</v>
      </c>
      <c r="EL297">
        <v>42347.8</v>
      </c>
      <c r="EM297">
        <v>2.1406800000000001</v>
      </c>
      <c r="EN297">
        <v>1.92022</v>
      </c>
      <c r="EO297">
        <v>0.141039</v>
      </c>
      <c r="EP297">
        <v>0</v>
      </c>
      <c r="EQ297">
        <v>24.791399999999999</v>
      </c>
      <c r="ER297">
        <v>999.9</v>
      </c>
      <c r="ES297">
        <v>49.1</v>
      </c>
      <c r="ET297">
        <v>31.5</v>
      </c>
      <c r="EU297">
        <v>22.5411</v>
      </c>
      <c r="EV297">
        <v>61.432000000000002</v>
      </c>
      <c r="EW297">
        <v>22.8245</v>
      </c>
      <c r="EX297">
        <v>1</v>
      </c>
      <c r="EY297">
        <v>-0.193242</v>
      </c>
      <c r="EZ297">
        <v>-2.2947500000000001</v>
      </c>
      <c r="FA297">
        <v>20.139900000000001</v>
      </c>
      <c r="FB297">
        <v>5.2274700000000003</v>
      </c>
      <c r="FC297">
        <v>11.997999999999999</v>
      </c>
      <c r="FD297">
        <v>4.9668999999999999</v>
      </c>
      <c r="FE297">
        <v>3.2970000000000002</v>
      </c>
      <c r="FF297">
        <v>9999</v>
      </c>
      <c r="FG297">
        <v>9999</v>
      </c>
      <c r="FH297">
        <v>9999</v>
      </c>
      <c r="FI297">
        <v>39.799999999999997</v>
      </c>
      <c r="FJ297">
        <v>4.9712300000000003</v>
      </c>
      <c r="FK297">
        <v>1.86798</v>
      </c>
      <c r="FL297">
        <v>1.85928</v>
      </c>
      <c r="FM297">
        <v>1.8653900000000001</v>
      </c>
      <c r="FN297">
        <v>1.8632500000000001</v>
      </c>
      <c r="FO297">
        <v>1.86467</v>
      </c>
      <c r="FP297">
        <v>1.86015</v>
      </c>
      <c r="FQ297">
        <v>1.8641700000000001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-7.3979999999999997</v>
      </c>
      <c r="GF297">
        <v>-1.03E-2</v>
      </c>
      <c r="GG297">
        <v>0.68878569827575853</v>
      </c>
      <c r="GH297">
        <v>-4.2007802117924311E-3</v>
      </c>
      <c r="GI297">
        <v>-6.0861072739944384E-7</v>
      </c>
      <c r="GJ297">
        <v>3.5383912140605349E-10</v>
      </c>
      <c r="GK297">
        <v>-5.0440568667126588E-2</v>
      </c>
      <c r="GL297">
        <v>6.6824845368682372E-3</v>
      </c>
      <c r="GM297">
        <v>-7.2003579865065575E-4</v>
      </c>
      <c r="GN297">
        <v>2.5150420026140491E-5</v>
      </c>
      <c r="GO297">
        <v>15</v>
      </c>
      <c r="GP297">
        <v>1944</v>
      </c>
      <c r="GQ297">
        <v>3</v>
      </c>
      <c r="GR297">
        <v>20</v>
      </c>
      <c r="GS297">
        <v>30.2</v>
      </c>
      <c r="GT297">
        <v>30.4</v>
      </c>
      <c r="GU297">
        <v>4.0368700000000004</v>
      </c>
      <c r="GV297">
        <v>2.4133300000000002</v>
      </c>
      <c r="GW297">
        <v>1.4477500000000001</v>
      </c>
      <c r="GX297">
        <v>2.2912599999999999</v>
      </c>
      <c r="GY297">
        <v>1.5515099999999999</v>
      </c>
      <c r="GZ297">
        <v>2.4645999999999999</v>
      </c>
      <c r="HA297">
        <v>34.554900000000004</v>
      </c>
      <c r="HB297">
        <v>24.2364</v>
      </c>
      <c r="HC297">
        <v>18</v>
      </c>
      <c r="HD297">
        <v>586.428</v>
      </c>
      <c r="HE297">
        <v>449.98599999999999</v>
      </c>
      <c r="HF297">
        <v>28.999700000000001</v>
      </c>
      <c r="HG297">
        <v>24.596399999999999</v>
      </c>
      <c r="HH297">
        <v>30</v>
      </c>
      <c r="HI297">
        <v>24.601199999999999</v>
      </c>
      <c r="HJ297">
        <v>24.534500000000001</v>
      </c>
      <c r="HK297">
        <v>80.793199999999999</v>
      </c>
      <c r="HL297">
        <v>28.577500000000001</v>
      </c>
      <c r="HM297">
        <v>69.881299999999996</v>
      </c>
      <c r="HN297">
        <v>29</v>
      </c>
      <c r="HO297">
        <v>2000</v>
      </c>
      <c r="HP297">
        <v>19.049800000000001</v>
      </c>
      <c r="HQ297">
        <v>99.510599999999997</v>
      </c>
      <c r="HR297">
        <v>101.178</v>
      </c>
    </row>
    <row r="298" spans="1:226" x14ac:dyDescent="0.2">
      <c r="A298">
        <v>282</v>
      </c>
      <c r="B298">
        <v>1714429692</v>
      </c>
      <c r="C298">
        <v>16732.900000095371</v>
      </c>
      <c r="D298" t="s">
        <v>954</v>
      </c>
      <c r="E298" t="s">
        <v>955</v>
      </c>
      <c r="F298">
        <v>5</v>
      </c>
      <c r="G298" t="s">
        <v>1073</v>
      </c>
      <c r="H298" t="s">
        <v>604</v>
      </c>
      <c r="I298">
        <v>1714429684.25</v>
      </c>
      <c r="J298">
        <f t="shared" si="136"/>
        <v>1.4107030608289446E-5</v>
      </c>
      <c r="K298">
        <f t="shared" si="137"/>
        <v>1.4107030608289446E-2</v>
      </c>
      <c r="L298">
        <f t="shared" si="138"/>
        <v>0.4807613703107253</v>
      </c>
      <c r="M298">
        <f t="shared" si="139"/>
        <v>1999.5340000000001</v>
      </c>
      <c r="N298">
        <f t="shared" si="140"/>
        <v>1060.696098961098</v>
      </c>
      <c r="O298">
        <f t="shared" si="141"/>
        <v>107.34355934883156</v>
      </c>
      <c r="P298">
        <f t="shared" si="142"/>
        <v>202.35494107052298</v>
      </c>
      <c r="Q298">
        <f t="shared" si="143"/>
        <v>8.5623292655493028E-4</v>
      </c>
      <c r="R298">
        <f t="shared" si="144"/>
        <v>3</v>
      </c>
      <c r="S298">
        <f t="shared" si="145"/>
        <v>8.5609718409192324E-4</v>
      </c>
      <c r="T298">
        <f t="shared" si="146"/>
        <v>5.350729338814117E-4</v>
      </c>
      <c r="U298">
        <f t="shared" si="147"/>
        <v>62.843739974006766</v>
      </c>
      <c r="V298">
        <f t="shared" si="148"/>
        <v>27.012803191447436</v>
      </c>
      <c r="W298">
        <f t="shared" si="149"/>
        <v>26.810469999999999</v>
      </c>
      <c r="X298">
        <f t="shared" si="150"/>
        <v>3.5395110828461616</v>
      </c>
      <c r="Y298">
        <f t="shared" si="151"/>
        <v>54.657185141042341</v>
      </c>
      <c r="Z298">
        <f t="shared" si="152"/>
        <v>1.9168450472055654</v>
      </c>
      <c r="AA298">
        <f t="shared" si="153"/>
        <v>3.5070321354075684</v>
      </c>
      <c r="AB298">
        <f t="shared" si="154"/>
        <v>1.6226660356405962</v>
      </c>
      <c r="AC298">
        <f t="shared" si="155"/>
        <v>-0.62212004982556457</v>
      </c>
      <c r="AD298">
        <f t="shared" si="156"/>
        <v>-25.334866159999127</v>
      </c>
      <c r="AE298">
        <f t="shared" si="157"/>
        <v>-1.8176429512225289</v>
      </c>
      <c r="AF298">
        <f t="shared" si="158"/>
        <v>35.069110812959551</v>
      </c>
      <c r="AG298">
        <f t="shared" si="159"/>
        <v>0.50481407646401599</v>
      </c>
      <c r="AH298">
        <f t="shared" si="160"/>
        <v>2.3607953754411565E-2</v>
      </c>
      <c r="AI298">
        <f t="shared" si="161"/>
        <v>0.4807613703107253</v>
      </c>
      <c r="AJ298">
        <v>2038.495865188607</v>
      </c>
      <c r="AK298">
        <v>2038.1369696969689</v>
      </c>
      <c r="AL298">
        <v>-2.8859134983793621E-2</v>
      </c>
      <c r="AM298">
        <v>67.211183721765039</v>
      </c>
      <c r="AN298">
        <f t="shared" si="162"/>
        <v>1.4107030608289446E-2</v>
      </c>
      <c r="AO298">
        <v>18.86573927774198</v>
      </c>
      <c r="AP298">
        <v>18.91022969696969</v>
      </c>
      <c r="AQ298">
        <v>-5.7733477869981679E-3</v>
      </c>
      <c r="AR298">
        <v>78.536181015536457</v>
      </c>
      <c r="AS298">
        <v>7</v>
      </c>
      <c r="AT298">
        <v>1</v>
      </c>
      <c r="AU298">
        <f t="shared" si="163"/>
        <v>1</v>
      </c>
      <c r="AV298">
        <f t="shared" si="164"/>
        <v>0</v>
      </c>
      <c r="AW298">
        <f t="shared" si="165"/>
        <v>53481.509118245893</v>
      </c>
      <c r="AX298">
        <f t="shared" si="166"/>
        <v>379.97326666666669</v>
      </c>
      <c r="AY298">
        <f t="shared" si="167"/>
        <v>320.3174438000035</v>
      </c>
      <c r="AZ298">
        <f t="shared" si="168"/>
        <v>0.84299994736472728</v>
      </c>
      <c r="BA298">
        <f t="shared" si="169"/>
        <v>0.16538989841392376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1714429684.25</v>
      </c>
      <c r="BH298">
        <v>1999.5340000000001</v>
      </c>
      <c r="BI298">
        <v>2000.086</v>
      </c>
      <c r="BJ298">
        <v>18.94096</v>
      </c>
      <c r="BK298">
        <v>18.9178</v>
      </c>
      <c r="BL298">
        <v>2007.044666666666</v>
      </c>
      <c r="BM298">
        <v>18.95197666666667</v>
      </c>
      <c r="BN298">
        <v>600.02063333333342</v>
      </c>
      <c r="BO298">
        <v>101.10096666666669</v>
      </c>
      <c r="BP298">
        <v>0.10008371333333339</v>
      </c>
      <c r="BQ298">
        <v>26.653826666666671</v>
      </c>
      <c r="BR298">
        <v>26.810469999999999</v>
      </c>
      <c r="BS298">
        <v>999.9000000000002</v>
      </c>
      <c r="BT298">
        <v>0</v>
      </c>
      <c r="BU298">
        <v>0</v>
      </c>
      <c r="BV298">
        <v>9992.2903333333325</v>
      </c>
      <c r="BW298">
        <v>0</v>
      </c>
      <c r="BX298">
        <v>351.7399999999999</v>
      </c>
      <c r="BY298">
        <v>-0.55299883333333333</v>
      </c>
      <c r="BZ298">
        <v>2038.1379999999999</v>
      </c>
      <c r="CA298">
        <v>2038.654</v>
      </c>
      <c r="CB298">
        <v>2.315305875333333E-2</v>
      </c>
      <c r="CC298">
        <v>2000.086</v>
      </c>
      <c r="CD298">
        <v>18.9178</v>
      </c>
      <c r="CE298">
        <v>1.9149480000000001</v>
      </c>
      <c r="CF298">
        <v>1.912606333333333</v>
      </c>
      <c r="CG298">
        <v>16.75807</v>
      </c>
      <c r="CH298">
        <v>16.738756666666671</v>
      </c>
      <c r="CI298">
        <v>379.97326666666669</v>
      </c>
      <c r="CJ298">
        <v>0.90000300000000022</v>
      </c>
      <c r="CK298">
        <v>9.9997000000000016E-2</v>
      </c>
      <c r="CL298">
        <v>0</v>
      </c>
      <c r="CM298">
        <v>2.2956799999999999</v>
      </c>
      <c r="CN298">
        <v>0</v>
      </c>
      <c r="CO298">
        <v>827.33706666666671</v>
      </c>
      <c r="CP298">
        <v>3516.8523333333342</v>
      </c>
      <c r="CQ298">
        <v>36.341399999999993</v>
      </c>
      <c r="CR298">
        <v>40.191199999999988</v>
      </c>
      <c r="CS298">
        <v>37.849733333333333</v>
      </c>
      <c r="CT298">
        <v>39.153866666666673</v>
      </c>
      <c r="CU298">
        <v>37</v>
      </c>
      <c r="CV298">
        <v>341.97666666666657</v>
      </c>
      <c r="CW298">
        <v>37.99666666666667</v>
      </c>
      <c r="CX298">
        <v>0</v>
      </c>
      <c r="CY298">
        <v>1714429779</v>
      </c>
      <c r="CZ298">
        <v>0</v>
      </c>
      <c r="DA298">
        <v>1714429597</v>
      </c>
      <c r="DB298" t="s">
        <v>956</v>
      </c>
      <c r="DC298">
        <v>1714429596</v>
      </c>
      <c r="DD298">
        <v>1714429597</v>
      </c>
      <c r="DE298">
        <v>11</v>
      </c>
      <c r="DF298">
        <v>0.19700000000000001</v>
      </c>
      <c r="DG298">
        <v>0</v>
      </c>
      <c r="DH298">
        <v>-7.3559999999999999</v>
      </c>
      <c r="DI298">
        <v>-0.01</v>
      </c>
      <c r="DJ298">
        <v>2000</v>
      </c>
      <c r="DK298">
        <v>19</v>
      </c>
      <c r="DL298">
        <v>0.78</v>
      </c>
      <c r="DM298">
        <v>0.11</v>
      </c>
      <c r="DN298">
        <v>-0.70306502439024388</v>
      </c>
      <c r="DO298">
        <v>2.7289017282229948</v>
      </c>
      <c r="DP298">
        <v>0.29430839878093762</v>
      </c>
      <c r="DQ298">
        <v>0</v>
      </c>
      <c r="DR298">
        <v>7.7832917707317088E-3</v>
      </c>
      <c r="DS298">
        <v>0.33011326144808351</v>
      </c>
      <c r="DT298">
        <v>3.4304482904738857E-2</v>
      </c>
      <c r="DU298">
        <v>0</v>
      </c>
      <c r="DV298">
        <v>0</v>
      </c>
      <c r="DW298">
        <v>2</v>
      </c>
      <c r="DX298" t="s">
        <v>363</v>
      </c>
      <c r="DY298">
        <v>3.23082</v>
      </c>
      <c r="DZ298">
        <v>2.7044100000000002</v>
      </c>
      <c r="EA298">
        <v>0.29547299999999999</v>
      </c>
      <c r="EB298">
        <v>0.29556100000000002</v>
      </c>
      <c r="EC298">
        <v>9.8127400000000004E-2</v>
      </c>
      <c r="ED298">
        <v>9.8423200000000002E-2</v>
      </c>
      <c r="EE298">
        <v>23086.400000000001</v>
      </c>
      <c r="EF298">
        <v>22548.6</v>
      </c>
      <c r="EG298">
        <v>31356.7</v>
      </c>
      <c r="EH298">
        <v>30319.9</v>
      </c>
      <c r="EI298">
        <v>37887.5</v>
      </c>
      <c r="EJ298">
        <v>36155.4</v>
      </c>
      <c r="EK298">
        <v>43952.3</v>
      </c>
      <c r="EL298">
        <v>42350.8</v>
      </c>
      <c r="EM298">
        <v>2.1370300000000002</v>
      </c>
      <c r="EN298">
        <v>1.9217500000000001</v>
      </c>
      <c r="EO298">
        <v>0.14774499999999999</v>
      </c>
      <c r="EP298">
        <v>0</v>
      </c>
      <c r="EQ298">
        <v>24.382000000000001</v>
      </c>
      <c r="ER298">
        <v>999.9</v>
      </c>
      <c r="ES298">
        <v>49.9</v>
      </c>
      <c r="ET298">
        <v>31.1</v>
      </c>
      <c r="EU298">
        <v>22.392700000000001</v>
      </c>
      <c r="EV298">
        <v>61.012</v>
      </c>
      <c r="EW298">
        <v>22.992799999999999</v>
      </c>
      <c r="EX298">
        <v>1</v>
      </c>
      <c r="EY298">
        <v>-0.19505800000000001</v>
      </c>
      <c r="EZ298">
        <v>-2.3506</v>
      </c>
      <c r="FA298">
        <v>20.1892</v>
      </c>
      <c r="FB298">
        <v>5.22478</v>
      </c>
      <c r="FC298">
        <v>11.997999999999999</v>
      </c>
      <c r="FD298">
        <v>4.9662499999999996</v>
      </c>
      <c r="FE298">
        <v>3.2964799999999999</v>
      </c>
      <c r="FF298">
        <v>9999</v>
      </c>
      <c r="FG298">
        <v>9999</v>
      </c>
      <c r="FH298">
        <v>9999</v>
      </c>
      <c r="FI298">
        <v>39.799999999999997</v>
      </c>
      <c r="FJ298">
        <v>4.9710700000000001</v>
      </c>
      <c r="FK298">
        <v>1.86788</v>
      </c>
      <c r="FL298">
        <v>1.8591299999999999</v>
      </c>
      <c r="FM298">
        <v>1.8652299999999999</v>
      </c>
      <c r="FN298">
        <v>1.8632500000000001</v>
      </c>
      <c r="FO298">
        <v>1.8646</v>
      </c>
      <c r="FP298">
        <v>1.8600699999999999</v>
      </c>
      <c r="FQ298">
        <v>1.86415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-7.51</v>
      </c>
      <c r="GF298">
        <v>-1.1299999999999999E-2</v>
      </c>
      <c r="GG298">
        <v>0.51088093637122989</v>
      </c>
      <c r="GH298">
        <v>-4.2007802117924311E-3</v>
      </c>
      <c r="GI298">
        <v>-6.0861072739944384E-7</v>
      </c>
      <c r="GJ298">
        <v>3.5383912140605349E-10</v>
      </c>
      <c r="GK298">
        <v>-5.0245528153222911E-2</v>
      </c>
      <c r="GL298">
        <v>6.6824845368682372E-3</v>
      </c>
      <c r="GM298">
        <v>-7.2003579865065575E-4</v>
      </c>
      <c r="GN298">
        <v>2.5150420026140491E-5</v>
      </c>
      <c r="GO298">
        <v>15</v>
      </c>
      <c r="GP298">
        <v>1944</v>
      </c>
      <c r="GQ298">
        <v>3</v>
      </c>
      <c r="GR298">
        <v>20</v>
      </c>
      <c r="GS298">
        <v>1.6</v>
      </c>
      <c r="GT298">
        <v>1.6</v>
      </c>
      <c r="GU298">
        <v>4.0319799999999999</v>
      </c>
      <c r="GV298">
        <v>2.4047900000000002</v>
      </c>
      <c r="GW298">
        <v>1.4477500000000001</v>
      </c>
      <c r="GX298">
        <v>2.2900399999999999</v>
      </c>
      <c r="GY298">
        <v>1.5515099999999999</v>
      </c>
      <c r="GZ298">
        <v>2.4877899999999999</v>
      </c>
      <c r="HA298">
        <v>34.1678</v>
      </c>
      <c r="HB298">
        <v>16.329799999999999</v>
      </c>
      <c r="HC298">
        <v>18</v>
      </c>
      <c r="HD298">
        <v>583.95399999999995</v>
      </c>
      <c r="HE298">
        <v>450.94099999999997</v>
      </c>
      <c r="HF298">
        <v>28.999400000000001</v>
      </c>
      <c r="HG298">
        <v>24.574200000000001</v>
      </c>
      <c r="HH298">
        <v>29.9998</v>
      </c>
      <c r="HI298">
        <v>24.602699999999999</v>
      </c>
      <c r="HJ298">
        <v>24.538699999999999</v>
      </c>
      <c r="HK298">
        <v>80.709199999999996</v>
      </c>
      <c r="HL298">
        <v>29.683</v>
      </c>
      <c r="HM298">
        <v>71.044899999999998</v>
      </c>
      <c r="HN298">
        <v>29</v>
      </c>
      <c r="HO298">
        <v>2000</v>
      </c>
      <c r="HP298">
        <v>18.6814</v>
      </c>
      <c r="HQ298">
        <v>99.518199999999993</v>
      </c>
      <c r="HR298">
        <v>101.185</v>
      </c>
    </row>
    <row r="299" spans="1:226" x14ac:dyDescent="0.2">
      <c r="A299">
        <v>283</v>
      </c>
      <c r="B299">
        <v>1714429709.5</v>
      </c>
      <c r="C299">
        <v>16750.400000095371</v>
      </c>
      <c r="D299" t="s">
        <v>957</v>
      </c>
      <c r="E299" t="s">
        <v>958</v>
      </c>
      <c r="F299">
        <v>5</v>
      </c>
      <c r="G299" t="s">
        <v>1073</v>
      </c>
      <c r="H299" t="s">
        <v>604</v>
      </c>
      <c r="I299">
        <v>1714429701.75</v>
      </c>
      <c r="J299">
        <f t="shared" si="136"/>
        <v>1.6614133208755496E-5</v>
      </c>
      <c r="K299">
        <f t="shared" si="137"/>
        <v>1.6614133208755495E-2</v>
      </c>
      <c r="L299">
        <f t="shared" si="138"/>
        <v>0.55608219120657576</v>
      </c>
      <c r="M299">
        <f t="shared" si="139"/>
        <v>1999.5523333333331</v>
      </c>
      <c r="N299">
        <f t="shared" si="140"/>
        <v>1077.1380047439025</v>
      </c>
      <c r="O299">
        <f t="shared" si="141"/>
        <v>109.0078367648195</v>
      </c>
      <c r="P299">
        <f t="shared" si="142"/>
        <v>202.35742624877224</v>
      </c>
      <c r="Q299">
        <f t="shared" si="143"/>
        <v>1.0090624259640577E-3</v>
      </c>
      <c r="R299">
        <f t="shared" si="144"/>
        <v>3</v>
      </c>
      <c r="S299">
        <f t="shared" si="145"/>
        <v>1.0088739071610726E-3</v>
      </c>
      <c r="T299">
        <f t="shared" si="146"/>
        <v>6.305631262856485E-4</v>
      </c>
      <c r="U299">
        <f t="shared" si="147"/>
        <v>62.846083544069067</v>
      </c>
      <c r="V299">
        <f t="shared" si="148"/>
        <v>26.950583620802099</v>
      </c>
      <c r="W299">
        <f t="shared" si="149"/>
        <v>26.741836666666661</v>
      </c>
      <c r="X299">
        <f t="shared" si="150"/>
        <v>3.5252482411642436</v>
      </c>
      <c r="Y299">
        <f t="shared" si="151"/>
        <v>54.470070356240683</v>
      </c>
      <c r="Z299">
        <f t="shared" si="152"/>
        <v>1.9033635699924256</v>
      </c>
      <c r="AA299">
        <f t="shared" si="153"/>
        <v>3.4943291931591118</v>
      </c>
      <c r="AB299">
        <f t="shared" si="154"/>
        <v>1.621884671171818</v>
      </c>
      <c r="AC299">
        <f t="shared" si="155"/>
        <v>-0.73268327450611737</v>
      </c>
      <c r="AD299">
        <f t="shared" si="156"/>
        <v>-24.198940319998652</v>
      </c>
      <c r="AE299">
        <f t="shared" si="157"/>
        <v>-1.7350148844162645</v>
      </c>
      <c r="AF299">
        <f t="shared" si="158"/>
        <v>36.17944506514803</v>
      </c>
      <c r="AG299">
        <f t="shared" si="159"/>
        <v>0.35075724200167613</v>
      </c>
      <c r="AH299">
        <f t="shared" si="160"/>
        <v>8.1643337166065144E-2</v>
      </c>
      <c r="AI299">
        <f t="shared" si="161"/>
        <v>0.55608219120657576</v>
      </c>
      <c r="AJ299">
        <v>2038.278748758466</v>
      </c>
      <c r="AK299">
        <v>2037.736181818181</v>
      </c>
      <c r="AL299">
        <v>-5.3075423752114168E-3</v>
      </c>
      <c r="AM299">
        <v>67.211183721765039</v>
      </c>
      <c r="AN299">
        <f t="shared" si="162"/>
        <v>1.6614133208755495E-2</v>
      </c>
      <c r="AO299">
        <v>18.708613225208541</v>
      </c>
      <c r="AP299">
        <v>18.753879999999992</v>
      </c>
      <c r="AQ299">
        <v>-5.4544894335737037E-3</v>
      </c>
      <c r="AR299">
        <v>78.536181015536457</v>
      </c>
      <c r="AS299">
        <v>8</v>
      </c>
      <c r="AT299">
        <v>1</v>
      </c>
      <c r="AU299">
        <f t="shared" si="163"/>
        <v>1</v>
      </c>
      <c r="AV299">
        <f t="shared" si="164"/>
        <v>0</v>
      </c>
      <c r="AW299">
        <f t="shared" si="165"/>
        <v>53538.323423481808</v>
      </c>
      <c r="AX299">
        <f t="shared" si="166"/>
        <v>379.98759999999999</v>
      </c>
      <c r="AY299">
        <f t="shared" si="167"/>
        <v>320.32951280003579</v>
      </c>
      <c r="AZ299">
        <f t="shared" si="168"/>
        <v>0.84299991052349021</v>
      </c>
      <c r="BA299">
        <f t="shared" si="169"/>
        <v>0.16538982731033611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1714429701.75</v>
      </c>
      <c r="BH299">
        <v>1999.5523333333331</v>
      </c>
      <c r="BI299">
        <v>2000.066333333333</v>
      </c>
      <c r="BJ299">
        <v>18.807686666666669</v>
      </c>
      <c r="BK299">
        <v>18.72758</v>
      </c>
      <c r="BL299">
        <v>2007.063666666666</v>
      </c>
      <c r="BM299">
        <v>18.819543333333328</v>
      </c>
      <c r="BN299">
        <v>600.0086</v>
      </c>
      <c r="BO299">
        <v>101.1013333333333</v>
      </c>
      <c r="BP299">
        <v>0.10003202999999999</v>
      </c>
      <c r="BQ299">
        <v>26.592216666666669</v>
      </c>
      <c r="BR299">
        <v>26.741836666666661</v>
      </c>
      <c r="BS299">
        <v>999.9000000000002</v>
      </c>
      <c r="BT299">
        <v>0</v>
      </c>
      <c r="BU299">
        <v>0</v>
      </c>
      <c r="BV299">
        <v>10001.174999999999</v>
      </c>
      <c r="BW299">
        <v>0</v>
      </c>
      <c r="BX299">
        <v>350.06963333333329</v>
      </c>
      <c r="BY299">
        <v>-0.51479496666666669</v>
      </c>
      <c r="BZ299">
        <v>2037.878666666667</v>
      </c>
      <c r="CA299">
        <v>2038.237333333333</v>
      </c>
      <c r="CB299">
        <v>8.0101026666666658E-2</v>
      </c>
      <c r="CC299">
        <v>2000.066333333333</v>
      </c>
      <c r="CD299">
        <v>18.72758</v>
      </c>
      <c r="CE299">
        <v>1.901481</v>
      </c>
      <c r="CF299">
        <v>1.893383666666667</v>
      </c>
      <c r="CG299">
        <v>16.64695</v>
      </c>
      <c r="CH299">
        <v>16.57982333333333</v>
      </c>
      <c r="CI299">
        <v>379.98759999999999</v>
      </c>
      <c r="CJ299">
        <v>0.90000300000000022</v>
      </c>
      <c r="CK299">
        <v>9.9997000000000044E-2</v>
      </c>
      <c r="CL299">
        <v>0</v>
      </c>
      <c r="CM299">
        <v>2.2760166666666661</v>
      </c>
      <c r="CN299">
        <v>0</v>
      </c>
      <c r="CO299">
        <v>830.00796666666645</v>
      </c>
      <c r="CP299">
        <v>3516.985666666666</v>
      </c>
      <c r="CQ299">
        <v>36.311999999999998</v>
      </c>
      <c r="CR299">
        <v>40.252066666666657</v>
      </c>
      <c r="CS299">
        <v>37.885333333333321</v>
      </c>
      <c r="CT299">
        <v>39.33103333333333</v>
      </c>
      <c r="CU299">
        <v>37.041333333333327</v>
      </c>
      <c r="CV299">
        <v>341.99033333333341</v>
      </c>
      <c r="CW299">
        <v>37.997666666666667</v>
      </c>
      <c r="CX299">
        <v>0</v>
      </c>
      <c r="CY299">
        <v>1714429797</v>
      </c>
      <c r="CZ299">
        <v>0</v>
      </c>
      <c r="DA299">
        <v>1714429597</v>
      </c>
      <c r="DB299" t="s">
        <v>956</v>
      </c>
      <c r="DC299">
        <v>1714429596</v>
      </c>
      <c r="DD299">
        <v>1714429597</v>
      </c>
      <c r="DE299">
        <v>11</v>
      </c>
      <c r="DF299">
        <v>0.19700000000000001</v>
      </c>
      <c r="DG299">
        <v>0</v>
      </c>
      <c r="DH299">
        <v>-7.3559999999999999</v>
      </c>
      <c r="DI299">
        <v>-0.01</v>
      </c>
      <c r="DJ299">
        <v>2000</v>
      </c>
      <c r="DK299">
        <v>19</v>
      </c>
      <c r="DL299">
        <v>0.78</v>
      </c>
      <c r="DM299">
        <v>0.11</v>
      </c>
      <c r="DN299">
        <v>-0.50917667499999997</v>
      </c>
      <c r="DO299">
        <v>-0.32466649530956798</v>
      </c>
      <c r="DP299">
        <v>0.1009371087384089</v>
      </c>
      <c r="DQ299">
        <v>0</v>
      </c>
      <c r="DR299">
        <v>7.7157509999999999E-2</v>
      </c>
      <c r="DS299">
        <v>-4.2409341838649181E-2</v>
      </c>
      <c r="DT299">
        <v>1.8931431346847501E-2</v>
      </c>
      <c r="DU299">
        <v>1</v>
      </c>
      <c r="DV299">
        <v>1</v>
      </c>
      <c r="DW299">
        <v>2</v>
      </c>
      <c r="DX299" t="s">
        <v>357</v>
      </c>
      <c r="DY299">
        <v>3.2306699999999999</v>
      </c>
      <c r="DZ299">
        <v>2.7042299999999999</v>
      </c>
      <c r="EA299">
        <v>0.29546699999999998</v>
      </c>
      <c r="EB299">
        <v>0.29555300000000001</v>
      </c>
      <c r="EC299">
        <v>9.7555299999999998E-2</v>
      </c>
      <c r="ED299">
        <v>9.7910800000000006E-2</v>
      </c>
      <c r="EE299">
        <v>23087.4</v>
      </c>
      <c r="EF299">
        <v>22549.3</v>
      </c>
      <c r="EG299">
        <v>31357.7</v>
      </c>
      <c r="EH299">
        <v>30320.3</v>
      </c>
      <c r="EI299">
        <v>37913.1</v>
      </c>
      <c r="EJ299">
        <v>36176.6</v>
      </c>
      <c r="EK299">
        <v>43953.9</v>
      </c>
      <c r="EL299">
        <v>42351.3</v>
      </c>
      <c r="EM299">
        <v>2.1354500000000001</v>
      </c>
      <c r="EN299">
        <v>1.9218999999999999</v>
      </c>
      <c r="EO299">
        <v>0.14733499999999999</v>
      </c>
      <c r="EP299">
        <v>0</v>
      </c>
      <c r="EQ299">
        <v>24.305399999999999</v>
      </c>
      <c r="ER299">
        <v>999.9</v>
      </c>
      <c r="ES299">
        <v>50</v>
      </c>
      <c r="ET299">
        <v>31.1</v>
      </c>
      <c r="EU299">
        <v>22.438500000000001</v>
      </c>
      <c r="EV299">
        <v>61.561999999999998</v>
      </c>
      <c r="EW299">
        <v>23.4255</v>
      </c>
      <c r="EX299">
        <v>1</v>
      </c>
      <c r="EY299">
        <v>-0.19602900000000001</v>
      </c>
      <c r="EZ299">
        <v>-2.3817599999999999</v>
      </c>
      <c r="FA299">
        <v>20.189299999999999</v>
      </c>
      <c r="FB299">
        <v>5.2276199999999999</v>
      </c>
      <c r="FC299">
        <v>11.997999999999999</v>
      </c>
      <c r="FD299">
        <v>4.9669499999999998</v>
      </c>
      <c r="FE299">
        <v>3.2970000000000002</v>
      </c>
      <c r="FF299">
        <v>9999</v>
      </c>
      <c r="FG299">
        <v>9999</v>
      </c>
      <c r="FH299">
        <v>9999</v>
      </c>
      <c r="FI299">
        <v>39.799999999999997</v>
      </c>
      <c r="FJ299">
        <v>4.9710400000000003</v>
      </c>
      <c r="FK299">
        <v>1.8678600000000001</v>
      </c>
      <c r="FL299">
        <v>1.8591299999999999</v>
      </c>
      <c r="FM299">
        <v>1.8652299999999999</v>
      </c>
      <c r="FN299">
        <v>1.8632299999999999</v>
      </c>
      <c r="FO299">
        <v>1.8645499999999999</v>
      </c>
      <c r="FP299">
        <v>1.86005</v>
      </c>
      <c r="FQ299">
        <v>1.86415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-7.51</v>
      </c>
      <c r="GF299">
        <v>-1.2200000000000001E-2</v>
      </c>
      <c r="GG299">
        <v>0.51088093637122989</v>
      </c>
      <c r="GH299">
        <v>-4.2007802117924311E-3</v>
      </c>
      <c r="GI299">
        <v>-6.0861072739944384E-7</v>
      </c>
      <c r="GJ299">
        <v>3.5383912140605349E-10</v>
      </c>
      <c r="GK299">
        <v>-5.0245528153222911E-2</v>
      </c>
      <c r="GL299">
        <v>6.6824845368682372E-3</v>
      </c>
      <c r="GM299">
        <v>-7.2003579865065575E-4</v>
      </c>
      <c r="GN299">
        <v>2.5150420026140491E-5</v>
      </c>
      <c r="GO299">
        <v>15</v>
      </c>
      <c r="GP299">
        <v>1944</v>
      </c>
      <c r="GQ299">
        <v>3</v>
      </c>
      <c r="GR299">
        <v>20</v>
      </c>
      <c r="GS299">
        <v>1.9</v>
      </c>
      <c r="GT299">
        <v>1.9</v>
      </c>
      <c r="GU299">
        <v>4.0307599999999999</v>
      </c>
      <c r="GV299">
        <v>2.4182100000000002</v>
      </c>
      <c r="GW299">
        <v>1.4477500000000001</v>
      </c>
      <c r="GX299">
        <v>2.2912599999999999</v>
      </c>
      <c r="GY299">
        <v>1.5515099999999999</v>
      </c>
      <c r="GZ299">
        <v>2.31812</v>
      </c>
      <c r="HA299">
        <v>34.099800000000002</v>
      </c>
      <c r="HB299">
        <v>16.3123</v>
      </c>
      <c r="HC299">
        <v>18</v>
      </c>
      <c r="HD299">
        <v>582.79100000000005</v>
      </c>
      <c r="HE299">
        <v>450.96899999999999</v>
      </c>
      <c r="HF299">
        <v>28.997699999999998</v>
      </c>
      <c r="HG299">
        <v>24.5608</v>
      </c>
      <c r="HH299">
        <v>29.9998</v>
      </c>
      <c r="HI299">
        <v>24.5943</v>
      </c>
      <c r="HJ299">
        <v>24.531300000000002</v>
      </c>
      <c r="HK299">
        <v>80.706800000000001</v>
      </c>
      <c r="HL299">
        <v>29.683</v>
      </c>
      <c r="HM299">
        <v>71.044899999999998</v>
      </c>
      <c r="HN299">
        <v>29</v>
      </c>
      <c r="HO299">
        <v>2000</v>
      </c>
      <c r="HP299">
        <v>18.6859</v>
      </c>
      <c r="HQ299">
        <v>99.521600000000007</v>
      </c>
      <c r="HR299">
        <v>101.187</v>
      </c>
    </row>
    <row r="300" spans="1:226" x14ac:dyDescent="0.2">
      <c r="A300">
        <v>284</v>
      </c>
      <c r="B300">
        <v>1714429719.5</v>
      </c>
      <c r="C300">
        <v>16760.400000095371</v>
      </c>
      <c r="D300" t="s">
        <v>959</v>
      </c>
      <c r="E300" t="s">
        <v>960</v>
      </c>
      <c r="F300">
        <v>5</v>
      </c>
      <c r="G300" t="s">
        <v>1073</v>
      </c>
      <c r="H300" t="s">
        <v>604</v>
      </c>
      <c r="I300">
        <v>1714429711.8275859</v>
      </c>
      <c r="J300">
        <f t="shared" si="136"/>
        <v>3.2047663601487644E-5</v>
      </c>
      <c r="K300">
        <f t="shared" si="137"/>
        <v>3.2047663601487641E-2</v>
      </c>
      <c r="L300">
        <f t="shared" si="138"/>
        <v>0.58953471913924083</v>
      </c>
      <c r="M300">
        <f t="shared" si="139"/>
        <v>1999.5331034482761</v>
      </c>
      <c r="N300">
        <f t="shared" si="140"/>
        <v>1468.7885755269783</v>
      </c>
      <c r="O300">
        <f t="shared" si="141"/>
        <v>148.64414484085714</v>
      </c>
      <c r="P300">
        <f t="shared" si="142"/>
        <v>202.35648152179877</v>
      </c>
      <c r="Q300">
        <f t="shared" si="143"/>
        <v>1.9453713916112838E-3</v>
      </c>
      <c r="R300">
        <f t="shared" si="144"/>
        <v>3</v>
      </c>
      <c r="S300">
        <f t="shared" si="145"/>
        <v>1.9446708364238116E-3</v>
      </c>
      <c r="T300">
        <f t="shared" si="146"/>
        <v>1.2154821923094318E-3</v>
      </c>
      <c r="U300">
        <f t="shared" si="147"/>
        <v>62.847800562670002</v>
      </c>
      <c r="V300">
        <f t="shared" si="148"/>
        <v>26.926382390905104</v>
      </c>
      <c r="W300">
        <f t="shared" si="149"/>
        <v>26.718320689655169</v>
      </c>
      <c r="X300">
        <f t="shared" si="150"/>
        <v>3.5203728899388178</v>
      </c>
      <c r="Y300">
        <f t="shared" si="151"/>
        <v>54.359570755730282</v>
      </c>
      <c r="Z300">
        <f t="shared" si="152"/>
        <v>1.8972331298000678</v>
      </c>
      <c r="AA300">
        <f t="shared" si="153"/>
        <v>3.4901547297447566</v>
      </c>
      <c r="AB300">
        <f t="shared" si="154"/>
        <v>1.6231397601387501</v>
      </c>
      <c r="AC300">
        <f t="shared" si="155"/>
        <v>-1.4133019648256051</v>
      </c>
      <c r="AD300">
        <f t="shared" si="156"/>
        <v>-23.677034979309138</v>
      </c>
      <c r="AE300">
        <f t="shared" si="157"/>
        <v>-1.6972231244899445</v>
      </c>
      <c r="AF300">
        <f t="shared" si="158"/>
        <v>36.060240494045317</v>
      </c>
      <c r="AG300">
        <f t="shared" si="159"/>
        <v>0.43627782931991116</v>
      </c>
      <c r="AH300">
        <f t="shared" si="160"/>
        <v>4.8928779746070676E-2</v>
      </c>
      <c r="AI300">
        <f t="shared" si="161"/>
        <v>0.58953471913924083</v>
      </c>
      <c r="AJ300">
        <v>2038.1793909467749</v>
      </c>
      <c r="AK300">
        <v>2037.713393939393</v>
      </c>
      <c r="AL300">
        <v>-2.9658440865227838E-2</v>
      </c>
      <c r="AM300">
        <v>67.211183721765039</v>
      </c>
      <c r="AN300">
        <f t="shared" si="162"/>
        <v>3.2047663601487641E-2</v>
      </c>
      <c r="AO300">
        <v>18.691954883952381</v>
      </c>
      <c r="AP300">
        <v>18.72627151515152</v>
      </c>
      <c r="AQ300">
        <v>-5.3994504734621702E-4</v>
      </c>
      <c r="AR300">
        <v>78.536181015536457</v>
      </c>
      <c r="AS300">
        <v>8</v>
      </c>
      <c r="AT300">
        <v>1</v>
      </c>
      <c r="AU300">
        <f t="shared" si="163"/>
        <v>1</v>
      </c>
      <c r="AV300">
        <f t="shared" si="164"/>
        <v>0</v>
      </c>
      <c r="AW300">
        <f t="shared" si="165"/>
        <v>53518.073430228367</v>
      </c>
      <c r="AX300">
        <f t="shared" si="166"/>
        <v>379.99593103448268</v>
      </c>
      <c r="AY300">
        <f t="shared" si="167"/>
        <v>320.33671158687554</v>
      </c>
      <c r="AZ300">
        <f t="shared" si="168"/>
        <v>0.84300037296401109</v>
      </c>
      <c r="BA300">
        <f t="shared" si="169"/>
        <v>0.16539071982054168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1714429711.8275859</v>
      </c>
      <c r="BH300">
        <v>1999.5331034482761</v>
      </c>
      <c r="BI300">
        <v>2000.06724137931</v>
      </c>
      <c r="BJ300">
        <v>18.747017241379311</v>
      </c>
      <c r="BK300">
        <v>18.69900344827586</v>
      </c>
      <c r="BL300">
        <v>2007.0441379310339</v>
      </c>
      <c r="BM300">
        <v>18.759265517241381</v>
      </c>
      <c r="BN300">
        <v>599.9714827586206</v>
      </c>
      <c r="BO300">
        <v>101.1018965517241</v>
      </c>
      <c r="BP300">
        <v>9.9969610344827584E-2</v>
      </c>
      <c r="BQ300">
        <v>26.5719275862069</v>
      </c>
      <c r="BR300">
        <v>26.718320689655169</v>
      </c>
      <c r="BS300">
        <v>999.9000000000002</v>
      </c>
      <c r="BT300">
        <v>0</v>
      </c>
      <c r="BU300">
        <v>0</v>
      </c>
      <c r="BV300">
        <v>9996.4672413793105</v>
      </c>
      <c r="BW300">
        <v>0</v>
      </c>
      <c r="BX300">
        <v>349.93768965517239</v>
      </c>
      <c r="BY300">
        <v>-0.53446175862068956</v>
      </c>
      <c r="BZ300">
        <v>2037.734482758621</v>
      </c>
      <c r="CA300">
        <v>2038.178620689655</v>
      </c>
      <c r="CB300">
        <v>4.8009875862068972E-2</v>
      </c>
      <c r="CC300">
        <v>2000.06724137931</v>
      </c>
      <c r="CD300">
        <v>18.69900344827586</v>
      </c>
      <c r="CE300">
        <v>1.8953582758620691</v>
      </c>
      <c r="CF300">
        <v>1.8905051724137929</v>
      </c>
      <c r="CG300">
        <v>16.596234482758621</v>
      </c>
      <c r="CH300">
        <v>16.555917241379309</v>
      </c>
      <c r="CI300">
        <v>379.99593103448268</v>
      </c>
      <c r="CJ300">
        <v>0.89998644827586227</v>
      </c>
      <c r="CK300">
        <v>0.10001355172413801</v>
      </c>
      <c r="CL300">
        <v>0</v>
      </c>
      <c r="CM300">
        <v>2.308396551724138</v>
      </c>
      <c r="CN300">
        <v>0</v>
      </c>
      <c r="CO300">
        <v>841.03255172413799</v>
      </c>
      <c r="CP300">
        <v>3517.0444827586198</v>
      </c>
      <c r="CQ300">
        <v>36.318517241379311</v>
      </c>
      <c r="CR300">
        <v>40.27993103448275</v>
      </c>
      <c r="CS300">
        <v>37.945862068965511</v>
      </c>
      <c r="CT300">
        <v>39.452482758620683</v>
      </c>
      <c r="CU300">
        <v>37.057724137931032</v>
      </c>
      <c r="CV300">
        <v>341.99</v>
      </c>
      <c r="CW300">
        <v>38.004137931034478</v>
      </c>
      <c r="CX300">
        <v>0</v>
      </c>
      <c r="CY300">
        <v>1714429806.5999999</v>
      </c>
      <c r="CZ300">
        <v>0</v>
      </c>
      <c r="DA300">
        <v>1714429597</v>
      </c>
      <c r="DB300" t="s">
        <v>956</v>
      </c>
      <c r="DC300">
        <v>1714429596</v>
      </c>
      <c r="DD300">
        <v>1714429597</v>
      </c>
      <c r="DE300">
        <v>11</v>
      </c>
      <c r="DF300">
        <v>0.19700000000000001</v>
      </c>
      <c r="DG300">
        <v>0</v>
      </c>
      <c r="DH300">
        <v>-7.3559999999999999</v>
      </c>
      <c r="DI300">
        <v>-0.01</v>
      </c>
      <c r="DJ300">
        <v>2000</v>
      </c>
      <c r="DK300">
        <v>19</v>
      </c>
      <c r="DL300">
        <v>0.78</v>
      </c>
      <c r="DM300">
        <v>0.11</v>
      </c>
      <c r="DN300">
        <v>-0.53745478048780493</v>
      </c>
      <c r="DO300">
        <v>9.0087909407664743E-2</v>
      </c>
      <c r="DP300">
        <v>8.5210938702788327E-2</v>
      </c>
      <c r="DQ300">
        <v>1</v>
      </c>
      <c r="DR300">
        <v>5.6870578048780512E-2</v>
      </c>
      <c r="DS300">
        <v>-0.1613143149825785</v>
      </c>
      <c r="DT300">
        <v>1.6793140790905579E-2</v>
      </c>
      <c r="DU300">
        <v>0</v>
      </c>
      <c r="DV300">
        <v>1</v>
      </c>
      <c r="DW300">
        <v>2</v>
      </c>
      <c r="DX300" t="s">
        <v>357</v>
      </c>
      <c r="DY300">
        <v>3.23061</v>
      </c>
      <c r="DZ300">
        <v>2.7043499999999998</v>
      </c>
      <c r="EA300">
        <v>0.29547499999999999</v>
      </c>
      <c r="EB300">
        <v>0.29555199999999998</v>
      </c>
      <c r="EC300">
        <v>9.7460900000000003E-2</v>
      </c>
      <c r="ED300">
        <v>9.7853899999999994E-2</v>
      </c>
      <c r="EE300">
        <v>23087.5</v>
      </c>
      <c r="EF300">
        <v>22550</v>
      </c>
      <c r="EG300">
        <v>31358.1</v>
      </c>
      <c r="EH300">
        <v>30321.200000000001</v>
      </c>
      <c r="EI300">
        <v>37917.199999999997</v>
      </c>
      <c r="EJ300">
        <v>36179.699999999997</v>
      </c>
      <c r="EK300">
        <v>43954</v>
      </c>
      <c r="EL300">
        <v>42352.3</v>
      </c>
      <c r="EM300">
        <v>2.1353</v>
      </c>
      <c r="EN300">
        <v>1.9225300000000001</v>
      </c>
      <c r="EO300">
        <v>0.14916099999999999</v>
      </c>
      <c r="EP300">
        <v>0</v>
      </c>
      <c r="EQ300">
        <v>24.264299999999999</v>
      </c>
      <c r="ER300">
        <v>999.9</v>
      </c>
      <c r="ES300">
        <v>50</v>
      </c>
      <c r="ET300">
        <v>31.1</v>
      </c>
      <c r="EU300">
        <v>22.438800000000001</v>
      </c>
      <c r="EV300">
        <v>61.252000000000002</v>
      </c>
      <c r="EW300">
        <v>22.960699999999999</v>
      </c>
      <c r="EX300">
        <v>1</v>
      </c>
      <c r="EY300">
        <v>-0.19681899999999999</v>
      </c>
      <c r="EZ300">
        <v>-2.4015900000000001</v>
      </c>
      <c r="FA300">
        <v>20.188400000000001</v>
      </c>
      <c r="FB300">
        <v>5.2244799999999998</v>
      </c>
      <c r="FC300">
        <v>11.997999999999999</v>
      </c>
      <c r="FD300">
        <v>4.9661999999999997</v>
      </c>
      <c r="FE300">
        <v>3.2962500000000001</v>
      </c>
      <c r="FF300">
        <v>9999</v>
      </c>
      <c r="FG300">
        <v>9999</v>
      </c>
      <c r="FH300">
        <v>9999</v>
      </c>
      <c r="FI300">
        <v>39.799999999999997</v>
      </c>
      <c r="FJ300">
        <v>4.9710099999999997</v>
      </c>
      <c r="FK300">
        <v>1.8678399999999999</v>
      </c>
      <c r="FL300">
        <v>1.8591299999999999</v>
      </c>
      <c r="FM300">
        <v>1.8652299999999999</v>
      </c>
      <c r="FN300">
        <v>1.8631899999999999</v>
      </c>
      <c r="FO300">
        <v>1.8645499999999999</v>
      </c>
      <c r="FP300">
        <v>1.86005</v>
      </c>
      <c r="FQ300">
        <v>1.86415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-7.51</v>
      </c>
      <c r="GF300">
        <v>-1.24E-2</v>
      </c>
      <c r="GG300">
        <v>0.51088093637122989</v>
      </c>
      <c r="GH300">
        <v>-4.2007802117924311E-3</v>
      </c>
      <c r="GI300">
        <v>-6.0861072739944384E-7</v>
      </c>
      <c r="GJ300">
        <v>3.5383912140605349E-10</v>
      </c>
      <c r="GK300">
        <v>-5.0245528153222911E-2</v>
      </c>
      <c r="GL300">
        <v>6.6824845368682372E-3</v>
      </c>
      <c r="GM300">
        <v>-7.2003579865065575E-4</v>
      </c>
      <c r="GN300">
        <v>2.5150420026140491E-5</v>
      </c>
      <c r="GO300">
        <v>15</v>
      </c>
      <c r="GP300">
        <v>1944</v>
      </c>
      <c r="GQ300">
        <v>3</v>
      </c>
      <c r="GR300">
        <v>20</v>
      </c>
      <c r="GS300">
        <v>2.1</v>
      </c>
      <c r="GT300">
        <v>2</v>
      </c>
      <c r="GU300">
        <v>4.0319799999999999</v>
      </c>
      <c r="GV300">
        <v>2.4023400000000001</v>
      </c>
      <c r="GW300">
        <v>1.4477500000000001</v>
      </c>
      <c r="GX300">
        <v>2.2900399999999999</v>
      </c>
      <c r="GY300">
        <v>1.5515099999999999</v>
      </c>
      <c r="GZ300">
        <v>2.48291</v>
      </c>
      <c r="HA300">
        <v>34.054499999999997</v>
      </c>
      <c r="HB300">
        <v>16.3123</v>
      </c>
      <c r="HC300">
        <v>18</v>
      </c>
      <c r="HD300">
        <v>582.625</v>
      </c>
      <c r="HE300">
        <v>451.29899999999998</v>
      </c>
      <c r="HF300">
        <v>28.998000000000001</v>
      </c>
      <c r="HG300">
        <v>24.551500000000001</v>
      </c>
      <c r="HH300">
        <v>29.999700000000001</v>
      </c>
      <c r="HI300">
        <v>24.588100000000001</v>
      </c>
      <c r="HJ300">
        <v>24.525600000000001</v>
      </c>
      <c r="HK300">
        <v>80.698599999999999</v>
      </c>
      <c r="HL300">
        <v>29.683</v>
      </c>
      <c r="HM300">
        <v>71.044899999999998</v>
      </c>
      <c r="HN300">
        <v>29</v>
      </c>
      <c r="HO300">
        <v>2000</v>
      </c>
      <c r="HP300">
        <v>18.692599999999999</v>
      </c>
      <c r="HQ300">
        <v>99.522300000000001</v>
      </c>
      <c r="HR300">
        <v>101.18899999999999</v>
      </c>
    </row>
    <row r="301" spans="1:226" x14ac:dyDescent="0.2">
      <c r="A301">
        <v>285</v>
      </c>
      <c r="B301">
        <v>1714429729.5</v>
      </c>
      <c r="C301">
        <v>16770.400000095371</v>
      </c>
      <c r="D301" t="s">
        <v>961</v>
      </c>
      <c r="E301" t="s">
        <v>962</v>
      </c>
      <c r="F301">
        <v>5</v>
      </c>
      <c r="G301" t="s">
        <v>1073</v>
      </c>
      <c r="H301" t="s">
        <v>604</v>
      </c>
      <c r="I301">
        <v>1714429721.5666671</v>
      </c>
      <c r="J301">
        <f t="shared" si="136"/>
        <v>4.3056229143964819E-5</v>
      </c>
      <c r="K301">
        <f t="shared" si="137"/>
        <v>4.3056229143964821E-2</v>
      </c>
      <c r="L301">
        <f t="shared" si="138"/>
        <v>0.47109071011094661</v>
      </c>
      <c r="M301">
        <f t="shared" si="139"/>
        <v>1999.5630000000001</v>
      </c>
      <c r="N301">
        <f t="shared" si="140"/>
        <v>1662.4409856799477</v>
      </c>
      <c r="O301">
        <f t="shared" si="141"/>
        <v>168.24366005949531</v>
      </c>
      <c r="P301">
        <f t="shared" si="142"/>
        <v>202.36134728232142</v>
      </c>
      <c r="Q301">
        <f t="shared" si="143"/>
        <v>2.6110637825268162E-3</v>
      </c>
      <c r="R301">
        <f t="shared" si="144"/>
        <v>3</v>
      </c>
      <c r="S301">
        <f t="shared" si="145"/>
        <v>2.6098019129415519E-3</v>
      </c>
      <c r="T301">
        <f t="shared" si="146"/>
        <v>1.6312395160158204E-3</v>
      </c>
      <c r="U301">
        <f t="shared" si="147"/>
        <v>62.848600316060029</v>
      </c>
      <c r="V301">
        <f t="shared" si="148"/>
        <v>26.923994958641153</v>
      </c>
      <c r="W301">
        <f t="shared" si="149"/>
        <v>26.716576666666661</v>
      </c>
      <c r="X301">
        <f t="shared" si="150"/>
        <v>3.520011552282003</v>
      </c>
      <c r="Y301">
        <f t="shared" si="151"/>
        <v>54.29563866126523</v>
      </c>
      <c r="Z301">
        <f t="shared" si="152"/>
        <v>1.8950474769728631</v>
      </c>
      <c r="AA301">
        <f t="shared" si="153"/>
        <v>3.4902388547181769</v>
      </c>
      <c r="AB301">
        <f t="shared" si="154"/>
        <v>1.6249640753091399</v>
      </c>
      <c r="AC301">
        <f t="shared" si="155"/>
        <v>-1.8987797052488484</v>
      </c>
      <c r="AD301">
        <f t="shared" si="156"/>
        <v>-23.328800639998843</v>
      </c>
      <c r="AE301">
        <f t="shared" si="157"/>
        <v>-1.6722497257901678</v>
      </c>
      <c r="AF301">
        <f t="shared" si="158"/>
        <v>35.948770245022175</v>
      </c>
      <c r="AG301">
        <f t="shared" si="159"/>
        <v>0.40885595700443916</v>
      </c>
      <c r="AH301">
        <f t="shared" si="160"/>
        <v>4.3250229746787404E-2</v>
      </c>
      <c r="AI301">
        <f t="shared" si="161"/>
        <v>0.47109071011094661</v>
      </c>
      <c r="AJ301">
        <v>2038.2056946045341</v>
      </c>
      <c r="AK301">
        <v>2037.706181818183</v>
      </c>
      <c r="AL301">
        <v>4.2811587290399076E-3</v>
      </c>
      <c r="AM301">
        <v>67.211183721765039</v>
      </c>
      <c r="AN301">
        <f t="shared" si="162"/>
        <v>4.3056229143964821E-2</v>
      </c>
      <c r="AO301">
        <v>18.674748097937229</v>
      </c>
      <c r="AP301">
        <v>18.71731272727272</v>
      </c>
      <c r="AQ301">
        <v>-5.9249448574384622E-5</v>
      </c>
      <c r="AR301">
        <v>78.536181015536457</v>
      </c>
      <c r="AS301">
        <v>8</v>
      </c>
      <c r="AT301">
        <v>1</v>
      </c>
      <c r="AU301">
        <f t="shared" si="163"/>
        <v>1</v>
      </c>
      <c r="AV301">
        <f t="shared" si="164"/>
        <v>0</v>
      </c>
      <c r="AW301">
        <f t="shared" si="165"/>
        <v>53534.560065583282</v>
      </c>
      <c r="AX301">
        <f t="shared" si="166"/>
        <v>380.00060000000002</v>
      </c>
      <c r="AY301">
        <f t="shared" si="167"/>
        <v>320.34066180106737</v>
      </c>
      <c r="AZ301">
        <f t="shared" si="168"/>
        <v>0.84300041052847641</v>
      </c>
      <c r="BA301">
        <f t="shared" si="169"/>
        <v>0.16539079231995957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1714429721.5666671</v>
      </c>
      <c r="BH301">
        <v>1999.5630000000001</v>
      </c>
      <c r="BI301">
        <v>2000.0583333333329</v>
      </c>
      <c r="BJ301">
        <v>18.725249999999999</v>
      </c>
      <c r="BK301">
        <v>18.68281</v>
      </c>
      <c r="BL301">
        <v>2007.0740000000001</v>
      </c>
      <c r="BM301">
        <v>18.737633333333331</v>
      </c>
      <c r="BN301">
        <v>600.00506666666672</v>
      </c>
      <c r="BO301">
        <v>101.1027666666667</v>
      </c>
      <c r="BP301">
        <v>0.10001978333333331</v>
      </c>
      <c r="BQ301">
        <v>26.572336666666668</v>
      </c>
      <c r="BR301">
        <v>26.716576666666661</v>
      </c>
      <c r="BS301">
        <v>999.9000000000002</v>
      </c>
      <c r="BT301">
        <v>0</v>
      </c>
      <c r="BU301">
        <v>0</v>
      </c>
      <c r="BV301">
        <v>9999.6023333333342</v>
      </c>
      <c r="BW301">
        <v>0</v>
      </c>
      <c r="BX301">
        <v>349.13403333333332</v>
      </c>
      <c r="BY301">
        <v>-0.49531246666666667</v>
      </c>
      <c r="BZ301">
        <v>2037.72</v>
      </c>
      <c r="CA301">
        <v>2038.1353333333329</v>
      </c>
      <c r="CB301">
        <v>4.2440483333333341E-2</v>
      </c>
      <c r="CC301">
        <v>2000.0583333333329</v>
      </c>
      <c r="CD301">
        <v>18.68281</v>
      </c>
      <c r="CE301">
        <v>1.8931743333333331</v>
      </c>
      <c r="CF301">
        <v>1.888883666666666</v>
      </c>
      <c r="CG301">
        <v>16.578099999999999</v>
      </c>
      <c r="CH301">
        <v>16.54242666666666</v>
      </c>
      <c r="CI301">
        <v>380.00060000000002</v>
      </c>
      <c r="CJ301">
        <v>0.89998300000000031</v>
      </c>
      <c r="CK301">
        <v>0.10001699999999999</v>
      </c>
      <c r="CL301">
        <v>0</v>
      </c>
      <c r="CM301">
        <v>2.3124600000000002</v>
      </c>
      <c r="CN301">
        <v>0</v>
      </c>
      <c r="CO301">
        <v>839.10663333333343</v>
      </c>
      <c r="CP301">
        <v>3517.0846666666671</v>
      </c>
      <c r="CQ301">
        <v>36.353999999999999</v>
      </c>
      <c r="CR301">
        <v>40.326700000000002</v>
      </c>
      <c r="CS301">
        <v>38.014399999999988</v>
      </c>
      <c r="CT301">
        <v>39.566499999999998</v>
      </c>
      <c r="CU301">
        <v>37.057866666666662</v>
      </c>
      <c r="CV301">
        <v>341.99300000000011</v>
      </c>
      <c r="CW301">
        <v>38.005000000000003</v>
      </c>
      <c r="CX301">
        <v>0</v>
      </c>
      <c r="CY301">
        <v>1714429816.8</v>
      </c>
      <c r="CZ301">
        <v>0</v>
      </c>
      <c r="DA301">
        <v>1714429597</v>
      </c>
      <c r="DB301" t="s">
        <v>956</v>
      </c>
      <c r="DC301">
        <v>1714429596</v>
      </c>
      <c r="DD301">
        <v>1714429597</v>
      </c>
      <c r="DE301">
        <v>11</v>
      </c>
      <c r="DF301">
        <v>0.19700000000000001</v>
      </c>
      <c r="DG301">
        <v>0</v>
      </c>
      <c r="DH301">
        <v>-7.3559999999999999</v>
      </c>
      <c r="DI301">
        <v>-0.01</v>
      </c>
      <c r="DJ301">
        <v>2000</v>
      </c>
      <c r="DK301">
        <v>19</v>
      </c>
      <c r="DL301">
        <v>0.78</v>
      </c>
      <c r="DM301">
        <v>0.11</v>
      </c>
      <c r="DN301">
        <v>-0.5166700243902439</v>
      </c>
      <c r="DO301">
        <v>0.41027659233449432</v>
      </c>
      <c r="DP301">
        <v>8.6811582218292216E-2</v>
      </c>
      <c r="DQ301">
        <v>0</v>
      </c>
      <c r="DR301">
        <v>4.3812173170731702E-2</v>
      </c>
      <c r="DS301">
        <v>-1.6086303135888529E-2</v>
      </c>
      <c r="DT301">
        <v>3.5101660720926629E-3</v>
      </c>
      <c r="DU301">
        <v>1</v>
      </c>
      <c r="DV301">
        <v>1</v>
      </c>
      <c r="DW301">
        <v>2</v>
      </c>
      <c r="DX301" t="s">
        <v>357</v>
      </c>
      <c r="DY301">
        <v>3.23062</v>
      </c>
      <c r="DZ301">
        <v>2.7041900000000001</v>
      </c>
      <c r="EA301">
        <v>0.29547899999999999</v>
      </c>
      <c r="EB301">
        <v>0.295547</v>
      </c>
      <c r="EC301">
        <v>9.74304E-2</v>
      </c>
      <c r="ED301">
        <v>9.7798399999999994E-2</v>
      </c>
      <c r="EE301">
        <v>23088.5</v>
      </c>
      <c r="EF301">
        <v>22550.9</v>
      </c>
      <c r="EG301">
        <v>31359.599999999999</v>
      </c>
      <c r="EH301">
        <v>30322</v>
      </c>
      <c r="EI301">
        <v>37920.800000000003</v>
      </c>
      <c r="EJ301">
        <v>36183.1</v>
      </c>
      <c r="EK301">
        <v>43956.6</v>
      </c>
      <c r="EL301">
        <v>42353.7</v>
      </c>
      <c r="EM301">
        <v>2.13625</v>
      </c>
      <c r="EN301">
        <v>1.9227000000000001</v>
      </c>
      <c r="EO301">
        <v>0.15204799999999999</v>
      </c>
      <c r="EP301">
        <v>0</v>
      </c>
      <c r="EQ301">
        <v>24.233499999999999</v>
      </c>
      <c r="ER301">
        <v>999.9</v>
      </c>
      <c r="ES301">
        <v>50</v>
      </c>
      <c r="ET301">
        <v>31.1</v>
      </c>
      <c r="EU301">
        <v>22.437000000000001</v>
      </c>
      <c r="EV301">
        <v>61.451999999999998</v>
      </c>
      <c r="EW301">
        <v>22.868600000000001</v>
      </c>
      <c r="EX301">
        <v>1</v>
      </c>
      <c r="EY301">
        <v>-0.19770599999999999</v>
      </c>
      <c r="EZ301">
        <v>-2.4002500000000002</v>
      </c>
      <c r="FA301">
        <v>20.189</v>
      </c>
      <c r="FB301">
        <v>5.2277699999999996</v>
      </c>
      <c r="FC301">
        <v>11.997999999999999</v>
      </c>
      <c r="FD301">
        <v>4.9673999999999996</v>
      </c>
      <c r="FE301">
        <v>3.2970000000000002</v>
      </c>
      <c r="FF301">
        <v>9999</v>
      </c>
      <c r="FG301">
        <v>9999</v>
      </c>
      <c r="FH301">
        <v>9999</v>
      </c>
      <c r="FI301">
        <v>39.799999999999997</v>
      </c>
      <c r="FJ301">
        <v>4.9710400000000003</v>
      </c>
      <c r="FK301">
        <v>1.8678300000000001</v>
      </c>
      <c r="FL301">
        <v>1.8591299999999999</v>
      </c>
      <c r="FM301">
        <v>1.8652299999999999</v>
      </c>
      <c r="FN301">
        <v>1.8631599999999999</v>
      </c>
      <c r="FO301">
        <v>1.86453</v>
      </c>
      <c r="FP301">
        <v>1.86005</v>
      </c>
      <c r="FQ301">
        <v>1.8641000000000001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-7.51</v>
      </c>
      <c r="GF301">
        <v>-1.24E-2</v>
      </c>
      <c r="GG301">
        <v>0.51088093637122989</v>
      </c>
      <c r="GH301">
        <v>-4.2007802117924311E-3</v>
      </c>
      <c r="GI301">
        <v>-6.0861072739944384E-7</v>
      </c>
      <c r="GJ301">
        <v>3.5383912140605349E-10</v>
      </c>
      <c r="GK301">
        <v>-5.0245528153222911E-2</v>
      </c>
      <c r="GL301">
        <v>6.6824845368682372E-3</v>
      </c>
      <c r="GM301">
        <v>-7.2003579865065575E-4</v>
      </c>
      <c r="GN301">
        <v>2.5150420026140491E-5</v>
      </c>
      <c r="GO301">
        <v>15</v>
      </c>
      <c r="GP301">
        <v>1944</v>
      </c>
      <c r="GQ301">
        <v>3</v>
      </c>
      <c r="GR301">
        <v>20</v>
      </c>
      <c r="GS301">
        <v>2.2000000000000002</v>
      </c>
      <c r="GT301">
        <v>2.2000000000000002</v>
      </c>
      <c r="GU301">
        <v>4.0319799999999999</v>
      </c>
      <c r="GV301">
        <v>2.4279799999999998</v>
      </c>
      <c r="GW301">
        <v>1.4477500000000001</v>
      </c>
      <c r="GX301">
        <v>2.2900399999999999</v>
      </c>
      <c r="GY301">
        <v>1.5515099999999999</v>
      </c>
      <c r="GZ301">
        <v>2.3779300000000001</v>
      </c>
      <c r="HA301">
        <v>34.0092</v>
      </c>
      <c r="HB301">
        <v>16.3035</v>
      </c>
      <c r="HC301">
        <v>18</v>
      </c>
      <c r="HD301">
        <v>583.20799999999997</v>
      </c>
      <c r="HE301">
        <v>451.36200000000002</v>
      </c>
      <c r="HF301">
        <v>29.0002</v>
      </c>
      <c r="HG301">
        <v>24.542200000000001</v>
      </c>
      <c r="HH301">
        <v>29.999700000000001</v>
      </c>
      <c r="HI301">
        <v>24.581900000000001</v>
      </c>
      <c r="HJ301">
        <v>24.520600000000002</v>
      </c>
      <c r="HK301">
        <v>80.6995</v>
      </c>
      <c r="HL301">
        <v>29.683</v>
      </c>
      <c r="HM301">
        <v>71.044899999999998</v>
      </c>
      <c r="HN301">
        <v>29</v>
      </c>
      <c r="HO301">
        <v>2000</v>
      </c>
      <c r="HP301">
        <v>18.692599999999999</v>
      </c>
      <c r="HQ301">
        <v>99.527699999999996</v>
      </c>
      <c r="HR301">
        <v>101.19199999999999</v>
      </c>
    </row>
    <row r="302" spans="1:226" x14ac:dyDescent="0.2">
      <c r="A302">
        <v>286</v>
      </c>
      <c r="B302">
        <v>1714429739.5</v>
      </c>
      <c r="C302">
        <v>16780.400000095371</v>
      </c>
      <c r="D302" t="s">
        <v>963</v>
      </c>
      <c r="E302" t="s">
        <v>964</v>
      </c>
      <c r="F302">
        <v>5</v>
      </c>
      <c r="G302" t="s">
        <v>1073</v>
      </c>
      <c r="H302" t="s">
        <v>604</v>
      </c>
      <c r="I302">
        <v>1714429731.5666671</v>
      </c>
      <c r="J302">
        <f t="shared" si="136"/>
        <v>4.7795358725789103E-5</v>
      </c>
      <c r="K302">
        <f t="shared" si="137"/>
        <v>4.7795358725789105E-2</v>
      </c>
      <c r="L302">
        <f t="shared" si="138"/>
        <v>0.41138910279846819</v>
      </c>
      <c r="M302">
        <f t="shared" si="139"/>
        <v>1999.519</v>
      </c>
      <c r="N302">
        <f t="shared" si="140"/>
        <v>1722.355399503844</v>
      </c>
      <c r="O302">
        <f t="shared" si="141"/>
        <v>174.30719706830735</v>
      </c>
      <c r="P302">
        <f t="shared" si="142"/>
        <v>202.35693079095375</v>
      </c>
      <c r="Q302">
        <f t="shared" si="143"/>
        <v>2.8896291084808887E-3</v>
      </c>
      <c r="R302">
        <f t="shared" si="144"/>
        <v>3</v>
      </c>
      <c r="S302">
        <f t="shared" si="145"/>
        <v>2.888083713359788E-3</v>
      </c>
      <c r="T302">
        <f t="shared" si="146"/>
        <v>1.8051910962735382E-3</v>
      </c>
      <c r="U302">
        <f t="shared" si="147"/>
        <v>62.84664179757317</v>
      </c>
      <c r="V302">
        <f t="shared" si="148"/>
        <v>26.942413222708758</v>
      </c>
      <c r="W302">
        <f t="shared" si="149"/>
        <v>26.73623666666667</v>
      </c>
      <c r="X302">
        <f t="shared" si="150"/>
        <v>3.5240867102615647</v>
      </c>
      <c r="Y302">
        <f t="shared" si="151"/>
        <v>54.205691897238552</v>
      </c>
      <c r="Z302">
        <f t="shared" si="152"/>
        <v>1.8940985358391129</v>
      </c>
      <c r="AA302">
        <f t="shared" si="153"/>
        <v>3.4942797878678231</v>
      </c>
      <c r="AB302">
        <f t="shared" si="154"/>
        <v>1.6299881744224518</v>
      </c>
      <c r="AC302">
        <f t="shared" si="155"/>
        <v>-2.1077753198072995</v>
      </c>
      <c r="AD302">
        <f t="shared" si="156"/>
        <v>-23.332035360001591</v>
      </c>
      <c r="AE302">
        <f t="shared" si="157"/>
        <v>-1.6728106504232787</v>
      </c>
      <c r="AF302">
        <f t="shared" si="158"/>
        <v>35.734020467340997</v>
      </c>
      <c r="AG302">
        <f t="shared" si="159"/>
        <v>0.40295219253140918</v>
      </c>
      <c r="AH302">
        <f t="shared" si="160"/>
        <v>4.7707179579215206E-2</v>
      </c>
      <c r="AI302">
        <f t="shared" si="161"/>
        <v>0.41138910279846819</v>
      </c>
      <c r="AJ302">
        <v>2037.9858214252199</v>
      </c>
      <c r="AK302">
        <v>2037.5885454545439</v>
      </c>
      <c r="AL302">
        <v>-4.8257909586228442E-3</v>
      </c>
      <c r="AM302">
        <v>67.211183721765039</v>
      </c>
      <c r="AN302">
        <f t="shared" si="162"/>
        <v>4.7795358725789105E-2</v>
      </c>
      <c r="AO302">
        <v>18.663431314705971</v>
      </c>
      <c r="AP302">
        <v>18.710590303030301</v>
      </c>
      <c r="AQ302">
        <v>-4.875015576995613E-5</v>
      </c>
      <c r="AR302">
        <v>78.536181015536457</v>
      </c>
      <c r="AS302">
        <v>8</v>
      </c>
      <c r="AT302">
        <v>1</v>
      </c>
      <c r="AU302">
        <f t="shared" si="163"/>
        <v>1</v>
      </c>
      <c r="AV302">
        <f t="shared" si="164"/>
        <v>0</v>
      </c>
      <c r="AW302">
        <f t="shared" si="165"/>
        <v>53516.541924558813</v>
      </c>
      <c r="AX302">
        <f t="shared" si="166"/>
        <v>379.98939999999999</v>
      </c>
      <c r="AY302">
        <f t="shared" si="167"/>
        <v>320.33116520081512</v>
      </c>
      <c r="AZ302">
        <f t="shared" si="168"/>
        <v>0.84300026579903309</v>
      </c>
      <c r="BA302">
        <f t="shared" si="169"/>
        <v>0.16539051299213392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1714429731.5666671</v>
      </c>
      <c r="BH302">
        <v>1999.519</v>
      </c>
      <c r="BI302">
        <v>2000.017333333333</v>
      </c>
      <c r="BJ302">
        <v>18.715869999999999</v>
      </c>
      <c r="BK302">
        <v>18.66905666666667</v>
      </c>
      <c r="BL302">
        <v>2007.0293333333329</v>
      </c>
      <c r="BM302">
        <v>18.728303333333329</v>
      </c>
      <c r="BN302">
        <v>600.01236666666659</v>
      </c>
      <c r="BO302">
        <v>101.1028</v>
      </c>
      <c r="BP302">
        <v>0.10000467</v>
      </c>
      <c r="BQ302">
        <v>26.59197666666666</v>
      </c>
      <c r="BR302">
        <v>26.73623666666667</v>
      </c>
      <c r="BS302">
        <v>999.9000000000002</v>
      </c>
      <c r="BT302">
        <v>0</v>
      </c>
      <c r="BU302">
        <v>0</v>
      </c>
      <c r="BV302">
        <v>9996.7733333333344</v>
      </c>
      <c r="BW302">
        <v>0</v>
      </c>
      <c r="BX302">
        <v>348.8719000000001</v>
      </c>
      <c r="BY302">
        <v>-0.49863693333333342</v>
      </c>
      <c r="BZ302">
        <v>2037.654</v>
      </c>
      <c r="CA302">
        <v>2038.064666666666</v>
      </c>
      <c r="CB302">
        <v>4.6803669999999999E-2</v>
      </c>
      <c r="CC302">
        <v>2000.017333333333</v>
      </c>
      <c r="CD302">
        <v>18.66905666666667</v>
      </c>
      <c r="CE302">
        <v>1.892227333333333</v>
      </c>
      <c r="CF302">
        <v>1.8874949999999999</v>
      </c>
      <c r="CG302">
        <v>16.570223333333331</v>
      </c>
      <c r="CH302">
        <v>16.530850000000001</v>
      </c>
      <c r="CI302">
        <v>379.98939999999999</v>
      </c>
      <c r="CJ302">
        <v>0.89998550000000033</v>
      </c>
      <c r="CK302">
        <v>0.10001450000000001</v>
      </c>
      <c r="CL302">
        <v>0</v>
      </c>
      <c r="CM302">
        <v>2.277473333333333</v>
      </c>
      <c r="CN302">
        <v>0</v>
      </c>
      <c r="CO302">
        <v>839.8606666666667</v>
      </c>
      <c r="CP302">
        <v>3516.9826666666681</v>
      </c>
      <c r="CQ302">
        <v>36.3812</v>
      </c>
      <c r="CR302">
        <v>40.366599999999998</v>
      </c>
      <c r="CS302">
        <v>38.085166666666659</v>
      </c>
      <c r="CT302">
        <v>39.681033333333332</v>
      </c>
      <c r="CU302">
        <v>37.080900000000007</v>
      </c>
      <c r="CV302">
        <v>341.98433333333338</v>
      </c>
      <c r="CW302">
        <v>38.002000000000002</v>
      </c>
      <c r="CX302">
        <v>0</v>
      </c>
      <c r="CY302">
        <v>1714429827</v>
      </c>
      <c r="CZ302">
        <v>0</v>
      </c>
      <c r="DA302">
        <v>1714429597</v>
      </c>
      <c r="DB302" t="s">
        <v>956</v>
      </c>
      <c r="DC302">
        <v>1714429596</v>
      </c>
      <c r="DD302">
        <v>1714429597</v>
      </c>
      <c r="DE302">
        <v>11</v>
      </c>
      <c r="DF302">
        <v>0.19700000000000001</v>
      </c>
      <c r="DG302">
        <v>0</v>
      </c>
      <c r="DH302">
        <v>-7.3559999999999999</v>
      </c>
      <c r="DI302">
        <v>-0.01</v>
      </c>
      <c r="DJ302">
        <v>2000</v>
      </c>
      <c r="DK302">
        <v>19</v>
      </c>
      <c r="DL302">
        <v>0.78</v>
      </c>
      <c r="DM302">
        <v>0.11</v>
      </c>
      <c r="DN302">
        <v>-0.48690187499999998</v>
      </c>
      <c r="DO302">
        <v>-0.22418743339587149</v>
      </c>
      <c r="DP302">
        <v>0.1017902452259517</v>
      </c>
      <c r="DQ302">
        <v>0</v>
      </c>
      <c r="DR302">
        <v>4.5367767500000003E-2</v>
      </c>
      <c r="DS302">
        <v>3.0835390243902409E-2</v>
      </c>
      <c r="DT302">
        <v>3.1593521989790479E-3</v>
      </c>
      <c r="DU302">
        <v>1</v>
      </c>
      <c r="DV302">
        <v>1</v>
      </c>
      <c r="DW302">
        <v>2</v>
      </c>
      <c r="DX302" t="s">
        <v>357</v>
      </c>
      <c r="DY302">
        <v>3.2306900000000001</v>
      </c>
      <c r="DZ302">
        <v>2.7044100000000002</v>
      </c>
      <c r="EA302">
        <v>0.29547000000000001</v>
      </c>
      <c r="EB302">
        <v>0.295545</v>
      </c>
      <c r="EC302">
        <v>9.7406999999999994E-2</v>
      </c>
      <c r="ED302">
        <v>9.7756999999999997E-2</v>
      </c>
      <c r="EE302">
        <v>23088.9</v>
      </c>
      <c r="EF302">
        <v>22551.8</v>
      </c>
      <c r="EG302">
        <v>31359.599999999999</v>
      </c>
      <c r="EH302">
        <v>30323</v>
      </c>
      <c r="EI302">
        <v>37921.800000000003</v>
      </c>
      <c r="EJ302">
        <v>36185.9</v>
      </c>
      <c r="EK302">
        <v>43956.7</v>
      </c>
      <c r="EL302">
        <v>42354.9</v>
      </c>
      <c r="EM302">
        <v>2.13652</v>
      </c>
      <c r="EN302">
        <v>1.9228000000000001</v>
      </c>
      <c r="EO302">
        <v>0.15473000000000001</v>
      </c>
      <c r="EP302">
        <v>0</v>
      </c>
      <c r="EQ302">
        <v>24.2195</v>
      </c>
      <c r="ER302">
        <v>999.9</v>
      </c>
      <c r="ES302">
        <v>50</v>
      </c>
      <c r="ET302">
        <v>31</v>
      </c>
      <c r="EU302">
        <v>22.310300000000002</v>
      </c>
      <c r="EV302">
        <v>61.442</v>
      </c>
      <c r="EW302">
        <v>23.381399999999999</v>
      </c>
      <c r="EX302">
        <v>1</v>
      </c>
      <c r="EY302">
        <v>-0.19828000000000001</v>
      </c>
      <c r="EZ302">
        <v>-2.3853599999999999</v>
      </c>
      <c r="FA302">
        <v>20.1892</v>
      </c>
      <c r="FB302">
        <v>5.2274700000000003</v>
      </c>
      <c r="FC302">
        <v>11.997999999999999</v>
      </c>
      <c r="FD302">
        <v>4.9672000000000001</v>
      </c>
      <c r="FE302">
        <v>3.2970000000000002</v>
      </c>
      <c r="FF302">
        <v>9999</v>
      </c>
      <c r="FG302">
        <v>9999</v>
      </c>
      <c r="FH302">
        <v>9999</v>
      </c>
      <c r="FI302">
        <v>39.799999999999997</v>
      </c>
      <c r="FJ302">
        <v>4.9710599999999996</v>
      </c>
      <c r="FK302">
        <v>1.8678300000000001</v>
      </c>
      <c r="FL302">
        <v>1.8591299999999999</v>
      </c>
      <c r="FM302">
        <v>1.8652299999999999</v>
      </c>
      <c r="FN302">
        <v>1.8632200000000001</v>
      </c>
      <c r="FO302">
        <v>1.8645400000000001</v>
      </c>
      <c r="FP302">
        <v>1.86005</v>
      </c>
      <c r="FQ302">
        <v>1.8640699999999999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-7.51</v>
      </c>
      <c r="GF302">
        <v>-1.2500000000000001E-2</v>
      </c>
      <c r="GG302">
        <v>0.51088093637122989</v>
      </c>
      <c r="GH302">
        <v>-4.2007802117924311E-3</v>
      </c>
      <c r="GI302">
        <v>-6.0861072739944384E-7</v>
      </c>
      <c r="GJ302">
        <v>3.5383912140605349E-10</v>
      </c>
      <c r="GK302">
        <v>-5.0245528153222911E-2</v>
      </c>
      <c r="GL302">
        <v>6.6824845368682372E-3</v>
      </c>
      <c r="GM302">
        <v>-7.2003579865065575E-4</v>
      </c>
      <c r="GN302">
        <v>2.5150420026140491E-5</v>
      </c>
      <c r="GO302">
        <v>15</v>
      </c>
      <c r="GP302">
        <v>1944</v>
      </c>
      <c r="GQ302">
        <v>3</v>
      </c>
      <c r="GR302">
        <v>20</v>
      </c>
      <c r="GS302">
        <v>2.4</v>
      </c>
      <c r="GT302">
        <v>2.4</v>
      </c>
      <c r="GU302">
        <v>4.0319799999999999</v>
      </c>
      <c r="GV302">
        <v>2.4304199999999998</v>
      </c>
      <c r="GW302">
        <v>1.4477500000000001</v>
      </c>
      <c r="GX302">
        <v>2.2912599999999999</v>
      </c>
      <c r="GY302">
        <v>1.5515099999999999</v>
      </c>
      <c r="GZ302">
        <v>2.2412100000000001</v>
      </c>
      <c r="HA302">
        <v>33.986499999999999</v>
      </c>
      <c r="HB302">
        <v>16.286000000000001</v>
      </c>
      <c r="HC302">
        <v>18</v>
      </c>
      <c r="HD302">
        <v>583.34199999999998</v>
      </c>
      <c r="HE302">
        <v>451.38799999999998</v>
      </c>
      <c r="HF302">
        <v>29.0015</v>
      </c>
      <c r="HG302">
        <v>24.534199999999998</v>
      </c>
      <c r="HH302">
        <v>29.9998</v>
      </c>
      <c r="HI302">
        <v>24.576799999999999</v>
      </c>
      <c r="HJ302">
        <v>24.516500000000001</v>
      </c>
      <c r="HK302">
        <v>80.697999999999993</v>
      </c>
      <c r="HL302">
        <v>29.683</v>
      </c>
      <c r="HM302">
        <v>71.044899999999998</v>
      </c>
      <c r="HN302">
        <v>29</v>
      </c>
      <c r="HO302">
        <v>2000</v>
      </c>
      <c r="HP302">
        <v>18.692599999999999</v>
      </c>
      <c r="HQ302">
        <v>99.527799999999999</v>
      </c>
      <c r="HR302">
        <v>101.19499999999999</v>
      </c>
    </row>
    <row r="303" spans="1:226" x14ac:dyDescent="0.2">
      <c r="A303">
        <v>287</v>
      </c>
      <c r="B303">
        <v>1714429749.5</v>
      </c>
      <c r="C303">
        <v>16790.400000095371</v>
      </c>
      <c r="D303" t="s">
        <v>965</v>
      </c>
      <c r="E303" t="s">
        <v>966</v>
      </c>
      <c r="F303">
        <v>5</v>
      </c>
      <c r="G303" t="s">
        <v>1073</v>
      </c>
      <c r="H303" t="s">
        <v>604</v>
      </c>
      <c r="I303">
        <v>1714429741.5666671</v>
      </c>
      <c r="J303">
        <f t="shared" si="136"/>
        <v>4.734151226639464E-5</v>
      </c>
      <c r="K303">
        <f t="shared" si="137"/>
        <v>4.7341512266394638E-2</v>
      </c>
      <c r="L303">
        <f t="shared" si="138"/>
        <v>0.48176034254619465</v>
      </c>
      <c r="M303">
        <f t="shared" si="139"/>
        <v>1999.467333333333</v>
      </c>
      <c r="N303">
        <f t="shared" si="140"/>
        <v>1680.1678852669802</v>
      </c>
      <c r="O303">
        <f t="shared" si="141"/>
        <v>170.03721948683716</v>
      </c>
      <c r="P303">
        <f t="shared" si="142"/>
        <v>202.35112740578137</v>
      </c>
      <c r="Q303">
        <f t="shared" si="143"/>
        <v>2.8518298948426125E-3</v>
      </c>
      <c r="R303">
        <f t="shared" si="144"/>
        <v>3</v>
      </c>
      <c r="S303">
        <f t="shared" si="145"/>
        <v>2.8503246545138845E-3</v>
      </c>
      <c r="T303">
        <f t="shared" si="146"/>
        <v>1.7815880794964383E-3</v>
      </c>
      <c r="U303">
        <f t="shared" si="147"/>
        <v>62.846722285116712</v>
      </c>
      <c r="V303">
        <f t="shared" si="148"/>
        <v>26.966460211572915</v>
      </c>
      <c r="W303">
        <f t="shared" si="149"/>
        <v>26.76029333333333</v>
      </c>
      <c r="X303">
        <f t="shared" si="150"/>
        <v>3.5290788198803282</v>
      </c>
      <c r="Y303">
        <f t="shared" si="151"/>
        <v>54.104191777955791</v>
      </c>
      <c r="Z303">
        <f t="shared" si="152"/>
        <v>1.8932194425182438</v>
      </c>
      <c r="AA303">
        <f t="shared" si="153"/>
        <v>3.4992102835359553</v>
      </c>
      <c r="AB303">
        <f t="shared" si="154"/>
        <v>1.6358593773620844</v>
      </c>
      <c r="AC303">
        <f t="shared" si="155"/>
        <v>-2.0877606909480035</v>
      </c>
      <c r="AD303">
        <f t="shared" si="156"/>
        <v>-23.35144367999856</v>
      </c>
      <c r="AE303">
        <f t="shared" si="157"/>
        <v>-1.6746043822619072</v>
      </c>
      <c r="AF303">
        <f t="shared" si="158"/>
        <v>35.732913531908245</v>
      </c>
      <c r="AG303">
        <f t="shared" si="159"/>
        <v>0.45290731035649257</v>
      </c>
      <c r="AH303">
        <f t="shared" si="160"/>
        <v>5.189844859003865E-2</v>
      </c>
      <c r="AI303">
        <f t="shared" si="161"/>
        <v>0.48176034254619465</v>
      </c>
      <c r="AJ303">
        <v>2038.018665207507</v>
      </c>
      <c r="AK303">
        <v>2037.5451515151519</v>
      </c>
      <c r="AL303">
        <v>-3.8283657776647909E-3</v>
      </c>
      <c r="AM303">
        <v>67.211183721765039</v>
      </c>
      <c r="AN303">
        <f t="shared" si="162"/>
        <v>4.7341512266394638E-2</v>
      </c>
      <c r="AO303">
        <v>18.649807240367888</v>
      </c>
      <c r="AP303">
        <v>18.696625454545462</v>
      </c>
      <c r="AQ303">
        <v>-6.82986505704006E-5</v>
      </c>
      <c r="AR303">
        <v>78.536181015536457</v>
      </c>
      <c r="AS303">
        <v>8</v>
      </c>
      <c r="AT303">
        <v>1</v>
      </c>
      <c r="AU303">
        <f t="shared" si="163"/>
        <v>1</v>
      </c>
      <c r="AV303">
        <f t="shared" si="164"/>
        <v>0</v>
      </c>
      <c r="AW303">
        <f t="shared" si="165"/>
        <v>53539.413925661254</v>
      </c>
      <c r="AX303">
        <f t="shared" si="166"/>
        <v>379.98993333333328</v>
      </c>
      <c r="AY303">
        <f t="shared" si="167"/>
        <v>320.33161080057857</v>
      </c>
      <c r="AZ303">
        <f t="shared" si="168"/>
        <v>0.84300025527144296</v>
      </c>
      <c r="BA303">
        <f t="shared" si="169"/>
        <v>0.165390492673885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1714429741.5666671</v>
      </c>
      <c r="BH303">
        <v>1999.467333333333</v>
      </c>
      <c r="BI303">
        <v>2000.0239999999999</v>
      </c>
      <c r="BJ303">
        <v>18.70723666666667</v>
      </c>
      <c r="BK303">
        <v>18.656310000000001</v>
      </c>
      <c r="BL303">
        <v>2006.9776666666669</v>
      </c>
      <c r="BM303">
        <v>18.719723333333331</v>
      </c>
      <c r="BN303">
        <v>600.01066666666668</v>
      </c>
      <c r="BO303">
        <v>101.1025666666667</v>
      </c>
      <c r="BP303">
        <v>9.9950640000000007E-2</v>
      </c>
      <c r="BQ303">
        <v>26.615913333333339</v>
      </c>
      <c r="BR303">
        <v>26.76029333333333</v>
      </c>
      <c r="BS303">
        <v>999.9000000000002</v>
      </c>
      <c r="BT303">
        <v>0</v>
      </c>
      <c r="BU303">
        <v>0</v>
      </c>
      <c r="BV303">
        <v>10002.084999999999</v>
      </c>
      <c r="BW303">
        <v>0</v>
      </c>
      <c r="BX303">
        <v>348.46716666666669</v>
      </c>
      <c r="BY303">
        <v>-0.55651453333333323</v>
      </c>
      <c r="BZ303">
        <v>2037.584666666666</v>
      </c>
      <c r="CA303">
        <v>2038.0450000000001</v>
      </c>
      <c r="CB303">
        <v>5.0922266666666667E-2</v>
      </c>
      <c r="CC303">
        <v>2000.0239999999999</v>
      </c>
      <c r="CD303">
        <v>18.656310000000001</v>
      </c>
      <c r="CE303">
        <v>1.8913530000000001</v>
      </c>
      <c r="CF303">
        <v>1.8862036666666671</v>
      </c>
      <c r="CG303">
        <v>16.562953333333329</v>
      </c>
      <c r="CH303">
        <v>16.520086666666671</v>
      </c>
      <c r="CI303">
        <v>379.98993333333328</v>
      </c>
      <c r="CJ303">
        <v>0.89998800000000023</v>
      </c>
      <c r="CK303">
        <v>0.100012</v>
      </c>
      <c r="CL303">
        <v>0</v>
      </c>
      <c r="CM303">
        <v>2.27833</v>
      </c>
      <c r="CN303">
        <v>0</v>
      </c>
      <c r="CO303">
        <v>839.4394666666667</v>
      </c>
      <c r="CP303">
        <v>3516.989</v>
      </c>
      <c r="CQ303">
        <v>36.420466666666663</v>
      </c>
      <c r="CR303">
        <v>40.385333333333321</v>
      </c>
      <c r="CS303">
        <v>38.125</v>
      </c>
      <c r="CT303">
        <v>39.77056666666666</v>
      </c>
      <c r="CU303">
        <v>37.116599999999998</v>
      </c>
      <c r="CV303">
        <v>341.98566666666659</v>
      </c>
      <c r="CW303">
        <v>38.002000000000002</v>
      </c>
      <c r="CX303">
        <v>0</v>
      </c>
      <c r="CY303">
        <v>1714429836.5999999</v>
      </c>
      <c r="CZ303">
        <v>0</v>
      </c>
      <c r="DA303">
        <v>1714429597</v>
      </c>
      <c r="DB303" t="s">
        <v>956</v>
      </c>
      <c r="DC303">
        <v>1714429596</v>
      </c>
      <c r="DD303">
        <v>1714429597</v>
      </c>
      <c r="DE303">
        <v>11</v>
      </c>
      <c r="DF303">
        <v>0.19700000000000001</v>
      </c>
      <c r="DG303">
        <v>0</v>
      </c>
      <c r="DH303">
        <v>-7.3559999999999999</v>
      </c>
      <c r="DI303">
        <v>-0.01</v>
      </c>
      <c r="DJ303">
        <v>2000</v>
      </c>
      <c r="DK303">
        <v>19</v>
      </c>
      <c r="DL303">
        <v>0.78</v>
      </c>
      <c r="DM303">
        <v>0.11</v>
      </c>
      <c r="DN303">
        <v>-0.51868575609756096</v>
      </c>
      <c r="DO303">
        <v>-0.22279417421602779</v>
      </c>
      <c r="DP303">
        <v>0.102879812679243</v>
      </c>
      <c r="DQ303">
        <v>0</v>
      </c>
      <c r="DR303">
        <v>4.9588463414634153E-2</v>
      </c>
      <c r="DS303">
        <v>2.4442501045296161E-2</v>
      </c>
      <c r="DT303">
        <v>2.7896288917236929E-3</v>
      </c>
      <c r="DU303">
        <v>1</v>
      </c>
      <c r="DV303">
        <v>1</v>
      </c>
      <c r="DW303">
        <v>2</v>
      </c>
      <c r="DX303" t="s">
        <v>357</v>
      </c>
      <c r="DY303">
        <v>3.23081</v>
      </c>
      <c r="DZ303">
        <v>2.7045599999999999</v>
      </c>
      <c r="EA303">
        <v>0.29547400000000001</v>
      </c>
      <c r="EB303">
        <v>0.29556500000000002</v>
      </c>
      <c r="EC303">
        <v>9.7357899999999997E-2</v>
      </c>
      <c r="ED303">
        <v>9.7705899999999998E-2</v>
      </c>
      <c r="EE303">
        <v>23088.3</v>
      </c>
      <c r="EF303">
        <v>22551.200000000001</v>
      </c>
      <c r="EG303">
        <v>31358.9</v>
      </c>
      <c r="EH303">
        <v>30323</v>
      </c>
      <c r="EI303">
        <v>37923.1</v>
      </c>
      <c r="EJ303">
        <v>36187.9</v>
      </c>
      <c r="EK303">
        <v>43955.7</v>
      </c>
      <c r="EL303">
        <v>42354.9</v>
      </c>
      <c r="EM303">
        <v>2.1366999999999998</v>
      </c>
      <c r="EN303">
        <v>1.9231499999999999</v>
      </c>
      <c r="EO303">
        <v>0.15461800000000001</v>
      </c>
      <c r="EP303">
        <v>0</v>
      </c>
      <c r="EQ303">
        <v>24.2254</v>
      </c>
      <c r="ER303">
        <v>999.9</v>
      </c>
      <c r="ES303">
        <v>50.1</v>
      </c>
      <c r="ET303">
        <v>31</v>
      </c>
      <c r="EU303">
        <v>22.3569</v>
      </c>
      <c r="EV303">
        <v>61.462000000000003</v>
      </c>
      <c r="EW303">
        <v>22.956700000000001</v>
      </c>
      <c r="EX303">
        <v>1</v>
      </c>
      <c r="EY303">
        <v>-0.19888</v>
      </c>
      <c r="EZ303">
        <v>-2.3744700000000001</v>
      </c>
      <c r="FA303">
        <v>20.189399999999999</v>
      </c>
      <c r="FB303">
        <v>5.2277699999999996</v>
      </c>
      <c r="FC303">
        <v>11.997999999999999</v>
      </c>
      <c r="FD303">
        <v>4.9672999999999998</v>
      </c>
      <c r="FE303">
        <v>3.2970000000000002</v>
      </c>
      <c r="FF303">
        <v>9999</v>
      </c>
      <c r="FG303">
        <v>9999</v>
      </c>
      <c r="FH303">
        <v>9999</v>
      </c>
      <c r="FI303">
        <v>39.799999999999997</v>
      </c>
      <c r="FJ303">
        <v>4.97105</v>
      </c>
      <c r="FK303">
        <v>1.8678300000000001</v>
      </c>
      <c r="FL303">
        <v>1.8591299999999999</v>
      </c>
      <c r="FM303">
        <v>1.8652299999999999</v>
      </c>
      <c r="FN303">
        <v>1.8632</v>
      </c>
      <c r="FO303">
        <v>1.86453</v>
      </c>
      <c r="FP303">
        <v>1.86005</v>
      </c>
      <c r="FQ303">
        <v>1.8640600000000001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-7.51</v>
      </c>
      <c r="GF303">
        <v>-1.26E-2</v>
      </c>
      <c r="GG303">
        <v>0.51088093637122989</v>
      </c>
      <c r="GH303">
        <v>-4.2007802117924311E-3</v>
      </c>
      <c r="GI303">
        <v>-6.0861072739944384E-7</v>
      </c>
      <c r="GJ303">
        <v>3.5383912140605349E-10</v>
      </c>
      <c r="GK303">
        <v>-5.0245528153222911E-2</v>
      </c>
      <c r="GL303">
        <v>6.6824845368682372E-3</v>
      </c>
      <c r="GM303">
        <v>-7.2003579865065575E-4</v>
      </c>
      <c r="GN303">
        <v>2.5150420026140491E-5</v>
      </c>
      <c r="GO303">
        <v>15</v>
      </c>
      <c r="GP303">
        <v>1944</v>
      </c>
      <c r="GQ303">
        <v>3</v>
      </c>
      <c r="GR303">
        <v>20</v>
      </c>
      <c r="GS303">
        <v>2.6</v>
      </c>
      <c r="GT303">
        <v>2.5</v>
      </c>
      <c r="GU303">
        <v>4.0319799999999999</v>
      </c>
      <c r="GV303">
        <v>2.4047900000000002</v>
      </c>
      <c r="GW303">
        <v>1.4477500000000001</v>
      </c>
      <c r="GX303">
        <v>2.2912599999999999</v>
      </c>
      <c r="GY303">
        <v>1.5515099999999999</v>
      </c>
      <c r="GZ303">
        <v>2.47925</v>
      </c>
      <c r="HA303">
        <v>33.963900000000002</v>
      </c>
      <c r="HB303">
        <v>16.294699999999999</v>
      </c>
      <c r="HC303">
        <v>18</v>
      </c>
      <c r="HD303">
        <v>583.41200000000003</v>
      </c>
      <c r="HE303">
        <v>451.57400000000001</v>
      </c>
      <c r="HF303">
        <v>29.001100000000001</v>
      </c>
      <c r="HG303">
        <v>24.528099999999998</v>
      </c>
      <c r="HH303">
        <v>29.9998</v>
      </c>
      <c r="HI303">
        <v>24.572199999999999</v>
      </c>
      <c r="HJ303">
        <v>24.513400000000001</v>
      </c>
      <c r="HK303">
        <v>80.6982</v>
      </c>
      <c r="HL303">
        <v>29.683</v>
      </c>
      <c r="HM303">
        <v>71.044899999999998</v>
      </c>
      <c r="HN303">
        <v>29</v>
      </c>
      <c r="HO303">
        <v>2000</v>
      </c>
      <c r="HP303">
        <v>18.692599999999999</v>
      </c>
      <c r="HQ303">
        <v>99.525700000000001</v>
      </c>
      <c r="HR303">
        <v>101.19499999999999</v>
      </c>
    </row>
    <row r="304" spans="1:226" x14ac:dyDescent="0.2">
      <c r="A304">
        <v>288</v>
      </c>
      <c r="B304">
        <v>1714429759.5</v>
      </c>
      <c r="C304">
        <v>16800.400000095371</v>
      </c>
      <c r="D304" t="s">
        <v>967</v>
      </c>
      <c r="E304" t="s">
        <v>968</v>
      </c>
      <c r="F304">
        <v>5</v>
      </c>
      <c r="G304" t="s">
        <v>1073</v>
      </c>
      <c r="H304" t="s">
        <v>604</v>
      </c>
      <c r="I304">
        <v>1714429751.5666671</v>
      </c>
      <c r="J304">
        <f t="shared" si="136"/>
        <v>4.8573775950505114E-5</v>
      </c>
      <c r="K304">
        <f t="shared" si="137"/>
        <v>4.8573775950505112E-2</v>
      </c>
      <c r="L304">
        <f t="shared" si="138"/>
        <v>0.34173417045615329</v>
      </c>
      <c r="M304">
        <f t="shared" si="139"/>
        <v>1999.5033333333331</v>
      </c>
      <c r="N304">
        <f t="shared" si="140"/>
        <v>1761.9909555220927</v>
      </c>
      <c r="O304">
        <f t="shared" si="141"/>
        <v>178.31974152871891</v>
      </c>
      <c r="P304">
        <f t="shared" si="142"/>
        <v>202.35683756967006</v>
      </c>
      <c r="Q304">
        <f t="shared" si="143"/>
        <v>2.9188514913686455E-3</v>
      </c>
      <c r="R304">
        <f t="shared" si="144"/>
        <v>3</v>
      </c>
      <c r="S304">
        <f t="shared" si="145"/>
        <v>2.9172746907150881E-3</v>
      </c>
      <c r="T304">
        <f t="shared" si="146"/>
        <v>1.8234382766077486E-3</v>
      </c>
      <c r="U304">
        <f t="shared" si="147"/>
        <v>62.851958803461834</v>
      </c>
      <c r="V304">
        <f t="shared" si="148"/>
        <v>26.982839652132981</v>
      </c>
      <c r="W304">
        <f t="shared" si="149"/>
        <v>26.77403666666666</v>
      </c>
      <c r="X304">
        <f t="shared" si="150"/>
        <v>3.5319335323267431</v>
      </c>
      <c r="Y304">
        <f t="shared" si="151"/>
        <v>54.016573583212626</v>
      </c>
      <c r="Z304">
        <f t="shared" si="152"/>
        <v>1.8920098316097602</v>
      </c>
      <c r="AA304">
        <f t="shared" si="153"/>
        <v>3.50264688428472</v>
      </c>
      <c r="AB304">
        <f t="shared" si="154"/>
        <v>1.6399237007169829</v>
      </c>
      <c r="AC304">
        <f t="shared" si="155"/>
        <v>-2.1421035194172755</v>
      </c>
      <c r="AD304">
        <f t="shared" si="156"/>
        <v>-22.878635439998838</v>
      </c>
      <c r="AE304">
        <f t="shared" si="157"/>
        <v>-1.6409475749255649</v>
      </c>
      <c r="AF304">
        <f t="shared" si="158"/>
        <v>36.190272269120157</v>
      </c>
      <c r="AG304">
        <f t="shared" si="159"/>
        <v>0.40866793250148076</v>
      </c>
      <c r="AH304">
        <f t="shared" si="160"/>
        <v>4.9840996809965801E-2</v>
      </c>
      <c r="AI304">
        <f t="shared" si="161"/>
        <v>0.34173417045615329</v>
      </c>
      <c r="AJ304">
        <v>2037.8029415616311</v>
      </c>
      <c r="AK304">
        <v>2037.6013333333331</v>
      </c>
      <c r="AL304">
        <v>-3.2267077875292247E-2</v>
      </c>
      <c r="AM304">
        <v>67.211183721765039</v>
      </c>
      <c r="AN304">
        <f t="shared" si="162"/>
        <v>4.8573775950505112E-2</v>
      </c>
      <c r="AO304">
        <v>18.64308007527125</v>
      </c>
      <c r="AP304">
        <v>18.690804848484849</v>
      </c>
      <c r="AQ304">
        <v>-1.0944906235373009E-5</v>
      </c>
      <c r="AR304">
        <v>78.536181015536457</v>
      </c>
      <c r="AS304">
        <v>8</v>
      </c>
      <c r="AT304">
        <v>1</v>
      </c>
      <c r="AU304">
        <f t="shared" si="163"/>
        <v>1</v>
      </c>
      <c r="AV304">
        <f t="shared" si="164"/>
        <v>0</v>
      </c>
      <c r="AW304">
        <f t="shared" si="165"/>
        <v>53523.027286267912</v>
      </c>
      <c r="AX304">
        <f t="shared" si="166"/>
        <v>380.02170000000012</v>
      </c>
      <c r="AY304">
        <f t="shared" si="167"/>
        <v>320.3583811002394</v>
      </c>
      <c r="AZ304">
        <f t="shared" si="168"/>
        <v>0.8430002315663534</v>
      </c>
      <c r="BA304">
        <f t="shared" si="169"/>
        <v>0.16539044692306207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1714429751.5666671</v>
      </c>
      <c r="BH304">
        <v>1999.5033333333331</v>
      </c>
      <c r="BI304">
        <v>2000.011666666667</v>
      </c>
      <c r="BJ304">
        <v>18.695093333333329</v>
      </c>
      <c r="BK304">
        <v>18.64618333333333</v>
      </c>
      <c r="BL304">
        <v>2007.0143333333331</v>
      </c>
      <c r="BM304">
        <v>18.707640000000001</v>
      </c>
      <c r="BN304">
        <v>599.99036666666666</v>
      </c>
      <c r="BO304">
        <v>101.10356666666669</v>
      </c>
      <c r="BP304">
        <v>9.9984333333333328E-2</v>
      </c>
      <c r="BQ304">
        <v>26.632580000000001</v>
      </c>
      <c r="BR304">
        <v>26.77403666666666</v>
      </c>
      <c r="BS304">
        <v>999.9000000000002</v>
      </c>
      <c r="BT304">
        <v>0</v>
      </c>
      <c r="BU304">
        <v>0</v>
      </c>
      <c r="BV304">
        <v>9999.3700000000008</v>
      </c>
      <c r="BW304">
        <v>0</v>
      </c>
      <c r="BX304">
        <v>347.77769999999998</v>
      </c>
      <c r="BY304">
        <v>-0.5074341</v>
      </c>
      <c r="BZ304">
        <v>2037.5973333333341</v>
      </c>
      <c r="CA304">
        <v>2038.0123333333329</v>
      </c>
      <c r="CB304">
        <v>4.8904986666666671E-2</v>
      </c>
      <c r="CC304">
        <v>2000.011666666667</v>
      </c>
      <c r="CD304">
        <v>18.64618333333333</v>
      </c>
      <c r="CE304">
        <v>1.8901410000000001</v>
      </c>
      <c r="CF304">
        <v>1.8851973333333329</v>
      </c>
      <c r="CG304">
        <v>16.552886666666669</v>
      </c>
      <c r="CH304">
        <v>16.511710000000001</v>
      </c>
      <c r="CI304">
        <v>380.02170000000012</v>
      </c>
      <c r="CJ304">
        <v>0.89999050000000025</v>
      </c>
      <c r="CK304">
        <v>0.1000095</v>
      </c>
      <c r="CL304">
        <v>0</v>
      </c>
      <c r="CM304">
        <v>2.3037866666666669</v>
      </c>
      <c r="CN304">
        <v>0</v>
      </c>
      <c r="CO304">
        <v>840.61396666666644</v>
      </c>
      <c r="CP304">
        <v>3517.2860000000001</v>
      </c>
      <c r="CQ304">
        <v>36.451700000000002</v>
      </c>
      <c r="CR304">
        <v>40.424599999999977</v>
      </c>
      <c r="CS304">
        <v>38.153966666666648</v>
      </c>
      <c r="CT304">
        <v>39.872599999999977</v>
      </c>
      <c r="CU304">
        <v>37.143599999999992</v>
      </c>
      <c r="CV304">
        <v>342.01566666666662</v>
      </c>
      <c r="CW304">
        <v>38.005000000000003</v>
      </c>
      <c r="CX304">
        <v>0</v>
      </c>
      <c r="CY304">
        <v>1714429846.8</v>
      </c>
      <c r="CZ304">
        <v>0</v>
      </c>
      <c r="DA304">
        <v>1714429597</v>
      </c>
      <c r="DB304" t="s">
        <v>956</v>
      </c>
      <c r="DC304">
        <v>1714429596</v>
      </c>
      <c r="DD304">
        <v>1714429597</v>
      </c>
      <c r="DE304">
        <v>11</v>
      </c>
      <c r="DF304">
        <v>0.19700000000000001</v>
      </c>
      <c r="DG304">
        <v>0</v>
      </c>
      <c r="DH304">
        <v>-7.3559999999999999</v>
      </c>
      <c r="DI304">
        <v>-0.01</v>
      </c>
      <c r="DJ304">
        <v>2000</v>
      </c>
      <c r="DK304">
        <v>19</v>
      </c>
      <c r="DL304">
        <v>0.78</v>
      </c>
      <c r="DM304">
        <v>0.11</v>
      </c>
      <c r="DN304">
        <v>-0.53204957500000005</v>
      </c>
      <c r="DO304">
        <v>0.5805702551594768</v>
      </c>
      <c r="DP304">
        <v>0.14361861198167999</v>
      </c>
      <c r="DQ304">
        <v>0</v>
      </c>
      <c r="DR304">
        <v>4.9725770000000002E-2</v>
      </c>
      <c r="DS304">
        <v>-1.934363977485937E-2</v>
      </c>
      <c r="DT304">
        <v>2.558215803953998E-3</v>
      </c>
      <c r="DU304">
        <v>1</v>
      </c>
      <c r="DV304">
        <v>1</v>
      </c>
      <c r="DW304">
        <v>2</v>
      </c>
      <c r="DX304" t="s">
        <v>357</v>
      </c>
      <c r="DY304">
        <v>3.2307000000000001</v>
      </c>
      <c r="DZ304">
        <v>2.7042700000000002</v>
      </c>
      <c r="EA304">
        <v>0.29548000000000002</v>
      </c>
      <c r="EB304">
        <v>0.29556900000000003</v>
      </c>
      <c r="EC304">
        <v>9.7337300000000002E-2</v>
      </c>
      <c r="ED304">
        <v>9.7699800000000003E-2</v>
      </c>
      <c r="EE304">
        <v>23089.3</v>
      </c>
      <c r="EF304">
        <v>22551.3</v>
      </c>
      <c r="EG304">
        <v>31360.5</v>
      </c>
      <c r="EH304">
        <v>30323.3</v>
      </c>
      <c r="EI304">
        <v>37925.9</v>
      </c>
      <c r="EJ304">
        <v>36188.699999999997</v>
      </c>
      <c r="EK304">
        <v>43957.9</v>
      </c>
      <c r="EL304">
        <v>42355.5</v>
      </c>
      <c r="EM304">
        <v>2.13672</v>
      </c>
      <c r="EN304">
        <v>1.92337</v>
      </c>
      <c r="EO304">
        <v>0.15573600000000001</v>
      </c>
      <c r="EP304">
        <v>0</v>
      </c>
      <c r="EQ304">
        <v>24.236799999999999</v>
      </c>
      <c r="ER304">
        <v>999.9</v>
      </c>
      <c r="ES304">
        <v>50.1</v>
      </c>
      <c r="ET304">
        <v>31</v>
      </c>
      <c r="EU304">
        <v>22.355</v>
      </c>
      <c r="EV304">
        <v>61.451999999999998</v>
      </c>
      <c r="EW304">
        <v>22.8566</v>
      </c>
      <c r="EX304">
        <v>1</v>
      </c>
      <c r="EY304">
        <v>-0.199408</v>
      </c>
      <c r="EZ304">
        <v>-2.3649300000000002</v>
      </c>
      <c r="FA304">
        <v>20.189499999999999</v>
      </c>
      <c r="FB304">
        <v>5.2274700000000003</v>
      </c>
      <c r="FC304">
        <v>11.997999999999999</v>
      </c>
      <c r="FD304">
        <v>4.9672999999999998</v>
      </c>
      <c r="FE304">
        <v>3.2970000000000002</v>
      </c>
      <c r="FF304">
        <v>9999</v>
      </c>
      <c r="FG304">
        <v>9999</v>
      </c>
      <c r="FH304">
        <v>9999</v>
      </c>
      <c r="FI304">
        <v>39.799999999999997</v>
      </c>
      <c r="FJ304">
        <v>4.97105</v>
      </c>
      <c r="FK304">
        <v>1.8678300000000001</v>
      </c>
      <c r="FL304">
        <v>1.8591299999999999</v>
      </c>
      <c r="FM304">
        <v>1.8652299999999999</v>
      </c>
      <c r="FN304">
        <v>1.8632</v>
      </c>
      <c r="FO304">
        <v>1.86452</v>
      </c>
      <c r="FP304">
        <v>1.86005</v>
      </c>
      <c r="FQ304">
        <v>1.86409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-7.51</v>
      </c>
      <c r="GF304">
        <v>-1.2500000000000001E-2</v>
      </c>
      <c r="GG304">
        <v>0.51088093637122989</v>
      </c>
      <c r="GH304">
        <v>-4.2007802117924311E-3</v>
      </c>
      <c r="GI304">
        <v>-6.0861072739944384E-7</v>
      </c>
      <c r="GJ304">
        <v>3.5383912140605349E-10</v>
      </c>
      <c r="GK304">
        <v>-5.0245528153222911E-2</v>
      </c>
      <c r="GL304">
        <v>6.6824845368682372E-3</v>
      </c>
      <c r="GM304">
        <v>-7.2003579865065575E-4</v>
      </c>
      <c r="GN304">
        <v>2.5150420026140491E-5</v>
      </c>
      <c r="GO304">
        <v>15</v>
      </c>
      <c r="GP304">
        <v>1944</v>
      </c>
      <c r="GQ304">
        <v>3</v>
      </c>
      <c r="GR304">
        <v>20</v>
      </c>
      <c r="GS304">
        <v>2.7</v>
      </c>
      <c r="GT304">
        <v>2.7</v>
      </c>
      <c r="GU304">
        <v>4.0307599999999999</v>
      </c>
      <c r="GV304">
        <v>2.4243199999999998</v>
      </c>
      <c r="GW304">
        <v>1.4477500000000001</v>
      </c>
      <c r="GX304">
        <v>2.2912599999999999</v>
      </c>
      <c r="GY304">
        <v>1.5515099999999999</v>
      </c>
      <c r="GZ304">
        <v>2.34985</v>
      </c>
      <c r="HA304">
        <v>33.918700000000001</v>
      </c>
      <c r="HB304">
        <v>16.286000000000001</v>
      </c>
      <c r="HC304">
        <v>18</v>
      </c>
      <c r="HD304">
        <v>583.38699999999994</v>
      </c>
      <c r="HE304">
        <v>451.68099999999998</v>
      </c>
      <c r="HF304">
        <v>29.001100000000001</v>
      </c>
      <c r="HG304">
        <v>24.522400000000001</v>
      </c>
      <c r="HH304">
        <v>29.9999</v>
      </c>
      <c r="HI304">
        <v>24.568100000000001</v>
      </c>
      <c r="HJ304">
        <v>24.51</v>
      </c>
      <c r="HK304">
        <v>80.688599999999994</v>
      </c>
      <c r="HL304">
        <v>29.683</v>
      </c>
      <c r="HM304">
        <v>71.044899999999998</v>
      </c>
      <c r="HN304">
        <v>29</v>
      </c>
      <c r="HO304">
        <v>2000</v>
      </c>
      <c r="HP304">
        <v>18.692599999999999</v>
      </c>
      <c r="HQ304">
        <v>99.530699999999996</v>
      </c>
      <c r="HR304">
        <v>101.197</v>
      </c>
    </row>
    <row r="305" spans="1:226" x14ac:dyDescent="0.2">
      <c r="A305">
        <v>289</v>
      </c>
      <c r="B305">
        <v>1714430016.5999999</v>
      </c>
      <c r="C305">
        <v>17057.5</v>
      </c>
      <c r="D305" t="s">
        <v>969</v>
      </c>
      <c r="E305" t="s">
        <v>970</v>
      </c>
      <c r="F305">
        <v>5</v>
      </c>
      <c r="G305" t="s">
        <v>1073</v>
      </c>
      <c r="H305" t="s">
        <v>618</v>
      </c>
      <c r="I305">
        <v>1714430008.849999</v>
      </c>
      <c r="J305">
        <f t="shared" si="136"/>
        <v>2.8924254654916508E-4</v>
      </c>
      <c r="K305">
        <f t="shared" si="137"/>
        <v>0.28924254654916509</v>
      </c>
      <c r="L305">
        <f t="shared" si="138"/>
        <v>0.52170169809500011</v>
      </c>
      <c r="M305">
        <f t="shared" si="139"/>
        <v>1999.1733333333329</v>
      </c>
      <c r="N305">
        <f t="shared" si="140"/>
        <v>1895.4736587328712</v>
      </c>
      <c r="O305">
        <f t="shared" si="141"/>
        <v>191.8124158837411</v>
      </c>
      <c r="P305">
        <f t="shared" si="142"/>
        <v>202.30630221121956</v>
      </c>
      <c r="Q305">
        <f t="shared" si="143"/>
        <v>1.678442914485738E-2</v>
      </c>
      <c r="R305">
        <f t="shared" si="144"/>
        <v>3</v>
      </c>
      <c r="S305">
        <f t="shared" si="145"/>
        <v>1.6732433832072183E-2</v>
      </c>
      <c r="T305">
        <f t="shared" si="146"/>
        <v>1.0462429214197457E-2</v>
      </c>
      <c r="U305">
        <f t="shared" si="147"/>
        <v>62.849461760917848</v>
      </c>
      <c r="V305">
        <f t="shared" si="148"/>
        <v>27.427523660333307</v>
      </c>
      <c r="W305">
        <f t="shared" si="149"/>
        <v>27.29573333333332</v>
      </c>
      <c r="X305">
        <f t="shared" si="150"/>
        <v>3.6417999576839692</v>
      </c>
      <c r="Y305">
        <f t="shared" si="151"/>
        <v>53.784491004391178</v>
      </c>
      <c r="Z305">
        <f t="shared" si="152"/>
        <v>1.9407601342595131</v>
      </c>
      <c r="AA305">
        <f t="shared" si="153"/>
        <v>3.6084010427858506</v>
      </c>
      <c r="AB305">
        <f t="shared" si="154"/>
        <v>1.7010398234244561</v>
      </c>
      <c r="AC305">
        <f t="shared" si="155"/>
        <v>-12.75559630281818</v>
      </c>
      <c r="AD305">
        <f t="shared" si="156"/>
        <v>-25.412499439997912</v>
      </c>
      <c r="AE305">
        <f t="shared" si="157"/>
        <v>-1.8320779695037379</v>
      </c>
      <c r="AF305">
        <f t="shared" si="158"/>
        <v>22.849288048598016</v>
      </c>
      <c r="AG305">
        <f t="shared" si="159"/>
        <v>0.37589115600811673</v>
      </c>
      <c r="AH305">
        <f t="shared" si="160"/>
        <v>0.26181019270875194</v>
      </c>
      <c r="AI305">
        <f t="shared" si="161"/>
        <v>0.52170169809500011</v>
      </c>
      <c r="AJ305">
        <v>2038.5408800250059</v>
      </c>
      <c r="AK305">
        <v>2038.2631515151511</v>
      </c>
      <c r="AL305">
        <v>-5.6009668573107782E-2</v>
      </c>
      <c r="AM305">
        <v>67.208015539960314</v>
      </c>
      <c r="AN305">
        <f t="shared" si="162"/>
        <v>0.28924254654916509</v>
      </c>
      <c r="AO305">
        <v>18.919762686114861</v>
      </c>
      <c r="AP305">
        <v>19.200724848484839</v>
      </c>
      <c r="AQ305">
        <v>5.1668675723234999E-4</v>
      </c>
      <c r="AR305">
        <v>78.538185575711822</v>
      </c>
      <c r="AS305">
        <v>2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53425.083769952813</v>
      </c>
      <c r="AX305">
        <f t="shared" si="166"/>
        <v>380.00470000000013</v>
      </c>
      <c r="AY305">
        <f t="shared" si="167"/>
        <v>320.34421309892122</v>
      </c>
      <c r="AZ305">
        <f t="shared" si="168"/>
        <v>0.84300066051530709</v>
      </c>
      <c r="BA305">
        <f t="shared" si="169"/>
        <v>0.16539127479454288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1714430008.849999</v>
      </c>
      <c r="BH305">
        <v>1999.1733333333329</v>
      </c>
      <c r="BI305">
        <v>2000.072666666666</v>
      </c>
      <c r="BJ305">
        <v>19.178423333333331</v>
      </c>
      <c r="BK305">
        <v>18.921623333333329</v>
      </c>
      <c r="BL305">
        <v>2006.6833333333329</v>
      </c>
      <c r="BM305">
        <v>19.18788</v>
      </c>
      <c r="BN305">
        <v>599.97450000000003</v>
      </c>
      <c r="BO305">
        <v>101.0950333333333</v>
      </c>
      <c r="BP305">
        <v>9.994502999999999E-2</v>
      </c>
      <c r="BQ305">
        <v>27.13861</v>
      </c>
      <c r="BR305">
        <v>27.29573333333332</v>
      </c>
      <c r="BS305">
        <v>999.9000000000002</v>
      </c>
      <c r="BT305">
        <v>0</v>
      </c>
      <c r="BU305">
        <v>0</v>
      </c>
      <c r="BV305">
        <v>9998.7466666666678</v>
      </c>
      <c r="BW305">
        <v>0</v>
      </c>
      <c r="BX305">
        <v>282.65673333333342</v>
      </c>
      <c r="BY305">
        <v>-0.90060633333333329</v>
      </c>
      <c r="BZ305">
        <v>2038.2639999999999</v>
      </c>
      <c r="CA305">
        <v>2038.648666666666</v>
      </c>
      <c r="CB305">
        <v>0.25680123333333332</v>
      </c>
      <c r="CC305">
        <v>2000.072666666666</v>
      </c>
      <c r="CD305">
        <v>18.921623333333329</v>
      </c>
      <c r="CE305">
        <v>1.9388423333333329</v>
      </c>
      <c r="CF305">
        <v>1.9128806666666669</v>
      </c>
      <c r="CG305">
        <v>16.95352333333333</v>
      </c>
      <c r="CH305">
        <v>16.741070000000001</v>
      </c>
      <c r="CI305">
        <v>380.00470000000013</v>
      </c>
      <c r="CJ305">
        <v>0.8999824333333335</v>
      </c>
      <c r="CK305">
        <v>0.10001757999999999</v>
      </c>
      <c r="CL305">
        <v>0</v>
      </c>
      <c r="CM305">
        <v>2.2410166666666669</v>
      </c>
      <c r="CN305">
        <v>0</v>
      </c>
      <c r="CO305">
        <v>1346.818</v>
      </c>
      <c r="CP305">
        <v>3517.1183333333329</v>
      </c>
      <c r="CQ305">
        <v>37.434933333333333</v>
      </c>
      <c r="CR305">
        <v>41.25</v>
      </c>
      <c r="CS305">
        <v>39.155999999999977</v>
      </c>
      <c r="CT305">
        <v>41.458033333333333</v>
      </c>
      <c r="CU305">
        <v>38.139466666666657</v>
      </c>
      <c r="CV305">
        <v>341.99733333333342</v>
      </c>
      <c r="CW305">
        <v>38.009</v>
      </c>
      <c r="CX305">
        <v>0</v>
      </c>
      <c r="CY305">
        <v>1714430103.5999999</v>
      </c>
      <c r="CZ305">
        <v>0</v>
      </c>
      <c r="DA305">
        <v>1714429597</v>
      </c>
      <c r="DB305" t="s">
        <v>956</v>
      </c>
      <c r="DC305">
        <v>1714429596</v>
      </c>
      <c r="DD305">
        <v>1714429597</v>
      </c>
      <c r="DE305">
        <v>11</v>
      </c>
      <c r="DF305">
        <v>0.19700000000000001</v>
      </c>
      <c r="DG305">
        <v>0</v>
      </c>
      <c r="DH305">
        <v>-7.3559999999999999</v>
      </c>
      <c r="DI305">
        <v>-0.01</v>
      </c>
      <c r="DJ305">
        <v>2000</v>
      </c>
      <c r="DK305">
        <v>19</v>
      </c>
      <c r="DL305">
        <v>0.78</v>
      </c>
      <c r="DM305">
        <v>0.11</v>
      </c>
      <c r="DN305">
        <v>-0.86865241463414644</v>
      </c>
      <c r="DO305">
        <v>0.1256287944250879</v>
      </c>
      <c r="DP305">
        <v>0.13223426244210901</v>
      </c>
      <c r="DQ305">
        <v>0</v>
      </c>
      <c r="DR305">
        <v>0.23693575609756101</v>
      </c>
      <c r="DS305">
        <v>0.34131629268292729</v>
      </c>
      <c r="DT305">
        <v>3.4256169873882809E-2</v>
      </c>
      <c r="DU305">
        <v>0</v>
      </c>
      <c r="DV305">
        <v>0</v>
      </c>
      <c r="DW305">
        <v>2</v>
      </c>
      <c r="DX305" t="s">
        <v>363</v>
      </c>
      <c r="DY305">
        <v>3.2307100000000002</v>
      </c>
      <c r="DZ305">
        <v>2.7042600000000001</v>
      </c>
      <c r="EA305">
        <v>0.29541000000000001</v>
      </c>
      <c r="EB305">
        <v>0.29550999999999999</v>
      </c>
      <c r="EC305">
        <v>9.9196099999999995E-2</v>
      </c>
      <c r="ED305">
        <v>9.8694100000000007E-2</v>
      </c>
      <c r="EE305">
        <v>23084.9</v>
      </c>
      <c r="EF305">
        <v>22546.1</v>
      </c>
      <c r="EG305">
        <v>31352.5</v>
      </c>
      <c r="EH305">
        <v>30314.799999999999</v>
      </c>
      <c r="EI305">
        <v>37836.9</v>
      </c>
      <c r="EJ305">
        <v>36138.6</v>
      </c>
      <c r="EK305">
        <v>43946.1</v>
      </c>
      <c r="EL305">
        <v>42343.8</v>
      </c>
      <c r="EM305">
        <v>2.1457999999999999</v>
      </c>
      <c r="EN305">
        <v>1.9260299999999999</v>
      </c>
      <c r="EO305">
        <v>0.146203</v>
      </c>
      <c r="EP305">
        <v>0</v>
      </c>
      <c r="EQ305">
        <v>24.919599999999999</v>
      </c>
      <c r="ER305">
        <v>999.9</v>
      </c>
      <c r="ES305">
        <v>51.5</v>
      </c>
      <c r="ET305">
        <v>30.5</v>
      </c>
      <c r="EU305">
        <v>22.333200000000001</v>
      </c>
      <c r="EV305">
        <v>61.336500000000001</v>
      </c>
      <c r="EW305">
        <v>22.4038</v>
      </c>
      <c r="EX305">
        <v>1</v>
      </c>
      <c r="EY305">
        <v>-0.19101599999999999</v>
      </c>
      <c r="EZ305">
        <v>-2.13836</v>
      </c>
      <c r="FA305">
        <v>20.1919</v>
      </c>
      <c r="FB305">
        <v>5.2250800000000002</v>
      </c>
      <c r="FC305">
        <v>11.997999999999999</v>
      </c>
      <c r="FD305">
        <v>4.9662499999999996</v>
      </c>
      <c r="FE305">
        <v>3.2963300000000002</v>
      </c>
      <c r="FF305">
        <v>9999</v>
      </c>
      <c r="FG305">
        <v>9999</v>
      </c>
      <c r="FH305">
        <v>9999</v>
      </c>
      <c r="FI305">
        <v>39.9</v>
      </c>
      <c r="FJ305">
        <v>4.9710599999999996</v>
      </c>
      <c r="FK305">
        <v>1.8678300000000001</v>
      </c>
      <c r="FL305">
        <v>1.8590100000000001</v>
      </c>
      <c r="FM305">
        <v>1.8652</v>
      </c>
      <c r="FN305">
        <v>1.8631</v>
      </c>
      <c r="FO305">
        <v>1.8644700000000001</v>
      </c>
      <c r="FP305">
        <v>1.8599300000000001</v>
      </c>
      <c r="FQ305">
        <v>1.8640099999999999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-7.51</v>
      </c>
      <c r="GF305">
        <v>-9.2999999999999992E-3</v>
      </c>
      <c r="GG305">
        <v>0.51088093637122989</v>
      </c>
      <c r="GH305">
        <v>-4.2007802117924311E-3</v>
      </c>
      <c r="GI305">
        <v>-6.0861072739944384E-7</v>
      </c>
      <c r="GJ305">
        <v>3.5383912140605349E-10</v>
      </c>
      <c r="GK305">
        <v>-5.0245528153222911E-2</v>
      </c>
      <c r="GL305">
        <v>6.6824845368682372E-3</v>
      </c>
      <c r="GM305">
        <v>-7.2003579865065575E-4</v>
      </c>
      <c r="GN305">
        <v>2.5150420026140491E-5</v>
      </c>
      <c r="GO305">
        <v>15</v>
      </c>
      <c r="GP305">
        <v>1944</v>
      </c>
      <c r="GQ305">
        <v>3</v>
      </c>
      <c r="GR305">
        <v>20</v>
      </c>
      <c r="GS305">
        <v>7</v>
      </c>
      <c r="GT305">
        <v>7</v>
      </c>
      <c r="GU305">
        <v>4.0270999999999999</v>
      </c>
      <c r="GV305">
        <v>2.4279799999999998</v>
      </c>
      <c r="GW305">
        <v>1.4477500000000001</v>
      </c>
      <c r="GX305">
        <v>2.2912599999999999</v>
      </c>
      <c r="GY305">
        <v>1.5515099999999999</v>
      </c>
      <c r="GZ305">
        <v>2.2363300000000002</v>
      </c>
      <c r="HA305">
        <v>33.355899999999998</v>
      </c>
      <c r="HB305">
        <v>16.198399999999999</v>
      </c>
      <c r="HC305">
        <v>18</v>
      </c>
      <c r="HD305">
        <v>590.36400000000003</v>
      </c>
      <c r="HE305">
        <v>453.911</v>
      </c>
      <c r="HF305">
        <v>29.001899999999999</v>
      </c>
      <c r="HG305">
        <v>24.6265</v>
      </c>
      <c r="HH305">
        <v>30.000399999999999</v>
      </c>
      <c r="HI305">
        <v>24.641100000000002</v>
      </c>
      <c r="HJ305">
        <v>24.584199999999999</v>
      </c>
      <c r="HK305">
        <v>80.628600000000006</v>
      </c>
      <c r="HL305">
        <v>28.094799999999999</v>
      </c>
      <c r="HM305">
        <v>71.934100000000001</v>
      </c>
      <c r="HN305">
        <v>29</v>
      </c>
      <c r="HO305">
        <v>2000</v>
      </c>
      <c r="HP305">
        <v>18.939499999999999</v>
      </c>
      <c r="HQ305">
        <v>99.504499999999993</v>
      </c>
      <c r="HR305">
        <v>101.169</v>
      </c>
    </row>
    <row r="306" spans="1:226" x14ac:dyDescent="0.2">
      <c r="A306">
        <v>290</v>
      </c>
      <c r="B306">
        <v>1714430033.5999999</v>
      </c>
      <c r="C306">
        <v>17074.5</v>
      </c>
      <c r="D306" t="s">
        <v>971</v>
      </c>
      <c r="E306" t="s">
        <v>972</v>
      </c>
      <c r="F306">
        <v>5</v>
      </c>
      <c r="G306" t="s">
        <v>1073</v>
      </c>
      <c r="H306" t="s">
        <v>618</v>
      </c>
      <c r="I306">
        <v>1714430027.849999</v>
      </c>
      <c r="J306">
        <f t="shared" si="136"/>
        <v>2.9087383968745632E-4</v>
      </c>
      <c r="K306">
        <f t="shared" si="137"/>
        <v>0.29087383968745634</v>
      </c>
      <c r="L306">
        <f t="shared" si="138"/>
        <v>0.12696663674832165</v>
      </c>
      <c r="M306">
        <f t="shared" si="139"/>
        <v>1999.1854545454551</v>
      </c>
      <c r="N306">
        <f t="shared" si="140"/>
        <v>1932.6292594433878</v>
      </c>
      <c r="O306">
        <f t="shared" si="141"/>
        <v>195.56844522302188</v>
      </c>
      <c r="P306">
        <f t="shared" si="142"/>
        <v>202.30346257436852</v>
      </c>
      <c r="Q306">
        <f t="shared" si="143"/>
        <v>1.6843838768100486E-2</v>
      </c>
      <c r="R306">
        <f t="shared" si="144"/>
        <v>3</v>
      </c>
      <c r="S306">
        <f t="shared" si="145"/>
        <v>1.6791475341922487E-2</v>
      </c>
      <c r="T306">
        <f t="shared" si="146"/>
        <v>1.049936308822136E-2</v>
      </c>
      <c r="U306">
        <f t="shared" si="147"/>
        <v>62.85104023981873</v>
      </c>
      <c r="V306">
        <f t="shared" si="148"/>
        <v>27.455106974251223</v>
      </c>
      <c r="W306">
        <f t="shared" si="149"/>
        <v>27.32030454545454</v>
      </c>
      <c r="X306">
        <f t="shared" si="150"/>
        <v>3.647047256953015</v>
      </c>
      <c r="Y306">
        <f t="shared" si="151"/>
        <v>53.745050832589193</v>
      </c>
      <c r="Z306">
        <f t="shared" si="152"/>
        <v>1.9425245992323368</v>
      </c>
      <c r="AA306">
        <f t="shared" si="153"/>
        <v>3.6143320531654517</v>
      </c>
      <c r="AB306">
        <f t="shared" si="154"/>
        <v>1.7045226577206782</v>
      </c>
      <c r="AC306">
        <f t="shared" si="155"/>
        <v>-12.827536330216823</v>
      </c>
      <c r="AD306">
        <f t="shared" si="156"/>
        <v>-24.85882319999838</v>
      </c>
      <c r="AE306">
        <f t="shared" si="157"/>
        <v>-1.7926321959901539</v>
      </c>
      <c r="AF306">
        <f t="shared" si="158"/>
        <v>23.372048513613375</v>
      </c>
      <c r="AG306">
        <f t="shared" si="159"/>
        <v>0.24603775370265496</v>
      </c>
      <c r="AH306">
        <f t="shared" si="160"/>
        <v>0.29346756128706442</v>
      </c>
      <c r="AI306">
        <f t="shared" si="161"/>
        <v>0.12696663674832165</v>
      </c>
      <c r="AJ306">
        <v>2038.486529024369</v>
      </c>
      <c r="AK306">
        <v>2038.3465454545451</v>
      </c>
      <c r="AL306">
        <v>2.3308586081565471E-3</v>
      </c>
      <c r="AM306">
        <v>67.208015539960314</v>
      </c>
      <c r="AN306">
        <f t="shared" si="162"/>
        <v>0.29087383968745634</v>
      </c>
      <c r="AO306">
        <v>18.907223265760919</v>
      </c>
      <c r="AP306">
        <v>19.19276666666666</v>
      </c>
      <c r="AQ306">
        <v>-4.8017607816092418E-5</v>
      </c>
      <c r="AR306">
        <v>78.538185575711822</v>
      </c>
      <c r="AS306">
        <v>2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53396.340675961699</v>
      </c>
      <c r="AX306">
        <f t="shared" si="166"/>
        <v>380.01609090909102</v>
      </c>
      <c r="AY306">
        <f t="shared" si="167"/>
        <v>320.35365736401354</v>
      </c>
      <c r="AZ306">
        <f t="shared" si="168"/>
        <v>0.84300024400979856</v>
      </c>
      <c r="BA306">
        <f t="shared" si="169"/>
        <v>0.1653904709389114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1714430027.849999</v>
      </c>
      <c r="BH306">
        <v>1999.1854545454551</v>
      </c>
      <c r="BI306">
        <v>2000.018181818182</v>
      </c>
      <c r="BJ306">
        <v>19.196245454545451</v>
      </c>
      <c r="BK306">
        <v>18.90841363636364</v>
      </c>
      <c r="BL306">
        <v>2006.695454545455</v>
      </c>
      <c r="BM306">
        <v>19.205586363636371</v>
      </c>
      <c r="BN306">
        <v>600.00472727272722</v>
      </c>
      <c r="BO306">
        <v>101.0929545454545</v>
      </c>
      <c r="BP306">
        <v>9.9989868181818195E-2</v>
      </c>
      <c r="BQ306">
        <v>27.16660454545455</v>
      </c>
      <c r="BR306">
        <v>27.32030454545454</v>
      </c>
      <c r="BS306">
        <v>999.90000000000032</v>
      </c>
      <c r="BT306">
        <v>0</v>
      </c>
      <c r="BU306">
        <v>0</v>
      </c>
      <c r="BV306">
        <v>9994.3245454545468</v>
      </c>
      <c r="BW306">
        <v>0</v>
      </c>
      <c r="BX306">
        <v>284.60895454545448</v>
      </c>
      <c r="BY306">
        <v>-0.83323531818181817</v>
      </c>
      <c r="BZ306">
        <v>2038.312272727273</v>
      </c>
      <c r="CA306">
        <v>2038.564090909091</v>
      </c>
      <c r="CB306">
        <v>0.28784222727272729</v>
      </c>
      <c r="CC306">
        <v>2000.018181818182</v>
      </c>
      <c r="CD306">
        <v>18.90841363636364</v>
      </c>
      <c r="CE306">
        <v>1.940604545454546</v>
      </c>
      <c r="CF306">
        <v>1.911505454545454</v>
      </c>
      <c r="CG306">
        <v>16.967863636363639</v>
      </c>
      <c r="CH306">
        <v>16.729749999999999</v>
      </c>
      <c r="CI306">
        <v>380.01609090909102</v>
      </c>
      <c r="CJ306">
        <v>0.89998790909090909</v>
      </c>
      <c r="CK306">
        <v>0.1000119772727273</v>
      </c>
      <c r="CL306">
        <v>0</v>
      </c>
      <c r="CM306">
        <v>2.2117863636363642</v>
      </c>
      <c r="CN306">
        <v>0</v>
      </c>
      <c r="CO306">
        <v>1351.711818181818</v>
      </c>
      <c r="CP306">
        <v>3517.2318181818182</v>
      </c>
      <c r="CQ306">
        <v>37.5</v>
      </c>
      <c r="CR306">
        <v>41.32059090909091</v>
      </c>
      <c r="CS306">
        <v>39.186999999999998</v>
      </c>
      <c r="CT306">
        <v>41.550727272727272</v>
      </c>
      <c r="CU306">
        <v>38.218499999999999</v>
      </c>
      <c r="CV306">
        <v>342.01</v>
      </c>
      <c r="CW306">
        <v>38.00454545454545</v>
      </c>
      <c r="CX306">
        <v>0</v>
      </c>
      <c r="CY306">
        <v>1714430121</v>
      </c>
      <c r="CZ306">
        <v>0</v>
      </c>
      <c r="DA306">
        <v>1714429597</v>
      </c>
      <c r="DB306" t="s">
        <v>956</v>
      </c>
      <c r="DC306">
        <v>1714429596</v>
      </c>
      <c r="DD306">
        <v>1714429597</v>
      </c>
      <c r="DE306">
        <v>11</v>
      </c>
      <c r="DF306">
        <v>0.19700000000000001</v>
      </c>
      <c r="DG306">
        <v>0</v>
      </c>
      <c r="DH306">
        <v>-7.3559999999999999</v>
      </c>
      <c r="DI306">
        <v>-0.01</v>
      </c>
      <c r="DJ306">
        <v>2000</v>
      </c>
      <c r="DK306">
        <v>19</v>
      </c>
      <c r="DL306">
        <v>0.78</v>
      </c>
      <c r="DM306">
        <v>0.11</v>
      </c>
      <c r="DN306">
        <v>-0.83450002499999998</v>
      </c>
      <c r="DO306">
        <v>0.11199038273921259</v>
      </c>
      <c r="DP306">
        <v>8.127031651669861E-2</v>
      </c>
      <c r="DQ306">
        <v>0</v>
      </c>
      <c r="DR306">
        <v>0.28623165</v>
      </c>
      <c r="DS306">
        <v>2.0667467166978131E-2</v>
      </c>
      <c r="DT306">
        <v>3.2256320896066259E-3</v>
      </c>
      <c r="DU306">
        <v>1</v>
      </c>
      <c r="DV306">
        <v>1</v>
      </c>
      <c r="DW306">
        <v>2</v>
      </c>
      <c r="DX306" t="s">
        <v>357</v>
      </c>
      <c r="DY306">
        <v>3.2306499999999998</v>
      </c>
      <c r="DZ306">
        <v>2.7044100000000002</v>
      </c>
      <c r="EA306">
        <v>0.29540499999999997</v>
      </c>
      <c r="EB306">
        <v>0.29548799999999997</v>
      </c>
      <c r="EC306">
        <v>9.9159700000000003E-2</v>
      </c>
      <c r="ED306">
        <v>9.8648200000000005E-2</v>
      </c>
      <c r="EE306">
        <v>23084.1</v>
      </c>
      <c r="EF306">
        <v>22545.8</v>
      </c>
      <c r="EG306">
        <v>31351.3</v>
      </c>
      <c r="EH306">
        <v>30313.7</v>
      </c>
      <c r="EI306">
        <v>37836.800000000003</v>
      </c>
      <c r="EJ306">
        <v>36139.1</v>
      </c>
      <c r="EK306">
        <v>43944.3</v>
      </c>
      <c r="EL306">
        <v>42342.3</v>
      </c>
      <c r="EM306">
        <v>2.1457999999999999</v>
      </c>
      <c r="EN306">
        <v>1.9258</v>
      </c>
      <c r="EO306">
        <v>0.14389299999999999</v>
      </c>
      <c r="EP306">
        <v>0</v>
      </c>
      <c r="EQ306">
        <v>24.9663</v>
      </c>
      <c r="ER306">
        <v>999.9</v>
      </c>
      <c r="ES306">
        <v>51.6</v>
      </c>
      <c r="ET306">
        <v>30.4</v>
      </c>
      <c r="EU306">
        <v>22.251200000000001</v>
      </c>
      <c r="EV306">
        <v>61.616500000000002</v>
      </c>
      <c r="EW306">
        <v>22.916699999999999</v>
      </c>
      <c r="EX306">
        <v>1</v>
      </c>
      <c r="EY306">
        <v>-0.18984200000000001</v>
      </c>
      <c r="EZ306">
        <v>-2.1426400000000001</v>
      </c>
      <c r="FA306">
        <v>20.192499999999999</v>
      </c>
      <c r="FB306">
        <v>5.2279200000000001</v>
      </c>
      <c r="FC306">
        <v>11.997999999999999</v>
      </c>
      <c r="FD306">
        <v>4.9672000000000001</v>
      </c>
      <c r="FE306">
        <v>3.2970000000000002</v>
      </c>
      <c r="FF306">
        <v>9999</v>
      </c>
      <c r="FG306">
        <v>9999</v>
      </c>
      <c r="FH306">
        <v>9999</v>
      </c>
      <c r="FI306">
        <v>39.9</v>
      </c>
      <c r="FJ306">
        <v>4.97105</v>
      </c>
      <c r="FK306">
        <v>1.8678300000000001</v>
      </c>
      <c r="FL306">
        <v>1.8590599999999999</v>
      </c>
      <c r="FM306">
        <v>1.8651899999999999</v>
      </c>
      <c r="FN306">
        <v>1.86311</v>
      </c>
      <c r="FO306">
        <v>1.8644799999999999</v>
      </c>
      <c r="FP306">
        <v>1.85995</v>
      </c>
      <c r="FQ306">
        <v>1.8640099999999999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-7.51</v>
      </c>
      <c r="GF306">
        <v>-9.2999999999999992E-3</v>
      </c>
      <c r="GG306">
        <v>0.51088093637122989</v>
      </c>
      <c r="GH306">
        <v>-4.2007802117924311E-3</v>
      </c>
      <c r="GI306">
        <v>-6.0861072739944384E-7</v>
      </c>
      <c r="GJ306">
        <v>3.5383912140605349E-10</v>
      </c>
      <c r="GK306">
        <v>-5.0245528153222911E-2</v>
      </c>
      <c r="GL306">
        <v>6.6824845368682372E-3</v>
      </c>
      <c r="GM306">
        <v>-7.2003579865065575E-4</v>
      </c>
      <c r="GN306">
        <v>2.5150420026140491E-5</v>
      </c>
      <c r="GO306">
        <v>15</v>
      </c>
      <c r="GP306">
        <v>1944</v>
      </c>
      <c r="GQ306">
        <v>3</v>
      </c>
      <c r="GR306">
        <v>20</v>
      </c>
      <c r="GS306">
        <v>7.3</v>
      </c>
      <c r="GT306">
        <v>7.3</v>
      </c>
      <c r="GU306">
        <v>4.0270999999999999</v>
      </c>
      <c r="GV306">
        <v>2.4011200000000001</v>
      </c>
      <c r="GW306">
        <v>1.4477500000000001</v>
      </c>
      <c r="GX306">
        <v>2.2912599999999999</v>
      </c>
      <c r="GY306">
        <v>1.5515099999999999</v>
      </c>
      <c r="GZ306">
        <v>2.4243199999999998</v>
      </c>
      <c r="HA306">
        <v>33.311100000000003</v>
      </c>
      <c r="HB306">
        <v>16.2072</v>
      </c>
      <c r="HC306">
        <v>18</v>
      </c>
      <c r="HD306">
        <v>590.47799999999995</v>
      </c>
      <c r="HE306">
        <v>453.85500000000002</v>
      </c>
      <c r="HF306">
        <v>28.999099999999999</v>
      </c>
      <c r="HG306">
        <v>24.640999999999998</v>
      </c>
      <c r="HH306">
        <v>30.000399999999999</v>
      </c>
      <c r="HI306">
        <v>24.651900000000001</v>
      </c>
      <c r="HJ306">
        <v>24.593699999999998</v>
      </c>
      <c r="HK306">
        <v>80.628</v>
      </c>
      <c r="HL306">
        <v>28.094799999999999</v>
      </c>
      <c r="HM306">
        <v>72.304400000000001</v>
      </c>
      <c r="HN306">
        <v>29</v>
      </c>
      <c r="HO306">
        <v>2000</v>
      </c>
      <c r="HP306">
        <v>18.939499999999999</v>
      </c>
      <c r="HQ306">
        <v>99.500399999999999</v>
      </c>
      <c r="HR306">
        <v>101.16500000000001</v>
      </c>
    </row>
    <row r="307" spans="1:226" x14ac:dyDescent="0.2">
      <c r="A307">
        <v>291</v>
      </c>
      <c r="B307">
        <v>1714430043.5999999</v>
      </c>
      <c r="C307">
        <v>17084.5</v>
      </c>
      <c r="D307" t="s">
        <v>973</v>
      </c>
      <c r="E307" t="s">
        <v>974</v>
      </c>
      <c r="F307">
        <v>5</v>
      </c>
      <c r="G307" t="s">
        <v>1073</v>
      </c>
      <c r="H307" t="s">
        <v>618</v>
      </c>
      <c r="I307">
        <v>1714430035.9275861</v>
      </c>
      <c r="J307">
        <f t="shared" si="136"/>
        <v>2.7914005465886737E-4</v>
      </c>
      <c r="K307">
        <f t="shared" si="137"/>
        <v>0.27914005465886738</v>
      </c>
      <c r="L307">
        <f t="shared" si="138"/>
        <v>0.17259669096781385</v>
      </c>
      <c r="M307">
        <f t="shared" si="139"/>
        <v>1999.192413793103</v>
      </c>
      <c r="N307">
        <f t="shared" si="140"/>
        <v>1927.6824954153069</v>
      </c>
      <c r="O307">
        <f t="shared" si="141"/>
        <v>195.06773248875444</v>
      </c>
      <c r="P307">
        <f t="shared" si="142"/>
        <v>202.30402667184154</v>
      </c>
      <c r="Q307">
        <f t="shared" si="143"/>
        <v>1.6165985445165051E-2</v>
      </c>
      <c r="R307">
        <f t="shared" si="144"/>
        <v>3</v>
      </c>
      <c r="S307">
        <f t="shared" si="145"/>
        <v>1.611774526340267E-2</v>
      </c>
      <c r="T307">
        <f t="shared" si="146"/>
        <v>1.0077912906541243E-2</v>
      </c>
      <c r="U307">
        <f t="shared" si="147"/>
        <v>62.852446070252952</v>
      </c>
      <c r="V307">
        <f t="shared" si="148"/>
        <v>27.455843620356898</v>
      </c>
      <c r="W307">
        <f t="shared" si="149"/>
        <v>27.316517241379319</v>
      </c>
      <c r="X307">
        <f t="shared" si="150"/>
        <v>3.6462380302399611</v>
      </c>
      <c r="Y307">
        <f t="shared" si="151"/>
        <v>53.740142965214467</v>
      </c>
      <c r="Z307">
        <f t="shared" si="152"/>
        <v>1.9420901545532154</v>
      </c>
      <c r="AA307">
        <f t="shared" si="153"/>
        <v>3.6138537179000689</v>
      </c>
      <c r="AB307">
        <f t="shared" si="154"/>
        <v>1.7041478756867456</v>
      </c>
      <c r="AC307">
        <f t="shared" si="155"/>
        <v>-12.310076410456052</v>
      </c>
      <c r="AD307">
        <f t="shared" si="156"/>
        <v>-24.611199806897627</v>
      </c>
      <c r="AE307">
        <f t="shared" si="157"/>
        <v>-1.774721862779352</v>
      </c>
      <c r="AF307">
        <f t="shared" si="158"/>
        <v>24.156447990119919</v>
      </c>
      <c r="AG307">
        <f t="shared" si="159"/>
        <v>0.25608889879395225</v>
      </c>
      <c r="AH307">
        <f t="shared" si="160"/>
        <v>0.28621269390711201</v>
      </c>
      <c r="AI307">
        <f t="shared" si="161"/>
        <v>0.17259669096781385</v>
      </c>
      <c r="AJ307">
        <v>2038.603817202164</v>
      </c>
      <c r="AK307">
        <v>2038.378787878788</v>
      </c>
      <c r="AL307">
        <v>1.082791584411358E-2</v>
      </c>
      <c r="AM307">
        <v>67.208015539960314</v>
      </c>
      <c r="AN307">
        <f t="shared" si="162"/>
        <v>0.27914005465886738</v>
      </c>
      <c r="AO307">
        <v>18.92048398950217</v>
      </c>
      <c r="AP307">
        <v>19.193893333333332</v>
      </c>
      <c r="AQ307">
        <v>6.9911726073277581E-5</v>
      </c>
      <c r="AR307">
        <v>78.538185575711822</v>
      </c>
      <c r="AS307">
        <v>2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53435.751451236858</v>
      </c>
      <c r="AX307">
        <f t="shared" si="166"/>
        <v>380.0228965517241</v>
      </c>
      <c r="AY307">
        <f t="shared" si="167"/>
        <v>320.35953972551965</v>
      </c>
      <c r="AZ307">
        <f t="shared" si="168"/>
        <v>0.84300062610021231</v>
      </c>
      <c r="BA307">
        <f t="shared" si="169"/>
        <v>0.16539120837340979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1714430035.9275861</v>
      </c>
      <c r="BH307">
        <v>1999.192413793103</v>
      </c>
      <c r="BI307">
        <v>2000.020689655172</v>
      </c>
      <c r="BJ307">
        <v>19.191965517241378</v>
      </c>
      <c r="BK307">
        <v>18.911248275862071</v>
      </c>
      <c r="BL307">
        <v>2006.70275862069</v>
      </c>
      <c r="BM307">
        <v>19.201324137931039</v>
      </c>
      <c r="BN307">
        <v>600.00527586206886</v>
      </c>
      <c r="BO307">
        <v>101.0929310344827</v>
      </c>
      <c r="BP307">
        <v>9.9943286206896548E-2</v>
      </c>
      <c r="BQ307">
        <v>27.164348275862071</v>
      </c>
      <c r="BR307">
        <v>27.316517241379319</v>
      </c>
      <c r="BS307">
        <v>999.9000000000002</v>
      </c>
      <c r="BT307">
        <v>0</v>
      </c>
      <c r="BU307">
        <v>0</v>
      </c>
      <c r="BV307">
        <v>10001.939310344829</v>
      </c>
      <c r="BW307">
        <v>0</v>
      </c>
      <c r="BX307">
        <v>289.48886206896549</v>
      </c>
      <c r="BY307">
        <v>-0.82839858620689644</v>
      </c>
      <c r="BZ307">
        <v>2038.3110344827589</v>
      </c>
      <c r="CA307">
        <v>2038.5734482758619</v>
      </c>
      <c r="CB307">
        <v>0.28071755172413798</v>
      </c>
      <c r="CC307">
        <v>2000.020689655172</v>
      </c>
      <c r="CD307">
        <v>18.911248275862071</v>
      </c>
      <c r="CE307">
        <v>1.9401731034482761</v>
      </c>
      <c r="CF307">
        <v>1.9117948275862069</v>
      </c>
      <c r="CG307">
        <v>16.964365517241379</v>
      </c>
      <c r="CH307">
        <v>16.732124137931031</v>
      </c>
      <c r="CI307">
        <v>380.0228965517241</v>
      </c>
      <c r="CJ307">
        <v>0.89997489655172425</v>
      </c>
      <c r="CK307">
        <v>0.1000250724137931</v>
      </c>
      <c r="CL307">
        <v>0</v>
      </c>
      <c r="CM307">
        <v>2.2508551724137931</v>
      </c>
      <c r="CN307">
        <v>0</v>
      </c>
      <c r="CO307">
        <v>1358.064137931035</v>
      </c>
      <c r="CP307">
        <v>3517.279310344828</v>
      </c>
      <c r="CQ307">
        <v>37.510689655172413</v>
      </c>
      <c r="CR307">
        <v>41.359793103448283</v>
      </c>
      <c r="CS307">
        <v>39.193517241379311</v>
      </c>
      <c r="CT307">
        <v>41.564172413793088</v>
      </c>
      <c r="CU307">
        <v>38.247827586206903</v>
      </c>
      <c r="CV307">
        <v>342.01068965517248</v>
      </c>
      <c r="CW307">
        <v>38.01</v>
      </c>
      <c r="CX307">
        <v>0</v>
      </c>
      <c r="CY307">
        <v>1714430130.5999999</v>
      </c>
      <c r="CZ307">
        <v>0</v>
      </c>
      <c r="DA307">
        <v>1714429597</v>
      </c>
      <c r="DB307" t="s">
        <v>956</v>
      </c>
      <c r="DC307">
        <v>1714429596</v>
      </c>
      <c r="DD307">
        <v>1714429597</v>
      </c>
      <c r="DE307">
        <v>11</v>
      </c>
      <c r="DF307">
        <v>0.19700000000000001</v>
      </c>
      <c r="DG307">
        <v>0</v>
      </c>
      <c r="DH307">
        <v>-7.3559999999999999</v>
      </c>
      <c r="DI307">
        <v>-0.01</v>
      </c>
      <c r="DJ307">
        <v>2000</v>
      </c>
      <c r="DK307">
        <v>19</v>
      </c>
      <c r="DL307">
        <v>0.78</v>
      </c>
      <c r="DM307">
        <v>0.11</v>
      </c>
      <c r="DN307">
        <v>-0.8418884499999999</v>
      </c>
      <c r="DO307">
        <v>-2.2560450281416018E-3</v>
      </c>
      <c r="DP307">
        <v>7.2533352501090831E-2</v>
      </c>
      <c r="DQ307">
        <v>1</v>
      </c>
      <c r="DR307">
        <v>0.28285687500000001</v>
      </c>
      <c r="DS307">
        <v>-6.123461538461572E-2</v>
      </c>
      <c r="DT307">
        <v>6.5802052140776666E-3</v>
      </c>
      <c r="DU307">
        <v>1</v>
      </c>
      <c r="DV307">
        <v>2</v>
      </c>
      <c r="DW307">
        <v>2</v>
      </c>
      <c r="DX307" t="s">
        <v>368</v>
      </c>
      <c r="DY307">
        <v>3.2307600000000001</v>
      </c>
      <c r="DZ307">
        <v>2.70425</v>
      </c>
      <c r="EA307">
        <v>0.2954</v>
      </c>
      <c r="EB307">
        <v>0.29549500000000001</v>
      </c>
      <c r="EC307">
        <v>9.9163299999999996E-2</v>
      </c>
      <c r="ED307">
        <v>9.8697599999999996E-2</v>
      </c>
      <c r="EE307">
        <v>23083.9</v>
      </c>
      <c r="EF307">
        <v>22545.1</v>
      </c>
      <c r="EG307">
        <v>31350.9</v>
      </c>
      <c r="EH307">
        <v>30313.200000000001</v>
      </c>
      <c r="EI307">
        <v>37836.199999999997</v>
      </c>
      <c r="EJ307">
        <v>36136.6</v>
      </c>
      <c r="EK307">
        <v>43943.7</v>
      </c>
      <c r="EL307">
        <v>42341.599999999999</v>
      </c>
      <c r="EM307">
        <v>2.1455199999999999</v>
      </c>
      <c r="EN307">
        <v>1.92628</v>
      </c>
      <c r="EO307">
        <v>0.14225399999999999</v>
      </c>
      <c r="EP307">
        <v>0</v>
      </c>
      <c r="EQ307">
        <v>24.980799999999999</v>
      </c>
      <c r="ER307">
        <v>999.9</v>
      </c>
      <c r="ES307">
        <v>51.7</v>
      </c>
      <c r="ET307">
        <v>30.4</v>
      </c>
      <c r="EU307">
        <v>22.2941</v>
      </c>
      <c r="EV307">
        <v>61.156500000000001</v>
      </c>
      <c r="EW307">
        <v>22.3718</v>
      </c>
      <c r="EX307">
        <v>1</v>
      </c>
      <c r="EY307">
        <v>-0.18922800000000001</v>
      </c>
      <c r="EZ307">
        <v>-2.1525400000000001</v>
      </c>
      <c r="FA307">
        <v>20.192399999999999</v>
      </c>
      <c r="FB307">
        <v>5.2279200000000001</v>
      </c>
      <c r="FC307">
        <v>11.997999999999999</v>
      </c>
      <c r="FD307">
        <v>4.9672999999999998</v>
      </c>
      <c r="FE307">
        <v>3.2970000000000002</v>
      </c>
      <c r="FF307">
        <v>9999</v>
      </c>
      <c r="FG307">
        <v>9999</v>
      </c>
      <c r="FH307">
        <v>9999</v>
      </c>
      <c r="FI307">
        <v>39.9</v>
      </c>
      <c r="FJ307">
        <v>4.9710599999999996</v>
      </c>
      <c r="FK307">
        <v>1.8678300000000001</v>
      </c>
      <c r="FL307">
        <v>1.85907</v>
      </c>
      <c r="FM307">
        <v>1.86521</v>
      </c>
      <c r="FN307">
        <v>1.86313</v>
      </c>
      <c r="FO307">
        <v>1.86449</v>
      </c>
      <c r="FP307">
        <v>1.8599699999999999</v>
      </c>
      <c r="FQ307">
        <v>1.8640099999999999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-7.51</v>
      </c>
      <c r="GF307">
        <v>-9.2999999999999992E-3</v>
      </c>
      <c r="GG307">
        <v>0.51088093637122989</v>
      </c>
      <c r="GH307">
        <v>-4.2007802117924311E-3</v>
      </c>
      <c r="GI307">
        <v>-6.0861072739944384E-7</v>
      </c>
      <c r="GJ307">
        <v>3.5383912140605349E-10</v>
      </c>
      <c r="GK307">
        <v>-5.0245528153222911E-2</v>
      </c>
      <c r="GL307">
        <v>6.6824845368682372E-3</v>
      </c>
      <c r="GM307">
        <v>-7.2003579865065575E-4</v>
      </c>
      <c r="GN307">
        <v>2.5150420026140491E-5</v>
      </c>
      <c r="GO307">
        <v>15</v>
      </c>
      <c r="GP307">
        <v>1944</v>
      </c>
      <c r="GQ307">
        <v>3</v>
      </c>
      <c r="GR307">
        <v>20</v>
      </c>
      <c r="GS307">
        <v>7.5</v>
      </c>
      <c r="GT307">
        <v>7.4</v>
      </c>
      <c r="GU307">
        <v>4.0270999999999999</v>
      </c>
      <c r="GV307">
        <v>2.4218799999999998</v>
      </c>
      <c r="GW307">
        <v>1.4489700000000001</v>
      </c>
      <c r="GX307">
        <v>2.2912599999999999</v>
      </c>
      <c r="GY307">
        <v>1.5515099999999999</v>
      </c>
      <c r="GZ307">
        <v>2.2387700000000001</v>
      </c>
      <c r="HA307">
        <v>33.311100000000003</v>
      </c>
      <c r="HB307">
        <v>16.198399999999999</v>
      </c>
      <c r="HC307">
        <v>18</v>
      </c>
      <c r="HD307">
        <v>590.35299999999995</v>
      </c>
      <c r="HE307">
        <v>454.18299999999999</v>
      </c>
      <c r="HF307">
        <v>28.998999999999999</v>
      </c>
      <c r="HG307">
        <v>24.648</v>
      </c>
      <c r="HH307">
        <v>30.000399999999999</v>
      </c>
      <c r="HI307">
        <v>24.658000000000001</v>
      </c>
      <c r="HJ307">
        <v>24.598500000000001</v>
      </c>
      <c r="HK307">
        <v>80.615300000000005</v>
      </c>
      <c r="HL307">
        <v>28.094799999999999</v>
      </c>
      <c r="HM307">
        <v>72.304400000000001</v>
      </c>
      <c r="HN307">
        <v>29</v>
      </c>
      <c r="HO307">
        <v>2000</v>
      </c>
      <c r="HP307">
        <v>18.939499999999999</v>
      </c>
      <c r="HQ307">
        <v>99.499200000000002</v>
      </c>
      <c r="HR307">
        <v>101.163</v>
      </c>
    </row>
    <row r="308" spans="1:226" x14ac:dyDescent="0.2">
      <c r="A308">
        <v>292</v>
      </c>
      <c r="B308">
        <v>1714430053.5999999</v>
      </c>
      <c r="C308">
        <v>17094.5</v>
      </c>
      <c r="D308" t="s">
        <v>975</v>
      </c>
      <c r="E308" t="s">
        <v>976</v>
      </c>
      <c r="F308">
        <v>5</v>
      </c>
      <c r="G308" t="s">
        <v>1073</v>
      </c>
      <c r="H308" t="s">
        <v>618</v>
      </c>
      <c r="I308">
        <v>1714430045.666666</v>
      </c>
      <c r="J308">
        <f t="shared" si="136"/>
        <v>2.9405294556968667E-4</v>
      </c>
      <c r="K308">
        <f t="shared" si="137"/>
        <v>0.2940529455696867</v>
      </c>
      <c r="L308">
        <f t="shared" si="138"/>
        <v>0.25258682165053858</v>
      </c>
      <c r="M308">
        <f t="shared" si="139"/>
        <v>1999.2363333333331</v>
      </c>
      <c r="N308">
        <f t="shared" si="140"/>
        <v>1921.2009808651321</v>
      </c>
      <c r="O308">
        <f t="shared" si="141"/>
        <v>194.40925004083493</v>
      </c>
      <c r="P308">
        <f t="shared" si="142"/>
        <v>202.30576607487507</v>
      </c>
      <c r="Q308">
        <f t="shared" si="143"/>
        <v>1.7043244257520292E-2</v>
      </c>
      <c r="R308">
        <f t="shared" si="144"/>
        <v>3</v>
      </c>
      <c r="S308">
        <f t="shared" si="145"/>
        <v>1.6989635815699178E-2</v>
      </c>
      <c r="T308">
        <f t="shared" si="146"/>
        <v>1.062332475616151E-2</v>
      </c>
      <c r="U308">
        <f t="shared" si="147"/>
        <v>62.850712974166093</v>
      </c>
      <c r="V308">
        <f t="shared" si="148"/>
        <v>27.452029073839835</v>
      </c>
      <c r="W308">
        <f t="shared" si="149"/>
        <v>27.313096666666659</v>
      </c>
      <c r="X308">
        <f t="shared" si="150"/>
        <v>3.6455072966444138</v>
      </c>
      <c r="Y308">
        <f t="shared" si="151"/>
        <v>53.750524657025643</v>
      </c>
      <c r="Z308">
        <f t="shared" si="152"/>
        <v>1.9424640108878879</v>
      </c>
      <c r="AA308">
        <f t="shared" si="153"/>
        <v>3.613851256862088</v>
      </c>
      <c r="AB308">
        <f t="shared" si="154"/>
        <v>1.7030432857565259</v>
      </c>
      <c r="AC308">
        <f t="shared" si="155"/>
        <v>-12.967734899623183</v>
      </c>
      <c r="AD308">
        <f t="shared" si="156"/>
        <v>-24.059847359998173</v>
      </c>
      <c r="AE308">
        <f t="shared" si="157"/>
        <v>-1.7349338986379073</v>
      </c>
      <c r="AF308">
        <f t="shared" si="158"/>
        <v>24.088196815906834</v>
      </c>
      <c r="AG308">
        <f t="shared" si="159"/>
        <v>0.29518277105883672</v>
      </c>
      <c r="AH308">
        <f t="shared" si="160"/>
        <v>0.28567321868551776</v>
      </c>
      <c r="AI308">
        <f t="shared" si="161"/>
        <v>0.25258682165053858</v>
      </c>
      <c r="AJ308">
        <v>2038.8203187126719</v>
      </c>
      <c r="AK308">
        <v>2038.4081818181819</v>
      </c>
      <c r="AL308">
        <v>3.4104041634305811E-2</v>
      </c>
      <c r="AM308">
        <v>67.208015539960314</v>
      </c>
      <c r="AN308">
        <f t="shared" si="162"/>
        <v>0.2940529455696867</v>
      </c>
      <c r="AO308">
        <v>18.911168664002989</v>
      </c>
      <c r="AP308">
        <v>19.19958484848485</v>
      </c>
      <c r="AQ308">
        <v>-2.8580106327083981E-7</v>
      </c>
      <c r="AR308">
        <v>78.538185575711822</v>
      </c>
      <c r="AS308">
        <v>2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53434.703362071683</v>
      </c>
      <c r="AX308">
        <f t="shared" si="166"/>
        <v>380.01136666666662</v>
      </c>
      <c r="AY308">
        <f t="shared" si="167"/>
        <v>320.34991010060412</v>
      </c>
      <c r="AZ308">
        <f t="shared" si="168"/>
        <v>0.8430008631336664</v>
      </c>
      <c r="BA308">
        <f t="shared" si="169"/>
        <v>0.16539166584797621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1714430045.666666</v>
      </c>
      <c r="BH308">
        <v>1999.2363333333331</v>
      </c>
      <c r="BI308">
        <v>2000.1026666666669</v>
      </c>
      <c r="BJ308">
        <v>19.195916666666658</v>
      </c>
      <c r="BK308">
        <v>18.91572</v>
      </c>
      <c r="BL308">
        <v>2006.746333333333</v>
      </c>
      <c r="BM308">
        <v>19.205243333333328</v>
      </c>
      <c r="BN308">
        <v>599.98456666666675</v>
      </c>
      <c r="BO308">
        <v>101.0916</v>
      </c>
      <c r="BP308">
        <v>9.9921333333333334E-2</v>
      </c>
      <c r="BQ308">
        <v>27.164336666666671</v>
      </c>
      <c r="BR308">
        <v>27.313096666666659</v>
      </c>
      <c r="BS308">
        <v>999.9000000000002</v>
      </c>
      <c r="BT308">
        <v>0</v>
      </c>
      <c r="BU308">
        <v>0</v>
      </c>
      <c r="BV308">
        <v>10001.87166666667</v>
      </c>
      <c r="BW308">
        <v>0</v>
      </c>
      <c r="BX308">
        <v>289.05603333333329</v>
      </c>
      <c r="BY308">
        <v>-0.86683739999999998</v>
      </c>
      <c r="BZ308">
        <v>2038.3653333333341</v>
      </c>
      <c r="CA308">
        <v>2038.666666666667</v>
      </c>
      <c r="CB308">
        <v>0.28020343333333331</v>
      </c>
      <c r="CC308">
        <v>2000.1026666666669</v>
      </c>
      <c r="CD308">
        <v>18.91572</v>
      </c>
      <c r="CE308">
        <v>1.9405466666666671</v>
      </c>
      <c r="CF308">
        <v>1.9122209999999999</v>
      </c>
      <c r="CG308">
        <v>16.967400000000001</v>
      </c>
      <c r="CH308">
        <v>16.73563</v>
      </c>
      <c r="CI308">
        <v>380.01136666666662</v>
      </c>
      <c r="CJ308">
        <v>0.89996953333333352</v>
      </c>
      <c r="CK308">
        <v>0.10003043</v>
      </c>
      <c r="CL308">
        <v>0</v>
      </c>
      <c r="CM308">
        <v>2.2597800000000001</v>
      </c>
      <c r="CN308">
        <v>0</v>
      </c>
      <c r="CO308">
        <v>1358.5840000000001</v>
      </c>
      <c r="CP308">
        <v>3517.1656666666659</v>
      </c>
      <c r="CQ308">
        <v>37.549599999999991</v>
      </c>
      <c r="CR308">
        <v>41.375</v>
      </c>
      <c r="CS308">
        <v>39.247666666666653</v>
      </c>
      <c r="CT308">
        <v>41.599799999999988</v>
      </c>
      <c r="CU308">
        <v>38.264466666666657</v>
      </c>
      <c r="CV308">
        <v>341.99866666666662</v>
      </c>
      <c r="CW308">
        <v>38.011999999999993</v>
      </c>
      <c r="CX308">
        <v>0</v>
      </c>
      <c r="CY308">
        <v>1714430140.8</v>
      </c>
      <c r="CZ308">
        <v>0</v>
      </c>
      <c r="DA308">
        <v>1714429597</v>
      </c>
      <c r="DB308" t="s">
        <v>956</v>
      </c>
      <c r="DC308">
        <v>1714429596</v>
      </c>
      <c r="DD308">
        <v>1714429597</v>
      </c>
      <c r="DE308">
        <v>11</v>
      </c>
      <c r="DF308">
        <v>0.19700000000000001</v>
      </c>
      <c r="DG308">
        <v>0</v>
      </c>
      <c r="DH308">
        <v>-7.3559999999999999</v>
      </c>
      <c r="DI308">
        <v>-0.01</v>
      </c>
      <c r="DJ308">
        <v>2000</v>
      </c>
      <c r="DK308">
        <v>19</v>
      </c>
      <c r="DL308">
        <v>0.78</v>
      </c>
      <c r="DM308">
        <v>0.11</v>
      </c>
      <c r="DN308">
        <v>-0.85488575</v>
      </c>
      <c r="DO308">
        <v>-0.2375320075046875</v>
      </c>
      <c r="DP308">
        <v>0.10422983014827129</v>
      </c>
      <c r="DQ308">
        <v>0</v>
      </c>
      <c r="DR308">
        <v>0.28086955000000002</v>
      </c>
      <c r="DS308">
        <v>1.277299812382722E-2</v>
      </c>
      <c r="DT308">
        <v>6.0873046496376301E-3</v>
      </c>
      <c r="DU308">
        <v>1</v>
      </c>
      <c r="DV308">
        <v>1</v>
      </c>
      <c r="DW308">
        <v>2</v>
      </c>
      <c r="DX308" t="s">
        <v>357</v>
      </c>
      <c r="DY308">
        <v>3.2306499999999998</v>
      </c>
      <c r="DZ308">
        <v>2.7042299999999999</v>
      </c>
      <c r="EA308">
        <v>0.29539799999999999</v>
      </c>
      <c r="EB308">
        <v>0.29549300000000001</v>
      </c>
      <c r="EC308">
        <v>9.9180699999999997E-2</v>
      </c>
      <c r="ED308">
        <v>9.86625E-2</v>
      </c>
      <c r="EE308">
        <v>23083.3</v>
      </c>
      <c r="EF308">
        <v>22545.200000000001</v>
      </c>
      <c r="EG308">
        <v>31350.1</v>
      </c>
      <c r="EH308">
        <v>30313.200000000001</v>
      </c>
      <c r="EI308">
        <v>37834.400000000001</v>
      </c>
      <c r="EJ308">
        <v>36138.1</v>
      </c>
      <c r="EK308">
        <v>43942.400000000001</v>
      </c>
      <c r="EL308">
        <v>42341.7</v>
      </c>
      <c r="EM308">
        <v>2.1455799999999998</v>
      </c>
      <c r="EN308">
        <v>1.92628</v>
      </c>
      <c r="EO308">
        <v>0.14255200000000001</v>
      </c>
      <c r="EP308">
        <v>0</v>
      </c>
      <c r="EQ308">
        <v>24.991299999999999</v>
      </c>
      <c r="ER308">
        <v>999.9</v>
      </c>
      <c r="ES308">
        <v>51.7</v>
      </c>
      <c r="ET308">
        <v>30.4</v>
      </c>
      <c r="EU308">
        <v>22.2942</v>
      </c>
      <c r="EV308">
        <v>61.566499999999998</v>
      </c>
      <c r="EW308">
        <v>22.992799999999999</v>
      </c>
      <c r="EX308">
        <v>1</v>
      </c>
      <c r="EY308">
        <v>-0.188753</v>
      </c>
      <c r="EZ308">
        <v>-2.1563599999999998</v>
      </c>
      <c r="FA308">
        <v>20.191600000000001</v>
      </c>
      <c r="FB308">
        <v>5.2235800000000001</v>
      </c>
      <c r="FC308">
        <v>11.997999999999999</v>
      </c>
      <c r="FD308">
        <v>4.9660000000000002</v>
      </c>
      <c r="FE308">
        <v>3.2962500000000001</v>
      </c>
      <c r="FF308">
        <v>9999</v>
      </c>
      <c r="FG308">
        <v>9999</v>
      </c>
      <c r="FH308">
        <v>9999</v>
      </c>
      <c r="FI308">
        <v>39.9</v>
      </c>
      <c r="FJ308">
        <v>4.97105</v>
      </c>
      <c r="FK308">
        <v>1.86782</v>
      </c>
      <c r="FL308">
        <v>1.85907</v>
      </c>
      <c r="FM308">
        <v>1.8651899999999999</v>
      </c>
      <c r="FN308">
        <v>1.8631</v>
      </c>
      <c r="FO308">
        <v>1.8644799999999999</v>
      </c>
      <c r="FP308">
        <v>1.86</v>
      </c>
      <c r="FQ308">
        <v>1.8640099999999999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-7.51</v>
      </c>
      <c r="GF308">
        <v>-9.2999999999999992E-3</v>
      </c>
      <c r="GG308">
        <v>0.51088093637122989</v>
      </c>
      <c r="GH308">
        <v>-4.2007802117924311E-3</v>
      </c>
      <c r="GI308">
        <v>-6.0861072739944384E-7</v>
      </c>
      <c r="GJ308">
        <v>3.5383912140605349E-10</v>
      </c>
      <c r="GK308">
        <v>-5.0245528153222911E-2</v>
      </c>
      <c r="GL308">
        <v>6.6824845368682372E-3</v>
      </c>
      <c r="GM308">
        <v>-7.2003579865065575E-4</v>
      </c>
      <c r="GN308">
        <v>2.5150420026140491E-5</v>
      </c>
      <c r="GO308">
        <v>15</v>
      </c>
      <c r="GP308">
        <v>1944</v>
      </c>
      <c r="GQ308">
        <v>3</v>
      </c>
      <c r="GR308">
        <v>20</v>
      </c>
      <c r="GS308">
        <v>7.6</v>
      </c>
      <c r="GT308">
        <v>7.6</v>
      </c>
      <c r="GU308">
        <v>4.0270999999999999</v>
      </c>
      <c r="GV308">
        <v>2.3999000000000001</v>
      </c>
      <c r="GW308">
        <v>1.4477500000000001</v>
      </c>
      <c r="GX308">
        <v>2.2912599999999999</v>
      </c>
      <c r="GY308">
        <v>1.5515099999999999</v>
      </c>
      <c r="GZ308">
        <v>2.48291</v>
      </c>
      <c r="HA308">
        <v>33.288699999999999</v>
      </c>
      <c r="HB308">
        <v>16.2072</v>
      </c>
      <c r="HC308">
        <v>18</v>
      </c>
      <c r="HD308">
        <v>590.44200000000001</v>
      </c>
      <c r="HE308">
        <v>454.22199999999998</v>
      </c>
      <c r="HF308">
        <v>28.999700000000001</v>
      </c>
      <c r="HG308">
        <v>24.653700000000001</v>
      </c>
      <c r="HH308">
        <v>30.000299999999999</v>
      </c>
      <c r="HI308">
        <v>24.6632</v>
      </c>
      <c r="HJ308">
        <v>24.603100000000001</v>
      </c>
      <c r="HK308">
        <v>80.611900000000006</v>
      </c>
      <c r="HL308">
        <v>28.094799999999999</v>
      </c>
      <c r="HM308">
        <v>72.304400000000001</v>
      </c>
      <c r="HN308">
        <v>29</v>
      </c>
      <c r="HO308">
        <v>2000</v>
      </c>
      <c r="HP308">
        <v>18.939499999999999</v>
      </c>
      <c r="HQ308">
        <v>99.496399999999994</v>
      </c>
      <c r="HR308">
        <v>101.163</v>
      </c>
    </row>
    <row r="309" spans="1:226" x14ac:dyDescent="0.2">
      <c r="A309">
        <v>293</v>
      </c>
      <c r="B309">
        <v>1714430063.5999999</v>
      </c>
      <c r="C309">
        <v>17104.5</v>
      </c>
      <c r="D309" t="s">
        <v>977</v>
      </c>
      <c r="E309" t="s">
        <v>978</v>
      </c>
      <c r="F309">
        <v>5</v>
      </c>
      <c r="G309" t="s">
        <v>1073</v>
      </c>
      <c r="H309" t="s">
        <v>618</v>
      </c>
      <c r="I309">
        <v>1714430055.666666</v>
      </c>
      <c r="J309">
        <f t="shared" si="136"/>
        <v>2.9820209998357433E-4</v>
      </c>
      <c r="K309">
        <f t="shared" si="137"/>
        <v>0.29820209998357433</v>
      </c>
      <c r="L309">
        <f t="shared" si="138"/>
        <v>0.166450835139835</v>
      </c>
      <c r="M309">
        <f t="shared" si="139"/>
        <v>1999.2033333333341</v>
      </c>
      <c r="N309">
        <f t="shared" si="140"/>
        <v>1929.3028684131059</v>
      </c>
      <c r="O309">
        <f t="shared" si="141"/>
        <v>195.22781823014773</v>
      </c>
      <c r="P309">
        <f t="shared" si="142"/>
        <v>202.30110645413387</v>
      </c>
      <c r="Q309">
        <f t="shared" si="143"/>
        <v>1.7264639793151518E-2</v>
      </c>
      <c r="R309">
        <f t="shared" si="144"/>
        <v>3</v>
      </c>
      <c r="S309">
        <f t="shared" si="145"/>
        <v>1.7209631960553723E-2</v>
      </c>
      <c r="T309">
        <f t="shared" si="146"/>
        <v>1.0760947521277493E-2</v>
      </c>
      <c r="U309">
        <f t="shared" si="147"/>
        <v>62.847598131109727</v>
      </c>
      <c r="V309">
        <f t="shared" si="148"/>
        <v>27.463236781894402</v>
      </c>
      <c r="W309">
        <f t="shared" si="149"/>
        <v>27.324180000000009</v>
      </c>
      <c r="X309">
        <f t="shared" si="150"/>
        <v>3.6478754808809781</v>
      </c>
      <c r="Y309">
        <f t="shared" si="151"/>
        <v>53.724293883165508</v>
      </c>
      <c r="Z309">
        <f t="shared" si="152"/>
        <v>1.9429154623973299</v>
      </c>
      <c r="AA309">
        <f t="shared" si="153"/>
        <v>3.6164560238289924</v>
      </c>
      <c r="AB309">
        <f t="shared" si="154"/>
        <v>1.7049600184836482</v>
      </c>
      <c r="AC309">
        <f t="shared" si="155"/>
        <v>-13.150712609275628</v>
      </c>
      <c r="AD309">
        <f t="shared" si="156"/>
        <v>-23.865764160001497</v>
      </c>
      <c r="AE309">
        <f t="shared" si="157"/>
        <v>-1.7211396433472352</v>
      </c>
      <c r="AF309">
        <f t="shared" si="158"/>
        <v>24.109981718485365</v>
      </c>
      <c r="AG309">
        <f t="shared" si="159"/>
        <v>0.23211615855625387</v>
      </c>
      <c r="AH309">
        <f t="shared" si="160"/>
        <v>0.29589858855740347</v>
      </c>
      <c r="AI309">
        <f t="shared" si="161"/>
        <v>0.166450835139835</v>
      </c>
      <c r="AJ309">
        <v>2038.5267105351361</v>
      </c>
      <c r="AK309">
        <v>2038.3264848484839</v>
      </c>
      <c r="AL309">
        <v>6.7407197806897568E-3</v>
      </c>
      <c r="AM309">
        <v>67.208015539960314</v>
      </c>
      <c r="AN309">
        <f t="shared" si="162"/>
        <v>0.29820209998357433</v>
      </c>
      <c r="AO309">
        <v>18.907565970295451</v>
      </c>
      <c r="AP309">
        <v>19.200095151515139</v>
      </c>
      <c r="AQ309">
        <v>-1.065642137530494E-5</v>
      </c>
      <c r="AR309">
        <v>78.538185575711822</v>
      </c>
      <c r="AS309">
        <v>2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53391.564204904484</v>
      </c>
      <c r="AX309">
        <f t="shared" si="166"/>
        <v>379.9925333333332</v>
      </c>
      <c r="AY309">
        <f t="shared" si="167"/>
        <v>320.33403360161111</v>
      </c>
      <c r="AZ309">
        <f t="shared" si="168"/>
        <v>0.84300086317909551</v>
      </c>
      <c r="BA309">
        <f t="shared" si="169"/>
        <v>0.16539166593565457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1714430055.666666</v>
      </c>
      <c r="BH309">
        <v>1999.2033333333341</v>
      </c>
      <c r="BI309">
        <v>2000.027</v>
      </c>
      <c r="BJ309">
        <v>19.20050333333333</v>
      </c>
      <c r="BK309">
        <v>18.91029</v>
      </c>
      <c r="BL309">
        <v>2006.713666666667</v>
      </c>
      <c r="BM309">
        <v>19.209796666666659</v>
      </c>
      <c r="BN309">
        <v>600.00796666666656</v>
      </c>
      <c r="BO309">
        <v>101.0908666666667</v>
      </c>
      <c r="BP309">
        <v>9.9994253333333297E-2</v>
      </c>
      <c r="BQ309">
        <v>27.17662</v>
      </c>
      <c r="BR309">
        <v>27.324180000000009</v>
      </c>
      <c r="BS309">
        <v>999.9000000000002</v>
      </c>
      <c r="BT309">
        <v>0</v>
      </c>
      <c r="BU309">
        <v>0</v>
      </c>
      <c r="BV309">
        <v>9993.9553333333333</v>
      </c>
      <c r="BW309">
        <v>0</v>
      </c>
      <c r="BX309">
        <v>288.28356666666667</v>
      </c>
      <c r="BY309">
        <v>-0.82330720000000002</v>
      </c>
      <c r="BZ309">
        <v>2038.3406666666669</v>
      </c>
      <c r="CA309">
        <v>2038.5773333333329</v>
      </c>
      <c r="CB309">
        <v>0.29021520000000001</v>
      </c>
      <c r="CC309">
        <v>2000.027</v>
      </c>
      <c r="CD309">
        <v>18.91029</v>
      </c>
      <c r="CE309">
        <v>1.9409976666666671</v>
      </c>
      <c r="CF309">
        <v>1.9116599999999999</v>
      </c>
      <c r="CG309">
        <v>16.971056666666669</v>
      </c>
      <c r="CH309">
        <v>16.731016666666669</v>
      </c>
      <c r="CI309">
        <v>379.9925333333332</v>
      </c>
      <c r="CJ309">
        <v>0.89996926666666677</v>
      </c>
      <c r="CK309">
        <v>0.1000307166666667</v>
      </c>
      <c r="CL309">
        <v>0</v>
      </c>
      <c r="CM309">
        <v>2.307879999999999</v>
      </c>
      <c r="CN309">
        <v>0</v>
      </c>
      <c r="CO309">
        <v>1357.537</v>
      </c>
      <c r="CP309">
        <v>3516.9919999999988</v>
      </c>
      <c r="CQ309">
        <v>37.572499999999998</v>
      </c>
      <c r="CR309">
        <v>41.401866666666642</v>
      </c>
      <c r="CS309">
        <v>39.303733333333319</v>
      </c>
      <c r="CT309">
        <v>41.655999999999977</v>
      </c>
      <c r="CU309">
        <v>38.303733333333319</v>
      </c>
      <c r="CV309">
        <v>341.98066666666671</v>
      </c>
      <c r="CW309">
        <v>38.01</v>
      </c>
      <c r="CX309">
        <v>0</v>
      </c>
      <c r="CY309">
        <v>1714430151</v>
      </c>
      <c r="CZ309">
        <v>0</v>
      </c>
      <c r="DA309">
        <v>1714429597</v>
      </c>
      <c r="DB309" t="s">
        <v>956</v>
      </c>
      <c r="DC309">
        <v>1714429596</v>
      </c>
      <c r="DD309">
        <v>1714429597</v>
      </c>
      <c r="DE309">
        <v>11</v>
      </c>
      <c r="DF309">
        <v>0.19700000000000001</v>
      </c>
      <c r="DG309">
        <v>0</v>
      </c>
      <c r="DH309">
        <v>-7.3559999999999999</v>
      </c>
      <c r="DI309">
        <v>-0.01</v>
      </c>
      <c r="DJ309">
        <v>2000</v>
      </c>
      <c r="DK309">
        <v>19</v>
      </c>
      <c r="DL309">
        <v>0.78</v>
      </c>
      <c r="DM309">
        <v>0.11</v>
      </c>
      <c r="DN309">
        <v>-0.82573712195121962</v>
      </c>
      <c r="DO309">
        <v>0.25118684320557388</v>
      </c>
      <c r="DP309">
        <v>0.1168965113642467</v>
      </c>
      <c r="DQ309">
        <v>0</v>
      </c>
      <c r="DR309">
        <v>0.28690909756097549</v>
      </c>
      <c r="DS309">
        <v>5.6789393728223343E-2</v>
      </c>
      <c r="DT309">
        <v>5.9818067048255982E-3</v>
      </c>
      <c r="DU309">
        <v>1</v>
      </c>
      <c r="DV309">
        <v>1</v>
      </c>
      <c r="DW309">
        <v>2</v>
      </c>
      <c r="DX309" t="s">
        <v>357</v>
      </c>
      <c r="DY309">
        <v>3.2307600000000001</v>
      </c>
      <c r="DZ309">
        <v>2.7043499999999998</v>
      </c>
      <c r="EA309">
        <v>0.29538500000000001</v>
      </c>
      <c r="EB309">
        <v>0.29546699999999998</v>
      </c>
      <c r="EC309">
        <v>9.9179199999999995E-2</v>
      </c>
      <c r="ED309">
        <v>9.8637799999999998E-2</v>
      </c>
      <c r="EE309">
        <v>23083.7</v>
      </c>
      <c r="EF309">
        <v>22545.5</v>
      </c>
      <c r="EG309">
        <v>31350</v>
      </c>
      <c r="EH309">
        <v>30312.6</v>
      </c>
      <c r="EI309">
        <v>37834.199999999997</v>
      </c>
      <c r="EJ309">
        <v>36138.199999999997</v>
      </c>
      <c r="EK309">
        <v>43942.1</v>
      </c>
      <c r="EL309">
        <v>42340.7</v>
      </c>
      <c r="EM309">
        <v>2.1459000000000001</v>
      </c>
      <c r="EN309">
        <v>1.92628</v>
      </c>
      <c r="EO309">
        <v>0.14221700000000001</v>
      </c>
      <c r="EP309">
        <v>0</v>
      </c>
      <c r="EQ309">
        <v>25.005199999999999</v>
      </c>
      <c r="ER309">
        <v>999.9</v>
      </c>
      <c r="ES309">
        <v>51.8</v>
      </c>
      <c r="ET309">
        <v>30.4</v>
      </c>
      <c r="EU309">
        <v>22.337599999999998</v>
      </c>
      <c r="EV309">
        <v>61.826500000000003</v>
      </c>
      <c r="EW309">
        <v>22.527999999999999</v>
      </c>
      <c r="EX309">
        <v>1</v>
      </c>
      <c r="EY309">
        <v>-0.188529</v>
      </c>
      <c r="EZ309">
        <v>-2.15523</v>
      </c>
      <c r="FA309">
        <v>20.191800000000001</v>
      </c>
      <c r="FB309">
        <v>5.2232799999999999</v>
      </c>
      <c r="FC309">
        <v>11.997999999999999</v>
      </c>
      <c r="FD309">
        <v>4.9662499999999996</v>
      </c>
      <c r="FE309">
        <v>3.2963300000000002</v>
      </c>
      <c r="FF309">
        <v>9999</v>
      </c>
      <c r="FG309">
        <v>9999</v>
      </c>
      <c r="FH309">
        <v>9999</v>
      </c>
      <c r="FI309">
        <v>39.9</v>
      </c>
      <c r="FJ309">
        <v>4.9710599999999996</v>
      </c>
      <c r="FK309">
        <v>1.8678300000000001</v>
      </c>
      <c r="FL309">
        <v>1.8590500000000001</v>
      </c>
      <c r="FM309">
        <v>1.86521</v>
      </c>
      <c r="FN309">
        <v>1.86311</v>
      </c>
      <c r="FO309">
        <v>1.86449</v>
      </c>
      <c r="FP309">
        <v>1.8599600000000001</v>
      </c>
      <c r="FQ309">
        <v>1.8640099999999999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-7.51</v>
      </c>
      <c r="GF309">
        <v>-9.2999999999999992E-3</v>
      </c>
      <c r="GG309">
        <v>0.51088093637122989</v>
      </c>
      <c r="GH309">
        <v>-4.2007802117924311E-3</v>
      </c>
      <c r="GI309">
        <v>-6.0861072739944384E-7</v>
      </c>
      <c r="GJ309">
        <v>3.5383912140605349E-10</v>
      </c>
      <c r="GK309">
        <v>-5.0245528153222911E-2</v>
      </c>
      <c r="GL309">
        <v>6.6824845368682372E-3</v>
      </c>
      <c r="GM309">
        <v>-7.2003579865065575E-4</v>
      </c>
      <c r="GN309">
        <v>2.5150420026140491E-5</v>
      </c>
      <c r="GO309">
        <v>15</v>
      </c>
      <c r="GP309">
        <v>1944</v>
      </c>
      <c r="GQ309">
        <v>3</v>
      </c>
      <c r="GR309">
        <v>20</v>
      </c>
      <c r="GS309">
        <v>7.8</v>
      </c>
      <c r="GT309">
        <v>7.8</v>
      </c>
      <c r="GU309">
        <v>4.0270999999999999</v>
      </c>
      <c r="GV309">
        <v>2.4194300000000002</v>
      </c>
      <c r="GW309">
        <v>1.4477500000000001</v>
      </c>
      <c r="GX309">
        <v>2.2912599999999999</v>
      </c>
      <c r="GY309">
        <v>1.5515099999999999</v>
      </c>
      <c r="GZ309">
        <v>2.2448700000000001</v>
      </c>
      <c r="HA309">
        <v>33.266300000000001</v>
      </c>
      <c r="HB309">
        <v>16.189699999999998</v>
      </c>
      <c r="HC309">
        <v>18</v>
      </c>
      <c r="HD309">
        <v>590.72</v>
      </c>
      <c r="HE309">
        <v>454.26100000000002</v>
      </c>
      <c r="HF309">
        <v>29</v>
      </c>
      <c r="HG309">
        <v>24.659700000000001</v>
      </c>
      <c r="HH309">
        <v>30.000299999999999</v>
      </c>
      <c r="HI309">
        <v>24.668299999999999</v>
      </c>
      <c r="HJ309">
        <v>24.607700000000001</v>
      </c>
      <c r="HK309">
        <v>80.618300000000005</v>
      </c>
      <c r="HL309">
        <v>27.816700000000001</v>
      </c>
      <c r="HM309">
        <v>72.304400000000001</v>
      </c>
      <c r="HN309">
        <v>29</v>
      </c>
      <c r="HO309">
        <v>2000</v>
      </c>
      <c r="HP309">
        <v>19.014900000000001</v>
      </c>
      <c r="HQ309">
        <v>99.495900000000006</v>
      </c>
      <c r="HR309">
        <v>101.161</v>
      </c>
    </row>
    <row r="310" spans="1:226" x14ac:dyDescent="0.2">
      <c r="A310">
        <v>294</v>
      </c>
      <c r="B310">
        <v>1714430073.5999999</v>
      </c>
      <c r="C310">
        <v>17114.5</v>
      </c>
      <c r="D310" t="s">
        <v>979</v>
      </c>
      <c r="E310" t="s">
        <v>980</v>
      </c>
      <c r="F310">
        <v>5</v>
      </c>
      <c r="G310" t="s">
        <v>1073</v>
      </c>
      <c r="H310" t="s">
        <v>618</v>
      </c>
      <c r="I310">
        <v>1714430065.666666</v>
      </c>
      <c r="J310">
        <f t="shared" si="136"/>
        <v>2.5604431913474991E-4</v>
      </c>
      <c r="K310">
        <f t="shared" si="137"/>
        <v>0.2560443191347499</v>
      </c>
      <c r="L310">
        <f t="shared" si="138"/>
        <v>0.34292162624037953</v>
      </c>
      <c r="M310">
        <f t="shared" si="139"/>
        <v>1999.1610000000001</v>
      </c>
      <c r="N310">
        <f t="shared" si="140"/>
        <v>1907.7725672603017</v>
      </c>
      <c r="O310">
        <f t="shared" si="141"/>
        <v>193.047078740015</v>
      </c>
      <c r="P310">
        <f t="shared" si="142"/>
        <v>202.29465377793613</v>
      </c>
      <c r="Q310">
        <f t="shared" si="143"/>
        <v>1.4795277068725323E-2</v>
      </c>
      <c r="R310">
        <f t="shared" si="144"/>
        <v>3</v>
      </c>
      <c r="S310">
        <f t="shared" si="145"/>
        <v>1.4754859570467019E-2</v>
      </c>
      <c r="T310">
        <f t="shared" si="146"/>
        <v>9.2254093163923745E-3</v>
      </c>
      <c r="U310">
        <f t="shared" si="147"/>
        <v>62.852804573858279</v>
      </c>
      <c r="V310">
        <f t="shared" si="148"/>
        <v>27.485260210392866</v>
      </c>
      <c r="W310">
        <f t="shared" si="149"/>
        <v>27.336433333333328</v>
      </c>
      <c r="X310">
        <f t="shared" si="150"/>
        <v>3.6504952225713065</v>
      </c>
      <c r="Y310">
        <f t="shared" si="151"/>
        <v>53.692774009460642</v>
      </c>
      <c r="Z310">
        <f t="shared" si="152"/>
        <v>1.9430599080213884</v>
      </c>
      <c r="AA310">
        <f t="shared" si="153"/>
        <v>3.6188480551945816</v>
      </c>
      <c r="AB310">
        <f t="shared" si="154"/>
        <v>1.7074353145499181</v>
      </c>
      <c r="AC310">
        <f t="shared" si="155"/>
        <v>-11.291554473842471</v>
      </c>
      <c r="AD310">
        <f t="shared" si="156"/>
        <v>-24.024265439999517</v>
      </c>
      <c r="AE310">
        <f t="shared" si="157"/>
        <v>-1.7327740094628785</v>
      </c>
      <c r="AF310">
        <f t="shared" si="158"/>
        <v>25.804210650553408</v>
      </c>
      <c r="AG310">
        <f t="shared" si="159"/>
        <v>0.24896843004093669</v>
      </c>
      <c r="AH310">
        <f t="shared" si="160"/>
        <v>0.27933333814801181</v>
      </c>
      <c r="AI310">
        <f t="shared" si="161"/>
        <v>0.34292162624037953</v>
      </c>
      <c r="AJ310">
        <v>2038.8844417739899</v>
      </c>
      <c r="AK310">
        <v>2038.359090909091</v>
      </c>
      <c r="AL310">
        <v>3.8779562908110771E-2</v>
      </c>
      <c r="AM310">
        <v>67.208015539960314</v>
      </c>
      <c r="AN310">
        <f t="shared" si="162"/>
        <v>0.2560443191347499</v>
      </c>
      <c r="AO310">
        <v>18.968425790021829</v>
      </c>
      <c r="AP310">
        <v>19.21885151515151</v>
      </c>
      <c r="AQ310">
        <v>1.2771664387715799E-4</v>
      </c>
      <c r="AR310">
        <v>78.538185575711822</v>
      </c>
      <c r="AS310">
        <v>2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53432.618066078969</v>
      </c>
      <c r="AX310">
        <f t="shared" si="166"/>
        <v>380.02490000000012</v>
      </c>
      <c r="AY310">
        <f t="shared" si="167"/>
        <v>320.36124270148105</v>
      </c>
      <c r="AZ310">
        <f t="shared" si="168"/>
        <v>0.84300066311834021</v>
      </c>
      <c r="BA310">
        <f t="shared" si="169"/>
        <v>0.1653912798183968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1714430065.666666</v>
      </c>
      <c r="BH310">
        <v>1999.1610000000001</v>
      </c>
      <c r="BI310">
        <v>1999.968333333333</v>
      </c>
      <c r="BJ310">
        <v>19.202136666666672</v>
      </c>
      <c r="BK310">
        <v>18.928190000000001</v>
      </c>
      <c r="BL310">
        <v>2006.6716666666671</v>
      </c>
      <c r="BM310">
        <v>19.211416666666661</v>
      </c>
      <c r="BN310">
        <v>600.05009999999993</v>
      </c>
      <c r="BO310">
        <v>101.0897333333334</v>
      </c>
      <c r="BP310">
        <v>0.1000426666666667</v>
      </c>
      <c r="BQ310">
        <v>27.187893333333331</v>
      </c>
      <c r="BR310">
        <v>27.336433333333328</v>
      </c>
      <c r="BS310">
        <v>999.9000000000002</v>
      </c>
      <c r="BT310">
        <v>0</v>
      </c>
      <c r="BU310">
        <v>0</v>
      </c>
      <c r="BV310">
        <v>10002.475666666671</v>
      </c>
      <c r="BW310">
        <v>0</v>
      </c>
      <c r="BX310">
        <v>284.31166666666661</v>
      </c>
      <c r="BY310">
        <v>-0.8078449333333334</v>
      </c>
      <c r="BZ310">
        <v>2038.301666666667</v>
      </c>
      <c r="CA310">
        <v>2038.555333333333</v>
      </c>
      <c r="CB310">
        <v>0.27394246666666672</v>
      </c>
      <c r="CC310">
        <v>1999.968333333333</v>
      </c>
      <c r="CD310">
        <v>18.928190000000001</v>
      </c>
      <c r="CE310">
        <v>1.9411389999999999</v>
      </c>
      <c r="CF310">
        <v>1.913446333333334</v>
      </c>
      <c r="CG310">
        <v>16.972206666666668</v>
      </c>
      <c r="CH310">
        <v>16.74571666666667</v>
      </c>
      <c r="CI310">
        <v>380.02490000000012</v>
      </c>
      <c r="CJ310">
        <v>0.89997233333333326</v>
      </c>
      <c r="CK310">
        <v>0.1000276066666667</v>
      </c>
      <c r="CL310">
        <v>0</v>
      </c>
      <c r="CM310">
        <v>2.20486</v>
      </c>
      <c r="CN310">
        <v>0</v>
      </c>
      <c r="CO310">
        <v>1353.317666666667</v>
      </c>
      <c r="CP310">
        <v>3517.2966666666671</v>
      </c>
      <c r="CQ310">
        <v>37.612400000000001</v>
      </c>
      <c r="CR310">
        <v>41.436999999999983</v>
      </c>
      <c r="CS310">
        <v>39.314099999999989</v>
      </c>
      <c r="CT310">
        <v>41.701699999999988</v>
      </c>
      <c r="CU310">
        <v>38.339300000000001</v>
      </c>
      <c r="CV310">
        <v>342.01200000000011</v>
      </c>
      <c r="CW310">
        <v>38.010666666666673</v>
      </c>
      <c r="CX310">
        <v>0</v>
      </c>
      <c r="CY310">
        <v>1714430160.5999999</v>
      </c>
      <c r="CZ310">
        <v>0</v>
      </c>
      <c r="DA310">
        <v>1714429597</v>
      </c>
      <c r="DB310" t="s">
        <v>956</v>
      </c>
      <c r="DC310">
        <v>1714429596</v>
      </c>
      <c r="DD310">
        <v>1714429597</v>
      </c>
      <c r="DE310">
        <v>11</v>
      </c>
      <c r="DF310">
        <v>0.19700000000000001</v>
      </c>
      <c r="DG310">
        <v>0</v>
      </c>
      <c r="DH310">
        <v>-7.3559999999999999</v>
      </c>
      <c r="DI310">
        <v>-0.01</v>
      </c>
      <c r="DJ310">
        <v>2000</v>
      </c>
      <c r="DK310">
        <v>19</v>
      </c>
      <c r="DL310">
        <v>0.78</v>
      </c>
      <c r="DM310">
        <v>0.11</v>
      </c>
      <c r="DN310">
        <v>-0.80019465853658545</v>
      </c>
      <c r="DO310">
        <v>-0.33816556097560918</v>
      </c>
      <c r="DP310">
        <v>0.13647392013997109</v>
      </c>
      <c r="DQ310">
        <v>0</v>
      </c>
      <c r="DR310">
        <v>0.27962592682926829</v>
      </c>
      <c r="DS310">
        <v>-0.155801979094077</v>
      </c>
      <c r="DT310">
        <v>2.12604103675034E-2</v>
      </c>
      <c r="DU310">
        <v>0</v>
      </c>
      <c r="DV310">
        <v>0</v>
      </c>
      <c r="DW310">
        <v>2</v>
      </c>
      <c r="DX310" t="s">
        <v>363</v>
      </c>
      <c r="DY310">
        <v>3.2309000000000001</v>
      </c>
      <c r="DZ310">
        <v>2.7045300000000001</v>
      </c>
      <c r="EA310">
        <v>0.29538199999999998</v>
      </c>
      <c r="EB310">
        <v>0.29546600000000001</v>
      </c>
      <c r="EC310">
        <v>9.9260000000000001E-2</v>
      </c>
      <c r="ED310">
        <v>9.8977700000000002E-2</v>
      </c>
      <c r="EE310">
        <v>23083.3</v>
      </c>
      <c r="EF310">
        <v>22545.4</v>
      </c>
      <c r="EG310">
        <v>31349.4</v>
      </c>
      <c r="EH310">
        <v>30312.400000000001</v>
      </c>
      <c r="EI310">
        <v>37830.400000000001</v>
      </c>
      <c r="EJ310">
        <v>36124.400000000001</v>
      </c>
      <c r="EK310">
        <v>43941.8</v>
      </c>
      <c r="EL310">
        <v>42340.6</v>
      </c>
      <c r="EM310">
        <v>2.14602</v>
      </c>
      <c r="EN310">
        <v>1.92625</v>
      </c>
      <c r="EO310">
        <v>0.142179</v>
      </c>
      <c r="EP310">
        <v>0</v>
      </c>
      <c r="EQ310">
        <v>25.0169</v>
      </c>
      <c r="ER310">
        <v>999.9</v>
      </c>
      <c r="ES310">
        <v>51.8</v>
      </c>
      <c r="ET310">
        <v>30.4</v>
      </c>
      <c r="EU310">
        <v>22.3384</v>
      </c>
      <c r="EV310">
        <v>61.606499999999997</v>
      </c>
      <c r="EW310">
        <v>22.443899999999999</v>
      </c>
      <c r="EX310">
        <v>1</v>
      </c>
      <c r="EY310">
        <v>-0.18804399999999999</v>
      </c>
      <c r="EZ310">
        <v>-2.1576</v>
      </c>
      <c r="FA310">
        <v>20.192299999999999</v>
      </c>
      <c r="FB310">
        <v>5.2264200000000001</v>
      </c>
      <c r="FC310">
        <v>11.997999999999999</v>
      </c>
      <c r="FD310">
        <v>4.9674500000000004</v>
      </c>
      <c r="FE310">
        <v>3.2970000000000002</v>
      </c>
      <c r="FF310">
        <v>9999</v>
      </c>
      <c r="FG310">
        <v>9999</v>
      </c>
      <c r="FH310">
        <v>9999</v>
      </c>
      <c r="FI310">
        <v>39.9</v>
      </c>
      <c r="FJ310">
        <v>4.9710700000000001</v>
      </c>
      <c r="FK310">
        <v>1.8678300000000001</v>
      </c>
      <c r="FL310">
        <v>1.8590899999999999</v>
      </c>
      <c r="FM310">
        <v>1.8651899999999999</v>
      </c>
      <c r="FN310">
        <v>1.8631599999999999</v>
      </c>
      <c r="FO310">
        <v>1.86449</v>
      </c>
      <c r="FP310">
        <v>1.8599600000000001</v>
      </c>
      <c r="FQ310">
        <v>1.8640099999999999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-7.51</v>
      </c>
      <c r="GF310">
        <v>-9.1000000000000004E-3</v>
      </c>
      <c r="GG310">
        <v>0.51088093637122989</v>
      </c>
      <c r="GH310">
        <v>-4.2007802117924311E-3</v>
      </c>
      <c r="GI310">
        <v>-6.0861072739944384E-7</v>
      </c>
      <c r="GJ310">
        <v>3.5383912140605349E-10</v>
      </c>
      <c r="GK310">
        <v>-5.0245528153222911E-2</v>
      </c>
      <c r="GL310">
        <v>6.6824845368682372E-3</v>
      </c>
      <c r="GM310">
        <v>-7.2003579865065575E-4</v>
      </c>
      <c r="GN310">
        <v>2.5150420026140491E-5</v>
      </c>
      <c r="GO310">
        <v>15</v>
      </c>
      <c r="GP310">
        <v>1944</v>
      </c>
      <c r="GQ310">
        <v>3</v>
      </c>
      <c r="GR310">
        <v>20</v>
      </c>
      <c r="GS310">
        <v>8</v>
      </c>
      <c r="GT310">
        <v>7.9</v>
      </c>
      <c r="GU310">
        <v>4.0283199999999999</v>
      </c>
      <c r="GV310">
        <v>2.4243199999999998</v>
      </c>
      <c r="GW310">
        <v>1.4477500000000001</v>
      </c>
      <c r="GX310">
        <v>2.2912599999999999</v>
      </c>
      <c r="GY310">
        <v>1.5515099999999999</v>
      </c>
      <c r="GZ310">
        <v>2.32422</v>
      </c>
      <c r="HA310">
        <v>33.266300000000001</v>
      </c>
      <c r="HB310">
        <v>16.189699999999998</v>
      </c>
      <c r="HC310">
        <v>18</v>
      </c>
      <c r="HD310">
        <v>590.86</v>
      </c>
      <c r="HE310">
        <v>454.28899999999999</v>
      </c>
      <c r="HF310">
        <v>28.999600000000001</v>
      </c>
      <c r="HG310">
        <v>24.665900000000001</v>
      </c>
      <c r="HH310">
        <v>30.000299999999999</v>
      </c>
      <c r="HI310">
        <v>24.673500000000001</v>
      </c>
      <c r="HJ310">
        <v>24.6128</v>
      </c>
      <c r="HK310">
        <v>80.618499999999997</v>
      </c>
      <c r="HL310">
        <v>27.816700000000001</v>
      </c>
      <c r="HM310">
        <v>72.681600000000003</v>
      </c>
      <c r="HN310">
        <v>29</v>
      </c>
      <c r="HO310">
        <v>2000</v>
      </c>
      <c r="HP310">
        <v>19.045500000000001</v>
      </c>
      <c r="HQ310">
        <v>99.494699999999995</v>
      </c>
      <c r="HR310">
        <v>101.161</v>
      </c>
    </row>
    <row r="311" spans="1:226" x14ac:dyDescent="0.2">
      <c r="A311">
        <v>295</v>
      </c>
      <c r="B311">
        <v>1714430083.5999999</v>
      </c>
      <c r="C311">
        <v>17124.5</v>
      </c>
      <c r="D311" t="s">
        <v>981</v>
      </c>
      <c r="E311" t="s">
        <v>982</v>
      </c>
      <c r="F311">
        <v>5</v>
      </c>
      <c r="G311" t="s">
        <v>1073</v>
      </c>
      <c r="H311" t="s">
        <v>618</v>
      </c>
      <c r="I311">
        <v>1714430075.666666</v>
      </c>
      <c r="J311">
        <f t="shared" si="136"/>
        <v>2.7209009933920484E-4</v>
      </c>
      <c r="K311">
        <f t="shared" si="137"/>
        <v>0.27209009933920486</v>
      </c>
      <c r="L311">
        <f t="shared" si="138"/>
        <v>0.15319172781239637</v>
      </c>
      <c r="M311">
        <f t="shared" si="139"/>
        <v>1999.153666666667</v>
      </c>
      <c r="N311">
        <f t="shared" si="140"/>
        <v>1929.0798345691915</v>
      </c>
      <c r="O311">
        <f t="shared" si="141"/>
        <v>195.20286777512101</v>
      </c>
      <c r="P311">
        <f t="shared" si="142"/>
        <v>202.29361266618164</v>
      </c>
      <c r="Q311">
        <f t="shared" si="143"/>
        <v>1.5739380242239809E-2</v>
      </c>
      <c r="R311">
        <f t="shared" si="144"/>
        <v>3</v>
      </c>
      <c r="S311">
        <f t="shared" si="145"/>
        <v>1.5693648605135363E-2</v>
      </c>
      <c r="T311">
        <f t="shared" si="146"/>
        <v>9.8126280384571579E-3</v>
      </c>
      <c r="U311">
        <f t="shared" si="147"/>
        <v>62.846021856190966</v>
      </c>
      <c r="V311">
        <f t="shared" si="148"/>
        <v>27.483572927975253</v>
      </c>
      <c r="W311">
        <f t="shared" si="149"/>
        <v>27.343736666666668</v>
      </c>
      <c r="X311">
        <f t="shared" si="150"/>
        <v>3.6520574436087871</v>
      </c>
      <c r="Y311">
        <f t="shared" si="151"/>
        <v>53.771953406553052</v>
      </c>
      <c r="Z311">
        <f t="shared" si="152"/>
        <v>1.9462030210588481</v>
      </c>
      <c r="AA311">
        <f t="shared" si="153"/>
        <v>3.6193645530118852</v>
      </c>
      <c r="AB311">
        <f t="shared" si="154"/>
        <v>1.705854422549939</v>
      </c>
      <c r="AC311">
        <f t="shared" si="155"/>
        <v>-11.999173380858933</v>
      </c>
      <c r="AD311">
        <f t="shared" si="156"/>
        <v>-24.811919759999579</v>
      </c>
      <c r="AE311">
        <f t="shared" si="157"/>
        <v>-1.7896714152805351</v>
      </c>
      <c r="AF311">
        <f t="shared" si="158"/>
        <v>24.245257300051914</v>
      </c>
      <c r="AG311">
        <f t="shared" si="159"/>
        <v>0.4151916648454646</v>
      </c>
      <c r="AH311">
        <f t="shared" si="160"/>
        <v>0.24801858505312724</v>
      </c>
      <c r="AI311">
        <f t="shared" si="161"/>
        <v>0.15319172781239637</v>
      </c>
      <c r="AJ311">
        <v>2038.887714045399</v>
      </c>
      <c r="AK311">
        <v>2038.5209696969689</v>
      </c>
      <c r="AL311">
        <v>4.6440288462375898E-2</v>
      </c>
      <c r="AM311">
        <v>67.208015539960314</v>
      </c>
      <c r="AN311">
        <f t="shared" si="162"/>
        <v>0.27209009933920486</v>
      </c>
      <c r="AO311">
        <v>19.008117110260429</v>
      </c>
      <c r="AP311">
        <v>19.266558787878779</v>
      </c>
      <c r="AQ311">
        <v>1.5852899236731279E-3</v>
      </c>
      <c r="AR311">
        <v>78.538185575711822</v>
      </c>
      <c r="AS311">
        <v>1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53437.772677599743</v>
      </c>
      <c r="AX311">
        <f t="shared" si="166"/>
        <v>379.98573333333331</v>
      </c>
      <c r="AY311">
        <f t="shared" si="167"/>
        <v>320.32806720009887</v>
      </c>
      <c r="AZ311">
        <f t="shared" si="168"/>
        <v>0.84300024737796886</v>
      </c>
      <c r="BA311">
        <f t="shared" si="169"/>
        <v>0.1653904774394801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1714430075.666666</v>
      </c>
      <c r="BH311">
        <v>1999.153666666667</v>
      </c>
      <c r="BI311">
        <v>2000.0646666666671</v>
      </c>
      <c r="BJ311">
        <v>19.23322666666666</v>
      </c>
      <c r="BK311">
        <v>18.989983333333331</v>
      </c>
      <c r="BL311">
        <v>2006.664666666667</v>
      </c>
      <c r="BM311">
        <v>19.242290000000001</v>
      </c>
      <c r="BN311">
        <v>600.01246666666657</v>
      </c>
      <c r="BO311">
        <v>101.0896333333333</v>
      </c>
      <c r="BP311">
        <v>9.9993076666666653E-2</v>
      </c>
      <c r="BQ311">
        <v>27.190326666666671</v>
      </c>
      <c r="BR311">
        <v>27.343736666666668</v>
      </c>
      <c r="BS311">
        <v>999.9000000000002</v>
      </c>
      <c r="BT311">
        <v>0</v>
      </c>
      <c r="BU311">
        <v>0</v>
      </c>
      <c r="BV311">
        <v>10003.57666666667</v>
      </c>
      <c r="BW311">
        <v>0</v>
      </c>
      <c r="BX311">
        <v>286.38616666666661</v>
      </c>
      <c r="BY311">
        <v>-0.91108796666666669</v>
      </c>
      <c r="BZ311">
        <v>2038.359666666667</v>
      </c>
      <c r="CA311">
        <v>2038.781666666667</v>
      </c>
      <c r="CB311">
        <v>0.2432444</v>
      </c>
      <c r="CC311">
        <v>2000.0646666666671</v>
      </c>
      <c r="CD311">
        <v>18.989983333333331</v>
      </c>
      <c r="CE311">
        <v>1.9442796666666671</v>
      </c>
      <c r="CF311">
        <v>1.9196896666666661</v>
      </c>
      <c r="CG311">
        <v>16.99770333333333</v>
      </c>
      <c r="CH311">
        <v>16.797033333333331</v>
      </c>
      <c r="CI311">
        <v>379.98573333333331</v>
      </c>
      <c r="CJ311">
        <v>0.89998996666666675</v>
      </c>
      <c r="CK311">
        <v>0.10000995</v>
      </c>
      <c r="CL311">
        <v>0</v>
      </c>
      <c r="CM311">
        <v>2.2196933333333329</v>
      </c>
      <c r="CN311">
        <v>0</v>
      </c>
      <c r="CO311">
        <v>1354.805333333333</v>
      </c>
      <c r="CP311">
        <v>3516.9540000000002</v>
      </c>
      <c r="CQ311">
        <v>37.639466666666657</v>
      </c>
      <c r="CR311">
        <v>41.460099999999997</v>
      </c>
      <c r="CS311">
        <v>39.349799999999988</v>
      </c>
      <c r="CT311">
        <v>41.743599999999986</v>
      </c>
      <c r="CU311">
        <v>38.375</v>
      </c>
      <c r="CV311">
        <v>341.98366666666669</v>
      </c>
      <c r="CW311">
        <v>38.001666666666672</v>
      </c>
      <c r="CX311">
        <v>0</v>
      </c>
      <c r="CY311">
        <v>1714430170.8</v>
      </c>
      <c r="CZ311">
        <v>0</v>
      </c>
      <c r="DA311">
        <v>1714429597</v>
      </c>
      <c r="DB311" t="s">
        <v>956</v>
      </c>
      <c r="DC311">
        <v>1714429596</v>
      </c>
      <c r="DD311">
        <v>1714429597</v>
      </c>
      <c r="DE311">
        <v>11</v>
      </c>
      <c r="DF311">
        <v>0.19700000000000001</v>
      </c>
      <c r="DG311">
        <v>0</v>
      </c>
      <c r="DH311">
        <v>-7.3559999999999999</v>
      </c>
      <c r="DI311">
        <v>-0.01</v>
      </c>
      <c r="DJ311">
        <v>2000</v>
      </c>
      <c r="DK311">
        <v>19</v>
      </c>
      <c r="DL311">
        <v>0.78</v>
      </c>
      <c r="DM311">
        <v>0.11</v>
      </c>
      <c r="DN311">
        <v>-0.8510314000000001</v>
      </c>
      <c r="DO311">
        <v>-0.83509895684802959</v>
      </c>
      <c r="DP311">
        <v>0.14419579504493191</v>
      </c>
      <c r="DQ311">
        <v>0</v>
      </c>
      <c r="DR311">
        <v>0.25515674999999999</v>
      </c>
      <c r="DS311">
        <v>-0.1752355497185745</v>
      </c>
      <c r="DT311">
        <v>2.4344933166626271E-2</v>
      </c>
      <c r="DU311">
        <v>0</v>
      </c>
      <c r="DV311">
        <v>0</v>
      </c>
      <c r="DW311">
        <v>2</v>
      </c>
      <c r="DX311" t="s">
        <v>363</v>
      </c>
      <c r="DY311">
        <v>3.2306400000000002</v>
      </c>
      <c r="DZ311">
        <v>2.7042700000000002</v>
      </c>
      <c r="EA311">
        <v>0.29538700000000001</v>
      </c>
      <c r="EB311">
        <v>0.295485</v>
      </c>
      <c r="EC311">
        <v>9.9427100000000004E-2</v>
      </c>
      <c r="ED311">
        <v>9.9020300000000006E-2</v>
      </c>
      <c r="EE311">
        <v>23082.7</v>
      </c>
      <c r="EF311">
        <v>22544.7</v>
      </c>
      <c r="EG311">
        <v>31348.9</v>
      </c>
      <c r="EH311">
        <v>30312.400000000001</v>
      </c>
      <c r="EI311">
        <v>37822.300000000003</v>
      </c>
      <c r="EJ311">
        <v>36122.6</v>
      </c>
      <c r="EK311">
        <v>43940.5</v>
      </c>
      <c r="EL311">
        <v>42340.5</v>
      </c>
      <c r="EM311">
        <v>2.1460499999999998</v>
      </c>
      <c r="EN311">
        <v>1.92615</v>
      </c>
      <c r="EO311">
        <v>0.14221700000000001</v>
      </c>
      <c r="EP311">
        <v>0</v>
      </c>
      <c r="EQ311">
        <v>25.017499999999998</v>
      </c>
      <c r="ER311">
        <v>999.9</v>
      </c>
      <c r="ES311">
        <v>51.9</v>
      </c>
      <c r="ET311">
        <v>30.4</v>
      </c>
      <c r="EU311">
        <v>22.3827</v>
      </c>
      <c r="EV311">
        <v>61.566499999999998</v>
      </c>
      <c r="EW311">
        <v>22.896599999999999</v>
      </c>
      <c r="EX311">
        <v>1</v>
      </c>
      <c r="EY311">
        <v>-0.18757599999999999</v>
      </c>
      <c r="EZ311">
        <v>-2.1688100000000001</v>
      </c>
      <c r="FA311">
        <v>20.192399999999999</v>
      </c>
      <c r="FB311">
        <v>5.2267200000000003</v>
      </c>
      <c r="FC311">
        <v>11.997999999999999</v>
      </c>
      <c r="FD311">
        <v>4.9672499999999999</v>
      </c>
      <c r="FE311">
        <v>3.2970000000000002</v>
      </c>
      <c r="FF311">
        <v>9999</v>
      </c>
      <c r="FG311">
        <v>9999</v>
      </c>
      <c r="FH311">
        <v>9999</v>
      </c>
      <c r="FI311">
        <v>39.9</v>
      </c>
      <c r="FJ311">
        <v>4.9710599999999996</v>
      </c>
      <c r="FK311">
        <v>1.8678300000000001</v>
      </c>
      <c r="FL311">
        <v>1.85904</v>
      </c>
      <c r="FM311">
        <v>1.8652</v>
      </c>
      <c r="FN311">
        <v>1.8631200000000001</v>
      </c>
      <c r="FO311">
        <v>1.8644700000000001</v>
      </c>
      <c r="FP311">
        <v>1.85991</v>
      </c>
      <c r="FQ311">
        <v>1.8640099999999999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-7.51</v>
      </c>
      <c r="GF311">
        <v>-8.8000000000000005E-3</v>
      </c>
      <c r="GG311">
        <v>0.51088093637122989</v>
      </c>
      <c r="GH311">
        <v>-4.2007802117924311E-3</v>
      </c>
      <c r="GI311">
        <v>-6.0861072739944384E-7</v>
      </c>
      <c r="GJ311">
        <v>3.5383912140605349E-10</v>
      </c>
      <c r="GK311">
        <v>-5.0245528153222911E-2</v>
      </c>
      <c r="GL311">
        <v>6.6824845368682372E-3</v>
      </c>
      <c r="GM311">
        <v>-7.2003579865065575E-4</v>
      </c>
      <c r="GN311">
        <v>2.5150420026140491E-5</v>
      </c>
      <c r="GO311">
        <v>15</v>
      </c>
      <c r="GP311">
        <v>1944</v>
      </c>
      <c r="GQ311">
        <v>3</v>
      </c>
      <c r="GR311">
        <v>20</v>
      </c>
      <c r="GS311">
        <v>8.1</v>
      </c>
      <c r="GT311">
        <v>8.1</v>
      </c>
      <c r="GU311">
        <v>4.0258799999999999</v>
      </c>
      <c r="GV311">
        <v>2.4060100000000002</v>
      </c>
      <c r="GW311">
        <v>1.4477500000000001</v>
      </c>
      <c r="GX311">
        <v>2.2912599999999999</v>
      </c>
      <c r="GY311">
        <v>1.5515099999999999</v>
      </c>
      <c r="GZ311">
        <v>2.3889200000000002</v>
      </c>
      <c r="HA311">
        <v>33.244</v>
      </c>
      <c r="HB311">
        <v>16.198399999999999</v>
      </c>
      <c r="HC311">
        <v>18</v>
      </c>
      <c r="HD311">
        <v>590.93200000000002</v>
      </c>
      <c r="HE311">
        <v>454.26299999999998</v>
      </c>
      <c r="HF311">
        <v>28.998899999999999</v>
      </c>
      <c r="HG311">
        <v>24.671299999999999</v>
      </c>
      <c r="HH311">
        <v>30.0002</v>
      </c>
      <c r="HI311">
        <v>24.678699999999999</v>
      </c>
      <c r="HJ311">
        <v>24.616900000000001</v>
      </c>
      <c r="HK311">
        <v>80.605999999999995</v>
      </c>
      <c r="HL311">
        <v>27.816700000000001</v>
      </c>
      <c r="HM311">
        <v>72.681600000000003</v>
      </c>
      <c r="HN311">
        <v>29</v>
      </c>
      <c r="HO311">
        <v>2000</v>
      </c>
      <c r="HP311">
        <v>19.036000000000001</v>
      </c>
      <c r="HQ311">
        <v>99.4923</v>
      </c>
      <c r="HR311">
        <v>101.161</v>
      </c>
    </row>
    <row r="312" spans="1:226" x14ac:dyDescent="0.2">
      <c r="A312">
        <v>296</v>
      </c>
      <c r="B312">
        <v>1714430384.5999999</v>
      </c>
      <c r="C312">
        <v>17425.5</v>
      </c>
      <c r="D312" t="s">
        <v>983</v>
      </c>
      <c r="E312" t="s">
        <v>984</v>
      </c>
      <c r="F312">
        <v>5</v>
      </c>
      <c r="G312" t="s">
        <v>1073</v>
      </c>
      <c r="H312" t="s">
        <v>633</v>
      </c>
      <c r="I312">
        <v>1714430376.599999</v>
      </c>
      <c r="J312">
        <f t="shared" si="136"/>
        <v>3.7246976967371192E-4</v>
      </c>
      <c r="K312">
        <f t="shared" si="137"/>
        <v>0.37246976967371193</v>
      </c>
      <c r="L312">
        <f t="shared" si="138"/>
        <v>1.6329859232382606</v>
      </c>
      <c r="M312">
        <f t="shared" si="139"/>
        <v>418.36312903225797</v>
      </c>
      <c r="N312">
        <f t="shared" si="140"/>
        <v>296.05213428245378</v>
      </c>
      <c r="O312">
        <f t="shared" si="141"/>
        <v>29.957010028737734</v>
      </c>
      <c r="P312">
        <f t="shared" si="142"/>
        <v>42.333450770249158</v>
      </c>
      <c r="Q312">
        <f t="shared" si="143"/>
        <v>2.3187137797035066E-2</v>
      </c>
      <c r="R312">
        <f t="shared" si="144"/>
        <v>3</v>
      </c>
      <c r="S312">
        <f t="shared" si="145"/>
        <v>2.3088033695162526E-2</v>
      </c>
      <c r="T312">
        <f t="shared" si="146"/>
        <v>1.4438889742822522E-2</v>
      </c>
      <c r="U312">
        <f t="shared" si="147"/>
        <v>66.152566136113876</v>
      </c>
      <c r="V312">
        <f t="shared" si="148"/>
        <v>27.127069323179818</v>
      </c>
      <c r="W312">
        <f t="shared" si="149"/>
        <v>26.874938709677419</v>
      </c>
      <c r="X312">
        <f t="shared" si="150"/>
        <v>3.552954324390488</v>
      </c>
      <c r="Y312">
        <f t="shared" si="151"/>
        <v>55.420093402234826</v>
      </c>
      <c r="Z312">
        <f t="shared" si="152"/>
        <v>1.9650348639506134</v>
      </c>
      <c r="AA312">
        <f t="shared" si="153"/>
        <v>3.5457083222298813</v>
      </c>
      <c r="AB312">
        <f t="shared" si="154"/>
        <v>1.5879194604398745</v>
      </c>
      <c r="AC312">
        <f t="shared" si="155"/>
        <v>-16.425916842610697</v>
      </c>
      <c r="AD312">
        <f t="shared" si="156"/>
        <v>-5.6158913032254345</v>
      </c>
      <c r="AE312">
        <f t="shared" si="157"/>
        <v>-0.40341656929475112</v>
      </c>
      <c r="AF312">
        <f t="shared" si="158"/>
        <v>43.707341420982999</v>
      </c>
      <c r="AG312">
        <f t="shared" si="159"/>
        <v>1.4925564031790635</v>
      </c>
      <c r="AH312">
        <f t="shared" si="160"/>
        <v>0.40601971517501445</v>
      </c>
      <c r="AI312">
        <f t="shared" si="161"/>
        <v>1.6329859232382606</v>
      </c>
      <c r="AJ312">
        <v>428.04068154995662</v>
      </c>
      <c r="AK312">
        <v>426.46993939393928</v>
      </c>
      <c r="AL312">
        <v>-2.0669765426921251E-2</v>
      </c>
      <c r="AM312">
        <v>67.212309953294678</v>
      </c>
      <c r="AN312">
        <f t="shared" si="162"/>
        <v>0.37246976967371193</v>
      </c>
      <c r="AO312">
        <v>18.931499893304579</v>
      </c>
      <c r="AP312">
        <v>19.3555103030303</v>
      </c>
      <c r="AQ312">
        <v>-1.1077321580129029E-2</v>
      </c>
      <c r="AR312">
        <v>78.535068254743294</v>
      </c>
      <c r="AS312">
        <v>35</v>
      </c>
      <c r="AT312">
        <v>6</v>
      </c>
      <c r="AU312">
        <f t="shared" si="163"/>
        <v>1</v>
      </c>
      <c r="AV312">
        <f t="shared" si="164"/>
        <v>0</v>
      </c>
      <c r="AW312">
        <f t="shared" si="165"/>
        <v>53463.70462988309</v>
      </c>
      <c r="AX312">
        <f t="shared" si="166"/>
        <v>399.97629032258061</v>
      </c>
      <c r="AY312">
        <f t="shared" si="167"/>
        <v>337.18026532207131</v>
      </c>
      <c r="AZ312">
        <f t="shared" si="168"/>
        <v>0.8430006314877706</v>
      </c>
      <c r="BA312">
        <f t="shared" si="169"/>
        <v>0.16539121877139737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1714430376.599999</v>
      </c>
      <c r="BH312">
        <v>418.36312903225797</v>
      </c>
      <c r="BI312">
        <v>420.02548387096772</v>
      </c>
      <c r="BJ312">
        <v>19.41958709677419</v>
      </c>
      <c r="BK312">
        <v>19.021467741935489</v>
      </c>
      <c r="BL312">
        <v>421.01190322580658</v>
      </c>
      <c r="BM312">
        <v>19.4173935483871</v>
      </c>
      <c r="BN312">
        <v>600.02354838709664</v>
      </c>
      <c r="BO312">
        <v>101.0882580645162</v>
      </c>
      <c r="BP312">
        <v>0.10003467096774191</v>
      </c>
      <c r="BQ312">
        <v>26.84021612903226</v>
      </c>
      <c r="BR312">
        <v>26.874938709677419</v>
      </c>
      <c r="BS312">
        <v>999.90000000000032</v>
      </c>
      <c r="BT312">
        <v>0</v>
      </c>
      <c r="BU312">
        <v>0</v>
      </c>
      <c r="BV312">
        <v>9996.6096774193556</v>
      </c>
      <c r="BW312">
        <v>0</v>
      </c>
      <c r="BX312">
        <v>260.47809677419349</v>
      </c>
      <c r="BY312">
        <v>-1.662421290322581</v>
      </c>
      <c r="BZ312">
        <v>426.64835483870968</v>
      </c>
      <c r="CA312">
        <v>428.16980645161289</v>
      </c>
      <c r="CB312">
        <v>0.39813332258064499</v>
      </c>
      <c r="CC312">
        <v>420.02548387096772</v>
      </c>
      <c r="CD312">
        <v>19.021467741935489</v>
      </c>
      <c r="CE312">
        <v>1.963092258064516</v>
      </c>
      <c r="CF312">
        <v>1.9228467741935491</v>
      </c>
      <c r="CG312">
        <v>17.149732258064521</v>
      </c>
      <c r="CH312">
        <v>16.8227935483871</v>
      </c>
      <c r="CI312">
        <v>399.97629032258061</v>
      </c>
      <c r="CJ312">
        <v>0.89997964516129036</v>
      </c>
      <c r="CK312">
        <v>0.10002040645161291</v>
      </c>
      <c r="CL312">
        <v>0</v>
      </c>
      <c r="CM312">
        <v>2.3598032258064512</v>
      </c>
      <c r="CN312">
        <v>0</v>
      </c>
      <c r="CO312">
        <v>1071.5667741935481</v>
      </c>
      <c r="CP312">
        <v>3701.961935483871</v>
      </c>
      <c r="CQ312">
        <v>38.040096774193543</v>
      </c>
      <c r="CR312">
        <v>40.519935483870952</v>
      </c>
      <c r="CS312">
        <v>39.81829032258063</v>
      </c>
      <c r="CT312">
        <v>40.199354838709667</v>
      </c>
      <c r="CU312">
        <v>38.185225806451612</v>
      </c>
      <c r="CV312">
        <v>359.97096774193562</v>
      </c>
      <c r="CW312">
        <v>40.006129032258059</v>
      </c>
      <c r="CX312">
        <v>0</v>
      </c>
      <c r="CY312">
        <v>1714430472</v>
      </c>
      <c r="CZ312">
        <v>0</v>
      </c>
      <c r="DA312">
        <v>1714430324.0999999</v>
      </c>
      <c r="DB312" t="s">
        <v>985</v>
      </c>
      <c r="DC312">
        <v>1714430324.0999999</v>
      </c>
      <c r="DD312">
        <v>1714430321.0999999</v>
      </c>
      <c r="DE312">
        <v>12</v>
      </c>
      <c r="DF312">
        <v>-1.31</v>
      </c>
      <c r="DG312">
        <v>0.01</v>
      </c>
      <c r="DH312">
        <v>-2.6560000000000001</v>
      </c>
      <c r="DI312">
        <v>3.0000000000000001E-3</v>
      </c>
      <c r="DJ312">
        <v>420</v>
      </c>
      <c r="DK312">
        <v>20</v>
      </c>
      <c r="DL312">
        <v>0.15</v>
      </c>
      <c r="DM312">
        <v>0.23</v>
      </c>
      <c r="DN312">
        <v>-1.517462512195122</v>
      </c>
      <c r="DO312">
        <v>-2.1956154146341489</v>
      </c>
      <c r="DP312">
        <v>0.26304944886049619</v>
      </c>
      <c r="DQ312">
        <v>0</v>
      </c>
      <c r="DR312">
        <v>0.34202324390243899</v>
      </c>
      <c r="DS312">
        <v>1.0036478885017419</v>
      </c>
      <c r="DT312">
        <v>0.10336719295503741</v>
      </c>
      <c r="DU312">
        <v>0</v>
      </c>
      <c r="DV312">
        <v>0</v>
      </c>
      <c r="DW312">
        <v>2</v>
      </c>
      <c r="DX312" t="s">
        <v>363</v>
      </c>
      <c r="DY312">
        <v>3.2306599999999999</v>
      </c>
      <c r="DZ312">
        <v>2.7042000000000002</v>
      </c>
      <c r="EA312">
        <v>0.10595300000000001</v>
      </c>
      <c r="EB312">
        <v>0.106132</v>
      </c>
      <c r="EC312">
        <v>9.9650299999999997E-2</v>
      </c>
      <c r="ED312">
        <v>9.8593399999999998E-2</v>
      </c>
      <c r="EE312">
        <v>29263.1</v>
      </c>
      <c r="EF312">
        <v>28574.5</v>
      </c>
      <c r="EG312">
        <v>31338.1</v>
      </c>
      <c r="EH312">
        <v>30296.6</v>
      </c>
      <c r="EI312">
        <v>37794.300000000003</v>
      </c>
      <c r="EJ312">
        <v>36117.300000000003</v>
      </c>
      <c r="EK312">
        <v>43924.3</v>
      </c>
      <c r="EL312">
        <v>42319</v>
      </c>
      <c r="EM312">
        <v>2.0847000000000002</v>
      </c>
      <c r="EN312">
        <v>1.9211499999999999</v>
      </c>
      <c r="EO312">
        <v>0.116728</v>
      </c>
      <c r="EP312">
        <v>0</v>
      </c>
      <c r="EQ312">
        <v>24.981300000000001</v>
      </c>
      <c r="ER312">
        <v>999.9</v>
      </c>
      <c r="ES312">
        <v>54.5</v>
      </c>
      <c r="ET312">
        <v>29.9</v>
      </c>
      <c r="EU312">
        <v>22.8383</v>
      </c>
      <c r="EV312">
        <v>61.676600000000001</v>
      </c>
      <c r="EW312">
        <v>22.431899999999999</v>
      </c>
      <c r="EX312">
        <v>1</v>
      </c>
      <c r="EY312">
        <v>-0.172899</v>
      </c>
      <c r="EZ312">
        <v>-1.1749099999999999</v>
      </c>
      <c r="FA312">
        <v>20.1996</v>
      </c>
      <c r="FB312">
        <v>5.2288199999999998</v>
      </c>
      <c r="FC312">
        <v>11.997999999999999</v>
      </c>
      <c r="FD312">
        <v>4.9672000000000001</v>
      </c>
      <c r="FE312">
        <v>3.2970000000000002</v>
      </c>
      <c r="FF312">
        <v>9999</v>
      </c>
      <c r="FG312">
        <v>9999</v>
      </c>
      <c r="FH312">
        <v>9999</v>
      </c>
      <c r="FI312">
        <v>40</v>
      </c>
      <c r="FJ312">
        <v>4.9710799999999997</v>
      </c>
      <c r="FK312">
        <v>1.8678300000000001</v>
      </c>
      <c r="FL312">
        <v>1.85907</v>
      </c>
      <c r="FM312">
        <v>1.86521</v>
      </c>
      <c r="FN312">
        <v>1.8631</v>
      </c>
      <c r="FO312">
        <v>1.8644700000000001</v>
      </c>
      <c r="FP312">
        <v>1.85995</v>
      </c>
      <c r="FQ312">
        <v>1.8640099999999999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-2.6480000000000001</v>
      </c>
      <c r="GF312">
        <v>1.6999999999999999E-3</v>
      </c>
      <c r="GG312">
        <v>-0.79889805366462396</v>
      </c>
      <c r="GH312">
        <v>-4.2007802117924311E-3</v>
      </c>
      <c r="GI312">
        <v>-6.0861072739944384E-7</v>
      </c>
      <c r="GJ312">
        <v>3.5383912140605349E-10</v>
      </c>
      <c r="GK312">
        <v>-4.0209776000199052E-2</v>
      </c>
      <c r="GL312">
        <v>6.6824845368682372E-3</v>
      </c>
      <c r="GM312">
        <v>-7.2003579865065575E-4</v>
      </c>
      <c r="GN312">
        <v>2.5150420026140491E-5</v>
      </c>
      <c r="GO312">
        <v>15</v>
      </c>
      <c r="GP312">
        <v>1944</v>
      </c>
      <c r="GQ312">
        <v>3</v>
      </c>
      <c r="GR312">
        <v>20</v>
      </c>
      <c r="GS312">
        <v>1</v>
      </c>
      <c r="GT312">
        <v>1.1000000000000001</v>
      </c>
      <c r="GU312">
        <v>1.1340300000000001</v>
      </c>
      <c r="GV312">
        <v>2.4316399999999998</v>
      </c>
      <c r="GW312">
        <v>1.4477500000000001</v>
      </c>
      <c r="GX312">
        <v>2.2936999999999999</v>
      </c>
      <c r="GY312">
        <v>1.5515099999999999</v>
      </c>
      <c r="GZ312">
        <v>2.4243199999999998</v>
      </c>
      <c r="HA312">
        <v>32.9983</v>
      </c>
      <c r="HB312">
        <v>16.128399999999999</v>
      </c>
      <c r="HC312">
        <v>18</v>
      </c>
      <c r="HD312">
        <v>551.75699999999995</v>
      </c>
      <c r="HE312">
        <v>452.80099999999999</v>
      </c>
      <c r="HF312">
        <v>26.999500000000001</v>
      </c>
      <c r="HG312">
        <v>24.900700000000001</v>
      </c>
      <c r="HH312">
        <v>30.000499999999999</v>
      </c>
      <c r="HI312">
        <v>24.871400000000001</v>
      </c>
      <c r="HJ312">
        <v>24.8035</v>
      </c>
      <c r="HK312">
        <v>22.714700000000001</v>
      </c>
      <c r="HL312">
        <v>30.8462</v>
      </c>
      <c r="HM312">
        <v>77.066299999999998</v>
      </c>
      <c r="HN312">
        <v>27</v>
      </c>
      <c r="HO312">
        <v>420</v>
      </c>
      <c r="HP312">
        <v>18.808299999999999</v>
      </c>
      <c r="HQ312">
        <v>99.456599999999995</v>
      </c>
      <c r="HR312">
        <v>101.10899999999999</v>
      </c>
    </row>
    <row r="313" spans="1:226" x14ac:dyDescent="0.2">
      <c r="A313">
        <v>297</v>
      </c>
      <c r="B313">
        <v>1714430443.5999999</v>
      </c>
      <c r="C313">
        <v>17484.5</v>
      </c>
      <c r="D313" t="s">
        <v>986</v>
      </c>
      <c r="E313" t="s">
        <v>987</v>
      </c>
      <c r="F313">
        <v>5</v>
      </c>
      <c r="G313" t="s">
        <v>1073</v>
      </c>
      <c r="H313" t="s">
        <v>633</v>
      </c>
      <c r="I313">
        <v>1714430437.849999</v>
      </c>
      <c r="J313">
        <f t="shared" si="136"/>
        <v>4.130797012017868E-4</v>
      </c>
      <c r="K313">
        <f t="shared" si="137"/>
        <v>0.41307970120178678</v>
      </c>
      <c r="L313">
        <f t="shared" si="138"/>
        <v>1.8879361875562466</v>
      </c>
      <c r="M313">
        <f t="shared" si="139"/>
        <v>417.95136363636362</v>
      </c>
      <c r="N313">
        <f t="shared" si="140"/>
        <v>288.19510349678802</v>
      </c>
      <c r="O313">
        <f t="shared" si="141"/>
        <v>29.160772545443091</v>
      </c>
      <c r="P313">
        <f t="shared" si="142"/>
        <v>42.290047617667483</v>
      </c>
      <c r="Q313">
        <f t="shared" si="143"/>
        <v>2.5178292232835214E-2</v>
      </c>
      <c r="R313">
        <f t="shared" si="144"/>
        <v>3</v>
      </c>
      <c r="S313">
        <f t="shared" si="145"/>
        <v>2.5061482817930612E-2</v>
      </c>
      <c r="T313">
        <f t="shared" si="146"/>
        <v>1.5673876321593932E-2</v>
      </c>
      <c r="U313">
        <f t="shared" si="147"/>
        <v>66.160017171890559</v>
      </c>
      <c r="V313">
        <f t="shared" si="148"/>
        <v>27.167064964630271</v>
      </c>
      <c r="W313">
        <f t="shared" si="149"/>
        <v>26.96285</v>
      </c>
      <c r="X313">
        <f t="shared" si="150"/>
        <v>3.5713577163166206</v>
      </c>
      <c r="Y313">
        <f t="shared" si="151"/>
        <v>54.807552685942632</v>
      </c>
      <c r="Z313">
        <f t="shared" si="152"/>
        <v>1.9490704578818241</v>
      </c>
      <c r="AA313">
        <f t="shared" si="153"/>
        <v>3.5562077895547657</v>
      </c>
      <c r="AB313">
        <f t="shared" si="154"/>
        <v>1.6222872584347965</v>
      </c>
      <c r="AC313">
        <f t="shared" si="155"/>
        <v>-18.216814822998799</v>
      </c>
      <c r="AD313">
        <f t="shared" si="156"/>
        <v>-11.700129272728814</v>
      </c>
      <c r="AE313">
        <f t="shared" si="157"/>
        <v>-0.84105794590795824</v>
      </c>
      <c r="AF313">
        <f t="shared" si="158"/>
        <v>35.402015130254981</v>
      </c>
      <c r="AG313">
        <f t="shared" si="159"/>
        <v>1.8712049489289564</v>
      </c>
      <c r="AH313">
        <f t="shared" si="160"/>
        <v>0.40983474218822408</v>
      </c>
      <c r="AI313">
        <f t="shared" si="161"/>
        <v>1.8879361875562466</v>
      </c>
      <c r="AJ313">
        <v>428.12338323974262</v>
      </c>
      <c r="AK313">
        <v>426.19065454545421</v>
      </c>
      <c r="AL313">
        <v>1.862269159815541E-3</v>
      </c>
      <c r="AM313">
        <v>67.212309953294678</v>
      </c>
      <c r="AN313">
        <f t="shared" si="162"/>
        <v>0.41307970120178678</v>
      </c>
      <c r="AO313">
        <v>18.859035558459301</v>
      </c>
      <c r="AP313">
        <v>19.264162424242421</v>
      </c>
      <c r="AQ313">
        <v>9.4686898405222141E-7</v>
      </c>
      <c r="AR313">
        <v>78.535068254743294</v>
      </c>
      <c r="AS313">
        <v>36</v>
      </c>
      <c r="AT313">
        <v>6</v>
      </c>
      <c r="AU313">
        <f t="shared" si="163"/>
        <v>1</v>
      </c>
      <c r="AV313">
        <f t="shared" si="164"/>
        <v>0</v>
      </c>
      <c r="AW313">
        <f t="shared" si="165"/>
        <v>53471.696019972602</v>
      </c>
      <c r="AX313">
        <f t="shared" si="166"/>
        <v>400.02236363636371</v>
      </c>
      <c r="AY313">
        <f t="shared" si="167"/>
        <v>337.21901754549208</v>
      </c>
      <c r="AZ313">
        <f t="shared" si="168"/>
        <v>0.8430004124770325</v>
      </c>
      <c r="BA313">
        <f t="shared" si="169"/>
        <v>0.16539079608067278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1714430437.849999</v>
      </c>
      <c r="BH313">
        <v>417.95136363636362</v>
      </c>
      <c r="BI313">
        <v>419.9939090909092</v>
      </c>
      <c r="BJ313">
        <v>19.262609090909091</v>
      </c>
      <c r="BK313">
        <v>18.860659090909088</v>
      </c>
      <c r="BL313">
        <v>420.59840909090912</v>
      </c>
      <c r="BM313">
        <v>19.26150909090909</v>
      </c>
      <c r="BN313">
        <v>599.98545454545467</v>
      </c>
      <c r="BO313">
        <v>101.0841818181818</v>
      </c>
      <c r="BP313">
        <v>9.9954177272727276E-2</v>
      </c>
      <c r="BQ313">
        <v>26.890509090909081</v>
      </c>
      <c r="BR313">
        <v>26.96285</v>
      </c>
      <c r="BS313">
        <v>999.90000000000032</v>
      </c>
      <c r="BT313">
        <v>0</v>
      </c>
      <c r="BU313">
        <v>0</v>
      </c>
      <c r="BV313">
        <v>10000.336363636359</v>
      </c>
      <c r="BW313">
        <v>0</v>
      </c>
      <c r="BX313">
        <v>249.42463636363641</v>
      </c>
      <c r="BY313">
        <v>-2.042539090909091</v>
      </c>
      <c r="BZ313">
        <v>426.16022727272718</v>
      </c>
      <c r="CA313">
        <v>428.06759090909088</v>
      </c>
      <c r="CB313">
        <v>0.40196304545454542</v>
      </c>
      <c r="CC313">
        <v>419.9939090909092</v>
      </c>
      <c r="CD313">
        <v>18.860659090909088</v>
      </c>
      <c r="CE313">
        <v>1.9471486363636361</v>
      </c>
      <c r="CF313">
        <v>1.906516363636364</v>
      </c>
      <c r="CG313">
        <v>17.02099545454546</v>
      </c>
      <c r="CH313">
        <v>16.688604545454549</v>
      </c>
      <c r="CI313">
        <v>400.02236363636371</v>
      </c>
      <c r="CJ313">
        <v>0.89998418181818174</v>
      </c>
      <c r="CK313">
        <v>0.1000159818181818</v>
      </c>
      <c r="CL313">
        <v>0</v>
      </c>
      <c r="CM313">
        <v>2.230963636363636</v>
      </c>
      <c r="CN313">
        <v>0</v>
      </c>
      <c r="CO313">
        <v>1032.1522727272729</v>
      </c>
      <c r="CP313">
        <v>3702.395454545454</v>
      </c>
      <c r="CQ313">
        <v>36.786727272727283</v>
      </c>
      <c r="CR313">
        <v>38.962863636363643</v>
      </c>
      <c r="CS313">
        <v>38.508181818181818</v>
      </c>
      <c r="CT313">
        <v>37.894545454545451</v>
      </c>
      <c r="CU313">
        <v>36.883272727272733</v>
      </c>
      <c r="CV313">
        <v>360.01454545454538</v>
      </c>
      <c r="CW313">
        <v>40.007727272727273</v>
      </c>
      <c r="CX313">
        <v>0</v>
      </c>
      <c r="CY313">
        <v>1714430530.8</v>
      </c>
      <c r="CZ313">
        <v>0</v>
      </c>
      <c r="DA313">
        <v>1714430324.0999999</v>
      </c>
      <c r="DB313" t="s">
        <v>985</v>
      </c>
      <c r="DC313">
        <v>1714430324.0999999</v>
      </c>
      <c r="DD313">
        <v>1714430321.0999999</v>
      </c>
      <c r="DE313">
        <v>12</v>
      </c>
      <c r="DF313">
        <v>-1.31</v>
      </c>
      <c r="DG313">
        <v>0.01</v>
      </c>
      <c r="DH313">
        <v>-2.6560000000000001</v>
      </c>
      <c r="DI313">
        <v>3.0000000000000001E-3</v>
      </c>
      <c r="DJ313">
        <v>420</v>
      </c>
      <c r="DK313">
        <v>20</v>
      </c>
      <c r="DL313">
        <v>0.15</v>
      </c>
      <c r="DM313">
        <v>0.23</v>
      </c>
      <c r="DN313">
        <v>-1.9928822500000001</v>
      </c>
      <c r="DO313">
        <v>-0.63727575984989882</v>
      </c>
      <c r="DP313">
        <v>6.9452979579262844E-2</v>
      </c>
      <c r="DQ313">
        <v>0</v>
      </c>
      <c r="DR313">
        <v>0.39923307499999999</v>
      </c>
      <c r="DS313">
        <v>3.8206232645402821E-2</v>
      </c>
      <c r="DT313">
        <v>3.7464835672100581E-3</v>
      </c>
      <c r="DU313">
        <v>1</v>
      </c>
      <c r="DV313">
        <v>1</v>
      </c>
      <c r="DW313">
        <v>2</v>
      </c>
      <c r="DX313" t="s">
        <v>357</v>
      </c>
      <c r="DY313">
        <v>3.2306699999999999</v>
      </c>
      <c r="DZ313">
        <v>2.7044800000000002</v>
      </c>
      <c r="EA313">
        <v>0.105891</v>
      </c>
      <c r="EB313">
        <v>0.106114</v>
      </c>
      <c r="EC313">
        <v>9.93121E-2</v>
      </c>
      <c r="ED313">
        <v>9.8394200000000001E-2</v>
      </c>
      <c r="EE313">
        <v>29261.3</v>
      </c>
      <c r="EF313">
        <v>28570.2</v>
      </c>
      <c r="EG313">
        <v>31334.400000000001</v>
      </c>
      <c r="EH313">
        <v>30292</v>
      </c>
      <c r="EI313">
        <v>37804</v>
      </c>
      <c r="EJ313">
        <v>36119.800000000003</v>
      </c>
      <c r="EK313">
        <v>43918.9</v>
      </c>
      <c r="EL313">
        <v>42312.5</v>
      </c>
      <c r="EM313">
        <v>2.0825</v>
      </c>
      <c r="EN313">
        <v>1.9207799999999999</v>
      </c>
      <c r="EO313">
        <v>0.11514099999999999</v>
      </c>
      <c r="EP313">
        <v>0</v>
      </c>
      <c r="EQ313">
        <v>25.076799999999999</v>
      </c>
      <c r="ER313">
        <v>999.9</v>
      </c>
      <c r="ES313">
        <v>54.8</v>
      </c>
      <c r="ET313">
        <v>29.8</v>
      </c>
      <c r="EU313">
        <v>22.832899999999999</v>
      </c>
      <c r="EV313">
        <v>61.566600000000001</v>
      </c>
      <c r="EW313">
        <v>22.347799999999999</v>
      </c>
      <c r="EX313">
        <v>1</v>
      </c>
      <c r="EY313">
        <v>-0.16748499999999999</v>
      </c>
      <c r="EZ313">
        <v>-1.17161</v>
      </c>
      <c r="FA313">
        <v>20.1996</v>
      </c>
      <c r="FB313">
        <v>5.2292699999999996</v>
      </c>
      <c r="FC313">
        <v>11.997999999999999</v>
      </c>
      <c r="FD313">
        <v>4.9675500000000001</v>
      </c>
      <c r="FE313">
        <v>3.2970000000000002</v>
      </c>
      <c r="FF313">
        <v>9999</v>
      </c>
      <c r="FG313">
        <v>9999</v>
      </c>
      <c r="FH313">
        <v>9999</v>
      </c>
      <c r="FI313">
        <v>40</v>
      </c>
      <c r="FJ313">
        <v>4.9710799999999997</v>
      </c>
      <c r="FK313">
        <v>1.8678300000000001</v>
      </c>
      <c r="FL313">
        <v>1.8590599999999999</v>
      </c>
      <c r="FM313">
        <v>1.86521</v>
      </c>
      <c r="FN313">
        <v>1.8631200000000001</v>
      </c>
      <c r="FO313">
        <v>1.8644700000000001</v>
      </c>
      <c r="FP313">
        <v>1.85991</v>
      </c>
      <c r="FQ313">
        <v>1.8640099999999999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-2.6469999999999998</v>
      </c>
      <c r="GF313">
        <v>1.1000000000000001E-3</v>
      </c>
      <c r="GG313">
        <v>-0.79889805366462396</v>
      </c>
      <c r="GH313">
        <v>-4.2007802117924311E-3</v>
      </c>
      <c r="GI313">
        <v>-6.0861072739944384E-7</v>
      </c>
      <c r="GJ313">
        <v>3.5383912140605349E-10</v>
      </c>
      <c r="GK313">
        <v>-4.0209776000199052E-2</v>
      </c>
      <c r="GL313">
        <v>6.6824845368682372E-3</v>
      </c>
      <c r="GM313">
        <v>-7.2003579865065575E-4</v>
      </c>
      <c r="GN313">
        <v>2.5150420026140491E-5</v>
      </c>
      <c r="GO313">
        <v>15</v>
      </c>
      <c r="GP313">
        <v>1944</v>
      </c>
      <c r="GQ313">
        <v>3</v>
      </c>
      <c r="GR313">
        <v>20</v>
      </c>
      <c r="GS313">
        <v>2</v>
      </c>
      <c r="GT313">
        <v>2</v>
      </c>
      <c r="GU313">
        <v>1.1340300000000001</v>
      </c>
      <c r="GV313">
        <v>2.4401899999999999</v>
      </c>
      <c r="GW313">
        <v>1.4489700000000001</v>
      </c>
      <c r="GX313">
        <v>2.2936999999999999</v>
      </c>
      <c r="GY313">
        <v>1.5515099999999999</v>
      </c>
      <c r="GZ313">
        <v>2.2522000000000002</v>
      </c>
      <c r="HA313">
        <v>33.020600000000002</v>
      </c>
      <c r="HB313">
        <v>16.110900000000001</v>
      </c>
      <c r="HC313">
        <v>18</v>
      </c>
      <c r="HD313">
        <v>550.95500000000004</v>
      </c>
      <c r="HE313">
        <v>453.12799999999999</v>
      </c>
      <c r="HF313">
        <v>27.000499999999999</v>
      </c>
      <c r="HG313">
        <v>24.975100000000001</v>
      </c>
      <c r="HH313">
        <v>30.000499999999999</v>
      </c>
      <c r="HI313">
        <v>24.936299999999999</v>
      </c>
      <c r="HJ313">
        <v>24.869599999999998</v>
      </c>
      <c r="HK313">
        <v>22.713899999999999</v>
      </c>
      <c r="HL313">
        <v>30.8462</v>
      </c>
      <c r="HM313">
        <v>77.066299999999998</v>
      </c>
      <c r="HN313">
        <v>27</v>
      </c>
      <c r="HO313">
        <v>420</v>
      </c>
      <c r="HP313">
        <v>18.898199999999999</v>
      </c>
      <c r="HQ313">
        <v>99.444599999999994</v>
      </c>
      <c r="HR313">
        <v>101.093</v>
      </c>
    </row>
    <row r="314" spans="1:226" x14ac:dyDescent="0.2">
      <c r="A314">
        <v>298</v>
      </c>
      <c r="B314">
        <v>1714430453.5999999</v>
      </c>
      <c r="C314">
        <v>17494.5</v>
      </c>
      <c r="D314" t="s">
        <v>988</v>
      </c>
      <c r="E314" t="s">
        <v>989</v>
      </c>
      <c r="F314">
        <v>5</v>
      </c>
      <c r="G314" t="s">
        <v>1073</v>
      </c>
      <c r="H314" t="s">
        <v>633</v>
      </c>
      <c r="I314">
        <v>1714430445.9275861</v>
      </c>
      <c r="J314">
        <f t="shared" si="136"/>
        <v>4.1397113429522778E-4</v>
      </c>
      <c r="K314">
        <f t="shared" si="137"/>
        <v>0.41397113429522781</v>
      </c>
      <c r="L314">
        <f t="shared" si="138"/>
        <v>1.8201738814699011</v>
      </c>
      <c r="M314">
        <f t="shared" si="139"/>
        <v>417.98310344827593</v>
      </c>
      <c r="N314">
        <f t="shared" si="140"/>
        <v>292.71404586004036</v>
      </c>
      <c r="O314">
        <f t="shared" si="141"/>
        <v>29.618217419045568</v>
      </c>
      <c r="P314">
        <f t="shared" si="142"/>
        <v>42.293544196160099</v>
      </c>
      <c r="Q314">
        <f t="shared" si="143"/>
        <v>2.5227553831349551E-2</v>
      </c>
      <c r="R314">
        <f t="shared" si="144"/>
        <v>3</v>
      </c>
      <c r="S314">
        <f t="shared" si="145"/>
        <v>2.5110288040546005E-2</v>
      </c>
      <c r="T314">
        <f t="shared" si="146"/>
        <v>1.570442032426074E-2</v>
      </c>
      <c r="U314">
        <f t="shared" si="147"/>
        <v>66.157058942291329</v>
      </c>
      <c r="V314">
        <f t="shared" si="148"/>
        <v>27.174776083513517</v>
      </c>
      <c r="W314">
        <f t="shared" si="149"/>
        <v>26.965651724137931</v>
      </c>
      <c r="X314">
        <f t="shared" si="150"/>
        <v>3.5719455962749236</v>
      </c>
      <c r="Y314">
        <f t="shared" si="151"/>
        <v>54.788742699272532</v>
      </c>
      <c r="Z314">
        <f t="shared" si="152"/>
        <v>1.9493129554381095</v>
      </c>
      <c r="AA314">
        <f t="shared" si="153"/>
        <v>3.5578713060411071</v>
      </c>
      <c r="AB314">
        <f t="shared" si="154"/>
        <v>1.6226326408368141</v>
      </c>
      <c r="AC314">
        <f t="shared" si="155"/>
        <v>-18.256127022419545</v>
      </c>
      <c r="AD314">
        <f t="shared" si="156"/>
        <v>-10.866428358620569</v>
      </c>
      <c r="AE314">
        <f t="shared" si="157"/>
        <v>-0.7811697992336708</v>
      </c>
      <c r="AF314">
        <f t="shared" si="158"/>
        <v>36.253333762017547</v>
      </c>
      <c r="AG314">
        <f t="shared" si="159"/>
        <v>1.8751585236595012</v>
      </c>
      <c r="AH314">
        <f t="shared" si="160"/>
        <v>0.41454083094155181</v>
      </c>
      <c r="AI314">
        <f t="shared" si="161"/>
        <v>1.8201738814699011</v>
      </c>
      <c r="AJ314">
        <v>428.13025261770059</v>
      </c>
      <c r="AK314">
        <v>426.24665454545419</v>
      </c>
      <c r="AL314">
        <v>6.2823254986050982E-3</v>
      </c>
      <c r="AM314">
        <v>67.212309953294678</v>
      </c>
      <c r="AN314">
        <f t="shared" si="162"/>
        <v>0.41397113429522781</v>
      </c>
      <c r="AO314">
        <v>18.858473843171211</v>
      </c>
      <c r="AP314">
        <v>19.264541818181819</v>
      </c>
      <c r="AQ314">
        <v>-1.670609012550692E-5</v>
      </c>
      <c r="AR314">
        <v>78.535068254743294</v>
      </c>
      <c r="AS314">
        <v>36</v>
      </c>
      <c r="AT314">
        <v>6</v>
      </c>
      <c r="AU314">
        <f t="shared" si="163"/>
        <v>1</v>
      </c>
      <c r="AV314">
        <f t="shared" si="164"/>
        <v>0</v>
      </c>
      <c r="AW314">
        <f t="shared" si="165"/>
        <v>53501.376429424519</v>
      </c>
      <c r="AX314">
        <f t="shared" si="166"/>
        <v>400.00231034482761</v>
      </c>
      <c r="AY314">
        <f t="shared" si="167"/>
        <v>337.20229831206808</v>
      </c>
      <c r="AZ314">
        <f t="shared" si="168"/>
        <v>0.8430008767233822</v>
      </c>
      <c r="BA314">
        <f t="shared" si="169"/>
        <v>0.16539169207612753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1714430445.9275861</v>
      </c>
      <c r="BH314">
        <v>417.98310344827593</v>
      </c>
      <c r="BI314">
        <v>420.03144827586209</v>
      </c>
      <c r="BJ314">
        <v>19.264875862068969</v>
      </c>
      <c r="BK314">
        <v>18.85833793103448</v>
      </c>
      <c r="BL314">
        <v>420.63027586206903</v>
      </c>
      <c r="BM314">
        <v>19.263762068965519</v>
      </c>
      <c r="BN314">
        <v>600.02482758620681</v>
      </c>
      <c r="BO314">
        <v>101.0848275862069</v>
      </c>
      <c r="BP314">
        <v>9.9990286206896567E-2</v>
      </c>
      <c r="BQ314">
        <v>26.89846551724138</v>
      </c>
      <c r="BR314">
        <v>26.965651724137931</v>
      </c>
      <c r="BS314">
        <v>999.9000000000002</v>
      </c>
      <c r="BT314">
        <v>0</v>
      </c>
      <c r="BU314">
        <v>0</v>
      </c>
      <c r="BV314">
        <v>10006.334482758621</v>
      </c>
      <c r="BW314">
        <v>0</v>
      </c>
      <c r="BX314">
        <v>248.64003448275861</v>
      </c>
      <c r="BY314">
        <v>-2.0483431034482762</v>
      </c>
      <c r="BZ314">
        <v>426.19362068965518</v>
      </c>
      <c r="CA314">
        <v>428.10486206896547</v>
      </c>
      <c r="CB314">
        <v>0.40653841379310351</v>
      </c>
      <c r="CC314">
        <v>420.03144827586209</v>
      </c>
      <c r="CD314">
        <v>18.85833793103448</v>
      </c>
      <c r="CE314">
        <v>1.947386206896552</v>
      </c>
      <c r="CF314">
        <v>1.9062913793103451</v>
      </c>
      <c r="CG314">
        <v>17.02292758620689</v>
      </c>
      <c r="CH314">
        <v>16.686748275862069</v>
      </c>
      <c r="CI314">
        <v>400.00231034482761</v>
      </c>
      <c r="CJ314">
        <v>0.89996531034482774</v>
      </c>
      <c r="CK314">
        <v>0.1000347793103448</v>
      </c>
      <c r="CL314">
        <v>0</v>
      </c>
      <c r="CM314">
        <v>2.216075862068966</v>
      </c>
      <c r="CN314">
        <v>0</v>
      </c>
      <c r="CO314">
        <v>1035.344827586207</v>
      </c>
      <c r="CP314">
        <v>3702.1868965517242</v>
      </c>
      <c r="CQ314">
        <v>36.644172413793108</v>
      </c>
      <c r="CR314">
        <v>38.814379310344819</v>
      </c>
      <c r="CS314">
        <v>38.357517241379313</v>
      </c>
      <c r="CT314">
        <v>37.700103448275861</v>
      </c>
      <c r="CU314">
        <v>36.743310344827577</v>
      </c>
      <c r="CV314">
        <v>359.98862068965508</v>
      </c>
      <c r="CW314">
        <v>40.011724137931033</v>
      </c>
      <c r="CX314">
        <v>0</v>
      </c>
      <c r="CY314">
        <v>1714430541</v>
      </c>
      <c r="CZ314">
        <v>0</v>
      </c>
      <c r="DA314">
        <v>1714430324.0999999</v>
      </c>
      <c r="DB314" t="s">
        <v>985</v>
      </c>
      <c r="DC314">
        <v>1714430324.0999999</v>
      </c>
      <c r="DD314">
        <v>1714430321.0999999</v>
      </c>
      <c r="DE314">
        <v>12</v>
      </c>
      <c r="DF314">
        <v>-1.31</v>
      </c>
      <c r="DG314">
        <v>0.01</v>
      </c>
      <c r="DH314">
        <v>-2.6560000000000001</v>
      </c>
      <c r="DI314">
        <v>3.0000000000000001E-3</v>
      </c>
      <c r="DJ314">
        <v>420</v>
      </c>
      <c r="DK314">
        <v>20</v>
      </c>
      <c r="DL314">
        <v>0.15</v>
      </c>
      <c r="DM314">
        <v>0.23</v>
      </c>
      <c r="DN314">
        <v>-2.0464145</v>
      </c>
      <c r="DO314">
        <v>-0.1347415384615398</v>
      </c>
      <c r="DP314">
        <v>4.6599760136185248E-2</v>
      </c>
      <c r="DQ314">
        <v>0</v>
      </c>
      <c r="DR314">
        <v>0.40454115000000002</v>
      </c>
      <c r="DS314">
        <v>3.4135339587241333E-2</v>
      </c>
      <c r="DT314">
        <v>3.553899488941688E-3</v>
      </c>
      <c r="DU314">
        <v>1</v>
      </c>
      <c r="DV314">
        <v>1</v>
      </c>
      <c r="DW314">
        <v>2</v>
      </c>
      <c r="DX314" t="s">
        <v>357</v>
      </c>
      <c r="DY314">
        <v>3.2305199999999998</v>
      </c>
      <c r="DZ314">
        <v>2.7043200000000001</v>
      </c>
      <c r="EA314">
        <v>0.105892</v>
      </c>
      <c r="EB314">
        <v>0.106089</v>
      </c>
      <c r="EC314">
        <v>9.9309700000000001E-2</v>
      </c>
      <c r="ED314">
        <v>9.8394599999999999E-2</v>
      </c>
      <c r="EE314">
        <v>29260.5</v>
      </c>
      <c r="EF314">
        <v>28570.3</v>
      </c>
      <c r="EG314">
        <v>31333.599999999999</v>
      </c>
      <c r="EH314">
        <v>30291.3</v>
      </c>
      <c r="EI314">
        <v>37803.199999999997</v>
      </c>
      <c r="EJ314">
        <v>36119.199999999997</v>
      </c>
      <c r="EK314">
        <v>43917.9</v>
      </c>
      <c r="EL314">
        <v>42311.8</v>
      </c>
      <c r="EM314">
        <v>2.0823</v>
      </c>
      <c r="EN314">
        <v>1.92065</v>
      </c>
      <c r="EO314">
        <v>0.113636</v>
      </c>
      <c r="EP314">
        <v>0</v>
      </c>
      <c r="EQ314">
        <v>25.102699999999999</v>
      </c>
      <c r="ER314">
        <v>999.9</v>
      </c>
      <c r="ES314">
        <v>54.9</v>
      </c>
      <c r="ET314">
        <v>29.8</v>
      </c>
      <c r="EU314">
        <v>22.875800000000002</v>
      </c>
      <c r="EV314">
        <v>61.586599999999997</v>
      </c>
      <c r="EW314">
        <v>22.6723</v>
      </c>
      <c r="EX314">
        <v>1</v>
      </c>
      <c r="EY314">
        <v>-0.16667199999999999</v>
      </c>
      <c r="EZ314">
        <v>-1.17465</v>
      </c>
      <c r="FA314">
        <v>20.1995</v>
      </c>
      <c r="FB314">
        <v>5.2288199999999998</v>
      </c>
      <c r="FC314">
        <v>11.997999999999999</v>
      </c>
      <c r="FD314">
        <v>4.9676</v>
      </c>
      <c r="FE314">
        <v>3.2970000000000002</v>
      </c>
      <c r="FF314">
        <v>9999</v>
      </c>
      <c r="FG314">
        <v>9999</v>
      </c>
      <c r="FH314">
        <v>9999</v>
      </c>
      <c r="FI314">
        <v>40</v>
      </c>
      <c r="FJ314">
        <v>4.9710799999999997</v>
      </c>
      <c r="FK314">
        <v>1.8678300000000001</v>
      </c>
      <c r="FL314">
        <v>1.85903</v>
      </c>
      <c r="FM314">
        <v>1.8652</v>
      </c>
      <c r="FN314">
        <v>1.86313</v>
      </c>
      <c r="FO314">
        <v>1.8644700000000001</v>
      </c>
      <c r="FP314">
        <v>1.85991</v>
      </c>
      <c r="FQ314">
        <v>1.8640099999999999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-2.6469999999999998</v>
      </c>
      <c r="GF314">
        <v>1.1000000000000001E-3</v>
      </c>
      <c r="GG314">
        <v>-0.79889805366462396</v>
      </c>
      <c r="GH314">
        <v>-4.2007802117924311E-3</v>
      </c>
      <c r="GI314">
        <v>-6.0861072739944384E-7</v>
      </c>
      <c r="GJ314">
        <v>3.5383912140605349E-10</v>
      </c>
      <c r="GK314">
        <v>-4.0209776000199052E-2</v>
      </c>
      <c r="GL314">
        <v>6.6824845368682372E-3</v>
      </c>
      <c r="GM314">
        <v>-7.2003579865065575E-4</v>
      </c>
      <c r="GN314">
        <v>2.5150420026140491E-5</v>
      </c>
      <c r="GO314">
        <v>15</v>
      </c>
      <c r="GP314">
        <v>1944</v>
      </c>
      <c r="GQ314">
        <v>3</v>
      </c>
      <c r="GR314">
        <v>20</v>
      </c>
      <c r="GS314">
        <v>2.2000000000000002</v>
      </c>
      <c r="GT314">
        <v>2.2000000000000002</v>
      </c>
      <c r="GU314">
        <v>1.1340300000000001</v>
      </c>
      <c r="GV314">
        <v>2.4194300000000002</v>
      </c>
      <c r="GW314">
        <v>1.4477500000000001</v>
      </c>
      <c r="GX314">
        <v>2.2936999999999999</v>
      </c>
      <c r="GY314">
        <v>1.5515099999999999</v>
      </c>
      <c r="GZ314">
        <v>2.3864700000000001</v>
      </c>
      <c r="HA314">
        <v>33.020600000000002</v>
      </c>
      <c r="HB314">
        <v>16.119599999999998</v>
      </c>
      <c r="HC314">
        <v>18</v>
      </c>
      <c r="HD314">
        <v>550.93100000000004</v>
      </c>
      <c r="HE314">
        <v>453.14400000000001</v>
      </c>
      <c r="HF314">
        <v>26.999700000000001</v>
      </c>
      <c r="HG314">
        <v>24.987200000000001</v>
      </c>
      <c r="HH314">
        <v>30.000599999999999</v>
      </c>
      <c r="HI314">
        <v>24.947299999999998</v>
      </c>
      <c r="HJ314">
        <v>24.880500000000001</v>
      </c>
      <c r="HK314">
        <v>22.7134</v>
      </c>
      <c r="HL314">
        <v>30.8462</v>
      </c>
      <c r="HM314">
        <v>77.066299999999998</v>
      </c>
      <c r="HN314">
        <v>27</v>
      </c>
      <c r="HO314">
        <v>420</v>
      </c>
      <c r="HP314">
        <v>18.898</v>
      </c>
      <c r="HQ314">
        <v>99.4422</v>
      </c>
      <c r="HR314">
        <v>101.09099999999999</v>
      </c>
    </row>
    <row r="315" spans="1:226" x14ac:dyDescent="0.2">
      <c r="A315">
        <v>299</v>
      </c>
      <c r="B315">
        <v>1714430463.5999999</v>
      </c>
      <c r="C315">
        <v>17504.5</v>
      </c>
      <c r="D315" t="s">
        <v>990</v>
      </c>
      <c r="E315" t="s">
        <v>991</v>
      </c>
      <c r="F315">
        <v>5</v>
      </c>
      <c r="G315" t="s">
        <v>1073</v>
      </c>
      <c r="H315" t="s">
        <v>633</v>
      </c>
      <c r="I315">
        <v>1714430455.666666</v>
      </c>
      <c r="J315">
        <f t="shared" si="136"/>
        <v>4.1521708149693269E-4</v>
      </c>
      <c r="K315">
        <f t="shared" si="137"/>
        <v>0.41521708149693271</v>
      </c>
      <c r="L315">
        <f t="shared" si="138"/>
        <v>1.8830101059597162</v>
      </c>
      <c r="M315">
        <f t="shared" si="139"/>
        <v>417.96296666666672</v>
      </c>
      <c r="N315">
        <f t="shared" si="140"/>
        <v>289.06261173810105</v>
      </c>
      <c r="O315">
        <f t="shared" si="141"/>
        <v>29.248549999065684</v>
      </c>
      <c r="P315">
        <f t="shared" si="142"/>
        <v>42.291220766329509</v>
      </c>
      <c r="Q315">
        <f t="shared" si="143"/>
        <v>2.5296237510616354E-2</v>
      </c>
      <c r="R315">
        <f t="shared" si="144"/>
        <v>3</v>
      </c>
      <c r="S315">
        <f t="shared" si="145"/>
        <v>2.5178333933577216E-2</v>
      </c>
      <c r="T315">
        <f t="shared" si="146"/>
        <v>1.5747005938727222E-2</v>
      </c>
      <c r="U315">
        <f t="shared" si="147"/>
        <v>66.157176039124494</v>
      </c>
      <c r="V315">
        <f t="shared" si="148"/>
        <v>27.174697580311172</v>
      </c>
      <c r="W315">
        <f t="shared" si="149"/>
        <v>26.967900000000011</v>
      </c>
      <c r="X315">
        <f t="shared" si="150"/>
        <v>3.5724174084215092</v>
      </c>
      <c r="Y315">
        <f t="shared" si="151"/>
        <v>54.788025886852907</v>
      </c>
      <c r="Z315">
        <f t="shared" si="152"/>
        <v>1.949314699711806</v>
      </c>
      <c r="AA315">
        <f t="shared" si="153"/>
        <v>3.5579210386909912</v>
      </c>
      <c r="AB315">
        <f t="shared" si="154"/>
        <v>1.6231027087097032</v>
      </c>
      <c r="AC315">
        <f t="shared" si="155"/>
        <v>-18.311073294014733</v>
      </c>
      <c r="AD315">
        <f t="shared" si="156"/>
        <v>-11.191592080000561</v>
      </c>
      <c r="AE315">
        <f t="shared" si="157"/>
        <v>-0.8045552922403022</v>
      </c>
      <c r="AF315">
        <f t="shared" si="158"/>
        <v>35.849955372868891</v>
      </c>
      <c r="AG315">
        <f t="shared" si="159"/>
        <v>1.8536847424007739</v>
      </c>
      <c r="AH315">
        <f t="shared" si="160"/>
        <v>0.41534874800549687</v>
      </c>
      <c r="AI315">
        <f t="shared" si="161"/>
        <v>1.8830101059597162</v>
      </c>
      <c r="AJ315">
        <v>428.05497012756842</v>
      </c>
      <c r="AK315">
        <v>426.13461818181793</v>
      </c>
      <c r="AL315">
        <v>2.5723554762280471E-4</v>
      </c>
      <c r="AM315">
        <v>67.212309953294678</v>
      </c>
      <c r="AN315">
        <f t="shared" si="162"/>
        <v>0.41521708149693271</v>
      </c>
      <c r="AO315">
        <v>18.856772549545401</v>
      </c>
      <c r="AP315">
        <v>19.264066060606051</v>
      </c>
      <c r="AQ315">
        <v>-1.4877733505914291E-5</v>
      </c>
      <c r="AR315">
        <v>78.535068254743294</v>
      </c>
      <c r="AS315">
        <v>36</v>
      </c>
      <c r="AT315">
        <v>6</v>
      </c>
      <c r="AU315">
        <f t="shared" si="163"/>
        <v>1</v>
      </c>
      <c r="AV315">
        <f t="shared" si="164"/>
        <v>0</v>
      </c>
      <c r="AW315">
        <f t="shared" si="165"/>
        <v>53491.834817833951</v>
      </c>
      <c r="AX315">
        <f t="shared" si="166"/>
        <v>400.00410000000011</v>
      </c>
      <c r="AY315">
        <f t="shared" si="167"/>
        <v>337.20371430006458</v>
      </c>
      <c r="AZ315">
        <f t="shared" si="168"/>
        <v>0.84300064499354999</v>
      </c>
      <c r="BA315">
        <f t="shared" si="169"/>
        <v>0.1653912448375516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1714430455.666666</v>
      </c>
      <c r="BH315">
        <v>417.96296666666672</v>
      </c>
      <c r="BI315">
        <v>419.99023333333332</v>
      </c>
      <c r="BJ315">
        <v>19.265023333333328</v>
      </c>
      <c r="BK315">
        <v>18.857679999999998</v>
      </c>
      <c r="BL315">
        <v>420.61006666666668</v>
      </c>
      <c r="BM315">
        <v>19.263913333333331</v>
      </c>
      <c r="BN315">
        <v>600.00546666666662</v>
      </c>
      <c r="BO315">
        <v>101.0842</v>
      </c>
      <c r="BP315">
        <v>9.9933856666666668E-2</v>
      </c>
      <c r="BQ315">
        <v>26.898703333333341</v>
      </c>
      <c r="BR315">
        <v>26.967900000000011</v>
      </c>
      <c r="BS315">
        <v>999.9000000000002</v>
      </c>
      <c r="BT315">
        <v>0</v>
      </c>
      <c r="BU315">
        <v>0</v>
      </c>
      <c r="BV315">
        <v>10004.546666666671</v>
      </c>
      <c r="BW315">
        <v>0</v>
      </c>
      <c r="BX315">
        <v>248.1369</v>
      </c>
      <c r="BY315">
        <v>-2.027399</v>
      </c>
      <c r="BZ315">
        <v>426.17303333333342</v>
      </c>
      <c r="CA315">
        <v>428.0625</v>
      </c>
      <c r="CB315">
        <v>0.40733943333333339</v>
      </c>
      <c r="CC315">
        <v>419.99023333333332</v>
      </c>
      <c r="CD315">
        <v>18.857679999999998</v>
      </c>
      <c r="CE315">
        <v>1.947387666666667</v>
      </c>
      <c r="CF315">
        <v>1.906212333333333</v>
      </c>
      <c r="CG315">
        <v>17.02292666666667</v>
      </c>
      <c r="CH315">
        <v>16.68609</v>
      </c>
      <c r="CI315">
        <v>400.00410000000011</v>
      </c>
      <c r="CJ315">
        <v>0.89997866666666704</v>
      </c>
      <c r="CK315">
        <v>0.10002149</v>
      </c>
      <c r="CL315">
        <v>0</v>
      </c>
      <c r="CM315">
        <v>2.26464</v>
      </c>
      <c r="CN315">
        <v>0</v>
      </c>
      <c r="CO315">
        <v>1046.6769999999999</v>
      </c>
      <c r="CP315">
        <v>3702.219333333333</v>
      </c>
      <c r="CQ315">
        <v>36.468466666666657</v>
      </c>
      <c r="CR315">
        <v>38.666433333333323</v>
      </c>
      <c r="CS315">
        <v>38.174699999999987</v>
      </c>
      <c r="CT315">
        <v>37.478933333333323</v>
      </c>
      <c r="CU315">
        <v>36.580999999999989</v>
      </c>
      <c r="CV315">
        <v>359.995</v>
      </c>
      <c r="CW315">
        <v>40.009</v>
      </c>
      <c r="CX315">
        <v>0</v>
      </c>
      <c r="CY315">
        <v>1714430550.5999999</v>
      </c>
      <c r="CZ315">
        <v>0</v>
      </c>
      <c r="DA315">
        <v>1714430324.0999999</v>
      </c>
      <c r="DB315" t="s">
        <v>985</v>
      </c>
      <c r="DC315">
        <v>1714430324.0999999</v>
      </c>
      <c r="DD315">
        <v>1714430321.0999999</v>
      </c>
      <c r="DE315">
        <v>12</v>
      </c>
      <c r="DF315">
        <v>-1.31</v>
      </c>
      <c r="DG315">
        <v>0.01</v>
      </c>
      <c r="DH315">
        <v>-2.6560000000000001</v>
      </c>
      <c r="DI315">
        <v>3.0000000000000001E-3</v>
      </c>
      <c r="DJ315">
        <v>420</v>
      </c>
      <c r="DK315">
        <v>20</v>
      </c>
      <c r="DL315">
        <v>0.15</v>
      </c>
      <c r="DM315">
        <v>0.23</v>
      </c>
      <c r="DN315">
        <v>-2.023958780487805</v>
      </c>
      <c r="DO315">
        <v>4.8177700348431288E-2</v>
      </c>
      <c r="DP315">
        <v>6.5840294067561964E-2</v>
      </c>
      <c r="DQ315">
        <v>1</v>
      </c>
      <c r="DR315">
        <v>0.40725431707317078</v>
      </c>
      <c r="DS315">
        <v>-2.8082926829205829E-4</v>
      </c>
      <c r="DT315">
        <v>9.4296479615183859E-4</v>
      </c>
      <c r="DU315">
        <v>1</v>
      </c>
      <c r="DV315">
        <v>2</v>
      </c>
      <c r="DW315">
        <v>2</v>
      </c>
      <c r="DX315" t="s">
        <v>368</v>
      </c>
      <c r="DY315">
        <v>3.23047</v>
      </c>
      <c r="DZ315">
        <v>2.7044899999999998</v>
      </c>
      <c r="EA315">
        <v>0.105868</v>
      </c>
      <c r="EB315">
        <v>0.10609</v>
      </c>
      <c r="EC315">
        <v>9.93029E-2</v>
      </c>
      <c r="ED315">
        <v>9.83816E-2</v>
      </c>
      <c r="EE315">
        <v>29261.3</v>
      </c>
      <c r="EF315">
        <v>28569.599999999999</v>
      </c>
      <c r="EG315">
        <v>31333.7</v>
      </c>
      <c r="EH315">
        <v>30290.7</v>
      </c>
      <c r="EI315">
        <v>37803.699999999997</v>
      </c>
      <c r="EJ315">
        <v>36118.9</v>
      </c>
      <c r="EK315">
        <v>43918.1</v>
      </c>
      <c r="EL315">
        <v>42310.7</v>
      </c>
      <c r="EM315">
        <v>2.0815999999999999</v>
      </c>
      <c r="EN315">
        <v>1.9204000000000001</v>
      </c>
      <c r="EO315">
        <v>0.112884</v>
      </c>
      <c r="EP315">
        <v>0</v>
      </c>
      <c r="EQ315">
        <v>25.1172</v>
      </c>
      <c r="ER315">
        <v>999.9</v>
      </c>
      <c r="ES315">
        <v>54.9</v>
      </c>
      <c r="ET315">
        <v>29.8</v>
      </c>
      <c r="EU315">
        <v>22.877099999999999</v>
      </c>
      <c r="EV315">
        <v>61.666600000000003</v>
      </c>
      <c r="EW315">
        <v>22.6843</v>
      </c>
      <c r="EX315">
        <v>1</v>
      </c>
      <c r="EY315">
        <v>-0.165851</v>
      </c>
      <c r="EZ315">
        <v>-1.1756599999999999</v>
      </c>
      <c r="FA315">
        <v>20.1996</v>
      </c>
      <c r="FB315">
        <v>5.22837</v>
      </c>
      <c r="FC315">
        <v>11.997999999999999</v>
      </c>
      <c r="FD315">
        <v>4.9676499999999999</v>
      </c>
      <c r="FE315">
        <v>3.2970000000000002</v>
      </c>
      <c r="FF315">
        <v>9999</v>
      </c>
      <c r="FG315">
        <v>9999</v>
      </c>
      <c r="FH315">
        <v>9999</v>
      </c>
      <c r="FI315">
        <v>40</v>
      </c>
      <c r="FJ315">
        <v>4.9710599999999996</v>
      </c>
      <c r="FK315">
        <v>1.8678300000000001</v>
      </c>
      <c r="FL315">
        <v>1.8590100000000001</v>
      </c>
      <c r="FM315">
        <v>1.86521</v>
      </c>
      <c r="FN315">
        <v>1.86311</v>
      </c>
      <c r="FO315">
        <v>1.8644700000000001</v>
      </c>
      <c r="FP315">
        <v>1.85991</v>
      </c>
      <c r="FQ315">
        <v>1.8640099999999999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-2.6469999999999998</v>
      </c>
      <c r="GF315">
        <v>1.1000000000000001E-3</v>
      </c>
      <c r="GG315">
        <v>-0.79889805366462396</v>
      </c>
      <c r="GH315">
        <v>-4.2007802117924311E-3</v>
      </c>
      <c r="GI315">
        <v>-6.0861072739944384E-7</v>
      </c>
      <c r="GJ315">
        <v>3.5383912140605349E-10</v>
      </c>
      <c r="GK315">
        <v>-4.0209776000199052E-2</v>
      </c>
      <c r="GL315">
        <v>6.6824845368682372E-3</v>
      </c>
      <c r="GM315">
        <v>-7.2003579865065575E-4</v>
      </c>
      <c r="GN315">
        <v>2.5150420026140491E-5</v>
      </c>
      <c r="GO315">
        <v>15</v>
      </c>
      <c r="GP315">
        <v>1944</v>
      </c>
      <c r="GQ315">
        <v>3</v>
      </c>
      <c r="GR315">
        <v>20</v>
      </c>
      <c r="GS315">
        <v>2.2999999999999998</v>
      </c>
      <c r="GT315">
        <v>2.4</v>
      </c>
      <c r="GU315">
        <v>1.1340300000000001</v>
      </c>
      <c r="GV315">
        <v>2.4316399999999998</v>
      </c>
      <c r="GW315">
        <v>1.4477500000000001</v>
      </c>
      <c r="GX315">
        <v>2.2936999999999999</v>
      </c>
      <c r="GY315">
        <v>1.5515099999999999</v>
      </c>
      <c r="GZ315">
        <v>2.4035600000000001</v>
      </c>
      <c r="HA315">
        <v>33.020600000000002</v>
      </c>
      <c r="HB315">
        <v>16.128399999999999</v>
      </c>
      <c r="HC315">
        <v>18</v>
      </c>
      <c r="HD315">
        <v>550.57600000000002</v>
      </c>
      <c r="HE315">
        <v>453.08300000000003</v>
      </c>
      <c r="HF315">
        <v>26.9998</v>
      </c>
      <c r="HG315">
        <v>24.9986</v>
      </c>
      <c r="HH315">
        <v>30.000399999999999</v>
      </c>
      <c r="HI315">
        <v>24.957699999999999</v>
      </c>
      <c r="HJ315">
        <v>24.891300000000001</v>
      </c>
      <c r="HK315">
        <v>22.717500000000001</v>
      </c>
      <c r="HL315">
        <v>30.8462</v>
      </c>
      <c r="HM315">
        <v>77.066299999999998</v>
      </c>
      <c r="HN315">
        <v>27</v>
      </c>
      <c r="HO315">
        <v>420</v>
      </c>
      <c r="HP315">
        <v>18.903099999999998</v>
      </c>
      <c r="HQ315">
        <v>99.442599999999999</v>
      </c>
      <c r="HR315">
        <v>101.089</v>
      </c>
    </row>
    <row r="316" spans="1:226" x14ac:dyDescent="0.2">
      <c r="A316">
        <v>300</v>
      </c>
      <c r="B316">
        <v>1714430473.5999999</v>
      </c>
      <c r="C316">
        <v>17514.5</v>
      </c>
      <c r="D316" t="s">
        <v>992</v>
      </c>
      <c r="E316" t="s">
        <v>993</v>
      </c>
      <c r="F316">
        <v>5</v>
      </c>
      <c r="G316" t="s">
        <v>1073</v>
      </c>
      <c r="H316" t="s">
        <v>633</v>
      </c>
      <c r="I316">
        <v>1714430465.666666</v>
      </c>
      <c r="J316">
        <f t="shared" si="136"/>
        <v>4.1608478949353776E-4</v>
      </c>
      <c r="K316">
        <f t="shared" si="137"/>
        <v>0.41608478949353778</v>
      </c>
      <c r="L316">
        <f t="shared" si="138"/>
        <v>1.9051670180868954</v>
      </c>
      <c r="M316">
        <f t="shared" si="139"/>
        <v>417.95936666666671</v>
      </c>
      <c r="N316">
        <f t="shared" si="140"/>
        <v>287.81224769891821</v>
      </c>
      <c r="O316">
        <f t="shared" si="141"/>
        <v>29.121717966103471</v>
      </c>
      <c r="P316">
        <f t="shared" si="142"/>
        <v>42.290399017663646</v>
      </c>
      <c r="Q316">
        <f t="shared" si="143"/>
        <v>2.5328086278669271E-2</v>
      </c>
      <c r="R316">
        <f t="shared" si="144"/>
        <v>3</v>
      </c>
      <c r="S316">
        <f t="shared" si="145"/>
        <v>2.5209886374765247E-2</v>
      </c>
      <c r="T316">
        <f t="shared" si="146"/>
        <v>1.5766752665437839E-2</v>
      </c>
      <c r="U316">
        <f t="shared" si="147"/>
        <v>66.158968450769848</v>
      </c>
      <c r="V316">
        <f t="shared" si="148"/>
        <v>27.167781761243543</v>
      </c>
      <c r="W316">
        <f t="shared" si="149"/>
        <v>26.97322333333333</v>
      </c>
      <c r="X316">
        <f t="shared" si="150"/>
        <v>3.5735347539546298</v>
      </c>
      <c r="Y316">
        <f t="shared" si="151"/>
        <v>54.803629553019441</v>
      </c>
      <c r="Z316">
        <f t="shared" si="152"/>
        <v>1.9491013650205711</v>
      </c>
      <c r="AA316">
        <f t="shared" si="153"/>
        <v>3.5565187578222806</v>
      </c>
      <c r="AB316">
        <f t="shared" si="154"/>
        <v>1.6244333889340588</v>
      </c>
      <c r="AC316">
        <f t="shared" si="155"/>
        <v>-18.349339216665015</v>
      </c>
      <c r="AD316">
        <f t="shared" si="156"/>
        <v>-13.137276159998727</v>
      </c>
      <c r="AE316">
        <f t="shared" si="157"/>
        <v>-0.94442255532689812</v>
      </c>
      <c r="AF316">
        <f t="shared" si="158"/>
        <v>33.72793051877921</v>
      </c>
      <c r="AG316">
        <f t="shared" si="159"/>
        <v>1.9456416191486072</v>
      </c>
      <c r="AH316">
        <f t="shared" si="160"/>
        <v>0.41492180828501635</v>
      </c>
      <c r="AI316">
        <f t="shared" si="161"/>
        <v>1.9051670180868954</v>
      </c>
      <c r="AJ316">
        <v>428.03533118654599</v>
      </c>
      <c r="AK316">
        <v>426.22387272727258</v>
      </c>
      <c r="AL316">
        <v>-2.8711173242089261E-2</v>
      </c>
      <c r="AM316">
        <v>67.212309953294678</v>
      </c>
      <c r="AN316">
        <f t="shared" si="162"/>
        <v>0.41608478949353778</v>
      </c>
      <c r="AO316">
        <v>18.855576275744149</v>
      </c>
      <c r="AP316">
        <v>19.263600606060599</v>
      </c>
      <c r="AQ316">
        <v>8.6826076028031346E-6</v>
      </c>
      <c r="AR316">
        <v>78.535068254743294</v>
      </c>
      <c r="AS316">
        <v>36</v>
      </c>
      <c r="AT316">
        <v>6</v>
      </c>
      <c r="AU316">
        <f t="shared" si="163"/>
        <v>1</v>
      </c>
      <c r="AV316">
        <f t="shared" si="164"/>
        <v>0</v>
      </c>
      <c r="AW316">
        <f t="shared" si="165"/>
        <v>53460.995261285141</v>
      </c>
      <c r="AX316">
        <f t="shared" si="166"/>
        <v>400.01856666666657</v>
      </c>
      <c r="AY316">
        <f t="shared" si="167"/>
        <v>337.21559869988067</v>
      </c>
      <c r="AZ316">
        <f t="shared" si="168"/>
        <v>0.84299986750585187</v>
      </c>
      <c r="BA316">
        <f t="shared" si="169"/>
        <v>0.16538974428629402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1714430465.666666</v>
      </c>
      <c r="BH316">
        <v>417.95936666666671</v>
      </c>
      <c r="BI316">
        <v>420.07843333333341</v>
      </c>
      <c r="BJ316">
        <v>19.263123333333329</v>
      </c>
      <c r="BK316">
        <v>18.85619333333333</v>
      </c>
      <c r="BL316">
        <v>420.60643333333343</v>
      </c>
      <c r="BM316">
        <v>19.262023333333339</v>
      </c>
      <c r="BN316">
        <v>599.99869999999999</v>
      </c>
      <c r="BO316">
        <v>101.0830333333333</v>
      </c>
      <c r="BP316">
        <v>0.1000059533333333</v>
      </c>
      <c r="BQ316">
        <v>26.891996666666671</v>
      </c>
      <c r="BR316">
        <v>26.97322333333333</v>
      </c>
      <c r="BS316">
        <v>999.9000000000002</v>
      </c>
      <c r="BT316">
        <v>0</v>
      </c>
      <c r="BU316">
        <v>0</v>
      </c>
      <c r="BV316">
        <v>9998.42</v>
      </c>
      <c r="BW316">
        <v>0</v>
      </c>
      <c r="BX316">
        <v>247.75863333333339</v>
      </c>
      <c r="BY316">
        <v>-2.119167</v>
      </c>
      <c r="BZ316">
        <v>426.16860000000008</v>
      </c>
      <c r="CA316">
        <v>428.15179999999998</v>
      </c>
      <c r="CB316">
        <v>0.40693016666666659</v>
      </c>
      <c r="CC316">
        <v>420.07843333333341</v>
      </c>
      <c r="CD316">
        <v>18.85619333333333</v>
      </c>
      <c r="CE316">
        <v>1.9471750000000001</v>
      </c>
      <c r="CF316">
        <v>1.906039333333333</v>
      </c>
      <c r="CG316">
        <v>17.021196666666661</v>
      </c>
      <c r="CH316">
        <v>16.68467333333334</v>
      </c>
      <c r="CI316">
        <v>400.01856666666657</v>
      </c>
      <c r="CJ316">
        <v>0.90000600000000019</v>
      </c>
      <c r="CK316">
        <v>9.9994300000000022E-2</v>
      </c>
      <c r="CL316">
        <v>0</v>
      </c>
      <c r="CM316">
        <v>2.2780633333333342</v>
      </c>
      <c r="CN316">
        <v>0</v>
      </c>
      <c r="CO316">
        <v>1065.0409999999999</v>
      </c>
      <c r="CP316">
        <v>3702.386</v>
      </c>
      <c r="CQ316">
        <v>36.285166666666662</v>
      </c>
      <c r="CR316">
        <v>38.51436666666666</v>
      </c>
      <c r="CS316">
        <v>37.989366666666669</v>
      </c>
      <c r="CT316">
        <v>37.2727</v>
      </c>
      <c r="CU316">
        <v>36.41643333333333</v>
      </c>
      <c r="CV316">
        <v>360.01766666666668</v>
      </c>
      <c r="CW316">
        <v>40</v>
      </c>
      <c r="CX316">
        <v>0</v>
      </c>
      <c r="CY316">
        <v>1714430560.8</v>
      </c>
      <c r="CZ316">
        <v>0</v>
      </c>
      <c r="DA316">
        <v>1714430324.0999999</v>
      </c>
      <c r="DB316" t="s">
        <v>985</v>
      </c>
      <c r="DC316">
        <v>1714430324.0999999</v>
      </c>
      <c r="DD316">
        <v>1714430321.0999999</v>
      </c>
      <c r="DE316">
        <v>12</v>
      </c>
      <c r="DF316">
        <v>-1.31</v>
      </c>
      <c r="DG316">
        <v>0.01</v>
      </c>
      <c r="DH316">
        <v>-2.6560000000000001</v>
      </c>
      <c r="DI316">
        <v>3.0000000000000001E-3</v>
      </c>
      <c r="DJ316">
        <v>420</v>
      </c>
      <c r="DK316">
        <v>20</v>
      </c>
      <c r="DL316">
        <v>0.15</v>
      </c>
      <c r="DM316">
        <v>0.23</v>
      </c>
      <c r="DN316">
        <v>-2.084778749999999</v>
      </c>
      <c r="DO316">
        <v>-0.90005302063789461</v>
      </c>
      <c r="DP316">
        <v>0.18014713654659489</v>
      </c>
      <c r="DQ316">
        <v>0</v>
      </c>
      <c r="DR316">
        <v>0.40682600000000002</v>
      </c>
      <c r="DS316">
        <v>-9.9831894934370455E-4</v>
      </c>
      <c r="DT316">
        <v>7.5563264884466507E-4</v>
      </c>
      <c r="DU316">
        <v>1</v>
      </c>
      <c r="DV316">
        <v>1</v>
      </c>
      <c r="DW316">
        <v>2</v>
      </c>
      <c r="DX316" t="s">
        <v>357</v>
      </c>
      <c r="DY316">
        <v>3.2306900000000001</v>
      </c>
      <c r="DZ316">
        <v>2.70438</v>
      </c>
      <c r="EA316">
        <v>0.105879</v>
      </c>
      <c r="EB316">
        <v>0.10606</v>
      </c>
      <c r="EC316">
        <v>9.9299899999999997E-2</v>
      </c>
      <c r="ED316">
        <v>9.8374199999999995E-2</v>
      </c>
      <c r="EE316">
        <v>29259.7</v>
      </c>
      <c r="EF316">
        <v>28569.599999999999</v>
      </c>
      <c r="EG316">
        <v>31332.400000000001</v>
      </c>
      <c r="EH316">
        <v>30289.7</v>
      </c>
      <c r="EI316">
        <v>37802.1</v>
      </c>
      <c r="EJ316">
        <v>36118.400000000001</v>
      </c>
      <c r="EK316">
        <v>43916.1</v>
      </c>
      <c r="EL316">
        <v>42309.8</v>
      </c>
      <c r="EM316">
        <v>2.08188</v>
      </c>
      <c r="EN316">
        <v>1.92015</v>
      </c>
      <c r="EO316">
        <v>0.114091</v>
      </c>
      <c r="EP316">
        <v>0</v>
      </c>
      <c r="EQ316">
        <v>25.113900000000001</v>
      </c>
      <c r="ER316">
        <v>999.9</v>
      </c>
      <c r="ES316">
        <v>55</v>
      </c>
      <c r="ET316">
        <v>29.8</v>
      </c>
      <c r="EU316">
        <v>22.915299999999998</v>
      </c>
      <c r="EV316">
        <v>61.386600000000001</v>
      </c>
      <c r="EW316">
        <v>22.247599999999998</v>
      </c>
      <c r="EX316">
        <v>1</v>
      </c>
      <c r="EY316">
        <v>-0.165099</v>
      </c>
      <c r="EZ316">
        <v>-1.1744000000000001</v>
      </c>
      <c r="FA316">
        <v>20.199300000000001</v>
      </c>
      <c r="FB316">
        <v>5.2246300000000003</v>
      </c>
      <c r="FC316">
        <v>11.997999999999999</v>
      </c>
      <c r="FD316">
        <v>4.9676999999999998</v>
      </c>
      <c r="FE316">
        <v>3.2970000000000002</v>
      </c>
      <c r="FF316">
        <v>9999</v>
      </c>
      <c r="FG316">
        <v>9999</v>
      </c>
      <c r="FH316">
        <v>9999</v>
      </c>
      <c r="FI316">
        <v>40</v>
      </c>
      <c r="FJ316">
        <v>4.9710700000000001</v>
      </c>
      <c r="FK316">
        <v>1.8678300000000001</v>
      </c>
      <c r="FL316">
        <v>1.85903</v>
      </c>
      <c r="FM316">
        <v>1.8652</v>
      </c>
      <c r="FN316">
        <v>1.86311</v>
      </c>
      <c r="FO316">
        <v>1.8644700000000001</v>
      </c>
      <c r="FP316">
        <v>1.85992</v>
      </c>
      <c r="FQ316">
        <v>1.8640099999999999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-2.6469999999999998</v>
      </c>
      <c r="GF316">
        <v>1.1000000000000001E-3</v>
      </c>
      <c r="GG316">
        <v>-0.79889805366462396</v>
      </c>
      <c r="GH316">
        <v>-4.2007802117924311E-3</v>
      </c>
      <c r="GI316">
        <v>-6.0861072739944384E-7</v>
      </c>
      <c r="GJ316">
        <v>3.5383912140605349E-10</v>
      </c>
      <c r="GK316">
        <v>-4.0209776000199052E-2</v>
      </c>
      <c r="GL316">
        <v>6.6824845368682372E-3</v>
      </c>
      <c r="GM316">
        <v>-7.2003579865065575E-4</v>
      </c>
      <c r="GN316">
        <v>2.5150420026140491E-5</v>
      </c>
      <c r="GO316">
        <v>15</v>
      </c>
      <c r="GP316">
        <v>1944</v>
      </c>
      <c r="GQ316">
        <v>3</v>
      </c>
      <c r="GR316">
        <v>20</v>
      </c>
      <c r="GS316">
        <v>2.5</v>
      </c>
      <c r="GT316">
        <v>2.5</v>
      </c>
      <c r="GU316">
        <v>1.1340300000000001</v>
      </c>
      <c r="GV316">
        <v>2.4291999999999998</v>
      </c>
      <c r="GW316">
        <v>1.4477500000000001</v>
      </c>
      <c r="GX316">
        <v>2.2936999999999999</v>
      </c>
      <c r="GY316">
        <v>1.5515099999999999</v>
      </c>
      <c r="GZ316">
        <v>2.4011200000000001</v>
      </c>
      <c r="HA316">
        <v>33.020600000000002</v>
      </c>
      <c r="HB316">
        <v>16.128399999999999</v>
      </c>
      <c r="HC316">
        <v>18</v>
      </c>
      <c r="HD316">
        <v>550.85599999999999</v>
      </c>
      <c r="HE316">
        <v>453.01799999999997</v>
      </c>
      <c r="HF316">
        <v>27</v>
      </c>
      <c r="HG316">
        <v>25.009799999999998</v>
      </c>
      <c r="HH316">
        <v>30.000499999999999</v>
      </c>
      <c r="HI316">
        <v>24.9682</v>
      </c>
      <c r="HJ316">
        <v>24.901700000000002</v>
      </c>
      <c r="HK316">
        <v>22.7105</v>
      </c>
      <c r="HL316">
        <v>30.8462</v>
      </c>
      <c r="HM316">
        <v>77.066299999999998</v>
      </c>
      <c r="HN316">
        <v>27</v>
      </c>
      <c r="HO316">
        <v>420</v>
      </c>
      <c r="HP316">
        <v>18.9025</v>
      </c>
      <c r="HQ316">
        <v>99.438299999999998</v>
      </c>
      <c r="HR316">
        <v>101.086</v>
      </c>
    </row>
    <row r="317" spans="1:226" x14ac:dyDescent="0.2">
      <c r="A317">
        <v>301</v>
      </c>
      <c r="B317">
        <v>1714430483.5999999</v>
      </c>
      <c r="C317">
        <v>17524.5</v>
      </c>
      <c r="D317" t="s">
        <v>994</v>
      </c>
      <c r="E317" t="s">
        <v>995</v>
      </c>
      <c r="F317">
        <v>5</v>
      </c>
      <c r="G317" t="s">
        <v>1073</v>
      </c>
      <c r="H317" t="s">
        <v>633</v>
      </c>
      <c r="I317">
        <v>1714430475.666666</v>
      </c>
      <c r="J317">
        <f t="shared" si="136"/>
        <v>4.2108973558673782E-4</v>
      </c>
      <c r="K317">
        <f t="shared" si="137"/>
        <v>0.42108973558673785</v>
      </c>
      <c r="L317">
        <f t="shared" si="138"/>
        <v>1.9130604301920624</v>
      </c>
      <c r="M317">
        <f t="shared" si="139"/>
        <v>417.9357</v>
      </c>
      <c r="N317">
        <f t="shared" si="140"/>
        <v>288.58413294760106</v>
      </c>
      <c r="O317">
        <f t="shared" si="141"/>
        <v>29.1996330630454</v>
      </c>
      <c r="P317">
        <f t="shared" si="142"/>
        <v>42.287734115176931</v>
      </c>
      <c r="Q317">
        <f t="shared" si="143"/>
        <v>2.5606907931545568E-2</v>
      </c>
      <c r="R317">
        <f t="shared" si="144"/>
        <v>3</v>
      </c>
      <c r="S317">
        <f t="shared" si="145"/>
        <v>2.5486098020031871E-2</v>
      </c>
      <c r="T317">
        <f t="shared" si="146"/>
        <v>1.5939617911070136E-2</v>
      </c>
      <c r="U317">
        <f t="shared" si="147"/>
        <v>66.157902520907044</v>
      </c>
      <c r="V317">
        <f t="shared" si="148"/>
        <v>27.164276165239674</v>
      </c>
      <c r="W317">
        <f t="shared" si="149"/>
        <v>26.981236666666671</v>
      </c>
      <c r="X317">
        <f t="shared" si="150"/>
        <v>3.57521729455505</v>
      </c>
      <c r="Y317">
        <f t="shared" si="151"/>
        <v>54.810357844347749</v>
      </c>
      <c r="Z317">
        <f t="shared" si="152"/>
        <v>1.9490855367386022</v>
      </c>
      <c r="AA317">
        <f t="shared" si="153"/>
        <v>3.5560532961191011</v>
      </c>
      <c r="AB317">
        <f t="shared" si="154"/>
        <v>1.6261317578164478</v>
      </c>
      <c r="AC317">
        <f t="shared" si="155"/>
        <v>-18.570057339375136</v>
      </c>
      <c r="AD317">
        <f t="shared" si="156"/>
        <v>-14.793452800000958</v>
      </c>
      <c r="AE317">
        <f t="shared" si="157"/>
        <v>-1.0635138307309475</v>
      </c>
      <c r="AF317">
        <f t="shared" si="158"/>
        <v>31.730878550799993</v>
      </c>
      <c r="AG317">
        <f t="shared" si="159"/>
        <v>1.8629623204242383</v>
      </c>
      <c r="AH317">
        <f t="shared" si="160"/>
        <v>0.41896282565615584</v>
      </c>
      <c r="AI317">
        <f t="shared" si="161"/>
        <v>1.9130604301920624</v>
      </c>
      <c r="AJ317">
        <v>428.00961316978248</v>
      </c>
      <c r="AK317">
        <v>426.05446060606039</v>
      </c>
      <c r="AL317">
        <v>1.166970089272562E-3</v>
      </c>
      <c r="AM317">
        <v>67.212309953294678</v>
      </c>
      <c r="AN317">
        <f t="shared" si="162"/>
        <v>0.42108973558673785</v>
      </c>
      <c r="AO317">
        <v>18.84891715240833</v>
      </c>
      <c r="AP317">
        <v>19.261971515151519</v>
      </c>
      <c r="AQ317">
        <v>-1.280411057859479E-5</v>
      </c>
      <c r="AR317">
        <v>78.535068254743294</v>
      </c>
      <c r="AS317">
        <v>37</v>
      </c>
      <c r="AT317">
        <v>6</v>
      </c>
      <c r="AU317">
        <f t="shared" si="163"/>
        <v>1</v>
      </c>
      <c r="AV317">
        <f t="shared" si="164"/>
        <v>0</v>
      </c>
      <c r="AW317">
        <f t="shared" si="165"/>
        <v>53501.227863594766</v>
      </c>
      <c r="AX317">
        <f t="shared" si="166"/>
        <v>400.01190000000008</v>
      </c>
      <c r="AY317">
        <f t="shared" si="167"/>
        <v>337.20999769995188</v>
      </c>
      <c r="AZ317">
        <f t="shared" si="168"/>
        <v>0.84299991500240823</v>
      </c>
      <c r="BA317">
        <f t="shared" si="169"/>
        <v>0.16538983595464793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1714430475.666666</v>
      </c>
      <c r="BH317">
        <v>417.9357</v>
      </c>
      <c r="BI317">
        <v>419.97379999999998</v>
      </c>
      <c r="BJ317">
        <v>19.263089999999998</v>
      </c>
      <c r="BK317">
        <v>18.85219</v>
      </c>
      <c r="BL317">
        <v>420.58273333333341</v>
      </c>
      <c r="BM317">
        <v>19.261986666666669</v>
      </c>
      <c r="BN317">
        <v>599.98876666666672</v>
      </c>
      <c r="BO317">
        <v>101.0824666666667</v>
      </c>
      <c r="BP317">
        <v>9.992601999999999E-2</v>
      </c>
      <c r="BQ317">
        <v>26.889769999999999</v>
      </c>
      <c r="BR317">
        <v>26.981236666666671</v>
      </c>
      <c r="BS317">
        <v>999.9000000000002</v>
      </c>
      <c r="BT317">
        <v>0</v>
      </c>
      <c r="BU317">
        <v>0</v>
      </c>
      <c r="BV317">
        <v>10006.24666666667</v>
      </c>
      <c r="BW317">
        <v>0</v>
      </c>
      <c r="BX317">
        <v>247.8038</v>
      </c>
      <c r="BY317">
        <v>-2.038095333333334</v>
      </c>
      <c r="BZ317">
        <v>426.14460000000003</v>
      </c>
      <c r="CA317">
        <v>428.04336666666671</v>
      </c>
      <c r="CB317">
        <v>0.41090906666666671</v>
      </c>
      <c r="CC317">
        <v>419.97379999999998</v>
      </c>
      <c r="CD317">
        <v>18.85219</v>
      </c>
      <c r="CE317">
        <v>1.9471609999999999</v>
      </c>
      <c r="CF317">
        <v>1.9056243333333329</v>
      </c>
      <c r="CG317">
        <v>17.021076666666669</v>
      </c>
      <c r="CH317">
        <v>16.681233333333331</v>
      </c>
      <c r="CI317">
        <v>400.01190000000008</v>
      </c>
      <c r="CJ317">
        <v>0.90000126666666691</v>
      </c>
      <c r="CK317">
        <v>9.9999013333333345E-2</v>
      </c>
      <c r="CL317">
        <v>0</v>
      </c>
      <c r="CM317">
        <v>2.34497</v>
      </c>
      <c r="CN317">
        <v>0</v>
      </c>
      <c r="CO317">
        <v>1063.294333333333</v>
      </c>
      <c r="CP317">
        <v>3702.3176666666668</v>
      </c>
      <c r="CQ317">
        <v>36.112233333333329</v>
      </c>
      <c r="CR317">
        <v>38.366433333333333</v>
      </c>
      <c r="CS317">
        <v>37.810133333333319</v>
      </c>
      <c r="CT317">
        <v>37.099833333333329</v>
      </c>
      <c r="CU317">
        <v>36.260166666666663</v>
      </c>
      <c r="CV317">
        <v>360.01133333333348</v>
      </c>
      <c r="CW317">
        <v>40</v>
      </c>
      <c r="CX317">
        <v>0</v>
      </c>
      <c r="CY317">
        <v>1714430571</v>
      </c>
      <c r="CZ317">
        <v>0</v>
      </c>
      <c r="DA317">
        <v>1714430324.0999999</v>
      </c>
      <c r="DB317" t="s">
        <v>985</v>
      </c>
      <c r="DC317">
        <v>1714430324.0999999</v>
      </c>
      <c r="DD317">
        <v>1714430321.0999999</v>
      </c>
      <c r="DE317">
        <v>12</v>
      </c>
      <c r="DF317">
        <v>-1.31</v>
      </c>
      <c r="DG317">
        <v>0.01</v>
      </c>
      <c r="DH317">
        <v>-2.6560000000000001</v>
      </c>
      <c r="DI317">
        <v>3.0000000000000001E-3</v>
      </c>
      <c r="DJ317">
        <v>420</v>
      </c>
      <c r="DK317">
        <v>20</v>
      </c>
      <c r="DL317">
        <v>0.15</v>
      </c>
      <c r="DM317">
        <v>0.23</v>
      </c>
      <c r="DN317">
        <v>-2.0765353658536592</v>
      </c>
      <c r="DO317">
        <v>0.58697205574912414</v>
      </c>
      <c r="DP317">
        <v>0.19680761454257639</v>
      </c>
      <c r="DQ317">
        <v>0</v>
      </c>
      <c r="DR317">
        <v>0.40971282926829278</v>
      </c>
      <c r="DS317">
        <v>3.045447386759649E-2</v>
      </c>
      <c r="DT317">
        <v>3.467590264022461E-3</v>
      </c>
      <c r="DU317">
        <v>1</v>
      </c>
      <c r="DV317">
        <v>1</v>
      </c>
      <c r="DW317">
        <v>2</v>
      </c>
      <c r="DX317" t="s">
        <v>357</v>
      </c>
      <c r="DY317">
        <v>3.2307600000000001</v>
      </c>
      <c r="DZ317">
        <v>2.70451</v>
      </c>
      <c r="EA317">
        <v>0.105846</v>
      </c>
      <c r="EB317">
        <v>0.106091</v>
      </c>
      <c r="EC317">
        <v>9.9291699999999997E-2</v>
      </c>
      <c r="ED317">
        <v>9.8347799999999999E-2</v>
      </c>
      <c r="EE317">
        <v>29261.8</v>
      </c>
      <c r="EF317">
        <v>28568.1</v>
      </c>
      <c r="EG317">
        <v>31333.7</v>
      </c>
      <c r="EH317">
        <v>30289.200000000001</v>
      </c>
      <c r="EI317">
        <v>37803.599999999999</v>
      </c>
      <c r="EJ317">
        <v>36118.9</v>
      </c>
      <c r="EK317">
        <v>43917.5</v>
      </c>
      <c r="EL317">
        <v>42309.1</v>
      </c>
      <c r="EM317">
        <v>2.0809199999999999</v>
      </c>
      <c r="EN317">
        <v>1.9201299999999999</v>
      </c>
      <c r="EO317">
        <v>0.11433699999999999</v>
      </c>
      <c r="EP317">
        <v>0</v>
      </c>
      <c r="EQ317">
        <v>25.1083</v>
      </c>
      <c r="ER317">
        <v>999.9</v>
      </c>
      <c r="ES317">
        <v>55</v>
      </c>
      <c r="ET317">
        <v>29.7</v>
      </c>
      <c r="EU317">
        <v>22.784600000000001</v>
      </c>
      <c r="EV317">
        <v>60.986600000000003</v>
      </c>
      <c r="EW317">
        <v>22.131399999999999</v>
      </c>
      <c r="EX317">
        <v>1</v>
      </c>
      <c r="EY317">
        <v>-0.164324</v>
      </c>
      <c r="EZ317">
        <v>-1.1730400000000001</v>
      </c>
      <c r="FA317">
        <v>20.1995</v>
      </c>
      <c r="FB317">
        <v>5.2241799999999996</v>
      </c>
      <c r="FC317">
        <v>11.997999999999999</v>
      </c>
      <c r="FD317">
        <v>4.9674500000000004</v>
      </c>
      <c r="FE317">
        <v>3.2970000000000002</v>
      </c>
      <c r="FF317">
        <v>9999</v>
      </c>
      <c r="FG317">
        <v>9999</v>
      </c>
      <c r="FH317">
        <v>9999</v>
      </c>
      <c r="FI317">
        <v>40</v>
      </c>
      <c r="FJ317">
        <v>4.9710700000000001</v>
      </c>
      <c r="FK317">
        <v>1.8678300000000001</v>
      </c>
      <c r="FL317">
        <v>1.85903</v>
      </c>
      <c r="FM317">
        <v>1.86521</v>
      </c>
      <c r="FN317">
        <v>1.8631</v>
      </c>
      <c r="FO317">
        <v>1.8644700000000001</v>
      </c>
      <c r="FP317">
        <v>1.8599300000000001</v>
      </c>
      <c r="FQ317">
        <v>1.8640099999999999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-2.6469999999999998</v>
      </c>
      <c r="GF317">
        <v>1E-3</v>
      </c>
      <c r="GG317">
        <v>-0.79889805366462396</v>
      </c>
      <c r="GH317">
        <v>-4.2007802117924311E-3</v>
      </c>
      <c r="GI317">
        <v>-6.0861072739944384E-7</v>
      </c>
      <c r="GJ317">
        <v>3.5383912140605349E-10</v>
      </c>
      <c r="GK317">
        <v>-4.0209776000199052E-2</v>
      </c>
      <c r="GL317">
        <v>6.6824845368682372E-3</v>
      </c>
      <c r="GM317">
        <v>-7.2003579865065575E-4</v>
      </c>
      <c r="GN317">
        <v>2.5150420026140491E-5</v>
      </c>
      <c r="GO317">
        <v>15</v>
      </c>
      <c r="GP317">
        <v>1944</v>
      </c>
      <c r="GQ317">
        <v>3</v>
      </c>
      <c r="GR317">
        <v>20</v>
      </c>
      <c r="GS317">
        <v>2.7</v>
      </c>
      <c r="GT317">
        <v>2.7</v>
      </c>
      <c r="GU317">
        <v>1.1352500000000001</v>
      </c>
      <c r="GV317">
        <v>2.4365199999999998</v>
      </c>
      <c r="GW317">
        <v>1.4489700000000001</v>
      </c>
      <c r="GX317">
        <v>2.2936999999999999</v>
      </c>
      <c r="GY317">
        <v>1.5515099999999999</v>
      </c>
      <c r="GZ317">
        <v>2.3046899999999999</v>
      </c>
      <c r="HA317">
        <v>33.042900000000003</v>
      </c>
      <c r="HB317">
        <v>16.110900000000001</v>
      </c>
      <c r="HC317">
        <v>18</v>
      </c>
      <c r="HD317">
        <v>550.33799999999997</v>
      </c>
      <c r="HE317">
        <v>453.09</v>
      </c>
      <c r="HF317">
        <v>27.0001</v>
      </c>
      <c r="HG317">
        <v>25.0214</v>
      </c>
      <c r="HH317">
        <v>30.000399999999999</v>
      </c>
      <c r="HI317">
        <v>24.9786</v>
      </c>
      <c r="HJ317">
        <v>24.912099999999999</v>
      </c>
      <c r="HK317">
        <v>22.712299999999999</v>
      </c>
      <c r="HL317">
        <v>30.8462</v>
      </c>
      <c r="HM317">
        <v>77.066299999999998</v>
      </c>
      <c r="HN317">
        <v>27</v>
      </c>
      <c r="HO317">
        <v>420</v>
      </c>
      <c r="HP317">
        <v>18.902999999999999</v>
      </c>
      <c r="HQ317">
        <v>99.441800000000001</v>
      </c>
      <c r="HR317">
        <v>101.08499999999999</v>
      </c>
    </row>
    <row r="318" spans="1:226" x14ac:dyDescent="0.2">
      <c r="A318">
        <v>302</v>
      </c>
      <c r="B318">
        <v>1714430493.5999999</v>
      </c>
      <c r="C318">
        <v>17534.5</v>
      </c>
      <c r="D318" t="s">
        <v>996</v>
      </c>
      <c r="E318" t="s">
        <v>997</v>
      </c>
      <c r="F318">
        <v>5</v>
      </c>
      <c r="G318" t="s">
        <v>1073</v>
      </c>
      <c r="H318" t="s">
        <v>633</v>
      </c>
      <c r="I318">
        <v>1714430485.666666</v>
      </c>
      <c r="J318">
        <f t="shared" si="136"/>
        <v>4.2432130076144013E-4</v>
      </c>
      <c r="K318">
        <f t="shared" si="137"/>
        <v>0.42432130076144015</v>
      </c>
      <c r="L318">
        <f t="shared" si="138"/>
        <v>1.9466215177945778</v>
      </c>
      <c r="M318">
        <f t="shared" si="139"/>
        <v>417.84426666666673</v>
      </c>
      <c r="N318">
        <f t="shared" si="140"/>
        <v>287.37027944412779</v>
      </c>
      <c r="O318">
        <f t="shared" si="141"/>
        <v>29.076619348365096</v>
      </c>
      <c r="P318">
        <f t="shared" si="142"/>
        <v>42.278201880391755</v>
      </c>
      <c r="Q318">
        <f t="shared" si="143"/>
        <v>2.5811329489534064E-2</v>
      </c>
      <c r="R318">
        <f t="shared" si="144"/>
        <v>3</v>
      </c>
      <c r="S318">
        <f t="shared" si="145"/>
        <v>2.5688588002748616E-2</v>
      </c>
      <c r="T318">
        <f t="shared" si="146"/>
        <v>1.6066346550596338E-2</v>
      </c>
      <c r="U318">
        <f t="shared" si="147"/>
        <v>66.156162342941599</v>
      </c>
      <c r="V318">
        <f t="shared" si="148"/>
        <v>27.158818242007282</v>
      </c>
      <c r="W318">
        <f t="shared" si="149"/>
        <v>26.978666666666669</v>
      </c>
      <c r="X318">
        <f t="shared" si="150"/>
        <v>3.574677602436708</v>
      </c>
      <c r="Y318">
        <f t="shared" si="151"/>
        <v>54.822539921550643</v>
      </c>
      <c r="Z318">
        <f t="shared" si="152"/>
        <v>1.9489886111139529</v>
      </c>
      <c r="AA318">
        <f t="shared" si="153"/>
        <v>3.5550863092131366</v>
      </c>
      <c r="AB318">
        <f t="shared" si="154"/>
        <v>1.625688991322755</v>
      </c>
      <c r="AC318">
        <f t="shared" si="155"/>
        <v>-18.712569363579508</v>
      </c>
      <c r="AD318">
        <f t="shared" si="156"/>
        <v>-15.126089839999475</v>
      </c>
      <c r="AE318">
        <f t="shared" si="157"/>
        <v>-1.0873882527480379</v>
      </c>
      <c r="AF318">
        <f t="shared" si="158"/>
        <v>31.230114886614579</v>
      </c>
      <c r="AG318">
        <f t="shared" si="159"/>
        <v>1.9570758826516619</v>
      </c>
      <c r="AH318">
        <f t="shared" si="160"/>
        <v>0.42299156995004572</v>
      </c>
      <c r="AI318">
        <f t="shared" si="161"/>
        <v>1.9466215177945778</v>
      </c>
      <c r="AJ318">
        <v>428.04536865177602</v>
      </c>
      <c r="AK318">
        <v>426.05793333333321</v>
      </c>
      <c r="AL318">
        <v>7.6451383990853116E-4</v>
      </c>
      <c r="AM318">
        <v>67.212309953294678</v>
      </c>
      <c r="AN318">
        <f t="shared" si="162"/>
        <v>0.42432130076144015</v>
      </c>
      <c r="AO318">
        <v>18.845143810405801</v>
      </c>
      <c r="AP318">
        <v>19.261299999999999</v>
      </c>
      <c r="AQ318">
        <v>-3.4625046719916799E-6</v>
      </c>
      <c r="AR318">
        <v>78.535068254743294</v>
      </c>
      <c r="AS318">
        <v>36</v>
      </c>
      <c r="AT318">
        <v>6</v>
      </c>
      <c r="AU318">
        <f t="shared" si="163"/>
        <v>1</v>
      </c>
      <c r="AV318">
        <f t="shared" si="164"/>
        <v>0</v>
      </c>
      <c r="AW318">
        <f t="shared" si="165"/>
        <v>53449.048225436425</v>
      </c>
      <c r="AX318">
        <f t="shared" si="166"/>
        <v>400.00136666666663</v>
      </c>
      <c r="AY318">
        <f t="shared" si="167"/>
        <v>337.20111909996967</v>
      </c>
      <c r="AZ318">
        <f t="shared" si="168"/>
        <v>0.8429999175002062</v>
      </c>
      <c r="BA318">
        <f t="shared" si="169"/>
        <v>0.16538984077539803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1714430485.666666</v>
      </c>
      <c r="BH318">
        <v>417.84426666666673</v>
      </c>
      <c r="BI318">
        <v>419.97803333333331</v>
      </c>
      <c r="BJ318">
        <v>19.262260000000001</v>
      </c>
      <c r="BK318">
        <v>18.84742666666666</v>
      </c>
      <c r="BL318">
        <v>420.49086666666659</v>
      </c>
      <c r="BM318">
        <v>19.261173333333328</v>
      </c>
      <c r="BN318">
        <v>600.01513333333344</v>
      </c>
      <c r="BO318">
        <v>101.08166666666671</v>
      </c>
      <c r="BP318">
        <v>0.10005401999999999</v>
      </c>
      <c r="BQ318">
        <v>26.885143333333339</v>
      </c>
      <c r="BR318">
        <v>26.978666666666669</v>
      </c>
      <c r="BS318">
        <v>999.9000000000002</v>
      </c>
      <c r="BT318">
        <v>0</v>
      </c>
      <c r="BU318">
        <v>0</v>
      </c>
      <c r="BV318">
        <v>9995.9933333333356</v>
      </c>
      <c r="BW318">
        <v>0</v>
      </c>
      <c r="BX318">
        <v>246.64546666666669</v>
      </c>
      <c r="BY318">
        <v>-2.1336826666666671</v>
      </c>
      <c r="BZ318">
        <v>426.05103333333341</v>
      </c>
      <c r="CA318">
        <v>428.04553333333331</v>
      </c>
      <c r="CB318">
        <v>0.41482783333333328</v>
      </c>
      <c r="CC318">
        <v>419.97803333333331</v>
      </c>
      <c r="CD318">
        <v>18.84742666666666</v>
      </c>
      <c r="CE318">
        <v>1.9470609999999999</v>
      </c>
      <c r="CF318">
        <v>1.9051296666666671</v>
      </c>
      <c r="CG318">
        <v>17.020273333333328</v>
      </c>
      <c r="CH318">
        <v>16.67714333333333</v>
      </c>
      <c r="CI318">
        <v>400.00136666666663</v>
      </c>
      <c r="CJ318">
        <v>0.90000100000000016</v>
      </c>
      <c r="CK318">
        <v>9.9999270000000029E-2</v>
      </c>
      <c r="CL318">
        <v>0</v>
      </c>
      <c r="CM318">
        <v>2.3079266666666669</v>
      </c>
      <c r="CN318">
        <v>0</v>
      </c>
      <c r="CO318">
        <v>1057.724666666667</v>
      </c>
      <c r="CP318">
        <v>3702.2203333333332</v>
      </c>
      <c r="CQ318">
        <v>35.951799999999999</v>
      </c>
      <c r="CR318">
        <v>38.224699999999999</v>
      </c>
      <c r="CS318">
        <v>37.64556666666666</v>
      </c>
      <c r="CT318">
        <v>36.926866666666662</v>
      </c>
      <c r="CU318">
        <v>36.108033333333331</v>
      </c>
      <c r="CV318">
        <v>360.00200000000012</v>
      </c>
      <c r="CW318">
        <v>39.999000000000002</v>
      </c>
      <c r="CX318">
        <v>0</v>
      </c>
      <c r="CY318">
        <v>1714430580.5999999</v>
      </c>
      <c r="CZ318">
        <v>0</v>
      </c>
      <c r="DA318">
        <v>1714430324.0999999</v>
      </c>
      <c r="DB318" t="s">
        <v>985</v>
      </c>
      <c r="DC318">
        <v>1714430324.0999999</v>
      </c>
      <c r="DD318">
        <v>1714430321.0999999</v>
      </c>
      <c r="DE318">
        <v>12</v>
      </c>
      <c r="DF318">
        <v>-1.31</v>
      </c>
      <c r="DG318">
        <v>0.01</v>
      </c>
      <c r="DH318">
        <v>-2.6560000000000001</v>
      </c>
      <c r="DI318">
        <v>3.0000000000000001E-3</v>
      </c>
      <c r="DJ318">
        <v>420</v>
      </c>
      <c r="DK318">
        <v>20</v>
      </c>
      <c r="DL318">
        <v>0.15</v>
      </c>
      <c r="DM318">
        <v>0.23</v>
      </c>
      <c r="DN318">
        <v>-2.0664242499999999</v>
      </c>
      <c r="DO318">
        <v>-1.1058379362101309</v>
      </c>
      <c r="DP318">
        <v>0.12766746292394751</v>
      </c>
      <c r="DQ318">
        <v>0</v>
      </c>
      <c r="DR318">
        <v>0.41362447499999999</v>
      </c>
      <c r="DS318">
        <v>1.8199846153845178E-2</v>
      </c>
      <c r="DT318">
        <v>2.2636485591573182E-3</v>
      </c>
      <c r="DU318">
        <v>1</v>
      </c>
      <c r="DV318">
        <v>1</v>
      </c>
      <c r="DW318">
        <v>2</v>
      </c>
      <c r="DX318" t="s">
        <v>357</v>
      </c>
      <c r="DY318">
        <v>3.2304900000000001</v>
      </c>
      <c r="DZ318">
        <v>2.7041499999999998</v>
      </c>
      <c r="EA318">
        <v>0.10584499999999999</v>
      </c>
      <c r="EB318">
        <v>0.10607900000000001</v>
      </c>
      <c r="EC318">
        <v>9.9285399999999996E-2</v>
      </c>
      <c r="ED318">
        <v>9.8327600000000001E-2</v>
      </c>
      <c r="EE318">
        <v>29260.400000000001</v>
      </c>
      <c r="EF318">
        <v>28567.7</v>
      </c>
      <c r="EG318">
        <v>31332.2</v>
      </c>
      <c r="EH318">
        <v>30288.5</v>
      </c>
      <c r="EI318">
        <v>37802.1</v>
      </c>
      <c r="EJ318">
        <v>36118.9</v>
      </c>
      <c r="EK318">
        <v>43915.5</v>
      </c>
      <c r="EL318">
        <v>42308.1</v>
      </c>
      <c r="EM318">
        <v>2.08148</v>
      </c>
      <c r="EN318">
        <v>1.92022</v>
      </c>
      <c r="EO318">
        <v>0.11385199999999999</v>
      </c>
      <c r="EP318">
        <v>0</v>
      </c>
      <c r="EQ318">
        <v>25.1038</v>
      </c>
      <c r="ER318">
        <v>999.9</v>
      </c>
      <c r="ES318">
        <v>55</v>
      </c>
      <c r="ET318">
        <v>29.7</v>
      </c>
      <c r="EU318">
        <v>22.783100000000001</v>
      </c>
      <c r="EV318">
        <v>61.426600000000001</v>
      </c>
      <c r="EW318">
        <v>22.572099999999999</v>
      </c>
      <c r="EX318">
        <v>1</v>
      </c>
      <c r="EY318">
        <v>-0.163742</v>
      </c>
      <c r="EZ318">
        <v>-1.17072</v>
      </c>
      <c r="FA318">
        <v>20.199400000000001</v>
      </c>
      <c r="FB318">
        <v>5.2259799999999998</v>
      </c>
      <c r="FC318">
        <v>11.997999999999999</v>
      </c>
      <c r="FD318">
        <v>4.9675000000000002</v>
      </c>
      <c r="FE318">
        <v>3.2970000000000002</v>
      </c>
      <c r="FF318">
        <v>9999</v>
      </c>
      <c r="FG318">
        <v>9999</v>
      </c>
      <c r="FH318">
        <v>9999</v>
      </c>
      <c r="FI318">
        <v>40</v>
      </c>
      <c r="FJ318">
        <v>4.9710700000000001</v>
      </c>
      <c r="FK318">
        <v>1.8678300000000001</v>
      </c>
      <c r="FL318">
        <v>1.85911</v>
      </c>
      <c r="FM318">
        <v>1.8652</v>
      </c>
      <c r="FN318">
        <v>1.8631200000000001</v>
      </c>
      <c r="FO318">
        <v>1.86449</v>
      </c>
      <c r="FP318">
        <v>1.8599699999999999</v>
      </c>
      <c r="FQ318">
        <v>1.8640099999999999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-2.6459999999999999</v>
      </c>
      <c r="GF318">
        <v>1E-3</v>
      </c>
      <c r="GG318">
        <v>-0.79889805366462396</v>
      </c>
      <c r="GH318">
        <v>-4.2007802117924311E-3</v>
      </c>
      <c r="GI318">
        <v>-6.0861072739944384E-7</v>
      </c>
      <c r="GJ318">
        <v>3.5383912140605349E-10</v>
      </c>
      <c r="GK318">
        <v>-4.0209776000199052E-2</v>
      </c>
      <c r="GL318">
        <v>6.6824845368682372E-3</v>
      </c>
      <c r="GM318">
        <v>-7.2003579865065575E-4</v>
      </c>
      <c r="GN318">
        <v>2.5150420026140491E-5</v>
      </c>
      <c r="GO318">
        <v>15</v>
      </c>
      <c r="GP318">
        <v>1944</v>
      </c>
      <c r="GQ318">
        <v>3</v>
      </c>
      <c r="GR318">
        <v>20</v>
      </c>
      <c r="GS318">
        <v>2.8</v>
      </c>
      <c r="GT318">
        <v>2.9</v>
      </c>
      <c r="GU318">
        <v>1.1352500000000001</v>
      </c>
      <c r="GV318">
        <v>2.4230999999999998</v>
      </c>
      <c r="GW318">
        <v>1.4477500000000001</v>
      </c>
      <c r="GX318">
        <v>2.2936999999999999</v>
      </c>
      <c r="GY318">
        <v>1.5515099999999999</v>
      </c>
      <c r="GZ318">
        <v>2.4536099999999998</v>
      </c>
      <c r="HA318">
        <v>33.042900000000003</v>
      </c>
      <c r="HB318">
        <v>16.119599999999998</v>
      </c>
      <c r="HC318">
        <v>18</v>
      </c>
      <c r="HD318">
        <v>550.798</v>
      </c>
      <c r="HE318">
        <v>453.23700000000002</v>
      </c>
      <c r="HF318">
        <v>27.000299999999999</v>
      </c>
      <c r="HG318">
        <v>25.0319</v>
      </c>
      <c r="HH318">
        <v>30.000399999999999</v>
      </c>
      <c r="HI318">
        <v>24.989000000000001</v>
      </c>
      <c r="HJ318">
        <v>24.9224</v>
      </c>
      <c r="HK318">
        <v>22.7165</v>
      </c>
      <c r="HL318">
        <v>30.8462</v>
      </c>
      <c r="HM318">
        <v>77.066299999999998</v>
      </c>
      <c r="HN318">
        <v>27</v>
      </c>
      <c r="HO318">
        <v>420</v>
      </c>
      <c r="HP318">
        <v>18.905100000000001</v>
      </c>
      <c r="HQ318">
        <v>99.437200000000004</v>
      </c>
      <c r="HR318">
        <v>101.08199999999999</v>
      </c>
    </row>
    <row r="319" spans="1:226" x14ac:dyDescent="0.2">
      <c r="A319">
        <v>303</v>
      </c>
      <c r="B319">
        <v>1714430622.5999999</v>
      </c>
      <c r="C319">
        <v>17663.5</v>
      </c>
      <c r="D319" t="s">
        <v>998</v>
      </c>
      <c r="E319" t="s">
        <v>999</v>
      </c>
      <c r="F319">
        <v>5</v>
      </c>
      <c r="G319" t="s">
        <v>1073</v>
      </c>
      <c r="H319" t="s">
        <v>649</v>
      </c>
      <c r="I319">
        <v>1714430614.599999</v>
      </c>
      <c r="J319">
        <f t="shared" si="136"/>
        <v>4.1953562363163945E-4</v>
      </c>
      <c r="K319">
        <f t="shared" si="137"/>
        <v>0.41953562363163943</v>
      </c>
      <c r="L319">
        <f t="shared" si="138"/>
        <v>1.1018140402000083</v>
      </c>
      <c r="M319">
        <f t="shared" si="139"/>
        <v>419.29496774193541</v>
      </c>
      <c r="N319">
        <f t="shared" si="140"/>
        <v>341.51510324778474</v>
      </c>
      <c r="O319">
        <f t="shared" si="141"/>
        <v>34.554357381796933</v>
      </c>
      <c r="P319">
        <f t="shared" si="142"/>
        <v>42.424092012211268</v>
      </c>
      <c r="Q319">
        <f t="shared" si="143"/>
        <v>2.6055427435161337E-2</v>
      </c>
      <c r="R319">
        <f t="shared" si="144"/>
        <v>3</v>
      </c>
      <c r="S319">
        <f t="shared" si="145"/>
        <v>2.593035950790238E-2</v>
      </c>
      <c r="T319">
        <f t="shared" si="146"/>
        <v>1.6217661372935697E-2</v>
      </c>
      <c r="U319">
        <f t="shared" si="147"/>
        <v>66.152485494765884</v>
      </c>
      <c r="V319">
        <f t="shared" si="148"/>
        <v>27.060037931167695</v>
      </c>
      <c r="W319">
        <f t="shared" si="149"/>
        <v>26.885219354838711</v>
      </c>
      <c r="X319">
        <f t="shared" si="150"/>
        <v>3.5551021960756892</v>
      </c>
      <c r="Y319">
        <f t="shared" si="151"/>
        <v>55.534449466148317</v>
      </c>
      <c r="Z319">
        <f t="shared" si="152"/>
        <v>1.9627224428033152</v>
      </c>
      <c r="AA319">
        <f t="shared" si="153"/>
        <v>3.5342430899575512</v>
      </c>
      <c r="AB319">
        <f t="shared" si="154"/>
        <v>1.592379753272374</v>
      </c>
      <c r="AC319">
        <f t="shared" si="155"/>
        <v>-18.5015210021553</v>
      </c>
      <c r="AD319">
        <f t="shared" si="156"/>
        <v>-16.185078038709047</v>
      </c>
      <c r="AE319">
        <f t="shared" si="157"/>
        <v>-1.1623918145816807</v>
      </c>
      <c r="AF319">
        <f t="shared" si="158"/>
        <v>30.303494639319855</v>
      </c>
      <c r="AG319">
        <f t="shared" si="159"/>
        <v>0.58250544508767144</v>
      </c>
      <c r="AH319">
        <f t="shared" si="160"/>
        <v>0.42177021234524131</v>
      </c>
      <c r="AI319">
        <f t="shared" si="161"/>
        <v>1.1018140402000083</v>
      </c>
      <c r="AJ319">
        <v>428.13123752877249</v>
      </c>
      <c r="AK319">
        <v>427.16378787878801</v>
      </c>
      <c r="AL319">
        <v>-3.4292901767456127E-2</v>
      </c>
      <c r="AM319">
        <v>67.202347703032515</v>
      </c>
      <c r="AN319">
        <f t="shared" si="162"/>
        <v>0.41953562363163943</v>
      </c>
      <c r="AO319">
        <v>18.862204256921171</v>
      </c>
      <c r="AP319">
        <v>19.334692727272731</v>
      </c>
      <c r="AQ319">
        <v>-1.1507977326179541E-2</v>
      </c>
      <c r="AR319">
        <v>78.541618297715686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53492.9902004779</v>
      </c>
      <c r="AX319">
        <f t="shared" si="166"/>
        <v>399.97790322580647</v>
      </c>
      <c r="AY319">
        <f t="shared" si="167"/>
        <v>337.18144499979513</v>
      </c>
      <c r="AZ319">
        <f t="shared" si="168"/>
        <v>0.84300018146112499</v>
      </c>
      <c r="BA319">
        <f t="shared" si="169"/>
        <v>0.1653903502199712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1714430614.599999</v>
      </c>
      <c r="BH319">
        <v>419.29496774193541</v>
      </c>
      <c r="BI319">
        <v>420.05432258064519</v>
      </c>
      <c r="BJ319">
        <v>19.398403225806451</v>
      </c>
      <c r="BK319">
        <v>18.984812903225809</v>
      </c>
      <c r="BL319">
        <v>421.94809677419352</v>
      </c>
      <c r="BM319">
        <v>19.396358064516129</v>
      </c>
      <c r="BN319">
        <v>599.9974193548386</v>
      </c>
      <c r="BO319">
        <v>101.0796451612903</v>
      </c>
      <c r="BP319">
        <v>9.9942661290322587E-2</v>
      </c>
      <c r="BQ319">
        <v>26.785148387096779</v>
      </c>
      <c r="BR319">
        <v>26.885219354838711</v>
      </c>
      <c r="BS319">
        <v>999.90000000000032</v>
      </c>
      <c r="BT319">
        <v>0</v>
      </c>
      <c r="BU319">
        <v>0</v>
      </c>
      <c r="BV319">
        <v>10001.29193548387</v>
      </c>
      <c r="BW319">
        <v>0</v>
      </c>
      <c r="BX319">
        <v>228.40932258064521</v>
      </c>
      <c r="BY319">
        <v>-0.75938774193548386</v>
      </c>
      <c r="BZ319">
        <v>427.58951612903218</v>
      </c>
      <c r="CA319">
        <v>428.18329032258049</v>
      </c>
      <c r="CB319">
        <v>0.41358032258064509</v>
      </c>
      <c r="CC319">
        <v>420.05432258064519</v>
      </c>
      <c r="CD319">
        <v>18.984812903225809</v>
      </c>
      <c r="CE319">
        <v>1.9607848387096769</v>
      </c>
      <c r="CF319">
        <v>1.918980322580645</v>
      </c>
      <c r="CG319">
        <v>17.131148387096779</v>
      </c>
      <c r="CH319">
        <v>16.790951612903221</v>
      </c>
      <c r="CI319">
        <v>399.97790322580647</v>
      </c>
      <c r="CJ319">
        <v>0.89999583870967759</v>
      </c>
      <c r="CK319">
        <v>0.1000044129032258</v>
      </c>
      <c r="CL319">
        <v>0</v>
      </c>
      <c r="CM319">
        <v>2.329022580645161</v>
      </c>
      <c r="CN319">
        <v>0</v>
      </c>
      <c r="CO319">
        <v>1223.320967741935</v>
      </c>
      <c r="CP319">
        <v>3701.9974193548401</v>
      </c>
      <c r="CQ319">
        <v>36.350612903225802</v>
      </c>
      <c r="CR319">
        <v>40.223548387096763</v>
      </c>
      <c r="CS319">
        <v>38.326290322580647</v>
      </c>
      <c r="CT319">
        <v>39.038032258064497</v>
      </c>
      <c r="CU319">
        <v>36.931225806451607</v>
      </c>
      <c r="CV319">
        <v>359.9787096774192</v>
      </c>
      <c r="CW319">
        <v>40.000322580645161</v>
      </c>
      <c r="CX319">
        <v>0</v>
      </c>
      <c r="CY319">
        <v>1714430709.5999999</v>
      </c>
      <c r="CZ319">
        <v>0</v>
      </c>
      <c r="DA319">
        <v>1714430324.0999999</v>
      </c>
      <c r="DB319" t="s">
        <v>985</v>
      </c>
      <c r="DC319">
        <v>1714430324.0999999</v>
      </c>
      <c r="DD319">
        <v>1714430321.0999999</v>
      </c>
      <c r="DE319">
        <v>12</v>
      </c>
      <c r="DF319">
        <v>-1.31</v>
      </c>
      <c r="DG319">
        <v>0.01</v>
      </c>
      <c r="DH319">
        <v>-2.6560000000000001</v>
      </c>
      <c r="DI319">
        <v>3.0000000000000001E-3</v>
      </c>
      <c r="DJ319">
        <v>420</v>
      </c>
      <c r="DK319">
        <v>20</v>
      </c>
      <c r="DL319">
        <v>0.15</v>
      </c>
      <c r="DM319">
        <v>0.23</v>
      </c>
      <c r="DN319">
        <v>-0.36356960975609759</v>
      </c>
      <c r="DO319">
        <v>-6.80145449059233</v>
      </c>
      <c r="DP319">
        <v>0.71395505786775004</v>
      </c>
      <c r="DQ319">
        <v>0</v>
      </c>
      <c r="DR319">
        <v>0.32714365121951222</v>
      </c>
      <c r="DS319">
        <v>1.6123536104529621</v>
      </c>
      <c r="DT319">
        <v>0.1634769569076478</v>
      </c>
      <c r="DU319">
        <v>0</v>
      </c>
      <c r="DV319">
        <v>0</v>
      </c>
      <c r="DW319">
        <v>2</v>
      </c>
      <c r="DX319" t="s">
        <v>363</v>
      </c>
      <c r="DY319">
        <v>3.2304900000000001</v>
      </c>
      <c r="DZ319">
        <v>2.7040899999999999</v>
      </c>
      <c r="EA319">
        <v>0.10600999999999999</v>
      </c>
      <c r="EB319">
        <v>0.106072</v>
      </c>
      <c r="EC319">
        <v>9.9495799999999995E-2</v>
      </c>
      <c r="ED319">
        <v>9.8163600000000004E-2</v>
      </c>
      <c r="EE319">
        <v>29249.9</v>
      </c>
      <c r="EF319">
        <v>28560.6</v>
      </c>
      <c r="EG319">
        <v>31327.4</v>
      </c>
      <c r="EH319">
        <v>30281.5</v>
      </c>
      <c r="EI319">
        <v>37787.199999999997</v>
      </c>
      <c r="EJ319">
        <v>36117.4</v>
      </c>
      <c r="EK319">
        <v>43908.4</v>
      </c>
      <c r="EL319">
        <v>42298.5</v>
      </c>
      <c r="EM319">
        <v>2.1661999999999999</v>
      </c>
      <c r="EN319">
        <v>1.9191199999999999</v>
      </c>
      <c r="EO319">
        <v>0.111014</v>
      </c>
      <c r="EP319">
        <v>0</v>
      </c>
      <c r="EQ319">
        <v>25.077400000000001</v>
      </c>
      <c r="ER319">
        <v>999.9</v>
      </c>
      <c r="ES319">
        <v>55.6</v>
      </c>
      <c r="ET319">
        <v>29.6</v>
      </c>
      <c r="EU319">
        <v>22.901</v>
      </c>
      <c r="EV319">
        <v>61.456600000000002</v>
      </c>
      <c r="EW319">
        <v>22.075299999999999</v>
      </c>
      <c r="EX319">
        <v>1</v>
      </c>
      <c r="EY319">
        <v>-0.15443899999999999</v>
      </c>
      <c r="EZ319">
        <v>-1.1827099999999999</v>
      </c>
      <c r="FA319">
        <v>20.200800000000001</v>
      </c>
      <c r="FB319">
        <v>5.2249299999999996</v>
      </c>
      <c r="FC319">
        <v>11.997999999999999</v>
      </c>
      <c r="FD319">
        <v>4.9663500000000003</v>
      </c>
      <c r="FE319">
        <v>3.2963300000000002</v>
      </c>
      <c r="FF319">
        <v>9999</v>
      </c>
      <c r="FG319">
        <v>9999</v>
      </c>
      <c r="FH319">
        <v>9999</v>
      </c>
      <c r="FI319">
        <v>40.1</v>
      </c>
      <c r="FJ319">
        <v>4.9710700000000001</v>
      </c>
      <c r="FK319">
        <v>1.8678300000000001</v>
      </c>
      <c r="FL319">
        <v>1.8590500000000001</v>
      </c>
      <c r="FM319">
        <v>1.8652</v>
      </c>
      <c r="FN319">
        <v>1.8631</v>
      </c>
      <c r="FO319">
        <v>1.8644799999999999</v>
      </c>
      <c r="FP319">
        <v>1.8599699999999999</v>
      </c>
      <c r="FQ319">
        <v>1.8640099999999999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-2.6520000000000001</v>
      </c>
      <c r="GF319">
        <v>1.5E-3</v>
      </c>
      <c r="GG319">
        <v>-0.79889805366462396</v>
      </c>
      <c r="GH319">
        <v>-4.2007802117924311E-3</v>
      </c>
      <c r="GI319">
        <v>-6.0861072739944384E-7</v>
      </c>
      <c r="GJ319">
        <v>3.5383912140605349E-10</v>
      </c>
      <c r="GK319">
        <v>-4.0209776000199052E-2</v>
      </c>
      <c r="GL319">
        <v>6.6824845368682372E-3</v>
      </c>
      <c r="GM319">
        <v>-7.2003579865065575E-4</v>
      </c>
      <c r="GN319">
        <v>2.5150420026140491E-5</v>
      </c>
      <c r="GO319">
        <v>15</v>
      </c>
      <c r="GP319">
        <v>1944</v>
      </c>
      <c r="GQ319">
        <v>3</v>
      </c>
      <c r="GR319">
        <v>20</v>
      </c>
      <c r="GS319">
        <v>5</v>
      </c>
      <c r="GT319">
        <v>5</v>
      </c>
      <c r="GU319">
        <v>1.1340300000000001</v>
      </c>
      <c r="GV319">
        <v>2.4328599999999998</v>
      </c>
      <c r="GW319">
        <v>1.4489700000000001</v>
      </c>
      <c r="GX319">
        <v>2.2936999999999999</v>
      </c>
      <c r="GY319">
        <v>1.5515099999999999</v>
      </c>
      <c r="GZ319">
        <v>2.2912599999999999</v>
      </c>
      <c r="HA319">
        <v>33.109900000000003</v>
      </c>
      <c r="HB319">
        <v>16.084599999999998</v>
      </c>
      <c r="HC319">
        <v>18</v>
      </c>
      <c r="HD319">
        <v>609.71</v>
      </c>
      <c r="HE319">
        <v>453.66</v>
      </c>
      <c r="HF319">
        <v>26.9999</v>
      </c>
      <c r="HG319">
        <v>25.1571</v>
      </c>
      <c r="HH319">
        <v>30.000499999999999</v>
      </c>
      <c r="HI319">
        <v>25.119499999999999</v>
      </c>
      <c r="HJ319">
        <v>25.052600000000002</v>
      </c>
      <c r="HK319">
        <v>22.704899999999999</v>
      </c>
      <c r="HL319">
        <v>31.113099999999999</v>
      </c>
      <c r="HM319">
        <v>77.066299999999998</v>
      </c>
      <c r="HN319">
        <v>27</v>
      </c>
      <c r="HO319">
        <v>420</v>
      </c>
      <c r="HP319">
        <v>18.716799999999999</v>
      </c>
      <c r="HQ319">
        <v>99.421499999999995</v>
      </c>
      <c r="HR319">
        <v>101.059</v>
      </c>
    </row>
    <row r="320" spans="1:226" x14ac:dyDescent="0.2">
      <c r="A320">
        <v>304</v>
      </c>
      <c r="B320">
        <v>1714430638.0999999</v>
      </c>
      <c r="C320">
        <v>17679</v>
      </c>
      <c r="D320" t="s">
        <v>1000</v>
      </c>
      <c r="E320" t="s">
        <v>1001</v>
      </c>
      <c r="F320">
        <v>5</v>
      </c>
      <c r="G320" t="s">
        <v>1073</v>
      </c>
      <c r="H320" t="s">
        <v>649</v>
      </c>
      <c r="I320">
        <v>1714430632.349999</v>
      </c>
      <c r="J320">
        <f t="shared" si="136"/>
        <v>4.4762519288597271E-4</v>
      </c>
      <c r="K320">
        <f t="shared" si="137"/>
        <v>0.44762519288597269</v>
      </c>
      <c r="L320">
        <f t="shared" si="138"/>
        <v>1.3202591150181291</v>
      </c>
      <c r="M320">
        <f t="shared" si="139"/>
        <v>418.66540909090912</v>
      </c>
      <c r="N320">
        <f t="shared" si="140"/>
        <v>331.50865592381012</v>
      </c>
      <c r="O320">
        <f t="shared" si="141"/>
        <v>33.541750254349495</v>
      </c>
      <c r="P320">
        <f t="shared" si="142"/>
        <v>42.360192836381778</v>
      </c>
      <c r="Q320">
        <f t="shared" si="143"/>
        <v>2.7438007978408476E-2</v>
      </c>
      <c r="R320">
        <f t="shared" si="144"/>
        <v>3</v>
      </c>
      <c r="S320">
        <f t="shared" si="145"/>
        <v>2.729935304823736E-2</v>
      </c>
      <c r="T320">
        <f t="shared" si="146"/>
        <v>1.7074494703125661E-2</v>
      </c>
      <c r="U320">
        <f t="shared" si="147"/>
        <v>66.156059460272758</v>
      </c>
      <c r="V320">
        <f t="shared" si="148"/>
        <v>27.072369641664178</v>
      </c>
      <c r="W320">
        <f t="shared" si="149"/>
        <v>26.910877272727269</v>
      </c>
      <c r="X320">
        <f t="shared" si="150"/>
        <v>3.560467691796724</v>
      </c>
      <c r="Y320">
        <f t="shared" si="151"/>
        <v>55.015025150544531</v>
      </c>
      <c r="Z320">
        <f t="shared" si="152"/>
        <v>1.9465917663074768</v>
      </c>
      <c r="AA320">
        <f t="shared" si="153"/>
        <v>3.5382911504280385</v>
      </c>
      <c r="AB320">
        <f t="shared" si="154"/>
        <v>1.6138759254892472</v>
      </c>
      <c r="AC320">
        <f t="shared" si="155"/>
        <v>-19.740271006271396</v>
      </c>
      <c r="AD320">
        <f t="shared" si="156"/>
        <v>-17.18739065454518</v>
      </c>
      <c r="AE320">
        <f t="shared" si="157"/>
        <v>-1.234655283014086</v>
      </c>
      <c r="AF320">
        <f t="shared" si="158"/>
        <v>27.993742516442087</v>
      </c>
      <c r="AG320">
        <f t="shared" si="159"/>
        <v>1.1092538704745869</v>
      </c>
      <c r="AH320">
        <f t="shared" si="160"/>
        <v>0.49584203498150375</v>
      </c>
      <c r="AI320">
        <f t="shared" si="161"/>
        <v>1.3202591150181291</v>
      </c>
      <c r="AJ320">
        <v>428.0200404124331</v>
      </c>
      <c r="AK320">
        <v>426.77317575757559</v>
      </c>
      <c r="AL320">
        <v>-2.1728885633913061E-2</v>
      </c>
      <c r="AM320">
        <v>67.202347703032515</v>
      </c>
      <c r="AN320">
        <f t="shared" si="162"/>
        <v>0.44762519288597269</v>
      </c>
      <c r="AO320">
        <v>18.741970645145411</v>
      </c>
      <c r="AP320">
        <v>19.207967272727281</v>
      </c>
      <c r="AQ320">
        <v>-5.0818896140398138E-3</v>
      </c>
      <c r="AR320">
        <v>78.541618297715686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53469.143315052861</v>
      </c>
      <c r="AX320">
        <f t="shared" si="166"/>
        <v>399.99854545454548</v>
      </c>
      <c r="AY320">
        <f t="shared" si="167"/>
        <v>337.19892927286861</v>
      </c>
      <c r="AZ320">
        <f t="shared" si="168"/>
        <v>0.8430003886381302</v>
      </c>
      <c r="BA320">
        <f t="shared" si="169"/>
        <v>0.16539075007159124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1714430632.349999</v>
      </c>
      <c r="BH320">
        <v>418.66540909090912</v>
      </c>
      <c r="BI320">
        <v>419.98227272727269</v>
      </c>
      <c r="BJ320">
        <v>19.23906818181818</v>
      </c>
      <c r="BK320">
        <v>18.752759090909091</v>
      </c>
      <c r="BL320">
        <v>421.31563636363632</v>
      </c>
      <c r="BM320">
        <v>19.23814545454546</v>
      </c>
      <c r="BN320">
        <v>599.99186363636363</v>
      </c>
      <c r="BO320">
        <v>101.07909090909089</v>
      </c>
      <c r="BP320">
        <v>0.10001755454545461</v>
      </c>
      <c r="BQ320">
        <v>26.804609090909089</v>
      </c>
      <c r="BR320">
        <v>26.910877272727269</v>
      </c>
      <c r="BS320">
        <v>999.90000000000032</v>
      </c>
      <c r="BT320">
        <v>0</v>
      </c>
      <c r="BU320">
        <v>0</v>
      </c>
      <c r="BV320">
        <v>9997.3772727272717</v>
      </c>
      <c r="BW320">
        <v>0</v>
      </c>
      <c r="BX320">
        <v>229.78795454545451</v>
      </c>
      <c r="BY320">
        <v>-1.3168800000000001</v>
      </c>
      <c r="BZ320">
        <v>426.87813636363637</v>
      </c>
      <c r="CA320">
        <v>428.00868181818191</v>
      </c>
      <c r="CB320">
        <v>0.48631031818181819</v>
      </c>
      <c r="CC320">
        <v>419.98227272727269</v>
      </c>
      <c r="CD320">
        <v>18.752759090909091</v>
      </c>
      <c r="CE320">
        <v>1.9446681818181819</v>
      </c>
      <c r="CF320">
        <v>1.8955140909090911</v>
      </c>
      <c r="CG320">
        <v>17.000859090909088</v>
      </c>
      <c r="CH320">
        <v>16.597504545454541</v>
      </c>
      <c r="CI320">
        <v>399.99854545454548</v>
      </c>
      <c r="CJ320">
        <v>0.8999842272727272</v>
      </c>
      <c r="CK320">
        <v>0.1000159363636364</v>
      </c>
      <c r="CL320">
        <v>0</v>
      </c>
      <c r="CM320">
        <v>2.2851045454545451</v>
      </c>
      <c r="CN320">
        <v>0</v>
      </c>
      <c r="CO320">
        <v>1197.7572727272729</v>
      </c>
      <c r="CP320">
        <v>3702.17409090909</v>
      </c>
      <c r="CQ320">
        <v>36.465636363636357</v>
      </c>
      <c r="CR320">
        <v>40.44290909090909</v>
      </c>
      <c r="CS320">
        <v>38.454181818181823</v>
      </c>
      <c r="CT320">
        <v>39.363363636363637</v>
      </c>
      <c r="CU320">
        <v>37.079181818181823</v>
      </c>
      <c r="CV320">
        <v>359.99318181818182</v>
      </c>
      <c r="CW320">
        <v>40.005000000000003</v>
      </c>
      <c r="CX320">
        <v>0</v>
      </c>
      <c r="CY320">
        <v>1714430725.2</v>
      </c>
      <c r="CZ320">
        <v>0</v>
      </c>
      <c r="DA320">
        <v>1714430324.0999999</v>
      </c>
      <c r="DB320" t="s">
        <v>985</v>
      </c>
      <c r="DC320">
        <v>1714430324.0999999</v>
      </c>
      <c r="DD320">
        <v>1714430321.0999999</v>
      </c>
      <c r="DE320">
        <v>12</v>
      </c>
      <c r="DF320">
        <v>-1.31</v>
      </c>
      <c r="DG320">
        <v>0.01</v>
      </c>
      <c r="DH320">
        <v>-2.6560000000000001</v>
      </c>
      <c r="DI320">
        <v>3.0000000000000001E-3</v>
      </c>
      <c r="DJ320">
        <v>420</v>
      </c>
      <c r="DK320">
        <v>20</v>
      </c>
      <c r="DL320">
        <v>0.15</v>
      </c>
      <c r="DM320">
        <v>0.23</v>
      </c>
      <c r="DN320">
        <v>-1.239437146341464</v>
      </c>
      <c r="DO320">
        <v>-1.187233233449478</v>
      </c>
      <c r="DP320">
        <v>0.13003985518660879</v>
      </c>
      <c r="DQ320">
        <v>0</v>
      </c>
      <c r="DR320">
        <v>0.4943603170731708</v>
      </c>
      <c r="DS320">
        <v>-9.5483811846689512E-2</v>
      </c>
      <c r="DT320">
        <v>1.307823415103204E-2</v>
      </c>
      <c r="DU320">
        <v>1</v>
      </c>
      <c r="DV320">
        <v>1</v>
      </c>
      <c r="DW320">
        <v>2</v>
      </c>
      <c r="DX320" t="s">
        <v>357</v>
      </c>
      <c r="DY320">
        <v>3.2306699999999999</v>
      </c>
      <c r="DZ320">
        <v>2.7046399999999999</v>
      </c>
      <c r="EA320">
        <v>0.10593900000000001</v>
      </c>
      <c r="EB320">
        <v>0.106054</v>
      </c>
      <c r="EC320">
        <v>9.9041400000000002E-2</v>
      </c>
      <c r="ED320">
        <v>9.7899100000000003E-2</v>
      </c>
      <c r="EE320">
        <v>29251.5</v>
      </c>
      <c r="EF320">
        <v>28560</v>
      </c>
      <c r="EG320">
        <v>31326.7</v>
      </c>
      <c r="EH320">
        <v>30280.3</v>
      </c>
      <c r="EI320">
        <v>37805.5</v>
      </c>
      <c r="EJ320">
        <v>36126.9</v>
      </c>
      <c r="EK320">
        <v>43907.3</v>
      </c>
      <c r="EL320">
        <v>42297.1</v>
      </c>
      <c r="EM320">
        <v>2.16675</v>
      </c>
      <c r="EN320">
        <v>1.91835</v>
      </c>
      <c r="EO320">
        <v>0.11183700000000001</v>
      </c>
      <c r="EP320">
        <v>0</v>
      </c>
      <c r="EQ320">
        <v>25.089400000000001</v>
      </c>
      <c r="ER320">
        <v>999.9</v>
      </c>
      <c r="ES320">
        <v>55.6</v>
      </c>
      <c r="ET320">
        <v>29.6</v>
      </c>
      <c r="EU320">
        <v>22.9026</v>
      </c>
      <c r="EV320">
        <v>61.386600000000001</v>
      </c>
      <c r="EW320">
        <v>22.3277</v>
      </c>
      <c r="EX320">
        <v>1</v>
      </c>
      <c r="EY320">
        <v>-0.153366</v>
      </c>
      <c r="EZ320">
        <v>-1.1795500000000001</v>
      </c>
      <c r="FA320">
        <v>20.201499999999999</v>
      </c>
      <c r="FB320">
        <v>5.2279200000000001</v>
      </c>
      <c r="FC320">
        <v>11.997999999999999</v>
      </c>
      <c r="FD320">
        <v>4.9671000000000003</v>
      </c>
      <c r="FE320">
        <v>3.2969300000000001</v>
      </c>
      <c r="FF320">
        <v>9999</v>
      </c>
      <c r="FG320">
        <v>9999</v>
      </c>
      <c r="FH320">
        <v>9999</v>
      </c>
      <c r="FI320">
        <v>40.1</v>
      </c>
      <c r="FJ320">
        <v>4.9710700000000001</v>
      </c>
      <c r="FK320">
        <v>1.8678300000000001</v>
      </c>
      <c r="FL320">
        <v>1.85907</v>
      </c>
      <c r="FM320">
        <v>1.86521</v>
      </c>
      <c r="FN320">
        <v>1.86311</v>
      </c>
      <c r="FO320">
        <v>1.8644799999999999</v>
      </c>
      <c r="FP320">
        <v>1.85995</v>
      </c>
      <c r="FQ320">
        <v>1.8640099999999999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-2.649</v>
      </c>
      <c r="GF320">
        <v>6.9999999999999999E-4</v>
      </c>
      <c r="GG320">
        <v>-0.79889805366462396</v>
      </c>
      <c r="GH320">
        <v>-4.2007802117924311E-3</v>
      </c>
      <c r="GI320">
        <v>-6.0861072739944384E-7</v>
      </c>
      <c r="GJ320">
        <v>3.5383912140605349E-10</v>
      </c>
      <c r="GK320">
        <v>-4.0209776000199052E-2</v>
      </c>
      <c r="GL320">
        <v>6.6824845368682372E-3</v>
      </c>
      <c r="GM320">
        <v>-7.2003579865065575E-4</v>
      </c>
      <c r="GN320">
        <v>2.5150420026140491E-5</v>
      </c>
      <c r="GO320">
        <v>15</v>
      </c>
      <c r="GP320">
        <v>1944</v>
      </c>
      <c r="GQ320">
        <v>3</v>
      </c>
      <c r="GR320">
        <v>20</v>
      </c>
      <c r="GS320">
        <v>5.2</v>
      </c>
      <c r="GT320">
        <v>5.3</v>
      </c>
      <c r="GU320">
        <v>1.1340300000000001</v>
      </c>
      <c r="GV320">
        <v>2.4304199999999998</v>
      </c>
      <c r="GW320">
        <v>1.4477500000000001</v>
      </c>
      <c r="GX320">
        <v>2.2936999999999999</v>
      </c>
      <c r="GY320">
        <v>1.5515099999999999</v>
      </c>
      <c r="GZ320">
        <v>2.2497600000000002</v>
      </c>
      <c r="HA320">
        <v>33.132199999999997</v>
      </c>
      <c r="HB320">
        <v>16.093399999999999</v>
      </c>
      <c r="HC320">
        <v>18</v>
      </c>
      <c r="HD320">
        <v>610.24400000000003</v>
      </c>
      <c r="HE320">
        <v>453.31200000000001</v>
      </c>
      <c r="HF320">
        <v>27.000299999999999</v>
      </c>
      <c r="HG320">
        <v>25.1707</v>
      </c>
      <c r="HH320">
        <v>30.000299999999999</v>
      </c>
      <c r="HI320">
        <v>25.132999999999999</v>
      </c>
      <c r="HJ320">
        <v>25.067399999999999</v>
      </c>
      <c r="HK320">
        <v>22.703700000000001</v>
      </c>
      <c r="HL320">
        <v>31.384899999999998</v>
      </c>
      <c r="HM320">
        <v>77.066299999999998</v>
      </c>
      <c r="HN320">
        <v>27</v>
      </c>
      <c r="HO320">
        <v>420</v>
      </c>
      <c r="HP320">
        <v>18.7483</v>
      </c>
      <c r="HQ320">
        <v>99.4191</v>
      </c>
      <c r="HR320">
        <v>101.05500000000001</v>
      </c>
    </row>
    <row r="321" spans="1:226" x14ac:dyDescent="0.2">
      <c r="A321">
        <v>305</v>
      </c>
      <c r="B321">
        <v>1714430648.0999999</v>
      </c>
      <c r="C321">
        <v>17689</v>
      </c>
      <c r="D321" t="s">
        <v>1002</v>
      </c>
      <c r="E321" t="s">
        <v>1003</v>
      </c>
      <c r="F321">
        <v>5</v>
      </c>
      <c r="G321" t="s">
        <v>1073</v>
      </c>
      <c r="H321" t="s">
        <v>649</v>
      </c>
      <c r="I321">
        <v>1714430640.4275861</v>
      </c>
      <c r="J321">
        <f t="shared" si="136"/>
        <v>4.4995016583614886E-4</v>
      </c>
      <c r="K321">
        <f t="shared" si="137"/>
        <v>0.44995016583614889</v>
      </c>
      <c r="L321">
        <f t="shared" si="138"/>
        <v>1.4730686279733896</v>
      </c>
      <c r="M321">
        <f t="shared" si="139"/>
        <v>418.56613793103452</v>
      </c>
      <c r="N321">
        <f t="shared" si="140"/>
        <v>322.77090408141299</v>
      </c>
      <c r="O321">
        <f t="shared" si="141"/>
        <v>32.657411869723859</v>
      </c>
      <c r="P321">
        <f t="shared" si="142"/>
        <v>42.349810928700116</v>
      </c>
      <c r="Q321">
        <f t="shared" si="143"/>
        <v>2.7508698663688026E-2</v>
      </c>
      <c r="R321">
        <f t="shared" si="144"/>
        <v>3</v>
      </c>
      <c r="S321">
        <f t="shared" si="145"/>
        <v>2.7369330316688367E-2</v>
      </c>
      <c r="T321">
        <f t="shared" si="146"/>
        <v>1.7118294142322382E-2</v>
      </c>
      <c r="U321">
        <f t="shared" si="147"/>
        <v>66.156322286108178</v>
      </c>
      <c r="V321">
        <f t="shared" si="148"/>
        <v>27.072863499934265</v>
      </c>
      <c r="W321">
        <f t="shared" si="149"/>
        <v>26.91210689655172</v>
      </c>
      <c r="X321">
        <f t="shared" si="150"/>
        <v>3.5607250039207026</v>
      </c>
      <c r="Y321">
        <f t="shared" si="151"/>
        <v>54.898620177475635</v>
      </c>
      <c r="Z321">
        <f t="shared" si="152"/>
        <v>1.9425968743651076</v>
      </c>
      <c r="AA321">
        <f t="shared" si="153"/>
        <v>3.5385167570425318</v>
      </c>
      <c r="AB321">
        <f t="shared" si="154"/>
        <v>1.6181281295555949</v>
      </c>
      <c r="AC321">
        <f t="shared" si="155"/>
        <v>-19.842802313374165</v>
      </c>
      <c r="AD321">
        <f t="shared" si="156"/>
        <v>-17.210941241377778</v>
      </c>
      <c r="AE321">
        <f t="shared" si="157"/>
        <v>-1.2363613473865243</v>
      </c>
      <c r="AF321">
        <f t="shared" si="158"/>
        <v>27.866217383969715</v>
      </c>
      <c r="AG321">
        <f t="shared" si="159"/>
        <v>1.3154939601371423</v>
      </c>
      <c r="AH321">
        <f t="shared" si="160"/>
        <v>0.47081096523314131</v>
      </c>
      <c r="AI321">
        <f t="shared" si="161"/>
        <v>1.4730686279733896</v>
      </c>
      <c r="AJ321">
        <v>428.25293784884508</v>
      </c>
      <c r="AK321">
        <v>426.74720606060589</v>
      </c>
      <c r="AL321">
        <v>1.007959417610718E-3</v>
      </c>
      <c r="AM321">
        <v>67.202347703032515</v>
      </c>
      <c r="AN321">
        <f t="shared" si="162"/>
        <v>0.44995016583614889</v>
      </c>
      <c r="AO321">
        <v>18.734792589405401</v>
      </c>
      <c r="AP321">
        <v>19.179223030303032</v>
      </c>
      <c r="AQ321">
        <v>-5.8850057189159522E-4</v>
      </c>
      <c r="AR321">
        <v>78.541618297715686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53459.404743079889</v>
      </c>
      <c r="AX321">
        <f t="shared" si="166"/>
        <v>400.00037931034478</v>
      </c>
      <c r="AY321">
        <f t="shared" si="167"/>
        <v>337.20045424150675</v>
      </c>
      <c r="AZ321">
        <f t="shared" si="168"/>
        <v>0.84300033620689641</v>
      </c>
      <c r="BA321">
        <f t="shared" si="169"/>
        <v>0.16539064887931032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1714430640.4275861</v>
      </c>
      <c r="BH321">
        <v>418.56613793103452</v>
      </c>
      <c r="BI321">
        <v>420.07865517241368</v>
      </c>
      <c r="BJ321">
        <v>19.19973793103448</v>
      </c>
      <c r="BK321">
        <v>18.73797931034483</v>
      </c>
      <c r="BL321">
        <v>421.21603448275857</v>
      </c>
      <c r="BM321">
        <v>19.19907586206897</v>
      </c>
      <c r="BN321">
        <v>600.01675862068964</v>
      </c>
      <c r="BO321">
        <v>101.07827586206901</v>
      </c>
      <c r="BP321">
        <v>0.1000257034482759</v>
      </c>
      <c r="BQ321">
        <v>26.805693103448281</v>
      </c>
      <c r="BR321">
        <v>26.91210689655172</v>
      </c>
      <c r="BS321">
        <v>999.9000000000002</v>
      </c>
      <c r="BT321">
        <v>0</v>
      </c>
      <c r="BU321">
        <v>0</v>
      </c>
      <c r="BV321">
        <v>9995.6006896551735</v>
      </c>
      <c r="BW321">
        <v>0</v>
      </c>
      <c r="BX321">
        <v>234.2689310344827</v>
      </c>
      <c r="BY321">
        <v>-1.512513793103448</v>
      </c>
      <c r="BZ321">
        <v>426.7598620689655</v>
      </c>
      <c r="CA321">
        <v>428.10034482758618</v>
      </c>
      <c r="CB321">
        <v>0.4617548275862069</v>
      </c>
      <c r="CC321">
        <v>420.07865517241368</v>
      </c>
      <c r="CD321">
        <v>18.73797931034483</v>
      </c>
      <c r="CE321">
        <v>1.940676896551724</v>
      </c>
      <c r="CF321">
        <v>1.894003793103449</v>
      </c>
      <c r="CG321">
        <v>16.968444827586211</v>
      </c>
      <c r="CH321">
        <v>16.58498275862069</v>
      </c>
      <c r="CI321">
        <v>400.00037931034478</v>
      </c>
      <c r="CJ321">
        <v>0.89998800000000001</v>
      </c>
      <c r="CK321">
        <v>0.10001217241379309</v>
      </c>
      <c r="CL321">
        <v>0</v>
      </c>
      <c r="CM321">
        <v>2.288831034482758</v>
      </c>
      <c r="CN321">
        <v>0</v>
      </c>
      <c r="CO321">
        <v>1195.6217241379311</v>
      </c>
      <c r="CP321">
        <v>3702.1958620689652</v>
      </c>
      <c r="CQ321">
        <v>36.525655172413792</v>
      </c>
      <c r="CR321">
        <v>40.534275862068959</v>
      </c>
      <c r="CS321">
        <v>38.508413793103443</v>
      </c>
      <c r="CT321">
        <v>39.499793103448283</v>
      </c>
      <c r="CU321">
        <v>37.141965517241381</v>
      </c>
      <c r="CV321">
        <v>359.99551724137928</v>
      </c>
      <c r="CW321">
        <v>40.004482758620703</v>
      </c>
      <c r="CX321">
        <v>0</v>
      </c>
      <c r="CY321">
        <v>1714430735.4000001</v>
      </c>
      <c r="CZ321">
        <v>0</v>
      </c>
      <c r="DA321">
        <v>1714430324.0999999</v>
      </c>
      <c r="DB321" t="s">
        <v>985</v>
      </c>
      <c r="DC321">
        <v>1714430324.0999999</v>
      </c>
      <c r="DD321">
        <v>1714430321.0999999</v>
      </c>
      <c r="DE321">
        <v>12</v>
      </c>
      <c r="DF321">
        <v>-1.31</v>
      </c>
      <c r="DG321">
        <v>0.01</v>
      </c>
      <c r="DH321">
        <v>-2.6560000000000001</v>
      </c>
      <c r="DI321">
        <v>3.0000000000000001E-3</v>
      </c>
      <c r="DJ321">
        <v>420</v>
      </c>
      <c r="DK321">
        <v>20</v>
      </c>
      <c r="DL321">
        <v>0.15</v>
      </c>
      <c r="DM321">
        <v>0.23</v>
      </c>
      <c r="DN321">
        <v>-1.423114146341464</v>
      </c>
      <c r="DO321">
        <v>-1.5200452264808371</v>
      </c>
      <c r="DP321">
        <v>0.15479968346182441</v>
      </c>
      <c r="DQ321">
        <v>0</v>
      </c>
      <c r="DR321">
        <v>0.47277765853658538</v>
      </c>
      <c r="DS321">
        <v>-0.1719625714285703</v>
      </c>
      <c r="DT321">
        <v>1.7452885959703832E-2</v>
      </c>
      <c r="DU321">
        <v>0</v>
      </c>
      <c r="DV321">
        <v>0</v>
      </c>
      <c r="DW321">
        <v>2</v>
      </c>
      <c r="DX321" t="s">
        <v>363</v>
      </c>
      <c r="DY321">
        <v>3.2303899999999999</v>
      </c>
      <c r="DZ321">
        <v>2.70411</v>
      </c>
      <c r="EA321">
        <v>0.105936</v>
      </c>
      <c r="EB321">
        <v>0.106063</v>
      </c>
      <c r="EC321">
        <v>9.8940200000000006E-2</v>
      </c>
      <c r="ED321">
        <v>9.7870100000000002E-2</v>
      </c>
      <c r="EE321">
        <v>29251.9</v>
      </c>
      <c r="EF321">
        <v>28559.200000000001</v>
      </c>
      <c r="EG321">
        <v>31327.1</v>
      </c>
      <c r="EH321">
        <v>30279.8</v>
      </c>
      <c r="EI321">
        <v>37810.199999999997</v>
      </c>
      <c r="EJ321">
        <v>36127.4</v>
      </c>
      <c r="EK321">
        <v>43907.8</v>
      </c>
      <c r="EL321">
        <v>42296.3</v>
      </c>
      <c r="EM321">
        <v>2.16615</v>
      </c>
      <c r="EN321">
        <v>1.9188000000000001</v>
      </c>
      <c r="EO321">
        <v>0.109471</v>
      </c>
      <c r="EP321">
        <v>0</v>
      </c>
      <c r="EQ321">
        <v>25.1021</v>
      </c>
      <c r="ER321">
        <v>999.9</v>
      </c>
      <c r="ES321">
        <v>55.7</v>
      </c>
      <c r="ET321">
        <v>29.6</v>
      </c>
      <c r="EU321">
        <v>22.945399999999999</v>
      </c>
      <c r="EV321">
        <v>61.646599999999999</v>
      </c>
      <c r="EW321">
        <v>22.191500000000001</v>
      </c>
      <c r="EX321">
        <v>1</v>
      </c>
      <c r="EY321">
        <v>-0.15269099999999999</v>
      </c>
      <c r="EZ321">
        <v>-1.1893499999999999</v>
      </c>
      <c r="FA321">
        <v>20.2014</v>
      </c>
      <c r="FB321">
        <v>5.22837</v>
      </c>
      <c r="FC321">
        <v>11.997999999999999</v>
      </c>
      <c r="FD321">
        <v>4.96685</v>
      </c>
      <c r="FE321">
        <v>3.2970000000000002</v>
      </c>
      <c r="FF321">
        <v>9999</v>
      </c>
      <c r="FG321">
        <v>9999</v>
      </c>
      <c r="FH321">
        <v>9999</v>
      </c>
      <c r="FI321">
        <v>40.1</v>
      </c>
      <c r="FJ321">
        <v>4.9710700000000001</v>
      </c>
      <c r="FK321">
        <v>1.8678300000000001</v>
      </c>
      <c r="FL321">
        <v>1.85907</v>
      </c>
      <c r="FM321">
        <v>1.86521</v>
      </c>
      <c r="FN321">
        <v>1.86311</v>
      </c>
      <c r="FO321">
        <v>1.8644799999999999</v>
      </c>
      <c r="FP321">
        <v>1.8599699999999999</v>
      </c>
      <c r="FQ321">
        <v>1.8640099999999999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-2.65</v>
      </c>
      <c r="GF321">
        <v>5.0000000000000001E-4</v>
      </c>
      <c r="GG321">
        <v>-0.79889805366462396</v>
      </c>
      <c r="GH321">
        <v>-4.2007802117924311E-3</v>
      </c>
      <c r="GI321">
        <v>-6.0861072739944384E-7</v>
      </c>
      <c r="GJ321">
        <v>3.5383912140605349E-10</v>
      </c>
      <c r="GK321">
        <v>-4.0209776000199052E-2</v>
      </c>
      <c r="GL321">
        <v>6.6824845368682372E-3</v>
      </c>
      <c r="GM321">
        <v>-7.2003579865065575E-4</v>
      </c>
      <c r="GN321">
        <v>2.5150420026140491E-5</v>
      </c>
      <c r="GO321">
        <v>15</v>
      </c>
      <c r="GP321">
        <v>1944</v>
      </c>
      <c r="GQ321">
        <v>3</v>
      </c>
      <c r="GR321">
        <v>20</v>
      </c>
      <c r="GS321">
        <v>5.4</v>
      </c>
      <c r="GT321">
        <v>5.5</v>
      </c>
      <c r="GU321">
        <v>1.1340300000000001</v>
      </c>
      <c r="GV321">
        <v>2.4316399999999998</v>
      </c>
      <c r="GW321">
        <v>1.4489700000000001</v>
      </c>
      <c r="GX321">
        <v>2.2936999999999999</v>
      </c>
      <c r="GY321">
        <v>1.5515099999999999</v>
      </c>
      <c r="GZ321">
        <v>2.34619</v>
      </c>
      <c r="HA321">
        <v>33.132199999999997</v>
      </c>
      <c r="HB321">
        <v>16.1021</v>
      </c>
      <c r="HC321">
        <v>18</v>
      </c>
      <c r="HD321">
        <v>609.92200000000003</v>
      </c>
      <c r="HE321">
        <v>453.661</v>
      </c>
      <c r="HF321">
        <v>26.998799999999999</v>
      </c>
      <c r="HG321">
        <v>25.179600000000001</v>
      </c>
      <c r="HH321">
        <v>30.000399999999999</v>
      </c>
      <c r="HI321">
        <v>25.142399999999999</v>
      </c>
      <c r="HJ321">
        <v>25.0763</v>
      </c>
      <c r="HK321">
        <v>22.697099999999999</v>
      </c>
      <c r="HL321">
        <v>31.384899999999998</v>
      </c>
      <c r="HM321">
        <v>77.066299999999998</v>
      </c>
      <c r="HN321">
        <v>27</v>
      </c>
      <c r="HO321">
        <v>420</v>
      </c>
      <c r="HP321">
        <v>18.777200000000001</v>
      </c>
      <c r="HQ321">
        <v>99.420299999999997</v>
      </c>
      <c r="HR321">
        <v>101.054</v>
      </c>
    </row>
    <row r="322" spans="1:226" x14ac:dyDescent="0.2">
      <c r="A322">
        <v>306</v>
      </c>
      <c r="B322">
        <v>1714430658.0999999</v>
      </c>
      <c r="C322">
        <v>17699</v>
      </c>
      <c r="D322" t="s">
        <v>1004</v>
      </c>
      <c r="E322" t="s">
        <v>1005</v>
      </c>
      <c r="F322">
        <v>5</v>
      </c>
      <c r="G322" t="s">
        <v>1073</v>
      </c>
      <c r="H322" t="s">
        <v>649</v>
      </c>
      <c r="I322">
        <v>1714430650.166666</v>
      </c>
      <c r="J322">
        <f t="shared" si="136"/>
        <v>4.4708490380414903E-4</v>
      </c>
      <c r="K322">
        <f t="shared" si="137"/>
        <v>0.447084903804149</v>
      </c>
      <c r="L322">
        <f t="shared" si="138"/>
        <v>1.5296092428208421</v>
      </c>
      <c r="M322">
        <f t="shared" si="139"/>
        <v>418.49206666666669</v>
      </c>
      <c r="N322">
        <f t="shared" si="140"/>
        <v>318.84553924878287</v>
      </c>
      <c r="O322">
        <f t="shared" si="141"/>
        <v>32.259958899349641</v>
      </c>
      <c r="P322">
        <f t="shared" si="142"/>
        <v>42.341934286358665</v>
      </c>
      <c r="Q322">
        <f t="shared" si="143"/>
        <v>2.7324979590065156E-2</v>
      </c>
      <c r="R322">
        <f t="shared" si="144"/>
        <v>3</v>
      </c>
      <c r="S322">
        <f t="shared" si="145"/>
        <v>2.7187461569770189E-2</v>
      </c>
      <c r="T322">
        <f t="shared" si="146"/>
        <v>1.7004461098989419E-2</v>
      </c>
      <c r="U322">
        <f t="shared" si="147"/>
        <v>66.157594982355747</v>
      </c>
      <c r="V322">
        <f t="shared" si="148"/>
        <v>27.06572474549619</v>
      </c>
      <c r="W322">
        <f t="shared" si="149"/>
        <v>26.90382</v>
      </c>
      <c r="X322">
        <f t="shared" si="150"/>
        <v>3.5589911948296558</v>
      </c>
      <c r="Y322">
        <f t="shared" si="151"/>
        <v>54.861789718169774</v>
      </c>
      <c r="Z322">
        <f t="shared" si="152"/>
        <v>1.9403944529279824</v>
      </c>
      <c r="AA322">
        <f t="shared" si="153"/>
        <v>3.5368777848771855</v>
      </c>
      <c r="AB322">
        <f t="shared" si="154"/>
        <v>1.6185967419016734</v>
      </c>
      <c r="AC322">
        <f t="shared" si="155"/>
        <v>-19.716444257762973</v>
      </c>
      <c r="AD322">
        <f t="shared" si="156"/>
        <v>-17.144555119999481</v>
      </c>
      <c r="AE322">
        <f t="shared" si="157"/>
        <v>-1.2314928710900364</v>
      </c>
      <c r="AF322">
        <f t="shared" si="158"/>
        <v>28.065102733503252</v>
      </c>
      <c r="AG322">
        <f t="shared" si="159"/>
        <v>1.34607964682</v>
      </c>
      <c r="AH322">
        <f t="shared" si="160"/>
        <v>0.4524869926609737</v>
      </c>
      <c r="AI322">
        <f t="shared" si="161"/>
        <v>1.5296092428208421</v>
      </c>
      <c r="AJ322">
        <v>427.94702080038161</v>
      </c>
      <c r="AK322">
        <v>426.51932121212133</v>
      </c>
      <c r="AL322">
        <v>-2.8879398890385301E-2</v>
      </c>
      <c r="AM322">
        <v>67.202347703032515</v>
      </c>
      <c r="AN322">
        <f t="shared" si="162"/>
        <v>0.447084903804149</v>
      </c>
      <c r="AO322">
        <v>18.734336533269829</v>
      </c>
      <c r="AP322">
        <v>19.172854545454541</v>
      </c>
      <c r="AQ322">
        <v>-1.401955274772503E-6</v>
      </c>
      <c r="AR322">
        <v>78.541618297715686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53443.217189260657</v>
      </c>
      <c r="AX322">
        <f t="shared" si="166"/>
        <v>400.00779999999992</v>
      </c>
      <c r="AY322">
        <f t="shared" si="167"/>
        <v>337.20673340018425</v>
      </c>
      <c r="AZ322">
        <f t="shared" si="168"/>
        <v>0.84300039499275847</v>
      </c>
      <c r="BA322">
        <f t="shared" si="169"/>
        <v>0.16539076233602384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1714430650.166666</v>
      </c>
      <c r="BH322">
        <v>418.49206666666669</v>
      </c>
      <c r="BI322">
        <v>420.02749999999997</v>
      </c>
      <c r="BJ322">
        <v>19.178143333333331</v>
      </c>
      <c r="BK322">
        <v>18.734336666666671</v>
      </c>
      <c r="BL322">
        <v>421.14159999999993</v>
      </c>
      <c r="BM322">
        <v>19.177616666666669</v>
      </c>
      <c r="BN322">
        <v>600.00333333333333</v>
      </c>
      <c r="BO322">
        <v>101.0773333333334</v>
      </c>
      <c r="BP322">
        <v>0.1000548633333334</v>
      </c>
      <c r="BQ322">
        <v>26.79781666666667</v>
      </c>
      <c r="BR322">
        <v>26.90382</v>
      </c>
      <c r="BS322">
        <v>999.9000000000002</v>
      </c>
      <c r="BT322">
        <v>0</v>
      </c>
      <c r="BU322">
        <v>0</v>
      </c>
      <c r="BV322">
        <v>9992.2690000000002</v>
      </c>
      <c r="BW322">
        <v>0</v>
      </c>
      <c r="BX322">
        <v>234.25389999999999</v>
      </c>
      <c r="BY322">
        <v>-1.535533</v>
      </c>
      <c r="BZ322">
        <v>426.67483333333342</v>
      </c>
      <c r="CA322">
        <v>428.04666666666668</v>
      </c>
      <c r="CB322">
        <v>0.4438069</v>
      </c>
      <c r="CC322">
        <v>420.02749999999997</v>
      </c>
      <c r="CD322">
        <v>18.734336666666671</v>
      </c>
      <c r="CE322">
        <v>1.938475666666666</v>
      </c>
      <c r="CF322">
        <v>1.893616333333334</v>
      </c>
      <c r="CG322">
        <v>16.95054</v>
      </c>
      <c r="CH322">
        <v>16.58176666666667</v>
      </c>
      <c r="CI322">
        <v>400.00779999999992</v>
      </c>
      <c r="CJ322">
        <v>0.89998840000000002</v>
      </c>
      <c r="CK322">
        <v>0.1000117633333333</v>
      </c>
      <c r="CL322">
        <v>0</v>
      </c>
      <c r="CM322">
        <v>2.3410500000000001</v>
      </c>
      <c r="CN322">
        <v>0</v>
      </c>
      <c r="CO322">
        <v>1191.92</v>
      </c>
      <c r="CP322">
        <v>3702.2640000000001</v>
      </c>
      <c r="CQ322">
        <v>36.578800000000001</v>
      </c>
      <c r="CR322">
        <v>40.639299999999977</v>
      </c>
      <c r="CS322">
        <v>38.559999999999988</v>
      </c>
      <c r="CT322">
        <v>39.658033333333343</v>
      </c>
      <c r="CU322">
        <v>37.224799999999988</v>
      </c>
      <c r="CV322">
        <v>360.00133333333338</v>
      </c>
      <c r="CW322">
        <v>40.005999999999993</v>
      </c>
      <c r="CX322">
        <v>0</v>
      </c>
      <c r="CY322">
        <v>1714430745.5999999</v>
      </c>
      <c r="CZ322">
        <v>0</v>
      </c>
      <c r="DA322">
        <v>1714430324.0999999</v>
      </c>
      <c r="DB322" t="s">
        <v>985</v>
      </c>
      <c r="DC322">
        <v>1714430324.0999999</v>
      </c>
      <c r="DD322">
        <v>1714430321.0999999</v>
      </c>
      <c r="DE322">
        <v>12</v>
      </c>
      <c r="DF322">
        <v>-1.31</v>
      </c>
      <c r="DG322">
        <v>0.01</v>
      </c>
      <c r="DH322">
        <v>-2.6560000000000001</v>
      </c>
      <c r="DI322">
        <v>3.0000000000000001E-3</v>
      </c>
      <c r="DJ322">
        <v>420</v>
      </c>
      <c r="DK322">
        <v>20</v>
      </c>
      <c r="DL322">
        <v>0.15</v>
      </c>
      <c r="DM322">
        <v>0.23</v>
      </c>
      <c r="DN322">
        <v>-1.511644390243903</v>
      </c>
      <c r="DO322">
        <v>3.6095540069683789E-2</v>
      </c>
      <c r="DP322">
        <v>8.6855464943098745E-2</v>
      </c>
      <c r="DQ322">
        <v>1</v>
      </c>
      <c r="DR322">
        <v>0.44935219512195129</v>
      </c>
      <c r="DS322">
        <v>-9.5377818815331417E-2</v>
      </c>
      <c r="DT322">
        <v>9.7119915975661629E-3</v>
      </c>
      <c r="DU322">
        <v>1</v>
      </c>
      <c r="DV322">
        <v>2</v>
      </c>
      <c r="DW322">
        <v>2</v>
      </c>
      <c r="DX322" t="s">
        <v>368</v>
      </c>
      <c r="DY322">
        <v>3.2305600000000001</v>
      </c>
      <c r="DZ322">
        <v>2.7042999999999999</v>
      </c>
      <c r="EA322">
        <v>0.105891</v>
      </c>
      <c r="EB322">
        <v>0.106041</v>
      </c>
      <c r="EC322">
        <v>9.8914799999999997E-2</v>
      </c>
      <c r="ED322">
        <v>9.7869499999999998E-2</v>
      </c>
      <c r="EE322">
        <v>29251.8</v>
      </c>
      <c r="EF322">
        <v>28559.599999999999</v>
      </c>
      <c r="EG322">
        <v>31325.4</v>
      </c>
      <c r="EH322">
        <v>30279.5</v>
      </c>
      <c r="EI322">
        <v>37809.300000000003</v>
      </c>
      <c r="EJ322">
        <v>36127</v>
      </c>
      <c r="EK322">
        <v>43905.5</v>
      </c>
      <c r="EL322">
        <v>42295.7</v>
      </c>
      <c r="EM322">
        <v>2.1662499999999998</v>
      </c>
      <c r="EN322">
        <v>1.91852</v>
      </c>
      <c r="EO322">
        <v>0.109129</v>
      </c>
      <c r="EP322">
        <v>0</v>
      </c>
      <c r="EQ322">
        <v>25.115300000000001</v>
      </c>
      <c r="ER322">
        <v>999.9</v>
      </c>
      <c r="ES322">
        <v>55.7</v>
      </c>
      <c r="ET322">
        <v>29.6</v>
      </c>
      <c r="EU322">
        <v>22.9422</v>
      </c>
      <c r="EV322">
        <v>61.816600000000001</v>
      </c>
      <c r="EW322">
        <v>22.151399999999999</v>
      </c>
      <c r="EX322">
        <v>1</v>
      </c>
      <c r="EY322">
        <v>-0.152144</v>
      </c>
      <c r="EZ322">
        <v>-1.19906</v>
      </c>
      <c r="FA322">
        <v>20.2013</v>
      </c>
      <c r="FB322">
        <v>5.2282200000000003</v>
      </c>
      <c r="FC322">
        <v>11.997999999999999</v>
      </c>
      <c r="FD322">
        <v>4.9672999999999998</v>
      </c>
      <c r="FE322">
        <v>3.2970000000000002</v>
      </c>
      <c r="FF322">
        <v>9999</v>
      </c>
      <c r="FG322">
        <v>9999</v>
      </c>
      <c r="FH322">
        <v>9999</v>
      </c>
      <c r="FI322">
        <v>40.1</v>
      </c>
      <c r="FJ322">
        <v>4.9710700000000001</v>
      </c>
      <c r="FK322">
        <v>1.8678300000000001</v>
      </c>
      <c r="FL322">
        <v>1.85907</v>
      </c>
      <c r="FM322">
        <v>1.8652200000000001</v>
      </c>
      <c r="FN322">
        <v>1.86311</v>
      </c>
      <c r="FO322">
        <v>1.8644799999999999</v>
      </c>
      <c r="FP322">
        <v>1.85998</v>
      </c>
      <c r="FQ322">
        <v>1.8640099999999999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-2.649</v>
      </c>
      <c r="GF322">
        <v>5.0000000000000001E-4</v>
      </c>
      <c r="GG322">
        <v>-0.79889805366462396</v>
      </c>
      <c r="GH322">
        <v>-4.2007802117924311E-3</v>
      </c>
      <c r="GI322">
        <v>-6.0861072739944384E-7</v>
      </c>
      <c r="GJ322">
        <v>3.5383912140605349E-10</v>
      </c>
      <c r="GK322">
        <v>-4.0209776000199052E-2</v>
      </c>
      <c r="GL322">
        <v>6.6824845368682372E-3</v>
      </c>
      <c r="GM322">
        <v>-7.2003579865065575E-4</v>
      </c>
      <c r="GN322">
        <v>2.5150420026140491E-5</v>
      </c>
      <c r="GO322">
        <v>15</v>
      </c>
      <c r="GP322">
        <v>1944</v>
      </c>
      <c r="GQ322">
        <v>3</v>
      </c>
      <c r="GR322">
        <v>20</v>
      </c>
      <c r="GS322">
        <v>5.6</v>
      </c>
      <c r="GT322">
        <v>5.6</v>
      </c>
      <c r="GU322">
        <v>1.1340300000000001</v>
      </c>
      <c r="GV322">
        <v>2.4377399999999998</v>
      </c>
      <c r="GW322">
        <v>1.4477500000000001</v>
      </c>
      <c r="GX322">
        <v>2.2936999999999999</v>
      </c>
      <c r="GY322">
        <v>1.5515099999999999</v>
      </c>
      <c r="GZ322">
        <v>2.2424300000000001</v>
      </c>
      <c r="HA322">
        <v>33.154499999999999</v>
      </c>
      <c r="HB322">
        <v>16.084599999999998</v>
      </c>
      <c r="HC322">
        <v>18</v>
      </c>
      <c r="HD322">
        <v>610.08299999999997</v>
      </c>
      <c r="HE322">
        <v>453.56700000000001</v>
      </c>
      <c r="HF322">
        <v>26.999099999999999</v>
      </c>
      <c r="HG322">
        <v>25.186499999999999</v>
      </c>
      <c r="HH322">
        <v>30.000299999999999</v>
      </c>
      <c r="HI322">
        <v>25.1508</v>
      </c>
      <c r="HJ322">
        <v>25.0852</v>
      </c>
      <c r="HK322">
        <v>22.703299999999999</v>
      </c>
      <c r="HL322">
        <v>31.384899999999998</v>
      </c>
      <c r="HM322">
        <v>77.066299999999998</v>
      </c>
      <c r="HN322">
        <v>27</v>
      </c>
      <c r="HO322">
        <v>420</v>
      </c>
      <c r="HP322">
        <v>18.807300000000001</v>
      </c>
      <c r="HQ322">
        <v>99.414900000000003</v>
      </c>
      <c r="HR322">
        <v>101.05200000000001</v>
      </c>
    </row>
    <row r="323" spans="1:226" x14ac:dyDescent="0.2">
      <c r="A323">
        <v>307</v>
      </c>
      <c r="B323">
        <v>1714430668.0999999</v>
      </c>
      <c r="C323">
        <v>17709</v>
      </c>
      <c r="D323" t="s">
        <v>1006</v>
      </c>
      <c r="E323" t="s">
        <v>1007</v>
      </c>
      <c r="F323">
        <v>5</v>
      </c>
      <c r="G323" t="s">
        <v>1073</v>
      </c>
      <c r="H323" t="s">
        <v>649</v>
      </c>
      <c r="I323">
        <v>1714430660.166666</v>
      </c>
      <c r="J323">
        <f t="shared" si="136"/>
        <v>4.4623508777249306E-4</v>
      </c>
      <c r="K323">
        <f t="shared" si="137"/>
        <v>0.44623508777249304</v>
      </c>
      <c r="L323">
        <f t="shared" si="138"/>
        <v>1.5118904590237134</v>
      </c>
      <c r="M323">
        <f t="shared" si="139"/>
        <v>418.34533333333331</v>
      </c>
      <c r="N323">
        <f t="shared" si="140"/>
        <v>319.6359354053202</v>
      </c>
      <c r="O323">
        <f t="shared" si="141"/>
        <v>32.33996091229524</v>
      </c>
      <c r="P323">
        <f t="shared" si="142"/>
        <v>42.327129803740874</v>
      </c>
      <c r="Q323">
        <f t="shared" si="143"/>
        <v>2.7293046945303084E-2</v>
      </c>
      <c r="R323">
        <f t="shared" si="144"/>
        <v>3</v>
      </c>
      <c r="S323">
        <f t="shared" si="145"/>
        <v>2.7155849280111118E-2</v>
      </c>
      <c r="T323">
        <f t="shared" si="146"/>
        <v>1.6984674836750719E-2</v>
      </c>
      <c r="U323">
        <f t="shared" si="147"/>
        <v>66.157021905420464</v>
      </c>
      <c r="V323">
        <f t="shared" si="148"/>
        <v>27.058498971965037</v>
      </c>
      <c r="W323">
        <f t="shared" si="149"/>
        <v>26.895026666666659</v>
      </c>
      <c r="X323">
        <f t="shared" si="150"/>
        <v>3.5571522335043193</v>
      </c>
      <c r="Y323">
        <f t="shared" si="151"/>
        <v>54.866989314114726</v>
      </c>
      <c r="Z323">
        <f t="shared" si="152"/>
        <v>1.9397292636758827</v>
      </c>
      <c r="AA323">
        <f t="shared" si="153"/>
        <v>3.5353302375876501</v>
      </c>
      <c r="AB323">
        <f t="shared" si="154"/>
        <v>1.6174229698284366</v>
      </c>
      <c r="AC323">
        <f t="shared" si="155"/>
        <v>-19.678967370766944</v>
      </c>
      <c r="AD323">
        <f t="shared" si="156"/>
        <v>-16.925672399998192</v>
      </c>
      <c r="AE323">
        <f t="shared" si="157"/>
        <v>-1.2156718045658252</v>
      </c>
      <c r="AF323">
        <f t="shared" si="158"/>
        <v>28.336710330089502</v>
      </c>
      <c r="AG323">
        <f t="shared" si="159"/>
        <v>1.4346717334540571</v>
      </c>
      <c r="AH323">
        <f t="shared" si="160"/>
        <v>0.44569622358263089</v>
      </c>
      <c r="AI323">
        <f t="shared" si="161"/>
        <v>1.5118904590237134</v>
      </c>
      <c r="AJ323">
        <v>428.04405609011673</v>
      </c>
      <c r="AK323">
        <v>426.49395757575741</v>
      </c>
      <c r="AL323">
        <v>2.0565716659839139E-3</v>
      </c>
      <c r="AM323">
        <v>67.202347703032515</v>
      </c>
      <c r="AN323">
        <f t="shared" si="162"/>
        <v>0.44623508777249304</v>
      </c>
      <c r="AO323">
        <v>18.73389759994733</v>
      </c>
      <c r="AP323">
        <v>19.171726666666661</v>
      </c>
      <c r="AQ323">
        <v>-2.7757096889320299E-5</v>
      </c>
      <c r="AR323">
        <v>78.541618297715686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53488.792411620161</v>
      </c>
      <c r="AX323">
        <f t="shared" si="166"/>
        <v>400.00429999999989</v>
      </c>
      <c r="AY323">
        <f t="shared" si="167"/>
        <v>337.20378589918153</v>
      </c>
      <c r="AZ323">
        <f t="shared" si="168"/>
        <v>0.84300040249362718</v>
      </c>
      <c r="BA323">
        <f t="shared" si="169"/>
        <v>0.16539077681270048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1714430660.166666</v>
      </c>
      <c r="BH323">
        <v>418.34533333333331</v>
      </c>
      <c r="BI323">
        <v>419.96646666666669</v>
      </c>
      <c r="BJ323">
        <v>19.17155</v>
      </c>
      <c r="BK323">
        <v>18.734396666666669</v>
      </c>
      <c r="BL323">
        <v>420.99413333333331</v>
      </c>
      <c r="BM323">
        <v>19.171083333333328</v>
      </c>
      <c r="BN323">
        <v>599.99753333333354</v>
      </c>
      <c r="BO323">
        <v>101.07753333333331</v>
      </c>
      <c r="BP323">
        <v>9.9954333333333339E-2</v>
      </c>
      <c r="BQ323">
        <v>26.790376666666671</v>
      </c>
      <c r="BR323">
        <v>26.895026666666659</v>
      </c>
      <c r="BS323">
        <v>999.9000000000002</v>
      </c>
      <c r="BT323">
        <v>0</v>
      </c>
      <c r="BU323">
        <v>0</v>
      </c>
      <c r="BV323">
        <v>10000.873333333329</v>
      </c>
      <c r="BW323">
        <v>0</v>
      </c>
      <c r="BX323">
        <v>233.50293333333329</v>
      </c>
      <c r="BY323">
        <v>-1.6212580000000001</v>
      </c>
      <c r="BZ323">
        <v>426.5224</v>
      </c>
      <c r="CA323">
        <v>427.98463333333342</v>
      </c>
      <c r="CB323">
        <v>0.43716169999999999</v>
      </c>
      <c r="CC323">
        <v>419.96646666666669</v>
      </c>
      <c r="CD323">
        <v>18.734396666666669</v>
      </c>
      <c r="CE323">
        <v>1.9378150000000001</v>
      </c>
      <c r="CF323">
        <v>1.893629</v>
      </c>
      <c r="CG323">
        <v>16.945166666666669</v>
      </c>
      <c r="CH323">
        <v>16.58185666666666</v>
      </c>
      <c r="CI323">
        <v>400.00429999999989</v>
      </c>
      <c r="CJ323">
        <v>0.89999066666666672</v>
      </c>
      <c r="CK323">
        <v>0.1000094666666667</v>
      </c>
      <c r="CL323">
        <v>0</v>
      </c>
      <c r="CM323">
        <v>2.2825333333333342</v>
      </c>
      <c r="CN323">
        <v>0</v>
      </c>
      <c r="CO323">
        <v>1190.4923333333329</v>
      </c>
      <c r="CP323">
        <v>3702.2353333333331</v>
      </c>
      <c r="CQ323">
        <v>36.643500000000003</v>
      </c>
      <c r="CR323">
        <v>40.739299999999993</v>
      </c>
      <c r="CS323">
        <v>38.606099999999998</v>
      </c>
      <c r="CT323">
        <v>39.816366666666653</v>
      </c>
      <c r="CU323">
        <v>37.27893333333332</v>
      </c>
      <c r="CV323">
        <v>360.00033333333329</v>
      </c>
      <c r="CW323">
        <v>40.005999999999993</v>
      </c>
      <c r="CX323">
        <v>0</v>
      </c>
      <c r="CY323">
        <v>1714430755.2</v>
      </c>
      <c r="CZ323">
        <v>0</v>
      </c>
      <c r="DA323">
        <v>1714430324.0999999</v>
      </c>
      <c r="DB323" t="s">
        <v>985</v>
      </c>
      <c r="DC323">
        <v>1714430324.0999999</v>
      </c>
      <c r="DD323">
        <v>1714430321.0999999</v>
      </c>
      <c r="DE323">
        <v>12</v>
      </c>
      <c r="DF323">
        <v>-1.31</v>
      </c>
      <c r="DG323">
        <v>0.01</v>
      </c>
      <c r="DH323">
        <v>-2.6560000000000001</v>
      </c>
      <c r="DI323">
        <v>3.0000000000000001E-3</v>
      </c>
      <c r="DJ323">
        <v>420</v>
      </c>
      <c r="DK323">
        <v>20</v>
      </c>
      <c r="DL323">
        <v>0.15</v>
      </c>
      <c r="DM323">
        <v>0.23</v>
      </c>
      <c r="DN323">
        <v>-1.5776717499999999</v>
      </c>
      <c r="DO323">
        <v>-1.035326116322699</v>
      </c>
      <c r="DP323">
        <v>0.11198280285131949</v>
      </c>
      <c r="DQ323">
        <v>0</v>
      </c>
      <c r="DR323">
        <v>0.43875199999999998</v>
      </c>
      <c r="DS323">
        <v>-2.7151114446530081E-2</v>
      </c>
      <c r="DT323">
        <v>2.9306844934247019E-3</v>
      </c>
      <c r="DU323">
        <v>1</v>
      </c>
      <c r="DV323">
        <v>1</v>
      </c>
      <c r="DW323">
        <v>2</v>
      </c>
      <c r="DX323" t="s">
        <v>357</v>
      </c>
      <c r="DY323">
        <v>3.2305299999999999</v>
      </c>
      <c r="DZ323">
        <v>2.70479</v>
      </c>
      <c r="EA323">
        <v>0.10588500000000001</v>
      </c>
      <c r="EB323">
        <v>0.106041</v>
      </c>
      <c r="EC323">
        <v>9.8912600000000003E-2</v>
      </c>
      <c r="ED323">
        <v>9.7916299999999998E-2</v>
      </c>
      <c r="EE323">
        <v>29251.599999999999</v>
      </c>
      <c r="EF323">
        <v>28559.5</v>
      </c>
      <c r="EG323">
        <v>31325</v>
      </c>
      <c r="EH323">
        <v>30279.5</v>
      </c>
      <c r="EI323">
        <v>37808.699999999997</v>
      </c>
      <c r="EJ323">
        <v>36125.300000000003</v>
      </c>
      <c r="EK323">
        <v>43904.7</v>
      </c>
      <c r="EL323">
        <v>42295.9</v>
      </c>
      <c r="EM323">
        <v>2.1664699999999999</v>
      </c>
      <c r="EN323">
        <v>1.91815</v>
      </c>
      <c r="EO323">
        <v>0.10744099999999999</v>
      </c>
      <c r="EP323">
        <v>0</v>
      </c>
      <c r="EQ323">
        <v>25.125800000000002</v>
      </c>
      <c r="ER323">
        <v>999.9</v>
      </c>
      <c r="ES323">
        <v>55.7</v>
      </c>
      <c r="ET323">
        <v>29.5</v>
      </c>
      <c r="EU323">
        <v>22.8108</v>
      </c>
      <c r="EV323">
        <v>61.7166</v>
      </c>
      <c r="EW323">
        <v>22.347799999999999</v>
      </c>
      <c r="EX323">
        <v>1</v>
      </c>
      <c r="EY323">
        <v>-0.15149899999999999</v>
      </c>
      <c r="EZ323">
        <v>-1.20286</v>
      </c>
      <c r="FA323">
        <v>20.201499999999999</v>
      </c>
      <c r="FB323">
        <v>5.22837</v>
      </c>
      <c r="FC323">
        <v>11.997999999999999</v>
      </c>
      <c r="FD323">
        <v>4.9673999999999996</v>
      </c>
      <c r="FE323">
        <v>3.2970000000000002</v>
      </c>
      <c r="FF323">
        <v>9999</v>
      </c>
      <c r="FG323">
        <v>9999</v>
      </c>
      <c r="FH323">
        <v>9999</v>
      </c>
      <c r="FI323">
        <v>40.1</v>
      </c>
      <c r="FJ323">
        <v>4.9710700000000001</v>
      </c>
      <c r="FK323">
        <v>1.8678300000000001</v>
      </c>
      <c r="FL323">
        <v>1.85903</v>
      </c>
      <c r="FM323">
        <v>1.86521</v>
      </c>
      <c r="FN323">
        <v>1.8631</v>
      </c>
      <c r="FO323">
        <v>1.8644700000000001</v>
      </c>
      <c r="FP323">
        <v>1.8599399999999999</v>
      </c>
      <c r="FQ323">
        <v>1.8640099999999999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-2.649</v>
      </c>
      <c r="GF323">
        <v>5.0000000000000001E-4</v>
      </c>
      <c r="GG323">
        <v>-0.79889805366462396</v>
      </c>
      <c r="GH323">
        <v>-4.2007802117924311E-3</v>
      </c>
      <c r="GI323">
        <v>-6.0861072739944384E-7</v>
      </c>
      <c r="GJ323">
        <v>3.5383912140605349E-10</v>
      </c>
      <c r="GK323">
        <v>-4.0209776000199052E-2</v>
      </c>
      <c r="GL323">
        <v>6.6824845368682372E-3</v>
      </c>
      <c r="GM323">
        <v>-7.2003579865065575E-4</v>
      </c>
      <c r="GN323">
        <v>2.5150420026140491E-5</v>
      </c>
      <c r="GO323">
        <v>15</v>
      </c>
      <c r="GP323">
        <v>1944</v>
      </c>
      <c r="GQ323">
        <v>3</v>
      </c>
      <c r="GR323">
        <v>20</v>
      </c>
      <c r="GS323">
        <v>5.7</v>
      </c>
      <c r="GT323">
        <v>5.8</v>
      </c>
      <c r="GU323">
        <v>1.1340300000000001</v>
      </c>
      <c r="GV323">
        <v>2.4328599999999998</v>
      </c>
      <c r="GW323">
        <v>1.4477500000000001</v>
      </c>
      <c r="GX323">
        <v>2.2949199999999998</v>
      </c>
      <c r="GY323">
        <v>1.5515099999999999</v>
      </c>
      <c r="GZ323">
        <v>2.4523899999999998</v>
      </c>
      <c r="HA323">
        <v>33.154499999999999</v>
      </c>
      <c r="HB323">
        <v>16.1021</v>
      </c>
      <c r="HC323">
        <v>18</v>
      </c>
      <c r="HD323">
        <v>610.33299999999997</v>
      </c>
      <c r="HE323">
        <v>453.40899999999999</v>
      </c>
      <c r="HF323">
        <v>26.999600000000001</v>
      </c>
      <c r="HG323">
        <v>25.1934</v>
      </c>
      <c r="HH323">
        <v>30.000399999999999</v>
      </c>
      <c r="HI323">
        <v>25.159199999999998</v>
      </c>
      <c r="HJ323">
        <v>25.093499999999999</v>
      </c>
      <c r="HK323">
        <v>22.703499999999998</v>
      </c>
      <c r="HL323">
        <v>31.109100000000002</v>
      </c>
      <c r="HM323">
        <v>77.066299999999998</v>
      </c>
      <c r="HN323">
        <v>27</v>
      </c>
      <c r="HO323">
        <v>420</v>
      </c>
      <c r="HP323">
        <v>18.830200000000001</v>
      </c>
      <c r="HQ323">
        <v>99.413399999999996</v>
      </c>
      <c r="HR323">
        <v>101.053</v>
      </c>
    </row>
    <row r="324" spans="1:226" x14ac:dyDescent="0.2">
      <c r="A324">
        <v>308</v>
      </c>
      <c r="B324">
        <v>1714430678.0999999</v>
      </c>
      <c r="C324">
        <v>17719</v>
      </c>
      <c r="D324" t="s">
        <v>1008</v>
      </c>
      <c r="E324" t="s">
        <v>1009</v>
      </c>
      <c r="F324">
        <v>5</v>
      </c>
      <c r="G324" t="s">
        <v>1073</v>
      </c>
      <c r="H324" t="s">
        <v>649</v>
      </c>
      <c r="I324">
        <v>1714430670.166666</v>
      </c>
      <c r="J324">
        <f t="shared" si="136"/>
        <v>4.2831241412228191E-4</v>
      </c>
      <c r="K324">
        <f t="shared" si="137"/>
        <v>0.42831241412228188</v>
      </c>
      <c r="L324">
        <f t="shared" si="138"/>
        <v>1.6039501472893614</v>
      </c>
      <c r="M324">
        <f t="shared" si="139"/>
        <v>418.28789999999998</v>
      </c>
      <c r="N324">
        <f t="shared" si="140"/>
        <v>310.47619448882091</v>
      </c>
      <c r="O324">
        <f t="shared" si="141"/>
        <v>31.413240439023291</v>
      </c>
      <c r="P324">
        <f t="shared" si="142"/>
        <v>42.321371521149729</v>
      </c>
      <c r="Q324">
        <f t="shared" si="143"/>
        <v>2.6228496661923558E-2</v>
      </c>
      <c r="R324">
        <f t="shared" si="144"/>
        <v>3</v>
      </c>
      <c r="S324">
        <f t="shared" si="145"/>
        <v>2.6101766088731194E-2</v>
      </c>
      <c r="T324">
        <f t="shared" si="146"/>
        <v>1.6324938866911234E-2</v>
      </c>
      <c r="U324">
        <f t="shared" si="147"/>
        <v>66.157876739244585</v>
      </c>
      <c r="V324">
        <f t="shared" si="148"/>
        <v>27.061063865133477</v>
      </c>
      <c r="W324">
        <f t="shared" si="149"/>
        <v>26.887756666666672</v>
      </c>
      <c r="X324">
        <f t="shared" si="150"/>
        <v>3.5556324753311515</v>
      </c>
      <c r="Y324">
        <f t="shared" si="151"/>
        <v>54.894388332929388</v>
      </c>
      <c r="Z324">
        <f t="shared" si="152"/>
        <v>1.940469600138865</v>
      </c>
      <c r="AA324">
        <f t="shared" si="153"/>
        <v>3.5349143310789737</v>
      </c>
      <c r="AB324">
        <f t="shared" si="154"/>
        <v>1.6151628751922864</v>
      </c>
      <c r="AC324">
        <f t="shared" si="155"/>
        <v>-18.888577462792632</v>
      </c>
      <c r="AD324">
        <f t="shared" si="156"/>
        <v>-16.073323680000005</v>
      </c>
      <c r="AE324">
        <f t="shared" si="157"/>
        <v>-1.1543990541958336</v>
      </c>
      <c r="AF324">
        <f t="shared" si="158"/>
        <v>30.041576542256113</v>
      </c>
      <c r="AG324">
        <f t="shared" si="159"/>
        <v>1.5656586545553552</v>
      </c>
      <c r="AH324">
        <f t="shared" si="160"/>
        <v>0.43002537958270592</v>
      </c>
      <c r="AI324">
        <f t="shared" si="161"/>
        <v>1.6039501472893614</v>
      </c>
      <c r="AJ324">
        <v>428.09162199370081</v>
      </c>
      <c r="AK324">
        <v>426.45353939393931</v>
      </c>
      <c r="AL324">
        <v>7.715965982393458E-4</v>
      </c>
      <c r="AM324">
        <v>67.202347703032515</v>
      </c>
      <c r="AN324">
        <f t="shared" si="162"/>
        <v>0.42831241412228188</v>
      </c>
      <c r="AO324">
        <v>18.773064167522389</v>
      </c>
      <c r="AP324">
        <v>19.192679393939379</v>
      </c>
      <c r="AQ324">
        <v>8.8349277222393442E-5</v>
      </c>
      <c r="AR324">
        <v>78.541618297715686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53564.867714962158</v>
      </c>
      <c r="AX324">
        <f t="shared" si="166"/>
        <v>400.00826666666649</v>
      </c>
      <c r="AY324">
        <f t="shared" si="167"/>
        <v>337.20723279753594</v>
      </c>
      <c r="AZ324">
        <f t="shared" si="168"/>
        <v>0.84300065998020057</v>
      </c>
      <c r="BA324">
        <f t="shared" si="169"/>
        <v>0.16539127376178714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1714430670.166666</v>
      </c>
      <c r="BH324">
        <v>418.28789999999998</v>
      </c>
      <c r="BI324">
        <v>420.03339999999992</v>
      </c>
      <c r="BJ324">
        <v>19.178843333333329</v>
      </c>
      <c r="BK324">
        <v>18.757073333333331</v>
      </c>
      <c r="BL324">
        <v>420.93653333333339</v>
      </c>
      <c r="BM324">
        <v>19.178329999999999</v>
      </c>
      <c r="BN324">
        <v>600.01136666666673</v>
      </c>
      <c r="BO324">
        <v>101.07769999999999</v>
      </c>
      <c r="BP324">
        <v>9.9913603333333337E-2</v>
      </c>
      <c r="BQ324">
        <v>26.788376666666672</v>
      </c>
      <c r="BR324">
        <v>26.887756666666672</v>
      </c>
      <c r="BS324">
        <v>999.9000000000002</v>
      </c>
      <c r="BT324">
        <v>0</v>
      </c>
      <c r="BU324">
        <v>0</v>
      </c>
      <c r="BV324">
        <v>10015.620000000001</v>
      </c>
      <c r="BW324">
        <v>0</v>
      </c>
      <c r="BX324">
        <v>232.87166666666661</v>
      </c>
      <c r="BY324">
        <v>-1.7455143333333329</v>
      </c>
      <c r="BZ324">
        <v>426.46713333333338</v>
      </c>
      <c r="CA324">
        <v>428.06270000000001</v>
      </c>
      <c r="CB324">
        <v>0.42178393333333342</v>
      </c>
      <c r="CC324">
        <v>420.03339999999992</v>
      </c>
      <c r="CD324">
        <v>18.757073333333331</v>
      </c>
      <c r="CE324">
        <v>1.938554333333333</v>
      </c>
      <c r="CF324">
        <v>1.895922333333333</v>
      </c>
      <c r="CG324">
        <v>16.95119</v>
      </c>
      <c r="CH324">
        <v>16.600899999999999</v>
      </c>
      <c r="CI324">
        <v>400.00826666666649</v>
      </c>
      <c r="CJ324">
        <v>0.8999847666666666</v>
      </c>
      <c r="CK324">
        <v>0.10001529000000001</v>
      </c>
      <c r="CL324">
        <v>0</v>
      </c>
      <c r="CM324">
        <v>2.2702466666666661</v>
      </c>
      <c r="CN324">
        <v>0</v>
      </c>
      <c r="CO324">
        <v>1191.012666666667</v>
      </c>
      <c r="CP324">
        <v>3702.2656666666671</v>
      </c>
      <c r="CQ324">
        <v>36.703800000000001</v>
      </c>
      <c r="CR324">
        <v>40.831066666666658</v>
      </c>
      <c r="CS324">
        <v>38.664266666666663</v>
      </c>
      <c r="CT324">
        <v>39.97679999999999</v>
      </c>
      <c r="CU324">
        <v>37.349799999999988</v>
      </c>
      <c r="CV324">
        <v>360.00200000000001</v>
      </c>
      <c r="CW324">
        <v>40.01</v>
      </c>
      <c r="CX324">
        <v>0</v>
      </c>
      <c r="CY324">
        <v>1714430765.4000001</v>
      </c>
      <c r="CZ324">
        <v>0</v>
      </c>
      <c r="DA324">
        <v>1714430324.0999999</v>
      </c>
      <c r="DB324" t="s">
        <v>985</v>
      </c>
      <c r="DC324">
        <v>1714430324.0999999</v>
      </c>
      <c r="DD324">
        <v>1714430321.0999999</v>
      </c>
      <c r="DE324">
        <v>12</v>
      </c>
      <c r="DF324">
        <v>-1.31</v>
      </c>
      <c r="DG324">
        <v>0.01</v>
      </c>
      <c r="DH324">
        <v>-2.6560000000000001</v>
      </c>
      <c r="DI324">
        <v>3.0000000000000001E-3</v>
      </c>
      <c r="DJ324">
        <v>420</v>
      </c>
      <c r="DK324">
        <v>20</v>
      </c>
      <c r="DL324">
        <v>0.15</v>
      </c>
      <c r="DM324">
        <v>0.23</v>
      </c>
      <c r="DN324">
        <v>-1.708685609756097</v>
      </c>
      <c r="DO324">
        <v>-0.58349874564460025</v>
      </c>
      <c r="DP324">
        <v>6.5054700362559073E-2</v>
      </c>
      <c r="DQ324">
        <v>0</v>
      </c>
      <c r="DR324">
        <v>0.42685475609756102</v>
      </c>
      <c r="DS324">
        <v>-0.1048538048780487</v>
      </c>
      <c r="DT324">
        <v>1.167735995217698E-2</v>
      </c>
      <c r="DU324">
        <v>0</v>
      </c>
      <c r="DV324">
        <v>0</v>
      </c>
      <c r="DW324">
        <v>2</v>
      </c>
      <c r="DX324" t="s">
        <v>363</v>
      </c>
      <c r="DY324">
        <v>3.2307199999999998</v>
      </c>
      <c r="DZ324">
        <v>2.7044299999999999</v>
      </c>
      <c r="EA324">
        <v>0.105876</v>
      </c>
      <c r="EB324">
        <v>0.106054</v>
      </c>
      <c r="EC324">
        <v>9.8990700000000001E-2</v>
      </c>
      <c r="ED324">
        <v>9.8018999999999995E-2</v>
      </c>
      <c r="EE324">
        <v>29252.6</v>
      </c>
      <c r="EF324">
        <v>28558.2</v>
      </c>
      <c r="EG324">
        <v>31325.8</v>
      </c>
      <c r="EH324">
        <v>30278.6</v>
      </c>
      <c r="EI324">
        <v>37806.300000000003</v>
      </c>
      <c r="EJ324">
        <v>36119.9</v>
      </c>
      <c r="EK324">
        <v>43905.8</v>
      </c>
      <c r="EL324">
        <v>42294.5</v>
      </c>
      <c r="EM324">
        <v>2.1661999999999999</v>
      </c>
      <c r="EN324">
        <v>1.91838</v>
      </c>
      <c r="EO324">
        <v>0.10633099999999999</v>
      </c>
      <c r="EP324">
        <v>0</v>
      </c>
      <c r="EQ324">
        <v>25.133800000000001</v>
      </c>
      <c r="ER324">
        <v>999.9</v>
      </c>
      <c r="ES324">
        <v>55.8</v>
      </c>
      <c r="ET324">
        <v>29.6</v>
      </c>
      <c r="EU324">
        <v>22.983899999999998</v>
      </c>
      <c r="EV324">
        <v>61.586599999999997</v>
      </c>
      <c r="EW324">
        <v>22.031199999999998</v>
      </c>
      <c r="EX324">
        <v>1</v>
      </c>
      <c r="EY324">
        <v>-0.15092</v>
      </c>
      <c r="EZ324">
        <v>-1.20522</v>
      </c>
      <c r="FA324">
        <v>20.201499999999999</v>
      </c>
      <c r="FB324">
        <v>5.2279200000000001</v>
      </c>
      <c r="FC324">
        <v>11.997999999999999</v>
      </c>
      <c r="FD324">
        <v>4.9673999999999996</v>
      </c>
      <c r="FE324">
        <v>3.2970000000000002</v>
      </c>
      <c r="FF324">
        <v>9999</v>
      </c>
      <c r="FG324">
        <v>9999</v>
      </c>
      <c r="FH324">
        <v>9999</v>
      </c>
      <c r="FI324">
        <v>40.1</v>
      </c>
      <c r="FJ324">
        <v>4.9710400000000003</v>
      </c>
      <c r="FK324">
        <v>1.86782</v>
      </c>
      <c r="FL324">
        <v>1.8590199999999999</v>
      </c>
      <c r="FM324">
        <v>1.86521</v>
      </c>
      <c r="FN324">
        <v>1.8631</v>
      </c>
      <c r="FO324">
        <v>1.8644700000000001</v>
      </c>
      <c r="FP324">
        <v>1.8599699999999999</v>
      </c>
      <c r="FQ324">
        <v>1.8640099999999999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-2.6480000000000001</v>
      </c>
      <c r="GF324">
        <v>5.9999999999999995E-4</v>
      </c>
      <c r="GG324">
        <v>-0.79889805366462396</v>
      </c>
      <c r="GH324">
        <v>-4.2007802117924311E-3</v>
      </c>
      <c r="GI324">
        <v>-6.0861072739944384E-7</v>
      </c>
      <c r="GJ324">
        <v>3.5383912140605349E-10</v>
      </c>
      <c r="GK324">
        <v>-4.0209776000199052E-2</v>
      </c>
      <c r="GL324">
        <v>6.6824845368682372E-3</v>
      </c>
      <c r="GM324">
        <v>-7.2003579865065575E-4</v>
      </c>
      <c r="GN324">
        <v>2.5150420026140491E-5</v>
      </c>
      <c r="GO324">
        <v>15</v>
      </c>
      <c r="GP324">
        <v>1944</v>
      </c>
      <c r="GQ324">
        <v>3</v>
      </c>
      <c r="GR324">
        <v>20</v>
      </c>
      <c r="GS324">
        <v>5.9</v>
      </c>
      <c r="GT324">
        <v>6</v>
      </c>
      <c r="GU324">
        <v>1.1340300000000001</v>
      </c>
      <c r="GV324">
        <v>2.4145500000000002</v>
      </c>
      <c r="GW324">
        <v>1.4477500000000001</v>
      </c>
      <c r="GX324">
        <v>2.2936999999999999</v>
      </c>
      <c r="GY324">
        <v>1.5515099999999999</v>
      </c>
      <c r="GZ324">
        <v>2.36938</v>
      </c>
      <c r="HA324">
        <v>33.154499999999999</v>
      </c>
      <c r="HB324">
        <v>16.075800000000001</v>
      </c>
      <c r="HC324">
        <v>18</v>
      </c>
      <c r="HD324">
        <v>610.22400000000005</v>
      </c>
      <c r="HE324">
        <v>453.61599999999999</v>
      </c>
      <c r="HF324">
        <v>26.999600000000001</v>
      </c>
      <c r="HG324">
        <v>25.1998</v>
      </c>
      <c r="HH324">
        <v>30.000299999999999</v>
      </c>
      <c r="HI324">
        <v>25.167100000000001</v>
      </c>
      <c r="HJ324">
        <v>25.101900000000001</v>
      </c>
      <c r="HK324">
        <v>22.697900000000001</v>
      </c>
      <c r="HL324">
        <v>31.109100000000002</v>
      </c>
      <c r="HM324">
        <v>77.066299999999998</v>
      </c>
      <c r="HN324">
        <v>27</v>
      </c>
      <c r="HO324">
        <v>420</v>
      </c>
      <c r="HP324">
        <v>18.827100000000002</v>
      </c>
      <c r="HQ324">
        <v>99.415899999999993</v>
      </c>
      <c r="HR324">
        <v>101.04900000000001</v>
      </c>
    </row>
    <row r="325" spans="1:226" x14ac:dyDescent="0.2">
      <c r="A325">
        <v>309</v>
      </c>
      <c r="B325">
        <v>1714430688.0999999</v>
      </c>
      <c r="C325">
        <v>17729</v>
      </c>
      <c r="D325" t="s">
        <v>1010</v>
      </c>
      <c r="E325" t="s">
        <v>1011</v>
      </c>
      <c r="F325">
        <v>5</v>
      </c>
      <c r="G325" t="s">
        <v>1073</v>
      </c>
      <c r="H325" t="s">
        <v>649</v>
      </c>
      <c r="I325">
        <v>1714430680.166666</v>
      </c>
      <c r="J325">
        <f t="shared" si="136"/>
        <v>4.3698328537448191E-4</v>
      </c>
      <c r="K325">
        <f t="shared" si="137"/>
        <v>0.43698328537448189</v>
      </c>
      <c r="L325">
        <f t="shared" si="138"/>
        <v>1.6470186673837093</v>
      </c>
      <c r="M325">
        <f t="shared" si="139"/>
        <v>418.2274666666666</v>
      </c>
      <c r="N325">
        <f t="shared" si="140"/>
        <v>310.09763361273792</v>
      </c>
      <c r="O325">
        <f t="shared" si="141"/>
        <v>31.37518139043452</v>
      </c>
      <c r="P325">
        <f t="shared" si="142"/>
        <v>42.315584534630119</v>
      </c>
      <c r="Q325">
        <f t="shared" si="143"/>
        <v>2.6839373223458404E-2</v>
      </c>
      <c r="R325">
        <f t="shared" si="144"/>
        <v>3</v>
      </c>
      <c r="S325">
        <f t="shared" si="145"/>
        <v>2.670668676939186E-2</v>
      </c>
      <c r="T325">
        <f t="shared" si="146"/>
        <v>1.6703545764778036E-2</v>
      </c>
      <c r="U325">
        <f t="shared" si="147"/>
        <v>66.160695235103901</v>
      </c>
      <c r="V325">
        <f t="shared" si="148"/>
        <v>27.051408905937045</v>
      </c>
      <c r="W325">
        <f t="shared" si="149"/>
        <v>26.87294000000001</v>
      </c>
      <c r="X325">
        <f t="shared" si="150"/>
        <v>3.5525368778803537</v>
      </c>
      <c r="Y325">
        <f t="shared" si="151"/>
        <v>54.961119725933685</v>
      </c>
      <c r="Z325">
        <f t="shared" si="152"/>
        <v>1.9419753141358431</v>
      </c>
      <c r="AA325">
        <f t="shared" si="153"/>
        <v>3.5333619908393392</v>
      </c>
      <c r="AB325">
        <f t="shared" si="154"/>
        <v>1.6105615637445105</v>
      </c>
      <c r="AC325">
        <f t="shared" si="155"/>
        <v>-19.270962885014651</v>
      </c>
      <c r="AD325">
        <f t="shared" si="156"/>
        <v>-14.884564080001914</v>
      </c>
      <c r="AE325">
        <f t="shared" si="157"/>
        <v>-1.0689022112694588</v>
      </c>
      <c r="AF325">
        <f t="shared" si="158"/>
        <v>30.936266058817871</v>
      </c>
      <c r="AG325">
        <f t="shared" si="159"/>
        <v>1.6095310302517223</v>
      </c>
      <c r="AH325">
        <f t="shared" si="160"/>
        <v>0.42935139803834249</v>
      </c>
      <c r="AI325">
        <f t="shared" si="161"/>
        <v>1.6470186673837093</v>
      </c>
      <c r="AJ325">
        <v>428.06696795301082</v>
      </c>
      <c r="AK325">
        <v>426.37914545454532</v>
      </c>
      <c r="AL325">
        <v>2.0534720509202851E-3</v>
      </c>
      <c r="AM325">
        <v>67.202347703032515</v>
      </c>
      <c r="AN325">
        <f t="shared" si="162"/>
        <v>0.43698328537448189</v>
      </c>
      <c r="AO325">
        <v>18.77166577686835</v>
      </c>
      <c r="AP325">
        <v>19.200102424242431</v>
      </c>
      <c r="AQ325">
        <v>2.8101936286057309E-5</v>
      </c>
      <c r="AR325">
        <v>78.541618297715686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53478.524820599247</v>
      </c>
      <c r="AX325">
        <f t="shared" si="166"/>
        <v>400.02606666666668</v>
      </c>
      <c r="AY325">
        <f t="shared" si="167"/>
        <v>337.22217319953569</v>
      </c>
      <c r="AZ325">
        <f t="shared" si="168"/>
        <v>0.84300049746642092</v>
      </c>
      <c r="BA325">
        <f t="shared" si="169"/>
        <v>0.16539096011019255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1714430680.166666</v>
      </c>
      <c r="BH325">
        <v>418.2274666666666</v>
      </c>
      <c r="BI325">
        <v>420.01653333333343</v>
      </c>
      <c r="BJ325">
        <v>19.193576666666669</v>
      </c>
      <c r="BK325">
        <v>18.77247333333333</v>
      </c>
      <c r="BL325">
        <v>420.87583333333328</v>
      </c>
      <c r="BM325">
        <v>19.192963333333331</v>
      </c>
      <c r="BN325">
        <v>600.01036666666676</v>
      </c>
      <c r="BO325">
        <v>101.0783666666667</v>
      </c>
      <c r="BP325">
        <v>0.1000300366666667</v>
      </c>
      <c r="BQ325">
        <v>26.780909999999999</v>
      </c>
      <c r="BR325">
        <v>26.87294000000001</v>
      </c>
      <c r="BS325">
        <v>999.9000000000002</v>
      </c>
      <c r="BT325">
        <v>0</v>
      </c>
      <c r="BU325">
        <v>0</v>
      </c>
      <c r="BV325">
        <v>9998.4566666666651</v>
      </c>
      <c r="BW325">
        <v>0</v>
      </c>
      <c r="BX325">
        <v>232.2466</v>
      </c>
      <c r="BY325">
        <v>-1.7890986666666671</v>
      </c>
      <c r="BZ325">
        <v>426.41190000000012</v>
      </c>
      <c r="CA325">
        <v>428.05220000000003</v>
      </c>
      <c r="CB325">
        <v>0.42110183333333329</v>
      </c>
      <c r="CC325">
        <v>420.01653333333343</v>
      </c>
      <c r="CD325">
        <v>18.77247333333333</v>
      </c>
      <c r="CE325">
        <v>1.9400580000000001</v>
      </c>
      <c r="CF325">
        <v>1.8974930000000001</v>
      </c>
      <c r="CG325">
        <v>16.963419999999999</v>
      </c>
      <c r="CH325">
        <v>16.613939999999999</v>
      </c>
      <c r="CI325">
        <v>400.02606666666668</v>
      </c>
      <c r="CJ325">
        <v>0.89998276666666677</v>
      </c>
      <c r="CK325">
        <v>0.1000173133333334</v>
      </c>
      <c r="CL325">
        <v>0</v>
      </c>
      <c r="CM325">
        <v>2.2605400000000002</v>
      </c>
      <c r="CN325">
        <v>0</v>
      </c>
      <c r="CO325">
        <v>1191.828</v>
      </c>
      <c r="CP325">
        <v>3702.4279999999999</v>
      </c>
      <c r="CQ325">
        <v>36.751966666666661</v>
      </c>
      <c r="CR325">
        <v>40.922666666666657</v>
      </c>
      <c r="CS325">
        <v>38.726900000000001</v>
      </c>
      <c r="CT325">
        <v>40.120566666666647</v>
      </c>
      <c r="CU325">
        <v>37.422666666666657</v>
      </c>
      <c r="CV325">
        <v>360.01766666666668</v>
      </c>
      <c r="CW325">
        <v>40.009333333333331</v>
      </c>
      <c r="CX325">
        <v>0</v>
      </c>
      <c r="CY325">
        <v>1714430775.5999999</v>
      </c>
      <c r="CZ325">
        <v>0</v>
      </c>
      <c r="DA325">
        <v>1714430324.0999999</v>
      </c>
      <c r="DB325" t="s">
        <v>985</v>
      </c>
      <c r="DC325">
        <v>1714430324.0999999</v>
      </c>
      <c r="DD325">
        <v>1714430321.0999999</v>
      </c>
      <c r="DE325">
        <v>12</v>
      </c>
      <c r="DF325">
        <v>-1.31</v>
      </c>
      <c r="DG325">
        <v>0.01</v>
      </c>
      <c r="DH325">
        <v>-2.6560000000000001</v>
      </c>
      <c r="DI325">
        <v>3.0000000000000001E-3</v>
      </c>
      <c r="DJ325">
        <v>420</v>
      </c>
      <c r="DK325">
        <v>20</v>
      </c>
      <c r="DL325">
        <v>0.15</v>
      </c>
      <c r="DM325">
        <v>0.23</v>
      </c>
      <c r="DN325">
        <v>-1.7656465853658541</v>
      </c>
      <c r="DO325">
        <v>-0.27915993031358682</v>
      </c>
      <c r="DP325">
        <v>5.0188229093680779E-2</v>
      </c>
      <c r="DQ325">
        <v>0</v>
      </c>
      <c r="DR325">
        <v>0.42005095121951219</v>
      </c>
      <c r="DS325">
        <v>2.2680689895470681E-2</v>
      </c>
      <c r="DT325">
        <v>6.6984444388275347E-3</v>
      </c>
      <c r="DU325">
        <v>1</v>
      </c>
      <c r="DV325">
        <v>1</v>
      </c>
      <c r="DW325">
        <v>2</v>
      </c>
      <c r="DX325" t="s">
        <v>357</v>
      </c>
      <c r="DY325">
        <v>3.23034</v>
      </c>
      <c r="DZ325">
        <v>2.7040999999999999</v>
      </c>
      <c r="EA325">
        <v>0.10585700000000001</v>
      </c>
      <c r="EB325">
        <v>0.106032</v>
      </c>
      <c r="EC325">
        <v>9.9016900000000005E-2</v>
      </c>
      <c r="ED325">
        <v>9.8007399999999995E-2</v>
      </c>
      <c r="EE325">
        <v>29252</v>
      </c>
      <c r="EF325">
        <v>28558.5</v>
      </c>
      <c r="EG325">
        <v>31324.6</v>
      </c>
      <c r="EH325">
        <v>30278.2</v>
      </c>
      <c r="EI325">
        <v>37803.9</v>
      </c>
      <c r="EJ325">
        <v>36119.9</v>
      </c>
      <c r="EK325">
        <v>43904.3</v>
      </c>
      <c r="EL325">
        <v>42293.9</v>
      </c>
      <c r="EM325">
        <v>2.1659000000000002</v>
      </c>
      <c r="EN325">
        <v>1.91842</v>
      </c>
      <c r="EO325">
        <v>0.105947</v>
      </c>
      <c r="EP325">
        <v>0</v>
      </c>
      <c r="EQ325">
        <v>25.137599999999999</v>
      </c>
      <c r="ER325">
        <v>999.9</v>
      </c>
      <c r="ES325">
        <v>55.8</v>
      </c>
      <c r="ET325">
        <v>29.5</v>
      </c>
      <c r="EU325">
        <v>22.8536</v>
      </c>
      <c r="EV325">
        <v>61.516599999999997</v>
      </c>
      <c r="EW325">
        <v>22.4038</v>
      </c>
      <c r="EX325">
        <v>1</v>
      </c>
      <c r="EY325">
        <v>-0.15030499999999999</v>
      </c>
      <c r="EZ325">
        <v>-1.21817</v>
      </c>
      <c r="FA325">
        <v>20.201499999999999</v>
      </c>
      <c r="FB325">
        <v>5.2262700000000004</v>
      </c>
      <c r="FC325">
        <v>11.997999999999999</v>
      </c>
      <c r="FD325">
        <v>4.9673499999999997</v>
      </c>
      <c r="FE325">
        <v>3.2970000000000002</v>
      </c>
      <c r="FF325">
        <v>9999</v>
      </c>
      <c r="FG325">
        <v>9999</v>
      </c>
      <c r="FH325">
        <v>9999</v>
      </c>
      <c r="FI325">
        <v>40.1</v>
      </c>
      <c r="FJ325">
        <v>4.9710599999999996</v>
      </c>
      <c r="FK325">
        <v>1.8678300000000001</v>
      </c>
      <c r="FL325">
        <v>1.85907</v>
      </c>
      <c r="FM325">
        <v>1.8651899999999999</v>
      </c>
      <c r="FN325">
        <v>1.8631</v>
      </c>
      <c r="FO325">
        <v>1.8644799999999999</v>
      </c>
      <c r="FP325">
        <v>1.8599399999999999</v>
      </c>
      <c r="FQ325">
        <v>1.8640099999999999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-2.6480000000000001</v>
      </c>
      <c r="GF325">
        <v>6.9999999999999999E-4</v>
      </c>
      <c r="GG325">
        <v>-0.79889805366462396</v>
      </c>
      <c r="GH325">
        <v>-4.2007802117924311E-3</v>
      </c>
      <c r="GI325">
        <v>-6.0861072739944384E-7</v>
      </c>
      <c r="GJ325">
        <v>3.5383912140605349E-10</v>
      </c>
      <c r="GK325">
        <v>-4.0209776000199052E-2</v>
      </c>
      <c r="GL325">
        <v>6.6824845368682372E-3</v>
      </c>
      <c r="GM325">
        <v>-7.2003579865065575E-4</v>
      </c>
      <c r="GN325">
        <v>2.5150420026140491E-5</v>
      </c>
      <c r="GO325">
        <v>15</v>
      </c>
      <c r="GP325">
        <v>1944</v>
      </c>
      <c r="GQ325">
        <v>3</v>
      </c>
      <c r="GR325">
        <v>20</v>
      </c>
      <c r="GS325">
        <v>6.1</v>
      </c>
      <c r="GT325">
        <v>6.1</v>
      </c>
      <c r="GU325">
        <v>1.1340300000000001</v>
      </c>
      <c r="GV325">
        <v>2.4340799999999998</v>
      </c>
      <c r="GW325">
        <v>1.4477500000000001</v>
      </c>
      <c r="GX325">
        <v>2.2949199999999998</v>
      </c>
      <c r="GY325">
        <v>1.5515099999999999</v>
      </c>
      <c r="GZ325">
        <v>2.4597199999999999</v>
      </c>
      <c r="HA325">
        <v>33.154499999999999</v>
      </c>
      <c r="HB325">
        <v>16.1021</v>
      </c>
      <c r="HC325">
        <v>18</v>
      </c>
      <c r="HD325">
        <v>610.09100000000001</v>
      </c>
      <c r="HE325">
        <v>453.70800000000003</v>
      </c>
      <c r="HF325">
        <v>26.9986</v>
      </c>
      <c r="HG325">
        <v>25.206099999999999</v>
      </c>
      <c r="HH325">
        <v>30.000299999999999</v>
      </c>
      <c r="HI325">
        <v>25.174399999999999</v>
      </c>
      <c r="HJ325">
        <v>25.109200000000001</v>
      </c>
      <c r="HK325">
        <v>22.7011</v>
      </c>
      <c r="HL325">
        <v>31.109100000000002</v>
      </c>
      <c r="HM325">
        <v>77.066299999999998</v>
      </c>
      <c r="HN325">
        <v>27</v>
      </c>
      <c r="HO325">
        <v>420</v>
      </c>
      <c r="HP325">
        <v>18.827200000000001</v>
      </c>
      <c r="HQ325">
        <v>99.412300000000002</v>
      </c>
      <c r="HR325">
        <v>101.048</v>
      </c>
    </row>
    <row r="326" spans="1:226" x14ac:dyDescent="0.2">
      <c r="A326">
        <v>310</v>
      </c>
      <c r="B326">
        <v>1714430822.5999999</v>
      </c>
      <c r="C326">
        <v>17863.5</v>
      </c>
      <c r="D326" t="s">
        <v>1012</v>
      </c>
      <c r="E326" t="s">
        <v>1013</v>
      </c>
      <c r="F326">
        <v>5</v>
      </c>
      <c r="G326" t="s">
        <v>1073</v>
      </c>
      <c r="H326" t="s">
        <v>664</v>
      </c>
      <c r="I326">
        <v>1714430814.849999</v>
      </c>
      <c r="J326">
        <f t="shared" si="136"/>
        <v>3.1159498601050707E-4</v>
      </c>
      <c r="K326">
        <f t="shared" si="137"/>
        <v>0.31159498601050706</v>
      </c>
      <c r="L326">
        <f t="shared" si="138"/>
        <v>1.3072821934854209</v>
      </c>
      <c r="M326">
        <f t="shared" si="139"/>
        <v>419.22193333333331</v>
      </c>
      <c r="N326">
        <f t="shared" si="140"/>
        <v>301.16695646548965</v>
      </c>
      <c r="O326">
        <f t="shared" si="141"/>
        <v>30.470895676642375</v>
      </c>
      <c r="P326">
        <f t="shared" si="142"/>
        <v>42.415236870197909</v>
      </c>
      <c r="Q326">
        <f t="shared" si="143"/>
        <v>1.9297578911230132E-2</v>
      </c>
      <c r="R326">
        <f t="shared" si="144"/>
        <v>3</v>
      </c>
      <c r="S326">
        <f t="shared" si="145"/>
        <v>1.9228881674481772E-2</v>
      </c>
      <c r="T326">
        <f t="shared" si="146"/>
        <v>1.2024202741524315E-2</v>
      </c>
      <c r="U326">
        <f t="shared" si="147"/>
        <v>66.155568098708926</v>
      </c>
      <c r="V326">
        <f t="shared" si="148"/>
        <v>27.128103037206653</v>
      </c>
      <c r="W326">
        <f t="shared" si="149"/>
        <v>26.891073333333331</v>
      </c>
      <c r="X326">
        <f t="shared" si="150"/>
        <v>3.5563257380569491</v>
      </c>
      <c r="Y326">
        <f t="shared" si="151"/>
        <v>55.368117048044965</v>
      </c>
      <c r="Z326">
        <f t="shared" si="152"/>
        <v>1.9615218041664482</v>
      </c>
      <c r="AA326">
        <f t="shared" si="153"/>
        <v>3.5426919114196407</v>
      </c>
      <c r="AB326">
        <f t="shared" si="154"/>
        <v>1.5948039338905009</v>
      </c>
      <c r="AC326">
        <f t="shared" si="155"/>
        <v>-13.741338883063362</v>
      </c>
      <c r="AD326">
        <f t="shared" si="156"/>
        <v>-10.566212879998762</v>
      </c>
      <c r="AE326">
        <f t="shared" si="157"/>
        <v>-0.75902837002506163</v>
      </c>
      <c r="AF326">
        <f t="shared" si="158"/>
        <v>41.08898796562174</v>
      </c>
      <c r="AG326">
        <f t="shared" si="159"/>
        <v>0.72700679861161843</v>
      </c>
      <c r="AH326">
        <f t="shared" si="160"/>
        <v>0.33415443548828616</v>
      </c>
      <c r="AI326">
        <f t="shared" si="161"/>
        <v>1.3072821934854209</v>
      </c>
      <c r="AJ326">
        <v>427.95439736179588</v>
      </c>
      <c r="AK326">
        <v>426.91863636363649</v>
      </c>
      <c r="AL326">
        <v>-6.5407619597160016E-2</v>
      </c>
      <c r="AM326">
        <v>67.199934999436138</v>
      </c>
      <c r="AN326">
        <f t="shared" si="162"/>
        <v>0.31159498601050706</v>
      </c>
      <c r="AO326">
        <v>19.010820148055512</v>
      </c>
      <c r="AP326">
        <v>19.34926484848484</v>
      </c>
      <c r="AQ326">
        <v>-6.1992318178337334E-3</v>
      </c>
      <c r="AR326">
        <v>78.54287942891068</v>
      </c>
      <c r="AS326">
        <v>8</v>
      </c>
      <c r="AT326">
        <v>1</v>
      </c>
      <c r="AU326">
        <f t="shared" si="163"/>
        <v>1</v>
      </c>
      <c r="AV326">
        <f t="shared" si="164"/>
        <v>0</v>
      </c>
      <c r="AW326">
        <f t="shared" si="165"/>
        <v>53448.573290403729</v>
      </c>
      <c r="AX326">
        <f t="shared" si="166"/>
        <v>400.00319999999988</v>
      </c>
      <c r="AY326">
        <f t="shared" si="167"/>
        <v>337.2021995951859</v>
      </c>
      <c r="AZ326">
        <f t="shared" si="168"/>
        <v>0.84299875499792498</v>
      </c>
      <c r="BA326">
        <f t="shared" si="169"/>
        <v>0.16538759714599521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1714430814.849999</v>
      </c>
      <c r="BH326">
        <v>419.22193333333331</v>
      </c>
      <c r="BI326">
        <v>420.089</v>
      </c>
      <c r="BJ326">
        <v>19.38720666666666</v>
      </c>
      <c r="BK326">
        <v>19.059539999999991</v>
      </c>
      <c r="BL326">
        <v>421.87473333333338</v>
      </c>
      <c r="BM326">
        <v>19.38524</v>
      </c>
      <c r="BN326">
        <v>600.01729999999998</v>
      </c>
      <c r="BO326">
        <v>101.0760333333334</v>
      </c>
      <c r="BP326">
        <v>0.1000586066666667</v>
      </c>
      <c r="BQ326">
        <v>26.825743333333339</v>
      </c>
      <c r="BR326">
        <v>26.891073333333331</v>
      </c>
      <c r="BS326">
        <v>999.9000000000002</v>
      </c>
      <c r="BT326">
        <v>0</v>
      </c>
      <c r="BU326">
        <v>0</v>
      </c>
      <c r="BV326">
        <v>9994.4173333333347</v>
      </c>
      <c r="BW326">
        <v>0</v>
      </c>
      <c r="BX326">
        <v>214.0401</v>
      </c>
      <c r="BY326">
        <v>-0.86715753333333334</v>
      </c>
      <c r="BZ326">
        <v>427.51010000000008</v>
      </c>
      <c r="CA326">
        <v>428.25146666666672</v>
      </c>
      <c r="CB326">
        <v>0.32765773333333331</v>
      </c>
      <c r="CC326">
        <v>420.089</v>
      </c>
      <c r="CD326">
        <v>19.059539999999991</v>
      </c>
      <c r="CE326">
        <v>1.959581666666667</v>
      </c>
      <c r="CF326">
        <v>1.926463</v>
      </c>
      <c r="CG326">
        <v>17.121473333333331</v>
      </c>
      <c r="CH326">
        <v>16.852499999999999</v>
      </c>
      <c r="CI326">
        <v>400.00319999999988</v>
      </c>
      <c r="CJ326">
        <v>0.90003513333333318</v>
      </c>
      <c r="CK326">
        <v>9.9964533333333369E-2</v>
      </c>
      <c r="CL326">
        <v>0</v>
      </c>
      <c r="CM326">
        <v>2.2939133333333341</v>
      </c>
      <c r="CN326">
        <v>0</v>
      </c>
      <c r="CO326">
        <v>1102.4059999999999</v>
      </c>
      <c r="CP326">
        <v>3702.279</v>
      </c>
      <c r="CQ326">
        <v>37.530999999999992</v>
      </c>
      <c r="CR326">
        <v>41.752066666666657</v>
      </c>
      <c r="CS326">
        <v>39.51446666666665</v>
      </c>
      <c r="CT326">
        <v>41.533099999999983</v>
      </c>
      <c r="CU326">
        <v>38.218499999999992</v>
      </c>
      <c r="CV326">
        <v>360.01600000000019</v>
      </c>
      <c r="CW326">
        <v>39.983333333333327</v>
      </c>
      <c r="CX326">
        <v>0</v>
      </c>
      <c r="CY326">
        <v>1714430910</v>
      </c>
      <c r="CZ326">
        <v>0</v>
      </c>
      <c r="DA326">
        <v>1714430324.0999999</v>
      </c>
      <c r="DB326" t="s">
        <v>985</v>
      </c>
      <c r="DC326">
        <v>1714430324.0999999</v>
      </c>
      <c r="DD326">
        <v>1714430321.0999999</v>
      </c>
      <c r="DE326">
        <v>12</v>
      </c>
      <c r="DF326">
        <v>-1.31</v>
      </c>
      <c r="DG326">
        <v>0.01</v>
      </c>
      <c r="DH326">
        <v>-2.6560000000000001</v>
      </c>
      <c r="DI326">
        <v>3.0000000000000001E-3</v>
      </c>
      <c r="DJ326">
        <v>420</v>
      </c>
      <c r="DK326">
        <v>20</v>
      </c>
      <c r="DL326">
        <v>0.15</v>
      </c>
      <c r="DM326">
        <v>0.23</v>
      </c>
      <c r="DN326">
        <v>-0.37399874999999999</v>
      </c>
      <c r="DO326">
        <v>-6.8087103714821806</v>
      </c>
      <c r="DP326">
        <v>0.83351605955100683</v>
      </c>
      <c r="DQ326">
        <v>0</v>
      </c>
      <c r="DR326">
        <v>0.27963759500000002</v>
      </c>
      <c r="DS326">
        <v>0.78260243076923042</v>
      </c>
      <c r="DT326">
        <v>8.2411808651606328E-2</v>
      </c>
      <c r="DU326">
        <v>0</v>
      </c>
      <c r="DV326">
        <v>0</v>
      </c>
      <c r="DW326">
        <v>2</v>
      </c>
      <c r="DX326" t="s">
        <v>363</v>
      </c>
      <c r="DY326">
        <v>3.2305700000000002</v>
      </c>
      <c r="DZ326">
        <v>2.7043699999999999</v>
      </c>
      <c r="EA326">
        <v>0.105918</v>
      </c>
      <c r="EB326">
        <v>0.105986</v>
      </c>
      <c r="EC326">
        <v>9.9529300000000001E-2</v>
      </c>
      <c r="ED326">
        <v>9.8800499999999999E-2</v>
      </c>
      <c r="EE326">
        <v>29245.7</v>
      </c>
      <c r="EF326">
        <v>28553.599999999999</v>
      </c>
      <c r="EG326">
        <v>31320.400000000001</v>
      </c>
      <c r="EH326">
        <v>30272</v>
      </c>
      <c r="EI326">
        <v>37777.1</v>
      </c>
      <c r="EJ326">
        <v>36080.9</v>
      </c>
      <c r="EK326">
        <v>43898.2</v>
      </c>
      <c r="EL326">
        <v>42285.7</v>
      </c>
      <c r="EM326">
        <v>2.1252499999999999</v>
      </c>
      <c r="EN326">
        <v>1.9183300000000001</v>
      </c>
      <c r="EO326">
        <v>0.104848</v>
      </c>
      <c r="EP326">
        <v>0</v>
      </c>
      <c r="EQ326">
        <v>25.186499999999999</v>
      </c>
      <c r="ER326">
        <v>999.9</v>
      </c>
      <c r="ES326">
        <v>56.2</v>
      </c>
      <c r="ET326">
        <v>29.4</v>
      </c>
      <c r="EU326">
        <v>22.884399999999999</v>
      </c>
      <c r="EV326">
        <v>61.316600000000001</v>
      </c>
      <c r="EW326">
        <v>22.379799999999999</v>
      </c>
      <c r="EX326">
        <v>1</v>
      </c>
      <c r="EY326">
        <v>-0.143399</v>
      </c>
      <c r="EZ326">
        <v>-1.18675</v>
      </c>
      <c r="FA326">
        <v>20.201599999999999</v>
      </c>
      <c r="FB326">
        <v>5.2270200000000004</v>
      </c>
      <c r="FC326">
        <v>11.997999999999999</v>
      </c>
      <c r="FD326">
        <v>4.9671500000000002</v>
      </c>
      <c r="FE326">
        <v>3.2970000000000002</v>
      </c>
      <c r="FF326">
        <v>9999</v>
      </c>
      <c r="FG326">
        <v>9999</v>
      </c>
      <c r="FH326">
        <v>9999</v>
      </c>
      <c r="FI326">
        <v>40.1</v>
      </c>
      <c r="FJ326">
        <v>4.9710700000000001</v>
      </c>
      <c r="FK326">
        <v>1.8678300000000001</v>
      </c>
      <c r="FL326">
        <v>1.85907</v>
      </c>
      <c r="FM326">
        <v>1.8652</v>
      </c>
      <c r="FN326">
        <v>1.86311</v>
      </c>
      <c r="FO326">
        <v>1.8644799999999999</v>
      </c>
      <c r="FP326">
        <v>1.85999</v>
      </c>
      <c r="FQ326">
        <v>1.8640099999999999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-2.6509999999999998</v>
      </c>
      <c r="GF326">
        <v>1.6999999999999999E-3</v>
      </c>
      <c r="GG326">
        <v>-0.79889805366462396</v>
      </c>
      <c r="GH326">
        <v>-4.2007802117924311E-3</v>
      </c>
      <c r="GI326">
        <v>-6.0861072739944384E-7</v>
      </c>
      <c r="GJ326">
        <v>3.5383912140605349E-10</v>
      </c>
      <c r="GK326">
        <v>-4.0209776000199052E-2</v>
      </c>
      <c r="GL326">
        <v>6.6824845368682372E-3</v>
      </c>
      <c r="GM326">
        <v>-7.2003579865065575E-4</v>
      </c>
      <c r="GN326">
        <v>2.5150420026140491E-5</v>
      </c>
      <c r="GO326">
        <v>15</v>
      </c>
      <c r="GP326">
        <v>1944</v>
      </c>
      <c r="GQ326">
        <v>3</v>
      </c>
      <c r="GR326">
        <v>20</v>
      </c>
      <c r="GS326">
        <v>8.3000000000000007</v>
      </c>
      <c r="GT326">
        <v>8.4</v>
      </c>
      <c r="GU326">
        <v>1.1328100000000001</v>
      </c>
      <c r="GV326">
        <v>2.4194300000000002</v>
      </c>
      <c r="GW326">
        <v>1.4477500000000001</v>
      </c>
      <c r="GX326">
        <v>2.2949199999999998</v>
      </c>
      <c r="GY326">
        <v>1.5515099999999999</v>
      </c>
      <c r="GZ326">
        <v>2.3852500000000001</v>
      </c>
      <c r="HA326">
        <v>33.199199999999998</v>
      </c>
      <c r="HB326">
        <v>16.0671</v>
      </c>
      <c r="HC326">
        <v>18</v>
      </c>
      <c r="HD326">
        <v>582.80799999999999</v>
      </c>
      <c r="HE326">
        <v>454.45400000000001</v>
      </c>
      <c r="HF326">
        <v>27.000800000000002</v>
      </c>
      <c r="HG326">
        <v>25.2865</v>
      </c>
      <c r="HH326">
        <v>30.000399999999999</v>
      </c>
      <c r="HI326">
        <v>25.268999999999998</v>
      </c>
      <c r="HJ326">
        <v>25.2057</v>
      </c>
      <c r="HK326">
        <v>22.6907</v>
      </c>
      <c r="HL326">
        <v>30.513500000000001</v>
      </c>
      <c r="HM326">
        <v>77.066299999999998</v>
      </c>
      <c r="HN326">
        <v>27</v>
      </c>
      <c r="HO326">
        <v>420</v>
      </c>
      <c r="HP326">
        <v>18.9011</v>
      </c>
      <c r="HQ326">
        <v>99.398799999999994</v>
      </c>
      <c r="HR326">
        <v>101.02800000000001</v>
      </c>
    </row>
    <row r="327" spans="1:226" x14ac:dyDescent="0.2">
      <c r="A327">
        <v>311</v>
      </c>
      <c r="B327">
        <v>1714430855.0999999</v>
      </c>
      <c r="C327">
        <v>17896</v>
      </c>
      <c r="D327" t="s">
        <v>1014</v>
      </c>
      <c r="E327" t="s">
        <v>1015</v>
      </c>
      <c r="F327">
        <v>5</v>
      </c>
      <c r="G327" t="s">
        <v>1073</v>
      </c>
      <c r="H327" t="s">
        <v>664</v>
      </c>
      <c r="I327">
        <v>1714430847.349999</v>
      </c>
      <c r="J327">
        <f t="shared" si="136"/>
        <v>3.4655185550168182E-4</v>
      </c>
      <c r="K327">
        <f t="shared" si="137"/>
        <v>0.34655185550168183</v>
      </c>
      <c r="L327">
        <f t="shared" si="138"/>
        <v>1.43922522985316</v>
      </c>
      <c r="M327">
        <f t="shared" si="139"/>
        <v>418.51819999999998</v>
      </c>
      <c r="N327">
        <f t="shared" si="140"/>
        <v>299.7004620577269</v>
      </c>
      <c r="O327">
        <f t="shared" si="141"/>
        <v>30.322303820178441</v>
      </c>
      <c r="P327">
        <f t="shared" si="142"/>
        <v>42.343731896648968</v>
      </c>
      <c r="Q327">
        <f t="shared" si="143"/>
        <v>2.1126975362801545E-2</v>
      </c>
      <c r="R327">
        <f t="shared" si="144"/>
        <v>3</v>
      </c>
      <c r="S327">
        <f t="shared" si="145"/>
        <v>2.1044665842163007E-2</v>
      </c>
      <c r="T327">
        <f t="shared" si="146"/>
        <v>1.3160284499010431E-2</v>
      </c>
      <c r="U327">
        <f t="shared" si="147"/>
        <v>66.154911355561865</v>
      </c>
      <c r="V327">
        <f t="shared" si="148"/>
        <v>27.179974339546106</v>
      </c>
      <c r="W327">
        <f t="shared" si="149"/>
        <v>26.948523333333341</v>
      </c>
      <c r="X327">
        <f t="shared" si="150"/>
        <v>3.5683529016021427</v>
      </c>
      <c r="Y327">
        <f t="shared" si="151"/>
        <v>54.781023142705706</v>
      </c>
      <c r="Z327">
        <f t="shared" si="152"/>
        <v>1.94767064227625</v>
      </c>
      <c r="AA327">
        <f t="shared" si="153"/>
        <v>3.5553747092355823</v>
      </c>
      <c r="AB327">
        <f t="shared" si="154"/>
        <v>1.6206822593258927</v>
      </c>
      <c r="AC327">
        <f t="shared" si="155"/>
        <v>-15.282936827624168</v>
      </c>
      <c r="AD327">
        <f t="shared" si="156"/>
        <v>-10.027632000001914</v>
      </c>
      <c r="AE327">
        <f t="shared" si="157"/>
        <v>-0.72076529750293061</v>
      </c>
      <c r="AF327">
        <f t="shared" si="158"/>
        <v>40.123577230432844</v>
      </c>
      <c r="AG327">
        <f t="shared" si="159"/>
        <v>1.3631184384791608</v>
      </c>
      <c r="AH327">
        <f t="shared" si="160"/>
        <v>0.34800082706809415</v>
      </c>
      <c r="AI327">
        <f t="shared" si="161"/>
        <v>1.43922522985316</v>
      </c>
      <c r="AJ327">
        <v>428.1837825754576</v>
      </c>
      <c r="AK327">
        <v>426.71929696969721</v>
      </c>
      <c r="AL327">
        <v>-5.5406861170009477E-4</v>
      </c>
      <c r="AM327">
        <v>67.199934999436138</v>
      </c>
      <c r="AN327">
        <f t="shared" si="162"/>
        <v>0.34655185550168183</v>
      </c>
      <c r="AO327">
        <v>18.909778836945481</v>
      </c>
      <c r="AP327">
        <v>19.249629090909089</v>
      </c>
      <c r="AQ327">
        <v>7.3365642172519232E-6</v>
      </c>
      <c r="AR327">
        <v>78.54287942891068</v>
      </c>
      <c r="AS327">
        <v>7</v>
      </c>
      <c r="AT327">
        <v>1</v>
      </c>
      <c r="AU327">
        <f t="shared" si="163"/>
        <v>1</v>
      </c>
      <c r="AV327">
        <f t="shared" si="164"/>
        <v>0</v>
      </c>
      <c r="AW327">
        <f t="shared" si="165"/>
        <v>53397.409999866803</v>
      </c>
      <c r="AX327">
        <f t="shared" si="166"/>
        <v>399.99606666666659</v>
      </c>
      <c r="AY327">
        <f t="shared" si="167"/>
        <v>337.19645719977291</v>
      </c>
      <c r="AZ327">
        <f t="shared" si="168"/>
        <v>0.8429994324938519</v>
      </c>
      <c r="BA327">
        <f t="shared" si="169"/>
        <v>0.16538890471313436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1714430847.349999</v>
      </c>
      <c r="BH327">
        <v>418.51819999999998</v>
      </c>
      <c r="BI327">
        <v>420.02699999999999</v>
      </c>
      <c r="BJ327">
        <v>19.25044333333333</v>
      </c>
      <c r="BK327">
        <v>18.90913333333333</v>
      </c>
      <c r="BL327">
        <v>421.1678</v>
      </c>
      <c r="BM327">
        <v>19.249436666666671</v>
      </c>
      <c r="BN327">
        <v>599.9853333333333</v>
      </c>
      <c r="BO327">
        <v>101.0753333333333</v>
      </c>
      <c r="BP327">
        <v>0.10003227000000001</v>
      </c>
      <c r="BQ327">
        <v>26.886523333333329</v>
      </c>
      <c r="BR327">
        <v>26.948523333333341</v>
      </c>
      <c r="BS327">
        <v>999.9000000000002</v>
      </c>
      <c r="BT327">
        <v>0</v>
      </c>
      <c r="BU327">
        <v>0</v>
      </c>
      <c r="BV327">
        <v>9986.6269999999986</v>
      </c>
      <c r="BW327">
        <v>0</v>
      </c>
      <c r="BX327">
        <v>217.47726666666671</v>
      </c>
      <c r="BY327">
        <v>-1.508903666666666</v>
      </c>
      <c r="BZ327">
        <v>426.733</v>
      </c>
      <c r="CA327">
        <v>428.12243333333339</v>
      </c>
      <c r="CB327">
        <v>0.34131493333333329</v>
      </c>
      <c r="CC327">
        <v>420.02699999999999</v>
      </c>
      <c r="CD327">
        <v>18.90913333333333</v>
      </c>
      <c r="CE327">
        <v>1.9457463333333329</v>
      </c>
      <c r="CF327">
        <v>1.9112480000000001</v>
      </c>
      <c r="CG327">
        <v>17.00961666666667</v>
      </c>
      <c r="CH327">
        <v>16.72761666666667</v>
      </c>
      <c r="CI327">
        <v>399.99606666666659</v>
      </c>
      <c r="CJ327">
        <v>0.90002119999999997</v>
      </c>
      <c r="CK327">
        <v>9.9978600000000029E-2</v>
      </c>
      <c r="CL327">
        <v>0</v>
      </c>
      <c r="CM327">
        <v>2.201343333333333</v>
      </c>
      <c r="CN327">
        <v>0</v>
      </c>
      <c r="CO327">
        <v>1070.0836666666671</v>
      </c>
      <c r="CP327">
        <v>3702.195666666667</v>
      </c>
      <c r="CQ327">
        <v>37.707999999999998</v>
      </c>
      <c r="CR327">
        <v>41.920466666666648</v>
      </c>
      <c r="CS327">
        <v>39.682933333333331</v>
      </c>
      <c r="CT327">
        <v>41.80813333333333</v>
      </c>
      <c r="CU327">
        <v>38.387399999999992</v>
      </c>
      <c r="CV327">
        <v>360.00366666666662</v>
      </c>
      <c r="CW327">
        <v>39.991999999999997</v>
      </c>
      <c r="CX327">
        <v>0</v>
      </c>
      <c r="CY327">
        <v>1714430942.4000001</v>
      </c>
      <c r="CZ327">
        <v>0</v>
      </c>
      <c r="DA327">
        <v>1714430324.0999999</v>
      </c>
      <c r="DB327" t="s">
        <v>985</v>
      </c>
      <c r="DC327">
        <v>1714430324.0999999</v>
      </c>
      <c r="DD327">
        <v>1714430321.0999999</v>
      </c>
      <c r="DE327">
        <v>12</v>
      </c>
      <c r="DF327">
        <v>-1.31</v>
      </c>
      <c r="DG327">
        <v>0.01</v>
      </c>
      <c r="DH327">
        <v>-2.6560000000000001</v>
      </c>
      <c r="DI327">
        <v>3.0000000000000001E-3</v>
      </c>
      <c r="DJ327">
        <v>420</v>
      </c>
      <c r="DK327">
        <v>20</v>
      </c>
      <c r="DL327">
        <v>0.15</v>
      </c>
      <c r="DM327">
        <v>0.23</v>
      </c>
      <c r="DN327">
        <v>-1.4968812499999999</v>
      </c>
      <c r="DO327">
        <v>-0.31363058161351132</v>
      </c>
      <c r="DP327">
        <v>4.0125953022171333E-2</v>
      </c>
      <c r="DQ327">
        <v>0</v>
      </c>
      <c r="DR327">
        <v>0.34380834999999998</v>
      </c>
      <c r="DS327">
        <v>-4.4228487804878487E-2</v>
      </c>
      <c r="DT327">
        <v>4.7278940002394368E-3</v>
      </c>
      <c r="DU327">
        <v>1</v>
      </c>
      <c r="DV327">
        <v>1</v>
      </c>
      <c r="DW327">
        <v>2</v>
      </c>
      <c r="DX327" t="s">
        <v>357</v>
      </c>
      <c r="DY327">
        <v>3.2304200000000001</v>
      </c>
      <c r="DZ327">
        <v>2.70424</v>
      </c>
      <c r="EA327">
        <v>0.105882</v>
      </c>
      <c r="EB327">
        <v>0.10601099999999999</v>
      </c>
      <c r="EC327">
        <v>9.9164000000000002E-2</v>
      </c>
      <c r="ED327">
        <v>9.8490800000000003E-2</v>
      </c>
      <c r="EE327">
        <v>29246.2</v>
      </c>
      <c r="EF327">
        <v>28551.200000000001</v>
      </c>
      <c r="EG327">
        <v>31319.8</v>
      </c>
      <c r="EH327">
        <v>30270.5</v>
      </c>
      <c r="EI327">
        <v>37791.699999999997</v>
      </c>
      <c r="EJ327">
        <v>36091.699999999997</v>
      </c>
      <c r="EK327">
        <v>43897.3</v>
      </c>
      <c r="EL327">
        <v>42283.6</v>
      </c>
      <c r="EM327">
        <v>2.1267200000000002</v>
      </c>
      <c r="EN327">
        <v>1.91788</v>
      </c>
      <c r="EO327">
        <v>0.107847</v>
      </c>
      <c r="EP327">
        <v>0</v>
      </c>
      <c r="EQ327">
        <v>25.202999999999999</v>
      </c>
      <c r="ER327">
        <v>999.9</v>
      </c>
      <c r="ES327">
        <v>56.2</v>
      </c>
      <c r="ET327">
        <v>29.4</v>
      </c>
      <c r="EU327">
        <v>22.884899999999998</v>
      </c>
      <c r="EV327">
        <v>61.586599999999997</v>
      </c>
      <c r="EW327">
        <v>22.5321</v>
      </c>
      <c r="EX327">
        <v>1</v>
      </c>
      <c r="EY327">
        <v>-0.14163100000000001</v>
      </c>
      <c r="EZ327">
        <v>-1.1659299999999999</v>
      </c>
      <c r="FA327">
        <v>20.2013</v>
      </c>
      <c r="FB327">
        <v>5.2237299999999998</v>
      </c>
      <c r="FC327">
        <v>11.997999999999999</v>
      </c>
      <c r="FD327">
        <v>4.9661</v>
      </c>
      <c r="FE327">
        <v>3.2962500000000001</v>
      </c>
      <c r="FF327">
        <v>9999</v>
      </c>
      <c r="FG327">
        <v>9999</v>
      </c>
      <c r="FH327">
        <v>9999</v>
      </c>
      <c r="FI327">
        <v>40.1</v>
      </c>
      <c r="FJ327">
        <v>4.9710000000000001</v>
      </c>
      <c r="FK327">
        <v>1.8678300000000001</v>
      </c>
      <c r="FL327">
        <v>1.8590800000000001</v>
      </c>
      <c r="FM327">
        <v>1.86521</v>
      </c>
      <c r="FN327">
        <v>1.8631</v>
      </c>
      <c r="FO327">
        <v>1.8644700000000001</v>
      </c>
      <c r="FP327">
        <v>1.8599399999999999</v>
      </c>
      <c r="FQ327">
        <v>1.8640099999999999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-2.65</v>
      </c>
      <c r="GF327">
        <v>1E-3</v>
      </c>
      <c r="GG327">
        <v>-0.79889805366462396</v>
      </c>
      <c r="GH327">
        <v>-4.2007802117924311E-3</v>
      </c>
      <c r="GI327">
        <v>-6.0861072739944384E-7</v>
      </c>
      <c r="GJ327">
        <v>3.5383912140605349E-10</v>
      </c>
      <c r="GK327">
        <v>-4.0209776000199052E-2</v>
      </c>
      <c r="GL327">
        <v>6.6824845368682372E-3</v>
      </c>
      <c r="GM327">
        <v>-7.2003579865065575E-4</v>
      </c>
      <c r="GN327">
        <v>2.5150420026140491E-5</v>
      </c>
      <c r="GO327">
        <v>15</v>
      </c>
      <c r="GP327">
        <v>1944</v>
      </c>
      <c r="GQ327">
        <v>3</v>
      </c>
      <c r="GR327">
        <v>20</v>
      </c>
      <c r="GS327">
        <v>8.8000000000000007</v>
      </c>
      <c r="GT327">
        <v>8.9</v>
      </c>
      <c r="GU327">
        <v>1.1328100000000001</v>
      </c>
      <c r="GV327">
        <v>2.4328599999999998</v>
      </c>
      <c r="GW327">
        <v>1.4477500000000001</v>
      </c>
      <c r="GX327">
        <v>2.2949199999999998</v>
      </c>
      <c r="GY327">
        <v>1.5515099999999999</v>
      </c>
      <c r="GZ327">
        <v>2.4499499999999999</v>
      </c>
      <c r="HA327">
        <v>33.221600000000002</v>
      </c>
      <c r="HB327">
        <v>16.084599999999998</v>
      </c>
      <c r="HC327">
        <v>18</v>
      </c>
      <c r="HD327">
        <v>584.053</v>
      </c>
      <c r="HE327">
        <v>454.38600000000002</v>
      </c>
      <c r="HF327">
        <v>27.000800000000002</v>
      </c>
      <c r="HG327">
        <v>25.3096</v>
      </c>
      <c r="HH327">
        <v>30.000299999999999</v>
      </c>
      <c r="HI327">
        <v>25.291899999999998</v>
      </c>
      <c r="HJ327">
        <v>25.230499999999999</v>
      </c>
      <c r="HK327">
        <v>22.686299999999999</v>
      </c>
      <c r="HL327">
        <v>30.513500000000001</v>
      </c>
      <c r="HM327">
        <v>77.066299999999998</v>
      </c>
      <c r="HN327">
        <v>27</v>
      </c>
      <c r="HO327">
        <v>420</v>
      </c>
      <c r="HP327">
        <v>18.9953</v>
      </c>
      <c r="HQ327">
        <v>99.396799999999999</v>
      </c>
      <c r="HR327">
        <v>101.023</v>
      </c>
    </row>
    <row r="328" spans="1:226" x14ac:dyDescent="0.2">
      <c r="A328">
        <v>312</v>
      </c>
      <c r="B328">
        <v>1714430865.0999999</v>
      </c>
      <c r="C328">
        <v>17906</v>
      </c>
      <c r="D328" t="s">
        <v>1016</v>
      </c>
      <c r="E328" t="s">
        <v>1017</v>
      </c>
      <c r="F328">
        <v>5</v>
      </c>
      <c r="G328" t="s">
        <v>1073</v>
      </c>
      <c r="H328" t="s">
        <v>664</v>
      </c>
      <c r="I328">
        <v>1714430857.4275861</v>
      </c>
      <c r="J328">
        <f t="shared" si="136"/>
        <v>3.2782468970374274E-4</v>
      </c>
      <c r="K328">
        <f t="shared" si="137"/>
        <v>0.32782468970374273</v>
      </c>
      <c r="L328">
        <f t="shared" si="138"/>
        <v>1.5226130791685932</v>
      </c>
      <c r="M328">
        <f t="shared" si="139"/>
        <v>418.50348275862069</v>
      </c>
      <c r="N328">
        <f t="shared" si="140"/>
        <v>286.56793765812404</v>
      </c>
      <c r="O328">
        <f t="shared" si="141"/>
        <v>28.993527047477663</v>
      </c>
      <c r="P328">
        <f t="shared" si="142"/>
        <v>42.342113168645618</v>
      </c>
      <c r="Q328">
        <f t="shared" si="143"/>
        <v>1.9929227864215592E-2</v>
      </c>
      <c r="R328">
        <f t="shared" si="144"/>
        <v>3</v>
      </c>
      <c r="S328">
        <f t="shared" si="145"/>
        <v>1.9855969041679428E-2</v>
      </c>
      <c r="T328">
        <f t="shared" si="146"/>
        <v>1.241654011986929E-2</v>
      </c>
      <c r="U328">
        <f t="shared" si="147"/>
        <v>66.155940508548085</v>
      </c>
      <c r="V328">
        <f t="shared" si="148"/>
        <v>27.20464795059295</v>
      </c>
      <c r="W328">
        <f t="shared" si="149"/>
        <v>26.967996551724131</v>
      </c>
      <c r="X328">
        <f t="shared" si="150"/>
        <v>3.5724376715110853</v>
      </c>
      <c r="Y328">
        <f t="shared" si="151"/>
        <v>54.714757548834882</v>
      </c>
      <c r="Z328">
        <f t="shared" si="152"/>
        <v>1.9475922602796607</v>
      </c>
      <c r="AA328">
        <f t="shared" si="153"/>
        <v>3.5595374036727931</v>
      </c>
      <c r="AB328">
        <f t="shared" si="154"/>
        <v>1.6248454112314246</v>
      </c>
      <c r="AC328">
        <f t="shared" si="155"/>
        <v>-14.457068815935054</v>
      </c>
      <c r="AD328">
        <f t="shared" si="156"/>
        <v>-9.9573604965501552</v>
      </c>
      <c r="AE328">
        <f t="shared" si="157"/>
        <v>-0.71585530357598492</v>
      </c>
      <c r="AF328">
        <f t="shared" si="158"/>
        <v>41.025655892486895</v>
      </c>
      <c r="AG328">
        <f t="shared" si="159"/>
        <v>1.3939591406704965</v>
      </c>
      <c r="AH328">
        <f t="shared" si="160"/>
        <v>0.3402993262114074</v>
      </c>
      <c r="AI328">
        <f t="shared" si="161"/>
        <v>1.5226130791685932</v>
      </c>
      <c r="AJ328">
        <v>428.06356167486467</v>
      </c>
      <c r="AK328">
        <v>426.64439393939409</v>
      </c>
      <c r="AL328">
        <v>-2.925231413089981E-2</v>
      </c>
      <c r="AM328">
        <v>67.199934999436138</v>
      </c>
      <c r="AN328">
        <f t="shared" si="162"/>
        <v>0.32782468970374273</v>
      </c>
      <c r="AO328">
        <v>18.931674495016772</v>
      </c>
      <c r="AP328">
        <v>19.2529503030303</v>
      </c>
      <c r="AQ328">
        <v>4.2166855255168392E-5</v>
      </c>
      <c r="AR328">
        <v>78.54287942891068</v>
      </c>
      <c r="AS328">
        <v>7</v>
      </c>
      <c r="AT328">
        <v>1</v>
      </c>
      <c r="AU328">
        <f t="shared" si="163"/>
        <v>1</v>
      </c>
      <c r="AV328">
        <f t="shared" si="164"/>
        <v>0</v>
      </c>
      <c r="AW328">
        <f t="shared" si="165"/>
        <v>53497.55139290417</v>
      </c>
      <c r="AX328">
        <f t="shared" si="166"/>
        <v>399.9968275862069</v>
      </c>
      <c r="AY328">
        <f t="shared" si="167"/>
        <v>337.19756668836692</v>
      </c>
      <c r="AZ328">
        <f t="shared" si="168"/>
        <v>0.84300060258776532</v>
      </c>
      <c r="BA328">
        <f t="shared" si="169"/>
        <v>0.16539116299438705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1714430857.4275861</v>
      </c>
      <c r="BH328">
        <v>418.50348275862069</v>
      </c>
      <c r="BI328">
        <v>420.03979310344829</v>
      </c>
      <c r="BJ328">
        <v>19.249727586206902</v>
      </c>
      <c r="BK328">
        <v>18.91599310344828</v>
      </c>
      <c r="BL328">
        <v>421.15296551724151</v>
      </c>
      <c r="BM328">
        <v>19.248720689655169</v>
      </c>
      <c r="BN328">
        <v>600.02548275862068</v>
      </c>
      <c r="BO328">
        <v>101.0750344827586</v>
      </c>
      <c r="BP328">
        <v>0.1000211931034483</v>
      </c>
      <c r="BQ328">
        <v>26.906431034482761</v>
      </c>
      <c r="BR328">
        <v>26.967996551724131</v>
      </c>
      <c r="BS328">
        <v>999.9000000000002</v>
      </c>
      <c r="BT328">
        <v>0</v>
      </c>
      <c r="BU328">
        <v>0</v>
      </c>
      <c r="BV328">
        <v>10006.876551724141</v>
      </c>
      <c r="BW328">
        <v>0</v>
      </c>
      <c r="BX328">
        <v>214.37868965517239</v>
      </c>
      <c r="BY328">
        <v>-1.536344482758621</v>
      </c>
      <c r="BZ328">
        <v>426.71775862068972</v>
      </c>
      <c r="CA328">
        <v>428.13844827586212</v>
      </c>
      <c r="CB328">
        <v>0.33374196551724128</v>
      </c>
      <c r="CC328">
        <v>420.03979310344829</v>
      </c>
      <c r="CD328">
        <v>18.91599310344828</v>
      </c>
      <c r="CE328">
        <v>1.9456668965517241</v>
      </c>
      <c r="CF328">
        <v>1.911933793103449</v>
      </c>
      <c r="CG328">
        <v>17.008968965517241</v>
      </c>
      <c r="CH328">
        <v>16.733282758620689</v>
      </c>
      <c r="CI328">
        <v>399.9968275862069</v>
      </c>
      <c r="CJ328">
        <v>0.89998824137931033</v>
      </c>
      <c r="CK328">
        <v>0.1000117517241379</v>
      </c>
      <c r="CL328">
        <v>0</v>
      </c>
      <c r="CM328">
        <v>2.1845344827586208</v>
      </c>
      <c r="CN328">
        <v>0</v>
      </c>
      <c r="CO328">
        <v>1072.9358620689659</v>
      </c>
      <c r="CP328">
        <v>3702.1627586206891</v>
      </c>
      <c r="CQ328">
        <v>37.767103448275847</v>
      </c>
      <c r="CR328">
        <v>41.967413793103439</v>
      </c>
      <c r="CS328">
        <v>39.732620689655178</v>
      </c>
      <c r="CT328">
        <v>41.896310344827569</v>
      </c>
      <c r="CU328">
        <v>38.441482758620687</v>
      </c>
      <c r="CV328">
        <v>359.99103448275861</v>
      </c>
      <c r="CW328">
        <v>40.007931034482759</v>
      </c>
      <c r="CX328">
        <v>0</v>
      </c>
      <c r="CY328">
        <v>1714430952.5999999</v>
      </c>
      <c r="CZ328">
        <v>0</v>
      </c>
      <c r="DA328">
        <v>1714430324.0999999</v>
      </c>
      <c r="DB328" t="s">
        <v>985</v>
      </c>
      <c r="DC328">
        <v>1714430324.0999999</v>
      </c>
      <c r="DD328">
        <v>1714430321.0999999</v>
      </c>
      <c r="DE328">
        <v>12</v>
      </c>
      <c r="DF328">
        <v>-1.31</v>
      </c>
      <c r="DG328">
        <v>0.01</v>
      </c>
      <c r="DH328">
        <v>-2.6560000000000001</v>
      </c>
      <c r="DI328">
        <v>3.0000000000000001E-3</v>
      </c>
      <c r="DJ328">
        <v>420</v>
      </c>
      <c r="DK328">
        <v>20</v>
      </c>
      <c r="DL328">
        <v>0.15</v>
      </c>
      <c r="DM328">
        <v>0.23</v>
      </c>
      <c r="DN328">
        <v>-1.5279651219512189</v>
      </c>
      <c r="DO328">
        <v>1.454655052265055E-2</v>
      </c>
      <c r="DP328">
        <v>3.7980054015679193E-2</v>
      </c>
      <c r="DQ328">
        <v>1</v>
      </c>
      <c r="DR328">
        <v>0.33563014634146338</v>
      </c>
      <c r="DS328">
        <v>-6.7176773519163416E-2</v>
      </c>
      <c r="DT328">
        <v>9.7047865574120488E-3</v>
      </c>
      <c r="DU328">
        <v>1</v>
      </c>
      <c r="DV328">
        <v>2</v>
      </c>
      <c r="DW328">
        <v>2</v>
      </c>
      <c r="DX328" t="s">
        <v>368</v>
      </c>
      <c r="DY328">
        <v>3.23075</v>
      </c>
      <c r="DZ328">
        <v>2.7044000000000001</v>
      </c>
      <c r="EA328">
        <v>0.105867</v>
      </c>
      <c r="EB328">
        <v>0.105998</v>
      </c>
      <c r="EC328">
        <v>9.9178699999999995E-2</v>
      </c>
      <c r="ED328">
        <v>9.8616400000000007E-2</v>
      </c>
      <c r="EE328">
        <v>29246.1</v>
      </c>
      <c r="EF328">
        <v>28551</v>
      </c>
      <c r="EG328">
        <v>31319.200000000001</v>
      </c>
      <c r="EH328">
        <v>30269.8</v>
      </c>
      <c r="EI328">
        <v>37790.300000000003</v>
      </c>
      <c r="EJ328">
        <v>36085.699999999997</v>
      </c>
      <c r="EK328">
        <v>43896.4</v>
      </c>
      <c r="EL328">
        <v>42282.6</v>
      </c>
      <c r="EM328">
        <v>2.1268199999999999</v>
      </c>
      <c r="EN328">
        <v>1.91795</v>
      </c>
      <c r="EO328">
        <v>0.106767</v>
      </c>
      <c r="EP328">
        <v>0</v>
      </c>
      <c r="EQ328">
        <v>25.218499999999999</v>
      </c>
      <c r="ER328">
        <v>999.9</v>
      </c>
      <c r="ES328">
        <v>56.3</v>
      </c>
      <c r="ET328">
        <v>29.4</v>
      </c>
      <c r="EU328">
        <v>22.924600000000002</v>
      </c>
      <c r="EV328">
        <v>61.756599999999999</v>
      </c>
      <c r="EW328">
        <v>21.955100000000002</v>
      </c>
      <c r="EX328">
        <v>1</v>
      </c>
      <c r="EY328">
        <v>-0.14114299999999999</v>
      </c>
      <c r="EZ328">
        <v>-1.1659600000000001</v>
      </c>
      <c r="FA328">
        <v>20.202000000000002</v>
      </c>
      <c r="FB328">
        <v>5.2271700000000001</v>
      </c>
      <c r="FC328">
        <v>11.997999999999999</v>
      </c>
      <c r="FD328">
        <v>4.9672000000000001</v>
      </c>
      <c r="FE328">
        <v>3.2970000000000002</v>
      </c>
      <c r="FF328">
        <v>9999</v>
      </c>
      <c r="FG328">
        <v>9999</v>
      </c>
      <c r="FH328">
        <v>9999</v>
      </c>
      <c r="FI328">
        <v>40.1</v>
      </c>
      <c r="FJ328">
        <v>4.9710400000000003</v>
      </c>
      <c r="FK328">
        <v>1.8678300000000001</v>
      </c>
      <c r="FL328">
        <v>1.85904</v>
      </c>
      <c r="FM328">
        <v>1.8652200000000001</v>
      </c>
      <c r="FN328">
        <v>1.8631</v>
      </c>
      <c r="FO328">
        <v>1.8644799999999999</v>
      </c>
      <c r="FP328">
        <v>1.8599300000000001</v>
      </c>
      <c r="FQ328">
        <v>1.8640099999999999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-2.649</v>
      </c>
      <c r="GF328">
        <v>1.1000000000000001E-3</v>
      </c>
      <c r="GG328">
        <v>-0.79889805366462396</v>
      </c>
      <c r="GH328">
        <v>-4.2007802117924311E-3</v>
      </c>
      <c r="GI328">
        <v>-6.0861072739944384E-7</v>
      </c>
      <c r="GJ328">
        <v>3.5383912140605349E-10</v>
      </c>
      <c r="GK328">
        <v>-4.0209776000199052E-2</v>
      </c>
      <c r="GL328">
        <v>6.6824845368682372E-3</v>
      </c>
      <c r="GM328">
        <v>-7.2003579865065575E-4</v>
      </c>
      <c r="GN328">
        <v>2.5150420026140491E-5</v>
      </c>
      <c r="GO328">
        <v>15</v>
      </c>
      <c r="GP328">
        <v>1944</v>
      </c>
      <c r="GQ328">
        <v>3</v>
      </c>
      <c r="GR328">
        <v>20</v>
      </c>
      <c r="GS328">
        <v>9</v>
      </c>
      <c r="GT328">
        <v>9.1</v>
      </c>
      <c r="GU328">
        <v>1.1328100000000001</v>
      </c>
      <c r="GV328">
        <v>2.4414099999999999</v>
      </c>
      <c r="GW328">
        <v>1.4489700000000001</v>
      </c>
      <c r="GX328">
        <v>2.2949199999999998</v>
      </c>
      <c r="GY328">
        <v>1.5515099999999999</v>
      </c>
      <c r="GZ328">
        <v>2.2570800000000002</v>
      </c>
      <c r="HA328">
        <v>33.221600000000002</v>
      </c>
      <c r="HB328">
        <v>16.0671</v>
      </c>
      <c r="HC328">
        <v>18</v>
      </c>
      <c r="HD328">
        <v>584.202</v>
      </c>
      <c r="HE328">
        <v>454.49799999999999</v>
      </c>
      <c r="HF328">
        <v>26.9998</v>
      </c>
      <c r="HG328">
        <v>25.317599999999999</v>
      </c>
      <c r="HH328">
        <v>30.000299999999999</v>
      </c>
      <c r="HI328">
        <v>25.299900000000001</v>
      </c>
      <c r="HJ328">
        <v>25.238399999999999</v>
      </c>
      <c r="HK328">
        <v>22.686900000000001</v>
      </c>
      <c r="HL328">
        <v>30.242699999999999</v>
      </c>
      <c r="HM328">
        <v>77.066299999999998</v>
      </c>
      <c r="HN328">
        <v>27</v>
      </c>
      <c r="HO328">
        <v>420</v>
      </c>
      <c r="HP328">
        <v>19.031400000000001</v>
      </c>
      <c r="HQ328">
        <v>99.3947</v>
      </c>
      <c r="HR328">
        <v>101.021</v>
      </c>
    </row>
    <row r="329" spans="1:226" x14ac:dyDescent="0.2">
      <c r="A329">
        <v>313</v>
      </c>
      <c r="B329">
        <v>1714430875.0999999</v>
      </c>
      <c r="C329">
        <v>17916</v>
      </c>
      <c r="D329" t="s">
        <v>1018</v>
      </c>
      <c r="E329" t="s">
        <v>1019</v>
      </c>
      <c r="F329">
        <v>5</v>
      </c>
      <c r="G329" t="s">
        <v>1073</v>
      </c>
      <c r="H329" t="s">
        <v>664</v>
      </c>
      <c r="I329">
        <v>1714430867.166666</v>
      </c>
      <c r="J329">
        <f t="shared" si="136"/>
        <v>3.1754180760789117E-4</v>
      </c>
      <c r="K329">
        <f t="shared" si="137"/>
        <v>0.31754180760789119</v>
      </c>
      <c r="L329">
        <f t="shared" si="138"/>
        <v>1.471626078829789</v>
      </c>
      <c r="M329">
        <f t="shared" si="139"/>
        <v>418.44566666666668</v>
      </c>
      <c r="N329">
        <f t="shared" si="140"/>
        <v>286.93215316068279</v>
      </c>
      <c r="O329">
        <f t="shared" si="141"/>
        <v>29.030395214396361</v>
      </c>
      <c r="P329">
        <f t="shared" si="142"/>
        <v>42.336290810469691</v>
      </c>
      <c r="Q329">
        <f t="shared" si="143"/>
        <v>1.9325419072306223E-2</v>
      </c>
      <c r="R329">
        <f t="shared" si="144"/>
        <v>3</v>
      </c>
      <c r="S329">
        <f t="shared" si="145"/>
        <v>1.9256523858808085E-2</v>
      </c>
      <c r="T329">
        <f t="shared" si="146"/>
        <v>1.2041496805839491E-2</v>
      </c>
      <c r="U329">
        <f t="shared" si="147"/>
        <v>66.155253091408113</v>
      </c>
      <c r="V329">
        <f t="shared" si="148"/>
        <v>27.211427910386572</v>
      </c>
      <c r="W329">
        <f t="shared" si="149"/>
        <v>26.96499</v>
      </c>
      <c r="X329">
        <f t="shared" si="150"/>
        <v>3.5718067404539142</v>
      </c>
      <c r="Y329">
        <f t="shared" si="151"/>
        <v>54.739170194865352</v>
      </c>
      <c r="Z329">
        <f t="shared" si="152"/>
        <v>1.9489387098337649</v>
      </c>
      <c r="AA329">
        <f t="shared" si="153"/>
        <v>3.5604096717136193</v>
      </c>
      <c r="AB329">
        <f t="shared" si="154"/>
        <v>1.6228680306201493</v>
      </c>
      <c r="AC329">
        <f t="shared" si="155"/>
        <v>-14.003593715508</v>
      </c>
      <c r="AD329">
        <f t="shared" si="156"/>
        <v>-8.7968210400002427</v>
      </c>
      <c r="AE329">
        <f t="shared" si="157"/>
        <v>-0.63242538938935899</v>
      </c>
      <c r="AF329">
        <f t="shared" si="158"/>
        <v>42.722412946510516</v>
      </c>
      <c r="AG329">
        <f t="shared" si="159"/>
        <v>1.3888548703027725</v>
      </c>
      <c r="AH329">
        <f t="shared" si="160"/>
        <v>0.30639486177151853</v>
      </c>
      <c r="AI329">
        <f t="shared" si="161"/>
        <v>1.471626078829789</v>
      </c>
      <c r="AJ329">
        <v>428.10370126523259</v>
      </c>
      <c r="AK329">
        <v>426.6088969696969</v>
      </c>
      <c r="AL329">
        <v>-1.1466902002981571E-3</v>
      </c>
      <c r="AM329">
        <v>67.199934999436138</v>
      </c>
      <c r="AN329">
        <f t="shared" si="162"/>
        <v>0.31754180760789119</v>
      </c>
      <c r="AO329">
        <v>19.018529690565451</v>
      </c>
      <c r="AP329">
        <v>19.296462424242431</v>
      </c>
      <c r="AQ329">
        <v>6.3106301647370784E-3</v>
      </c>
      <c r="AR329">
        <v>78.54287942891068</v>
      </c>
      <c r="AS329">
        <v>7</v>
      </c>
      <c r="AT329">
        <v>1</v>
      </c>
      <c r="AU329">
        <f t="shared" si="163"/>
        <v>1</v>
      </c>
      <c r="AV329">
        <f t="shared" si="164"/>
        <v>0</v>
      </c>
      <c r="AW329">
        <f t="shared" si="165"/>
        <v>53482.380222940345</v>
      </c>
      <c r="AX329">
        <f t="shared" si="166"/>
        <v>399.99279999999999</v>
      </c>
      <c r="AY329">
        <f t="shared" si="167"/>
        <v>337.19416039969332</v>
      </c>
      <c r="AZ329">
        <f t="shared" si="168"/>
        <v>0.84300057500958347</v>
      </c>
      <c r="BA329">
        <f t="shared" si="169"/>
        <v>0.16539110976849614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1714430867.166666</v>
      </c>
      <c r="BH329">
        <v>418.44566666666668</v>
      </c>
      <c r="BI329">
        <v>419.96266666666668</v>
      </c>
      <c r="BJ329">
        <v>19.263023333333329</v>
      </c>
      <c r="BK329">
        <v>18.962543333333329</v>
      </c>
      <c r="BL329">
        <v>421.09493333333319</v>
      </c>
      <c r="BM329">
        <v>19.26192</v>
      </c>
      <c r="BN329">
        <v>600.02549999999997</v>
      </c>
      <c r="BO329">
        <v>101.07510000000001</v>
      </c>
      <c r="BP329">
        <v>0.10002065</v>
      </c>
      <c r="BQ329">
        <v>26.910599999999999</v>
      </c>
      <c r="BR329">
        <v>26.96499</v>
      </c>
      <c r="BS329">
        <v>999.9000000000002</v>
      </c>
      <c r="BT329">
        <v>0</v>
      </c>
      <c r="BU329">
        <v>0</v>
      </c>
      <c r="BV329">
        <v>10004.055666666671</v>
      </c>
      <c r="BW329">
        <v>0</v>
      </c>
      <c r="BX329">
        <v>214.47393333333329</v>
      </c>
      <c r="BY329">
        <v>-1.517048333333334</v>
      </c>
      <c r="BZ329">
        <v>426.66453333333328</v>
      </c>
      <c r="CA329">
        <v>428.08019999999999</v>
      </c>
      <c r="CB329">
        <v>0.30047370000000001</v>
      </c>
      <c r="CC329">
        <v>419.96266666666668</v>
      </c>
      <c r="CD329">
        <v>18.962543333333329</v>
      </c>
      <c r="CE329">
        <v>1.947011</v>
      </c>
      <c r="CF329">
        <v>1.916640666666666</v>
      </c>
      <c r="CG329">
        <v>17.019866666666669</v>
      </c>
      <c r="CH329">
        <v>16.771966666666671</v>
      </c>
      <c r="CI329">
        <v>399.99279999999999</v>
      </c>
      <c r="CJ329">
        <v>0.89998400000000001</v>
      </c>
      <c r="CK329">
        <v>0.10001599999999999</v>
      </c>
      <c r="CL329">
        <v>0</v>
      </c>
      <c r="CM329">
        <v>2.20051</v>
      </c>
      <c r="CN329">
        <v>0</v>
      </c>
      <c r="CO329">
        <v>1071.402</v>
      </c>
      <c r="CP329">
        <v>3702.121666666666</v>
      </c>
      <c r="CQ329">
        <v>37.809999999999988</v>
      </c>
      <c r="CR329">
        <v>41.976966666666662</v>
      </c>
      <c r="CS329">
        <v>39.754133333333343</v>
      </c>
      <c r="CT329">
        <v>41.924733333333307</v>
      </c>
      <c r="CU329">
        <v>38.485299999999988</v>
      </c>
      <c r="CV329">
        <v>359.98633333333339</v>
      </c>
      <c r="CW329">
        <v>40.006999999999998</v>
      </c>
      <c r="CX329">
        <v>0</v>
      </c>
      <c r="CY329">
        <v>1714430962.2</v>
      </c>
      <c r="CZ329">
        <v>0</v>
      </c>
      <c r="DA329">
        <v>1714430324.0999999</v>
      </c>
      <c r="DB329" t="s">
        <v>985</v>
      </c>
      <c r="DC329">
        <v>1714430324.0999999</v>
      </c>
      <c r="DD329">
        <v>1714430321.0999999</v>
      </c>
      <c r="DE329">
        <v>12</v>
      </c>
      <c r="DF329">
        <v>-1.31</v>
      </c>
      <c r="DG329">
        <v>0.01</v>
      </c>
      <c r="DH329">
        <v>-2.6560000000000001</v>
      </c>
      <c r="DI329">
        <v>3.0000000000000001E-3</v>
      </c>
      <c r="DJ329">
        <v>420</v>
      </c>
      <c r="DK329">
        <v>20</v>
      </c>
      <c r="DL329">
        <v>0.15</v>
      </c>
      <c r="DM329">
        <v>0.23</v>
      </c>
      <c r="DN329">
        <v>-1.524434146341463</v>
      </c>
      <c r="DO329">
        <v>0.1371340766550507</v>
      </c>
      <c r="DP329">
        <v>4.8842457588615017E-2</v>
      </c>
      <c r="DQ329">
        <v>0</v>
      </c>
      <c r="DR329">
        <v>0.31432958536585359</v>
      </c>
      <c r="DS329">
        <v>-0.24904509407665401</v>
      </c>
      <c r="DT329">
        <v>2.6400096380067611E-2</v>
      </c>
      <c r="DU329">
        <v>0</v>
      </c>
      <c r="DV329">
        <v>0</v>
      </c>
      <c r="DW329">
        <v>2</v>
      </c>
      <c r="DX329" t="s">
        <v>363</v>
      </c>
      <c r="DY329">
        <v>3.23055</v>
      </c>
      <c r="DZ329">
        <v>2.7041300000000001</v>
      </c>
      <c r="EA329">
        <v>0.10585799999999999</v>
      </c>
      <c r="EB329">
        <v>0.106014</v>
      </c>
      <c r="EC329">
        <v>9.9341600000000002E-2</v>
      </c>
      <c r="ED329">
        <v>9.8934800000000003E-2</v>
      </c>
      <c r="EE329">
        <v>29246.3</v>
      </c>
      <c r="EF329">
        <v>28550</v>
      </c>
      <c r="EG329">
        <v>31319.1</v>
      </c>
      <c r="EH329">
        <v>30269.3</v>
      </c>
      <c r="EI329">
        <v>37783.199999999997</v>
      </c>
      <c r="EJ329">
        <v>36072.6</v>
      </c>
      <c r="EK329">
        <v>43896.1</v>
      </c>
      <c r="EL329">
        <v>42282.3</v>
      </c>
      <c r="EM329">
        <v>2.1271300000000002</v>
      </c>
      <c r="EN329">
        <v>1.91795</v>
      </c>
      <c r="EO329">
        <v>0.105686</v>
      </c>
      <c r="EP329">
        <v>0</v>
      </c>
      <c r="EQ329">
        <v>25.229099999999999</v>
      </c>
      <c r="ER329">
        <v>999.9</v>
      </c>
      <c r="ES329">
        <v>56.3</v>
      </c>
      <c r="ET329">
        <v>29.4</v>
      </c>
      <c r="EU329">
        <v>22.926100000000002</v>
      </c>
      <c r="EV329">
        <v>61.476599999999998</v>
      </c>
      <c r="EW329">
        <v>21.935099999999998</v>
      </c>
      <c r="EX329">
        <v>1</v>
      </c>
      <c r="EY329">
        <v>-0.14056399999999999</v>
      </c>
      <c r="EZ329">
        <v>-1.1758299999999999</v>
      </c>
      <c r="FA329">
        <v>20.1998</v>
      </c>
      <c r="FB329">
        <v>5.2265699999999997</v>
      </c>
      <c r="FC329">
        <v>11.997999999999999</v>
      </c>
      <c r="FD329">
        <v>4.9671500000000002</v>
      </c>
      <c r="FE329">
        <v>3.2970000000000002</v>
      </c>
      <c r="FF329">
        <v>9999</v>
      </c>
      <c r="FG329">
        <v>9999</v>
      </c>
      <c r="FH329">
        <v>9999</v>
      </c>
      <c r="FI329">
        <v>40.1</v>
      </c>
      <c r="FJ329">
        <v>4.97105</v>
      </c>
      <c r="FK329">
        <v>1.8678300000000001</v>
      </c>
      <c r="FL329">
        <v>1.85907</v>
      </c>
      <c r="FM329">
        <v>1.8652</v>
      </c>
      <c r="FN329">
        <v>1.86311</v>
      </c>
      <c r="FO329">
        <v>1.8644700000000001</v>
      </c>
      <c r="FP329">
        <v>1.85991</v>
      </c>
      <c r="FQ329">
        <v>1.8640099999999999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-2.649</v>
      </c>
      <c r="GF329">
        <v>1.2999999999999999E-3</v>
      </c>
      <c r="GG329">
        <v>-0.79889805366462396</v>
      </c>
      <c r="GH329">
        <v>-4.2007802117924311E-3</v>
      </c>
      <c r="GI329">
        <v>-6.0861072739944384E-7</v>
      </c>
      <c r="GJ329">
        <v>3.5383912140605349E-10</v>
      </c>
      <c r="GK329">
        <v>-4.0209776000199052E-2</v>
      </c>
      <c r="GL329">
        <v>6.6824845368682372E-3</v>
      </c>
      <c r="GM329">
        <v>-7.2003579865065575E-4</v>
      </c>
      <c r="GN329">
        <v>2.5150420026140491E-5</v>
      </c>
      <c r="GO329">
        <v>15</v>
      </c>
      <c r="GP329">
        <v>1944</v>
      </c>
      <c r="GQ329">
        <v>3</v>
      </c>
      <c r="GR329">
        <v>20</v>
      </c>
      <c r="GS329">
        <v>9.1999999999999993</v>
      </c>
      <c r="GT329">
        <v>9.1999999999999993</v>
      </c>
      <c r="GU329">
        <v>1.1328100000000001</v>
      </c>
      <c r="GV329">
        <v>2.4291999999999998</v>
      </c>
      <c r="GW329">
        <v>1.4477500000000001</v>
      </c>
      <c r="GX329">
        <v>2.2936999999999999</v>
      </c>
      <c r="GY329">
        <v>1.5515099999999999</v>
      </c>
      <c r="GZ329">
        <v>2.4108900000000002</v>
      </c>
      <c r="HA329">
        <v>33.221600000000002</v>
      </c>
      <c r="HB329">
        <v>16.0671</v>
      </c>
      <c r="HC329">
        <v>18</v>
      </c>
      <c r="HD329">
        <v>584.47900000000004</v>
      </c>
      <c r="HE329">
        <v>454.55599999999998</v>
      </c>
      <c r="HF329">
        <v>26.998999999999999</v>
      </c>
      <c r="HG329">
        <v>25.323499999999999</v>
      </c>
      <c r="HH329">
        <v>30.0002</v>
      </c>
      <c r="HI329">
        <v>25.306699999999999</v>
      </c>
      <c r="HJ329">
        <v>25.2453</v>
      </c>
      <c r="HK329">
        <v>22.686199999999999</v>
      </c>
      <c r="HL329">
        <v>29.9694</v>
      </c>
      <c r="HM329">
        <v>77.066299999999998</v>
      </c>
      <c r="HN329">
        <v>27</v>
      </c>
      <c r="HO329">
        <v>420</v>
      </c>
      <c r="HP329">
        <v>19.017299999999999</v>
      </c>
      <c r="HQ329">
        <v>99.394199999999998</v>
      </c>
      <c r="HR329">
        <v>101.02</v>
      </c>
    </row>
    <row r="330" spans="1:226" x14ac:dyDescent="0.2">
      <c r="A330">
        <v>314</v>
      </c>
      <c r="B330">
        <v>1714430885.0999999</v>
      </c>
      <c r="C330">
        <v>17926</v>
      </c>
      <c r="D330" t="s">
        <v>1020</v>
      </c>
      <c r="E330" t="s">
        <v>1021</v>
      </c>
      <c r="F330">
        <v>5</v>
      </c>
      <c r="G330" t="s">
        <v>1073</v>
      </c>
      <c r="H330" t="s">
        <v>664</v>
      </c>
      <c r="I330">
        <v>1714430877.166666</v>
      </c>
      <c r="J330">
        <f t="shared" si="136"/>
        <v>3.2065155108314399E-4</v>
      </c>
      <c r="K330">
        <f t="shared" si="137"/>
        <v>0.32065155108314397</v>
      </c>
      <c r="L330">
        <f t="shared" si="138"/>
        <v>1.4090047554907228</v>
      </c>
      <c r="M330">
        <f t="shared" si="139"/>
        <v>418.45556666666658</v>
      </c>
      <c r="N330">
        <f t="shared" si="140"/>
        <v>293.55018723522443</v>
      </c>
      <c r="O330">
        <f t="shared" si="141"/>
        <v>29.699781538454154</v>
      </c>
      <c r="P330">
        <f t="shared" si="142"/>
        <v>42.337015794819905</v>
      </c>
      <c r="Q330">
        <f t="shared" si="143"/>
        <v>1.9571722703130082E-2</v>
      </c>
      <c r="R330">
        <f t="shared" si="144"/>
        <v>3</v>
      </c>
      <c r="S330">
        <f t="shared" si="145"/>
        <v>1.9501063617225724E-2</v>
      </c>
      <c r="T330">
        <f t="shared" si="146"/>
        <v>1.2194491839409788E-2</v>
      </c>
      <c r="U330">
        <f t="shared" si="147"/>
        <v>66.15883400413253</v>
      </c>
      <c r="V330">
        <f t="shared" si="148"/>
        <v>27.209151136045168</v>
      </c>
      <c r="W330">
        <f t="shared" si="149"/>
        <v>26.964536666666671</v>
      </c>
      <c r="X330">
        <f t="shared" si="150"/>
        <v>3.5717116159619939</v>
      </c>
      <c r="Y330">
        <f t="shared" si="151"/>
        <v>54.873496947021764</v>
      </c>
      <c r="Z330">
        <f t="shared" si="152"/>
        <v>1.9535482984715076</v>
      </c>
      <c r="AA330">
        <f t="shared" si="153"/>
        <v>3.5600944119846836</v>
      </c>
      <c r="AB330">
        <f t="shared" si="154"/>
        <v>1.6181633174904864</v>
      </c>
      <c r="AC330">
        <f t="shared" si="155"/>
        <v>-14.140733402766649</v>
      </c>
      <c r="AD330">
        <f t="shared" si="156"/>
        <v>-8.9671829600027948</v>
      </c>
      <c r="AE330">
        <f t="shared" si="157"/>
        <v>-0.64466681354212763</v>
      </c>
      <c r="AF330">
        <f t="shared" si="158"/>
        <v>42.406250827820955</v>
      </c>
      <c r="AG330">
        <f t="shared" si="159"/>
        <v>1.4522841215985893</v>
      </c>
      <c r="AH330">
        <f t="shared" si="160"/>
        <v>0.2900383039509864</v>
      </c>
      <c r="AI330">
        <f t="shared" si="161"/>
        <v>1.4090047554907228</v>
      </c>
      <c r="AJ330">
        <v>428.09401030004437</v>
      </c>
      <c r="AK330">
        <v>426.71475151515142</v>
      </c>
      <c r="AL330">
        <v>-1.258613264367296E-2</v>
      </c>
      <c r="AM330">
        <v>67.199934999436138</v>
      </c>
      <c r="AN330">
        <f t="shared" si="162"/>
        <v>0.32065155108314397</v>
      </c>
      <c r="AO330">
        <v>19.03458488693374</v>
      </c>
      <c r="AP330">
        <v>19.341977575757561</v>
      </c>
      <c r="AQ330">
        <v>1.3323025752399521E-3</v>
      </c>
      <c r="AR330">
        <v>78.54287942891068</v>
      </c>
      <c r="AS330">
        <v>7</v>
      </c>
      <c r="AT330">
        <v>1</v>
      </c>
      <c r="AU330">
        <f t="shared" si="163"/>
        <v>1</v>
      </c>
      <c r="AV330">
        <f t="shared" si="164"/>
        <v>0</v>
      </c>
      <c r="AW330">
        <f t="shared" si="165"/>
        <v>53436.724597823049</v>
      </c>
      <c r="AX330">
        <f t="shared" si="166"/>
        <v>400.01593333333341</v>
      </c>
      <c r="AY330">
        <f t="shared" si="167"/>
        <v>337.21353480006871</v>
      </c>
      <c r="AZ330">
        <f t="shared" si="168"/>
        <v>0.84300025748991492</v>
      </c>
      <c r="BA330">
        <f t="shared" si="169"/>
        <v>0.1653904969555359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1714430877.166666</v>
      </c>
      <c r="BH330">
        <v>418.45556666666658</v>
      </c>
      <c r="BI330">
        <v>420.02926666666667</v>
      </c>
      <c r="BJ330">
        <v>19.308710000000001</v>
      </c>
      <c r="BK330">
        <v>19.024263333333341</v>
      </c>
      <c r="BL330">
        <v>421.10483333333337</v>
      </c>
      <c r="BM330">
        <v>19.307289999999998</v>
      </c>
      <c r="BN330">
        <v>599.98179999999991</v>
      </c>
      <c r="BO330">
        <v>101.0744333333334</v>
      </c>
      <c r="BP330">
        <v>0.10002619666666671</v>
      </c>
      <c r="BQ330">
        <v>26.90909333333332</v>
      </c>
      <c r="BR330">
        <v>26.964536666666671</v>
      </c>
      <c r="BS330">
        <v>999.9000000000002</v>
      </c>
      <c r="BT330">
        <v>0</v>
      </c>
      <c r="BU330">
        <v>0</v>
      </c>
      <c r="BV330">
        <v>9995.1683333333331</v>
      </c>
      <c r="BW330">
        <v>0</v>
      </c>
      <c r="BX330">
        <v>215.68600000000001</v>
      </c>
      <c r="BY330">
        <v>-1.5736509999999999</v>
      </c>
      <c r="BZ330">
        <v>426.69450000000001</v>
      </c>
      <c r="CA330">
        <v>428.17486666666667</v>
      </c>
      <c r="CB330">
        <v>0.28443206666666659</v>
      </c>
      <c r="CC330">
        <v>420.02926666666667</v>
      </c>
      <c r="CD330">
        <v>19.024263333333341</v>
      </c>
      <c r="CE330">
        <v>1.9516176666666669</v>
      </c>
      <c r="CF330">
        <v>1.9228689999999999</v>
      </c>
      <c r="CG330">
        <v>17.057153333333339</v>
      </c>
      <c r="CH330">
        <v>16.823093333333329</v>
      </c>
      <c r="CI330">
        <v>400.01593333333341</v>
      </c>
      <c r="CJ330">
        <v>0.89999113333333314</v>
      </c>
      <c r="CK330">
        <v>0.10000879999999999</v>
      </c>
      <c r="CL330">
        <v>0</v>
      </c>
      <c r="CM330">
        <v>2.221496666666666</v>
      </c>
      <c r="CN330">
        <v>0</v>
      </c>
      <c r="CO330">
        <v>1070.9010000000001</v>
      </c>
      <c r="CP330">
        <v>3702.344333333333</v>
      </c>
      <c r="CQ330">
        <v>37.778866666666659</v>
      </c>
      <c r="CR330">
        <v>41.59763333333332</v>
      </c>
      <c r="CS330">
        <v>39.693499999999993</v>
      </c>
      <c r="CT330">
        <v>41.555933333333307</v>
      </c>
      <c r="CU330">
        <v>38.345699999999987</v>
      </c>
      <c r="CV330">
        <v>360.01066666666662</v>
      </c>
      <c r="CW330">
        <v>40.005000000000003</v>
      </c>
      <c r="CX330">
        <v>0</v>
      </c>
      <c r="CY330">
        <v>1714430972.4000001</v>
      </c>
      <c r="CZ330">
        <v>0</v>
      </c>
      <c r="DA330">
        <v>1714430324.0999999</v>
      </c>
      <c r="DB330" t="s">
        <v>985</v>
      </c>
      <c r="DC330">
        <v>1714430324.0999999</v>
      </c>
      <c r="DD330">
        <v>1714430321.0999999</v>
      </c>
      <c r="DE330">
        <v>12</v>
      </c>
      <c r="DF330">
        <v>-1.31</v>
      </c>
      <c r="DG330">
        <v>0.01</v>
      </c>
      <c r="DH330">
        <v>-2.6560000000000001</v>
      </c>
      <c r="DI330">
        <v>3.0000000000000001E-3</v>
      </c>
      <c r="DJ330">
        <v>420</v>
      </c>
      <c r="DK330">
        <v>20</v>
      </c>
      <c r="DL330">
        <v>0.15</v>
      </c>
      <c r="DM330">
        <v>0.23</v>
      </c>
      <c r="DN330">
        <v>-1.5662437499999999</v>
      </c>
      <c r="DO330">
        <v>-0.1101184615384577</v>
      </c>
      <c r="DP330">
        <v>0.1079827482908149</v>
      </c>
      <c r="DQ330">
        <v>0</v>
      </c>
      <c r="DR330">
        <v>0.29020062499999999</v>
      </c>
      <c r="DS330">
        <v>-2.960671294559114E-2</v>
      </c>
      <c r="DT330">
        <v>1.7812964939458421E-2</v>
      </c>
      <c r="DU330">
        <v>1</v>
      </c>
      <c r="DV330">
        <v>1</v>
      </c>
      <c r="DW330">
        <v>2</v>
      </c>
      <c r="DX330" t="s">
        <v>357</v>
      </c>
      <c r="DY330">
        <v>3.2305700000000002</v>
      </c>
      <c r="DZ330">
        <v>2.7045400000000002</v>
      </c>
      <c r="EA330">
        <v>0.105866</v>
      </c>
      <c r="EB330">
        <v>0.106005</v>
      </c>
      <c r="EC330">
        <v>9.9498900000000001E-2</v>
      </c>
      <c r="ED330">
        <v>9.8954700000000007E-2</v>
      </c>
      <c r="EE330">
        <v>29245.8</v>
      </c>
      <c r="EF330">
        <v>28549.8</v>
      </c>
      <c r="EG330">
        <v>31318.9</v>
      </c>
      <c r="EH330">
        <v>30268.799999999999</v>
      </c>
      <c r="EI330">
        <v>37776.300000000003</v>
      </c>
      <c r="EJ330">
        <v>36071.199999999997</v>
      </c>
      <c r="EK330">
        <v>43895.8</v>
      </c>
      <c r="EL330">
        <v>42281.599999999999</v>
      </c>
      <c r="EM330">
        <v>2.1274000000000002</v>
      </c>
      <c r="EN330">
        <v>1.9178500000000001</v>
      </c>
      <c r="EO330">
        <v>0.105239</v>
      </c>
      <c r="EP330">
        <v>0</v>
      </c>
      <c r="EQ330">
        <v>25.235600000000002</v>
      </c>
      <c r="ER330">
        <v>999.9</v>
      </c>
      <c r="ES330">
        <v>56.4</v>
      </c>
      <c r="ET330">
        <v>29.4</v>
      </c>
      <c r="EU330">
        <v>22.9664</v>
      </c>
      <c r="EV330">
        <v>61.226599999999998</v>
      </c>
      <c r="EW330">
        <v>22.459900000000001</v>
      </c>
      <c r="EX330">
        <v>1</v>
      </c>
      <c r="EY330">
        <v>-0.13997200000000001</v>
      </c>
      <c r="EZ330">
        <v>-1.1768799999999999</v>
      </c>
      <c r="FA330">
        <v>20.1999</v>
      </c>
      <c r="FB330">
        <v>5.2273199999999997</v>
      </c>
      <c r="FC330">
        <v>11.997999999999999</v>
      </c>
      <c r="FD330">
        <v>4.96685</v>
      </c>
      <c r="FE330">
        <v>3.2970000000000002</v>
      </c>
      <c r="FF330">
        <v>9999</v>
      </c>
      <c r="FG330">
        <v>9999</v>
      </c>
      <c r="FH330">
        <v>9999</v>
      </c>
      <c r="FI330">
        <v>40.1</v>
      </c>
      <c r="FJ330">
        <v>4.9710299999999998</v>
      </c>
      <c r="FK330">
        <v>1.86782</v>
      </c>
      <c r="FL330">
        <v>1.8590100000000001</v>
      </c>
      <c r="FM330">
        <v>1.86521</v>
      </c>
      <c r="FN330">
        <v>1.86311</v>
      </c>
      <c r="FO330">
        <v>1.8644700000000001</v>
      </c>
      <c r="FP330">
        <v>1.85991</v>
      </c>
      <c r="FQ330">
        <v>1.8640099999999999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-2.649</v>
      </c>
      <c r="GF330">
        <v>1.6999999999999999E-3</v>
      </c>
      <c r="GG330">
        <v>-0.79889805366462396</v>
      </c>
      <c r="GH330">
        <v>-4.2007802117924311E-3</v>
      </c>
      <c r="GI330">
        <v>-6.0861072739944384E-7</v>
      </c>
      <c r="GJ330">
        <v>3.5383912140605349E-10</v>
      </c>
      <c r="GK330">
        <v>-4.0209776000199052E-2</v>
      </c>
      <c r="GL330">
        <v>6.6824845368682372E-3</v>
      </c>
      <c r="GM330">
        <v>-7.2003579865065575E-4</v>
      </c>
      <c r="GN330">
        <v>2.5150420026140491E-5</v>
      </c>
      <c r="GO330">
        <v>15</v>
      </c>
      <c r="GP330">
        <v>1944</v>
      </c>
      <c r="GQ330">
        <v>3</v>
      </c>
      <c r="GR330">
        <v>20</v>
      </c>
      <c r="GS330">
        <v>9.3000000000000007</v>
      </c>
      <c r="GT330">
        <v>9.4</v>
      </c>
      <c r="GU330">
        <v>1.1328100000000001</v>
      </c>
      <c r="GV330">
        <v>2.4316399999999998</v>
      </c>
      <c r="GW330">
        <v>1.4477500000000001</v>
      </c>
      <c r="GX330">
        <v>2.2949199999999998</v>
      </c>
      <c r="GY330">
        <v>1.5515099999999999</v>
      </c>
      <c r="GZ330">
        <v>2.4645999999999999</v>
      </c>
      <c r="HA330">
        <v>33.221600000000002</v>
      </c>
      <c r="HB330">
        <v>16.075800000000001</v>
      </c>
      <c r="HC330">
        <v>18</v>
      </c>
      <c r="HD330">
        <v>584.73299999999995</v>
      </c>
      <c r="HE330">
        <v>454.548</v>
      </c>
      <c r="HF330">
        <v>26.9999</v>
      </c>
      <c r="HG330">
        <v>25.328800000000001</v>
      </c>
      <c r="HH330">
        <v>30.000399999999999</v>
      </c>
      <c r="HI330">
        <v>25.313099999999999</v>
      </c>
      <c r="HJ330">
        <v>25.2516</v>
      </c>
      <c r="HK330">
        <v>22.680399999999999</v>
      </c>
      <c r="HL330">
        <v>29.9694</v>
      </c>
      <c r="HM330">
        <v>77.066299999999998</v>
      </c>
      <c r="HN330">
        <v>27</v>
      </c>
      <c r="HO330">
        <v>420</v>
      </c>
      <c r="HP330">
        <v>19.017299999999999</v>
      </c>
      <c r="HQ330">
        <v>99.393699999999995</v>
      </c>
      <c r="HR330">
        <v>101.018</v>
      </c>
    </row>
    <row r="331" spans="1:226" x14ac:dyDescent="0.2">
      <c r="A331">
        <v>315</v>
      </c>
      <c r="B331">
        <v>1714430895.0999999</v>
      </c>
      <c r="C331">
        <v>17936</v>
      </c>
      <c r="D331" t="s">
        <v>1022</v>
      </c>
      <c r="E331" t="s">
        <v>1023</v>
      </c>
      <c r="F331">
        <v>5</v>
      </c>
      <c r="G331" t="s">
        <v>1073</v>
      </c>
      <c r="H331" t="s">
        <v>664</v>
      </c>
      <c r="I331">
        <v>1714430887.166666</v>
      </c>
      <c r="J331">
        <f t="shared" si="136"/>
        <v>3.298262550615819E-4</v>
      </c>
      <c r="K331">
        <f t="shared" si="137"/>
        <v>0.32982625506158192</v>
      </c>
      <c r="L331">
        <f t="shared" si="138"/>
        <v>1.380796625218349</v>
      </c>
      <c r="M331">
        <f t="shared" si="139"/>
        <v>418.50169999999991</v>
      </c>
      <c r="N331">
        <f t="shared" si="140"/>
        <v>299.27834990805979</v>
      </c>
      <c r="O331">
        <f t="shared" si="141"/>
        <v>30.279338746556853</v>
      </c>
      <c r="P331">
        <f t="shared" si="142"/>
        <v>42.341702111772584</v>
      </c>
      <c r="Q331">
        <f t="shared" si="143"/>
        <v>2.0183491590194023E-2</v>
      </c>
      <c r="R331">
        <f t="shared" si="144"/>
        <v>3</v>
      </c>
      <c r="S331">
        <f t="shared" si="145"/>
        <v>2.0108355326256516E-2</v>
      </c>
      <c r="T331">
        <f t="shared" si="146"/>
        <v>1.2574449358886478E-2</v>
      </c>
      <c r="U331">
        <f t="shared" si="147"/>
        <v>66.160009077242535</v>
      </c>
      <c r="V331">
        <f t="shared" si="148"/>
        <v>27.210093367476528</v>
      </c>
      <c r="W331">
        <f t="shared" si="149"/>
        <v>26.963196666666668</v>
      </c>
      <c r="X331">
        <f t="shared" si="150"/>
        <v>3.5714304520843707</v>
      </c>
      <c r="Y331">
        <f t="shared" si="151"/>
        <v>54.967273373874988</v>
      </c>
      <c r="Z331">
        <f t="shared" si="152"/>
        <v>1.957262944757741</v>
      </c>
      <c r="AA331">
        <f t="shared" si="153"/>
        <v>3.5607786681447338</v>
      </c>
      <c r="AB331">
        <f t="shared" si="154"/>
        <v>1.6141675073266297</v>
      </c>
      <c r="AC331">
        <f t="shared" si="155"/>
        <v>-14.545337848215762</v>
      </c>
      <c r="AD331">
        <f t="shared" si="156"/>
        <v>-8.2215799999994186</v>
      </c>
      <c r="AE331">
        <f t="shared" si="157"/>
        <v>-0.5910697880233069</v>
      </c>
      <c r="AF331">
        <f t="shared" si="158"/>
        <v>42.802021441004044</v>
      </c>
      <c r="AG331">
        <f t="shared" si="159"/>
        <v>1.4160748492994182</v>
      </c>
      <c r="AH331">
        <f t="shared" si="160"/>
        <v>0.31675525744099886</v>
      </c>
      <c r="AI331">
        <f t="shared" si="161"/>
        <v>1.380796625218349</v>
      </c>
      <c r="AJ331">
        <v>427.9566743377614</v>
      </c>
      <c r="AK331">
        <v>426.7098909090908</v>
      </c>
      <c r="AL331">
        <v>-3.5436984723610697E-2</v>
      </c>
      <c r="AM331">
        <v>67.199934999436138</v>
      </c>
      <c r="AN331">
        <f t="shared" si="162"/>
        <v>0.32982625506158192</v>
      </c>
      <c r="AO331">
        <v>19.03566214682958</v>
      </c>
      <c r="AP331">
        <v>19.358401818181811</v>
      </c>
      <c r="AQ331">
        <v>1.3213784588541469E-4</v>
      </c>
      <c r="AR331">
        <v>78.54287942891068</v>
      </c>
      <c r="AS331">
        <v>7</v>
      </c>
      <c r="AT331">
        <v>1</v>
      </c>
      <c r="AU331">
        <f t="shared" si="163"/>
        <v>1</v>
      </c>
      <c r="AV331">
        <f t="shared" si="164"/>
        <v>0</v>
      </c>
      <c r="AW331">
        <f t="shared" si="165"/>
        <v>53431.868853674336</v>
      </c>
      <c r="AX331">
        <f t="shared" si="166"/>
        <v>400.02363333333341</v>
      </c>
      <c r="AY331">
        <f t="shared" si="167"/>
        <v>337.21997490012569</v>
      </c>
      <c r="AZ331">
        <f t="shared" si="168"/>
        <v>0.84300012999263374</v>
      </c>
      <c r="BA331">
        <f t="shared" si="169"/>
        <v>0.16539025088578313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1714430887.166666</v>
      </c>
      <c r="BH331">
        <v>418.50169999999991</v>
      </c>
      <c r="BI331">
        <v>420.05033333333341</v>
      </c>
      <c r="BJ331">
        <v>19.345416666666669</v>
      </c>
      <c r="BK331">
        <v>19.034790000000001</v>
      </c>
      <c r="BL331">
        <v>421.15126666666657</v>
      </c>
      <c r="BM331">
        <v>19.343743333333329</v>
      </c>
      <c r="BN331">
        <v>600.00159999999994</v>
      </c>
      <c r="BO331">
        <v>101.07446666666669</v>
      </c>
      <c r="BP331">
        <v>0.10003779</v>
      </c>
      <c r="BQ331">
        <v>26.912363333333339</v>
      </c>
      <c r="BR331">
        <v>26.963196666666668</v>
      </c>
      <c r="BS331">
        <v>999.9000000000002</v>
      </c>
      <c r="BT331">
        <v>0</v>
      </c>
      <c r="BU331">
        <v>0</v>
      </c>
      <c r="BV331">
        <v>9994.3316666666669</v>
      </c>
      <c r="BW331">
        <v>0</v>
      </c>
      <c r="BX331">
        <v>215.65646666666669</v>
      </c>
      <c r="BY331">
        <v>-1.548578666666667</v>
      </c>
      <c r="BZ331">
        <v>426.75749999999999</v>
      </c>
      <c r="CA331">
        <v>428.20103333333321</v>
      </c>
      <c r="CB331">
        <v>0.31061896666666661</v>
      </c>
      <c r="CC331">
        <v>420.05033333333341</v>
      </c>
      <c r="CD331">
        <v>19.034790000000001</v>
      </c>
      <c r="CE331">
        <v>1.9553266666666671</v>
      </c>
      <c r="CF331">
        <v>1.9239316666666659</v>
      </c>
      <c r="CG331">
        <v>17.087146666666669</v>
      </c>
      <c r="CH331">
        <v>16.831806666666669</v>
      </c>
      <c r="CI331">
        <v>400.02363333333341</v>
      </c>
      <c r="CJ331">
        <v>0.89999353333333332</v>
      </c>
      <c r="CK331">
        <v>0.1000063733333334</v>
      </c>
      <c r="CL331">
        <v>0</v>
      </c>
      <c r="CM331">
        <v>2.2499666666666669</v>
      </c>
      <c r="CN331">
        <v>0</v>
      </c>
      <c r="CO331">
        <v>1068.3510000000001</v>
      </c>
      <c r="CP331">
        <v>3702.418666666666</v>
      </c>
      <c r="CQ331">
        <v>37.643500000000003</v>
      </c>
      <c r="CR331">
        <v>41.06853333333332</v>
      </c>
      <c r="CS331">
        <v>39.528899999999993</v>
      </c>
      <c r="CT331">
        <v>40.93923333333332</v>
      </c>
      <c r="CU331">
        <v>38.066433333333329</v>
      </c>
      <c r="CV331">
        <v>360.01866666666672</v>
      </c>
      <c r="CW331">
        <v>40.003999999999998</v>
      </c>
      <c r="CX331">
        <v>0</v>
      </c>
      <c r="CY331">
        <v>1714430982.5999999</v>
      </c>
      <c r="CZ331">
        <v>0</v>
      </c>
      <c r="DA331">
        <v>1714430324.0999999</v>
      </c>
      <c r="DB331" t="s">
        <v>985</v>
      </c>
      <c r="DC331">
        <v>1714430324.0999999</v>
      </c>
      <c r="DD331">
        <v>1714430321.0999999</v>
      </c>
      <c r="DE331">
        <v>12</v>
      </c>
      <c r="DF331">
        <v>-1.31</v>
      </c>
      <c r="DG331">
        <v>0.01</v>
      </c>
      <c r="DH331">
        <v>-2.6560000000000001</v>
      </c>
      <c r="DI331">
        <v>3.0000000000000001E-3</v>
      </c>
      <c r="DJ331">
        <v>420</v>
      </c>
      <c r="DK331">
        <v>20</v>
      </c>
      <c r="DL331">
        <v>0.15</v>
      </c>
      <c r="DM331">
        <v>0.23</v>
      </c>
      <c r="DN331">
        <v>-1.6071463414634151</v>
      </c>
      <c r="DO331">
        <v>0.54737540069686363</v>
      </c>
      <c r="DP331">
        <v>0.1610348697545318</v>
      </c>
      <c r="DQ331">
        <v>0</v>
      </c>
      <c r="DR331">
        <v>0.29990075609756089</v>
      </c>
      <c r="DS331">
        <v>0.17140164459930371</v>
      </c>
      <c r="DT331">
        <v>1.7483706731195849E-2</v>
      </c>
      <c r="DU331">
        <v>0</v>
      </c>
      <c r="DV331">
        <v>0</v>
      </c>
      <c r="DW331">
        <v>2</v>
      </c>
      <c r="DX331" t="s">
        <v>363</v>
      </c>
      <c r="DY331">
        <v>3.2307299999999999</v>
      </c>
      <c r="DZ331">
        <v>2.7044000000000001</v>
      </c>
      <c r="EA331">
        <v>0.105864</v>
      </c>
      <c r="EB331">
        <v>0.105959</v>
      </c>
      <c r="EC331">
        <v>9.9556900000000004E-2</v>
      </c>
      <c r="ED331">
        <v>9.8954E-2</v>
      </c>
      <c r="EE331">
        <v>29246.5</v>
      </c>
      <c r="EF331">
        <v>28550.7</v>
      </c>
      <c r="EG331">
        <v>31319.599999999999</v>
      </c>
      <c r="EH331">
        <v>30268.3</v>
      </c>
      <c r="EI331">
        <v>37774.6</v>
      </c>
      <c r="EJ331">
        <v>36070.6</v>
      </c>
      <c r="EK331">
        <v>43896.7</v>
      </c>
      <c r="EL331">
        <v>42280.800000000003</v>
      </c>
      <c r="EM331">
        <v>2.1273</v>
      </c>
      <c r="EN331">
        <v>1.91798</v>
      </c>
      <c r="EO331">
        <v>0.10591</v>
      </c>
      <c r="EP331">
        <v>0</v>
      </c>
      <c r="EQ331">
        <v>25.241900000000001</v>
      </c>
      <c r="ER331">
        <v>999.9</v>
      </c>
      <c r="ES331">
        <v>56.4</v>
      </c>
      <c r="ET331">
        <v>29.4</v>
      </c>
      <c r="EU331">
        <v>22.965199999999999</v>
      </c>
      <c r="EV331">
        <v>61.6066</v>
      </c>
      <c r="EW331">
        <v>21.882999999999999</v>
      </c>
      <c r="EX331">
        <v>1</v>
      </c>
      <c r="EY331">
        <v>-0.139657</v>
      </c>
      <c r="EZ331">
        <v>-1.17669</v>
      </c>
      <c r="FA331">
        <v>20.2</v>
      </c>
      <c r="FB331">
        <v>5.2277699999999996</v>
      </c>
      <c r="FC331">
        <v>11.997999999999999</v>
      </c>
      <c r="FD331">
        <v>4.9667500000000002</v>
      </c>
      <c r="FE331">
        <v>3.2970000000000002</v>
      </c>
      <c r="FF331">
        <v>9999</v>
      </c>
      <c r="FG331">
        <v>9999</v>
      </c>
      <c r="FH331">
        <v>9999</v>
      </c>
      <c r="FI331">
        <v>40.1</v>
      </c>
      <c r="FJ331">
        <v>4.9710400000000003</v>
      </c>
      <c r="FK331">
        <v>1.86782</v>
      </c>
      <c r="FL331">
        <v>1.8590199999999999</v>
      </c>
      <c r="FM331">
        <v>1.8651899999999999</v>
      </c>
      <c r="FN331">
        <v>1.8631</v>
      </c>
      <c r="FO331">
        <v>1.8644799999999999</v>
      </c>
      <c r="FP331">
        <v>1.8599000000000001</v>
      </c>
      <c r="FQ331">
        <v>1.8640099999999999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-2.649</v>
      </c>
      <c r="GF331">
        <v>1.8E-3</v>
      </c>
      <c r="GG331">
        <v>-0.79889805366462396</v>
      </c>
      <c r="GH331">
        <v>-4.2007802117924311E-3</v>
      </c>
      <c r="GI331">
        <v>-6.0861072739944384E-7</v>
      </c>
      <c r="GJ331">
        <v>3.5383912140605349E-10</v>
      </c>
      <c r="GK331">
        <v>-4.0209776000199052E-2</v>
      </c>
      <c r="GL331">
        <v>6.6824845368682372E-3</v>
      </c>
      <c r="GM331">
        <v>-7.2003579865065575E-4</v>
      </c>
      <c r="GN331">
        <v>2.5150420026140491E-5</v>
      </c>
      <c r="GO331">
        <v>15</v>
      </c>
      <c r="GP331">
        <v>1944</v>
      </c>
      <c r="GQ331">
        <v>3</v>
      </c>
      <c r="GR331">
        <v>20</v>
      </c>
      <c r="GS331">
        <v>9.5</v>
      </c>
      <c r="GT331">
        <v>9.6</v>
      </c>
      <c r="GU331">
        <v>1.1328100000000001</v>
      </c>
      <c r="GV331">
        <v>2.4389599999999998</v>
      </c>
      <c r="GW331">
        <v>1.4477500000000001</v>
      </c>
      <c r="GX331">
        <v>2.2936999999999999</v>
      </c>
      <c r="GY331">
        <v>1.5515099999999999</v>
      </c>
      <c r="GZ331">
        <v>2.2668499999999998</v>
      </c>
      <c r="HA331">
        <v>33.221600000000002</v>
      </c>
      <c r="HB331">
        <v>16.058299999999999</v>
      </c>
      <c r="HC331">
        <v>18</v>
      </c>
      <c r="HD331">
        <v>584.72400000000005</v>
      </c>
      <c r="HE331">
        <v>454.67099999999999</v>
      </c>
      <c r="HF331">
        <v>27</v>
      </c>
      <c r="HG331">
        <v>25.334199999999999</v>
      </c>
      <c r="HH331">
        <v>30.000399999999999</v>
      </c>
      <c r="HI331">
        <v>25.318899999999999</v>
      </c>
      <c r="HJ331">
        <v>25.257300000000001</v>
      </c>
      <c r="HK331">
        <v>22.6785</v>
      </c>
      <c r="HL331">
        <v>29.9694</v>
      </c>
      <c r="HM331">
        <v>77.066299999999998</v>
      </c>
      <c r="HN331">
        <v>27</v>
      </c>
      <c r="HO331">
        <v>420</v>
      </c>
      <c r="HP331">
        <v>19.017299999999999</v>
      </c>
      <c r="HQ331">
        <v>99.395799999999994</v>
      </c>
      <c r="HR331">
        <v>101.01600000000001</v>
      </c>
    </row>
    <row r="332" spans="1:226" x14ac:dyDescent="0.2">
      <c r="A332">
        <v>316</v>
      </c>
      <c r="B332">
        <v>1714430905.0999999</v>
      </c>
      <c r="C332">
        <v>17946</v>
      </c>
      <c r="D332" t="s">
        <v>1024</v>
      </c>
      <c r="E332" t="s">
        <v>1025</v>
      </c>
      <c r="F332">
        <v>5</v>
      </c>
      <c r="G332" t="s">
        <v>1073</v>
      </c>
      <c r="H332" t="s">
        <v>664</v>
      </c>
      <c r="I332">
        <v>1714430897.166666</v>
      </c>
      <c r="J332">
        <f t="shared" si="136"/>
        <v>3.4046724482453874E-4</v>
      </c>
      <c r="K332">
        <f t="shared" si="137"/>
        <v>0.34046724482453872</v>
      </c>
      <c r="L332">
        <f t="shared" si="138"/>
        <v>1.4710867653775461</v>
      </c>
      <c r="M332">
        <f t="shared" si="139"/>
        <v>418.39016666666669</v>
      </c>
      <c r="N332">
        <f t="shared" si="140"/>
        <v>295.65845172767854</v>
      </c>
      <c r="O332">
        <f t="shared" si="141"/>
        <v>29.913013127605304</v>
      </c>
      <c r="P332">
        <f t="shared" si="142"/>
        <v>42.330298609181725</v>
      </c>
      <c r="Q332">
        <f t="shared" si="143"/>
        <v>2.0831141757608161E-2</v>
      </c>
      <c r="R332">
        <f t="shared" si="144"/>
        <v>3</v>
      </c>
      <c r="S332">
        <f t="shared" si="145"/>
        <v>2.0751116487765654E-2</v>
      </c>
      <c r="T332">
        <f t="shared" si="146"/>
        <v>1.2976612027763314E-2</v>
      </c>
      <c r="U332">
        <f t="shared" si="147"/>
        <v>66.156892551996137</v>
      </c>
      <c r="V332">
        <f t="shared" si="148"/>
        <v>27.216933277177507</v>
      </c>
      <c r="W332">
        <f t="shared" si="149"/>
        <v>26.972313333333329</v>
      </c>
      <c r="X332">
        <f t="shared" si="150"/>
        <v>3.5733437271235311</v>
      </c>
      <c r="Y332">
        <f t="shared" si="151"/>
        <v>54.97793012726865</v>
      </c>
      <c r="Z332">
        <f t="shared" si="152"/>
        <v>1.9587433465125599</v>
      </c>
      <c r="AA332">
        <f t="shared" si="153"/>
        <v>3.5627811777894447</v>
      </c>
      <c r="AB332">
        <f t="shared" si="154"/>
        <v>1.6146003806109712</v>
      </c>
      <c r="AC332">
        <f t="shared" si="155"/>
        <v>-15.014605496762158</v>
      </c>
      <c r="AD332">
        <f t="shared" si="156"/>
        <v>-8.1487987999993017</v>
      </c>
      <c r="AE332">
        <f t="shared" si="157"/>
        <v>-0.5858921069069285</v>
      </c>
      <c r="AF332">
        <f t="shared" si="158"/>
        <v>42.407596148327755</v>
      </c>
      <c r="AG332">
        <f t="shared" si="159"/>
        <v>1.4084198156956913</v>
      </c>
      <c r="AH332">
        <f t="shared" si="160"/>
        <v>0.33200284717511586</v>
      </c>
      <c r="AI332">
        <f t="shared" si="161"/>
        <v>1.4710867653775461</v>
      </c>
      <c r="AJ332">
        <v>428.07802082973342</v>
      </c>
      <c r="AK332">
        <v>426.56849696969681</v>
      </c>
      <c r="AL332">
        <v>2.1786348704947822E-3</v>
      </c>
      <c r="AM332">
        <v>67.199934999436138</v>
      </c>
      <c r="AN332">
        <f t="shared" si="162"/>
        <v>0.34046724482453872</v>
      </c>
      <c r="AO332">
        <v>19.031813748113141</v>
      </c>
      <c r="AP332">
        <v>19.365479393939399</v>
      </c>
      <c r="AQ332">
        <v>3.954990913761086E-5</v>
      </c>
      <c r="AR332">
        <v>78.54287942891068</v>
      </c>
      <c r="AS332">
        <v>7</v>
      </c>
      <c r="AT332">
        <v>1</v>
      </c>
      <c r="AU332">
        <f t="shared" si="163"/>
        <v>1</v>
      </c>
      <c r="AV332">
        <f t="shared" si="164"/>
        <v>0</v>
      </c>
      <c r="AW332">
        <f t="shared" si="165"/>
        <v>53461.457495976203</v>
      </c>
      <c r="AX332">
        <f t="shared" si="166"/>
        <v>400.00546666666668</v>
      </c>
      <c r="AY332">
        <f t="shared" si="167"/>
        <v>337.20460239999795</v>
      </c>
      <c r="AZ332">
        <f t="shared" si="168"/>
        <v>0.8429999850001999</v>
      </c>
      <c r="BA332">
        <f t="shared" si="169"/>
        <v>0.16538997105038597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1714430897.166666</v>
      </c>
      <c r="BH332">
        <v>418.39016666666669</v>
      </c>
      <c r="BI332">
        <v>419.93749999999989</v>
      </c>
      <c r="BJ332">
        <v>19.360103333333331</v>
      </c>
      <c r="BK332">
        <v>19.034526666666672</v>
      </c>
      <c r="BL332">
        <v>421.03916666666669</v>
      </c>
      <c r="BM332">
        <v>19.35832666666667</v>
      </c>
      <c r="BN332">
        <v>599.99736666666672</v>
      </c>
      <c r="BO332">
        <v>101.0742333333333</v>
      </c>
      <c r="BP332">
        <v>9.9986286666666688E-2</v>
      </c>
      <c r="BQ332">
        <v>26.92193</v>
      </c>
      <c r="BR332">
        <v>26.972313333333329</v>
      </c>
      <c r="BS332">
        <v>999.9000000000002</v>
      </c>
      <c r="BT332">
        <v>0</v>
      </c>
      <c r="BU332">
        <v>0</v>
      </c>
      <c r="BV332">
        <v>10000.45833333333</v>
      </c>
      <c r="BW332">
        <v>0</v>
      </c>
      <c r="BX332">
        <v>215.17959999999999</v>
      </c>
      <c r="BY332">
        <v>-1.5473336666666671</v>
      </c>
      <c r="BZ332">
        <v>426.6500666666667</v>
      </c>
      <c r="CA332">
        <v>428.08596666666671</v>
      </c>
      <c r="CB332">
        <v>0.32557849999999999</v>
      </c>
      <c r="CC332">
        <v>419.93749999999989</v>
      </c>
      <c r="CD332">
        <v>19.034526666666672</v>
      </c>
      <c r="CE332">
        <v>1.9568056666666671</v>
      </c>
      <c r="CF332">
        <v>1.9238986666666671</v>
      </c>
      <c r="CG332">
        <v>17.099096666666671</v>
      </c>
      <c r="CH332">
        <v>16.83155</v>
      </c>
      <c r="CI332">
        <v>400.00546666666668</v>
      </c>
      <c r="CJ332">
        <v>0.90000066666666678</v>
      </c>
      <c r="CK332">
        <v>9.9999193333333347E-2</v>
      </c>
      <c r="CL332">
        <v>0</v>
      </c>
      <c r="CM332">
        <v>2.249603333333333</v>
      </c>
      <c r="CN332">
        <v>0</v>
      </c>
      <c r="CO332">
        <v>1067.258333333333</v>
      </c>
      <c r="CP332">
        <v>3702.2583333333332</v>
      </c>
      <c r="CQ332">
        <v>37.483033333333331</v>
      </c>
      <c r="CR332">
        <v>40.660166666666662</v>
      </c>
      <c r="CS332">
        <v>39.333033333333319</v>
      </c>
      <c r="CT332">
        <v>40.37469999999999</v>
      </c>
      <c r="CU332">
        <v>37.810133333333333</v>
      </c>
      <c r="CV332">
        <v>360.00499999999988</v>
      </c>
      <c r="CW332">
        <v>40.000333333333337</v>
      </c>
      <c r="CX332">
        <v>0</v>
      </c>
      <c r="CY332">
        <v>1714430992.2</v>
      </c>
      <c r="CZ332">
        <v>0</v>
      </c>
      <c r="DA332">
        <v>1714430324.0999999</v>
      </c>
      <c r="DB332" t="s">
        <v>985</v>
      </c>
      <c r="DC332">
        <v>1714430324.0999999</v>
      </c>
      <c r="DD332">
        <v>1714430321.0999999</v>
      </c>
      <c r="DE332">
        <v>12</v>
      </c>
      <c r="DF332">
        <v>-1.31</v>
      </c>
      <c r="DG332">
        <v>0.01</v>
      </c>
      <c r="DH332">
        <v>-2.6560000000000001</v>
      </c>
      <c r="DI332">
        <v>3.0000000000000001E-3</v>
      </c>
      <c r="DJ332">
        <v>420</v>
      </c>
      <c r="DK332">
        <v>20</v>
      </c>
      <c r="DL332">
        <v>0.15</v>
      </c>
      <c r="DM332">
        <v>0.23</v>
      </c>
      <c r="DN332">
        <v>-1.5937615000000001</v>
      </c>
      <c r="DO332">
        <v>0.1378014258911838</v>
      </c>
      <c r="DP332">
        <v>0.16938329066867841</v>
      </c>
      <c r="DQ332">
        <v>0</v>
      </c>
      <c r="DR332">
        <v>0.32180477499999999</v>
      </c>
      <c r="DS332">
        <v>8.0331343339586359E-2</v>
      </c>
      <c r="DT332">
        <v>7.8279893794239996E-3</v>
      </c>
      <c r="DU332">
        <v>1</v>
      </c>
      <c r="DV332">
        <v>1</v>
      </c>
      <c r="DW332">
        <v>2</v>
      </c>
      <c r="DX332" t="s">
        <v>357</v>
      </c>
      <c r="DY332">
        <v>3.2304599999999999</v>
      </c>
      <c r="DZ332">
        <v>2.7043599999999999</v>
      </c>
      <c r="EA332">
        <v>0.105835</v>
      </c>
      <c r="EB332">
        <v>0.105961</v>
      </c>
      <c r="EC332">
        <v>9.9581900000000001E-2</v>
      </c>
      <c r="ED332">
        <v>9.8939399999999997E-2</v>
      </c>
      <c r="EE332">
        <v>29246.1</v>
      </c>
      <c r="EF332">
        <v>28550.6</v>
      </c>
      <c r="EG332">
        <v>31318.2</v>
      </c>
      <c r="EH332">
        <v>30268.3</v>
      </c>
      <c r="EI332">
        <v>37771.800000000003</v>
      </c>
      <c r="EJ332">
        <v>36071</v>
      </c>
      <c r="EK332">
        <v>43894.7</v>
      </c>
      <c r="EL332">
        <v>42280.6</v>
      </c>
      <c r="EM332">
        <v>2.1272199999999999</v>
      </c>
      <c r="EN332">
        <v>1.91798</v>
      </c>
      <c r="EO332">
        <v>0.105575</v>
      </c>
      <c r="EP332">
        <v>0</v>
      </c>
      <c r="EQ332">
        <v>25.2499</v>
      </c>
      <c r="ER332">
        <v>999.9</v>
      </c>
      <c r="ES332">
        <v>56.4</v>
      </c>
      <c r="ET332">
        <v>29.4</v>
      </c>
      <c r="EU332">
        <v>22.967300000000002</v>
      </c>
      <c r="EV332">
        <v>61.5366</v>
      </c>
      <c r="EW332">
        <v>22.055299999999999</v>
      </c>
      <c r="EX332">
        <v>1</v>
      </c>
      <c r="EY332">
        <v>-0.139261</v>
      </c>
      <c r="EZ332">
        <v>-1.1721600000000001</v>
      </c>
      <c r="FA332">
        <v>20.200199999999999</v>
      </c>
      <c r="FB332">
        <v>5.2270200000000004</v>
      </c>
      <c r="FC332">
        <v>11.997999999999999</v>
      </c>
      <c r="FD332">
        <v>4.9668999999999999</v>
      </c>
      <c r="FE332">
        <v>3.2970000000000002</v>
      </c>
      <c r="FF332">
        <v>9999</v>
      </c>
      <c r="FG332">
        <v>9999</v>
      </c>
      <c r="FH332">
        <v>9999</v>
      </c>
      <c r="FI332">
        <v>40.1</v>
      </c>
      <c r="FJ332">
        <v>4.9710400000000003</v>
      </c>
      <c r="FK332">
        <v>1.8678300000000001</v>
      </c>
      <c r="FL332">
        <v>1.8590199999999999</v>
      </c>
      <c r="FM332">
        <v>1.8651899999999999</v>
      </c>
      <c r="FN332">
        <v>1.8631</v>
      </c>
      <c r="FO332">
        <v>1.8644799999999999</v>
      </c>
      <c r="FP332">
        <v>1.8599300000000001</v>
      </c>
      <c r="FQ332">
        <v>1.8640099999999999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-2.6480000000000001</v>
      </c>
      <c r="GF332">
        <v>1.8E-3</v>
      </c>
      <c r="GG332">
        <v>-0.79889805366462396</v>
      </c>
      <c r="GH332">
        <v>-4.2007802117924311E-3</v>
      </c>
      <c r="GI332">
        <v>-6.0861072739944384E-7</v>
      </c>
      <c r="GJ332">
        <v>3.5383912140605349E-10</v>
      </c>
      <c r="GK332">
        <v>-4.0209776000199052E-2</v>
      </c>
      <c r="GL332">
        <v>6.6824845368682372E-3</v>
      </c>
      <c r="GM332">
        <v>-7.2003579865065575E-4</v>
      </c>
      <c r="GN332">
        <v>2.5150420026140491E-5</v>
      </c>
      <c r="GO332">
        <v>15</v>
      </c>
      <c r="GP332">
        <v>1944</v>
      </c>
      <c r="GQ332">
        <v>3</v>
      </c>
      <c r="GR332">
        <v>20</v>
      </c>
      <c r="GS332">
        <v>9.6999999999999993</v>
      </c>
      <c r="GT332">
        <v>9.6999999999999993</v>
      </c>
      <c r="GU332">
        <v>1.1328100000000001</v>
      </c>
      <c r="GV332">
        <v>2.4304199999999998</v>
      </c>
      <c r="GW332">
        <v>1.4477500000000001</v>
      </c>
      <c r="GX332">
        <v>2.2949199999999998</v>
      </c>
      <c r="GY332">
        <v>1.5515099999999999</v>
      </c>
      <c r="GZ332">
        <v>2.4279799999999998</v>
      </c>
      <c r="HA332">
        <v>33.221600000000002</v>
      </c>
      <c r="HB332">
        <v>16.0671</v>
      </c>
      <c r="HC332">
        <v>18</v>
      </c>
      <c r="HD332">
        <v>584.73800000000006</v>
      </c>
      <c r="HE332">
        <v>454.721</v>
      </c>
      <c r="HF332">
        <v>27.000399999999999</v>
      </c>
      <c r="HG332">
        <v>25.338899999999999</v>
      </c>
      <c r="HH332">
        <v>30.000299999999999</v>
      </c>
      <c r="HI332">
        <v>25.325299999999999</v>
      </c>
      <c r="HJ332">
        <v>25.263200000000001</v>
      </c>
      <c r="HK332">
        <v>22.685500000000001</v>
      </c>
      <c r="HL332">
        <v>29.9694</v>
      </c>
      <c r="HM332">
        <v>77.066299999999998</v>
      </c>
      <c r="HN332">
        <v>27</v>
      </c>
      <c r="HO332">
        <v>420</v>
      </c>
      <c r="HP332">
        <v>19.008600000000001</v>
      </c>
      <c r="HQ332">
        <v>99.391300000000001</v>
      </c>
      <c r="HR332">
        <v>101.01600000000001</v>
      </c>
    </row>
    <row r="333" spans="1:226" x14ac:dyDescent="0.2">
      <c r="A333">
        <v>317</v>
      </c>
      <c r="B333">
        <v>1714431111.0999999</v>
      </c>
      <c r="C333">
        <v>18152</v>
      </c>
      <c r="D333" t="s">
        <v>1026</v>
      </c>
      <c r="E333" t="s">
        <v>1027</v>
      </c>
      <c r="F333">
        <v>5</v>
      </c>
      <c r="G333" t="s">
        <v>1073</v>
      </c>
      <c r="H333" t="s">
        <v>679</v>
      </c>
      <c r="I333">
        <v>1714431103.099999</v>
      </c>
      <c r="J333">
        <f t="shared" si="136"/>
        <v>5.294651268832473E-4</v>
      </c>
      <c r="K333">
        <f t="shared" si="137"/>
        <v>0.52946512688324732</v>
      </c>
      <c r="L333">
        <f t="shared" si="138"/>
        <v>2.1263195826938706</v>
      </c>
      <c r="M333">
        <f t="shared" si="139"/>
        <v>417.68606451612908</v>
      </c>
      <c r="N333">
        <f t="shared" si="140"/>
        <v>307.69895462934602</v>
      </c>
      <c r="O333">
        <f t="shared" si="141"/>
        <v>31.130487886723703</v>
      </c>
      <c r="P333">
        <f t="shared" si="142"/>
        <v>42.258092776219478</v>
      </c>
      <c r="Q333">
        <f t="shared" si="143"/>
        <v>3.3906688763239885E-2</v>
      </c>
      <c r="R333">
        <f t="shared" si="144"/>
        <v>3</v>
      </c>
      <c r="S333">
        <f t="shared" si="145"/>
        <v>3.3695221658939616E-2</v>
      </c>
      <c r="T333">
        <f t="shared" si="146"/>
        <v>2.1078402920858962E-2</v>
      </c>
      <c r="U333">
        <f t="shared" si="147"/>
        <v>66.156795147635378</v>
      </c>
      <c r="V333">
        <f t="shared" si="148"/>
        <v>26.306164536328009</v>
      </c>
      <c r="W333">
        <f t="shared" si="149"/>
        <v>26.20496774193548</v>
      </c>
      <c r="X333">
        <f t="shared" si="150"/>
        <v>3.4154009335395341</v>
      </c>
      <c r="Y333">
        <f t="shared" si="151"/>
        <v>55.142111451533992</v>
      </c>
      <c r="Z333">
        <f t="shared" si="152"/>
        <v>1.867153850869516</v>
      </c>
      <c r="AA333">
        <f t="shared" si="153"/>
        <v>3.3860760890714388</v>
      </c>
      <c r="AB333">
        <f t="shared" si="154"/>
        <v>1.5482470826700181</v>
      </c>
      <c r="AC333">
        <f t="shared" si="155"/>
        <v>-23.349412095551205</v>
      </c>
      <c r="AD333">
        <f t="shared" si="156"/>
        <v>-23.592586838709025</v>
      </c>
      <c r="AE333">
        <f t="shared" si="157"/>
        <v>-1.6824970278801428</v>
      </c>
      <c r="AF333">
        <f t="shared" si="158"/>
        <v>17.532299185495006</v>
      </c>
      <c r="AG333">
        <f t="shared" si="159"/>
        <v>2.0879002180880804</v>
      </c>
      <c r="AH333">
        <f t="shared" si="160"/>
        <v>0.56152885909766426</v>
      </c>
      <c r="AI333">
        <f t="shared" si="161"/>
        <v>2.1263195826938706</v>
      </c>
      <c r="AJ333">
        <v>427.60272222268128</v>
      </c>
      <c r="AK333">
        <v>425.45764848484851</v>
      </c>
      <c r="AL333">
        <v>-4.3987121857057649E-3</v>
      </c>
      <c r="AM333">
        <v>67.203683746462758</v>
      </c>
      <c r="AN333">
        <f t="shared" si="162"/>
        <v>0.52946512688324732</v>
      </c>
      <c r="AO333">
        <v>17.91405608929011</v>
      </c>
      <c r="AP333">
        <v>18.434571515151511</v>
      </c>
      <c r="AQ333">
        <v>-1.520784610996025E-4</v>
      </c>
      <c r="AR333">
        <v>78.540796920946548</v>
      </c>
      <c r="AS333">
        <v>31</v>
      </c>
      <c r="AT333">
        <v>5</v>
      </c>
      <c r="AU333">
        <f t="shared" si="163"/>
        <v>1</v>
      </c>
      <c r="AV333">
        <f t="shared" si="164"/>
        <v>0</v>
      </c>
      <c r="AW333">
        <f t="shared" si="165"/>
        <v>53629.289294422793</v>
      </c>
      <c r="AX333">
        <f t="shared" si="166"/>
        <v>400.00635483870963</v>
      </c>
      <c r="AY333">
        <f t="shared" si="167"/>
        <v>337.20522454916755</v>
      </c>
      <c r="AZ333">
        <f t="shared" si="168"/>
        <v>0.84299966855560404</v>
      </c>
      <c r="BA333">
        <f t="shared" si="169"/>
        <v>0.16538936031231577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1714431103.099999</v>
      </c>
      <c r="BH333">
        <v>417.68606451612908</v>
      </c>
      <c r="BI333">
        <v>420.00851612903222</v>
      </c>
      <c r="BJ333">
        <v>18.455261290322579</v>
      </c>
      <c r="BK333">
        <v>17.904093548387092</v>
      </c>
      <c r="BL333">
        <v>420.33200000000011</v>
      </c>
      <c r="BM333">
        <v>18.459277419354841</v>
      </c>
      <c r="BN333">
        <v>599.99777419354825</v>
      </c>
      <c r="BO333">
        <v>101.0719677419355</v>
      </c>
      <c r="BP333">
        <v>9.993231935483872E-2</v>
      </c>
      <c r="BQ333">
        <v>26.059096774193549</v>
      </c>
      <c r="BR333">
        <v>26.20496774193548</v>
      </c>
      <c r="BS333">
        <v>999.90000000000032</v>
      </c>
      <c r="BT333">
        <v>0</v>
      </c>
      <c r="BU333">
        <v>0</v>
      </c>
      <c r="BV333">
        <v>10003.334516129031</v>
      </c>
      <c r="BW333">
        <v>0</v>
      </c>
      <c r="BX333">
        <v>187.99061290322581</v>
      </c>
      <c r="BY333">
        <v>-2.32248935483871</v>
      </c>
      <c r="BZ333">
        <v>425.53945161290318</v>
      </c>
      <c r="CA333">
        <v>427.66551612903231</v>
      </c>
      <c r="CB333">
        <v>0.55117209677419365</v>
      </c>
      <c r="CC333">
        <v>420.00851612903222</v>
      </c>
      <c r="CD333">
        <v>17.904093548387092</v>
      </c>
      <c r="CE333">
        <v>1.865309032258065</v>
      </c>
      <c r="CF333">
        <v>1.8096009677419349</v>
      </c>
      <c r="CG333">
        <v>16.345093548387101</v>
      </c>
      <c r="CH333">
        <v>15.869964516129031</v>
      </c>
      <c r="CI333">
        <v>400.00635483870963</v>
      </c>
      <c r="CJ333">
        <v>0.90001399999999965</v>
      </c>
      <c r="CK333">
        <v>9.998610000000005E-2</v>
      </c>
      <c r="CL333">
        <v>0</v>
      </c>
      <c r="CM333">
        <v>2.3209548387096768</v>
      </c>
      <c r="CN333">
        <v>0</v>
      </c>
      <c r="CO333">
        <v>1213.581612903226</v>
      </c>
      <c r="CP333">
        <v>3702.2835483870972</v>
      </c>
      <c r="CQ333">
        <v>35.93099999999999</v>
      </c>
      <c r="CR333">
        <v>39.701387096774191</v>
      </c>
      <c r="CS333">
        <v>37.707322580645162</v>
      </c>
      <c r="CT333">
        <v>38.51183870967742</v>
      </c>
      <c r="CU333">
        <v>36.481645161290309</v>
      </c>
      <c r="CV333">
        <v>360.01225806451612</v>
      </c>
      <c r="CW333">
        <v>39.996451612903229</v>
      </c>
      <c r="CX333">
        <v>0</v>
      </c>
      <c r="CY333">
        <v>1714431198.5999999</v>
      </c>
      <c r="CZ333">
        <v>0</v>
      </c>
      <c r="DA333">
        <v>1714430324.0999999</v>
      </c>
      <c r="DB333" t="s">
        <v>985</v>
      </c>
      <c r="DC333">
        <v>1714430324.0999999</v>
      </c>
      <c r="DD333">
        <v>1714430321.0999999</v>
      </c>
      <c r="DE333">
        <v>12</v>
      </c>
      <c r="DF333">
        <v>-1.31</v>
      </c>
      <c r="DG333">
        <v>0.01</v>
      </c>
      <c r="DH333">
        <v>-2.6560000000000001</v>
      </c>
      <c r="DI333">
        <v>3.0000000000000001E-3</v>
      </c>
      <c r="DJ333">
        <v>420</v>
      </c>
      <c r="DK333">
        <v>20</v>
      </c>
      <c r="DL333">
        <v>0.15</v>
      </c>
      <c r="DM333">
        <v>0.23</v>
      </c>
      <c r="DN333">
        <v>-2.3006148780487798</v>
      </c>
      <c r="DO333">
        <v>-0.22443846689895211</v>
      </c>
      <c r="DP333">
        <v>5.5633330206479412E-2</v>
      </c>
      <c r="DQ333">
        <v>0</v>
      </c>
      <c r="DR333">
        <v>0.55631402439024391</v>
      </c>
      <c r="DS333">
        <v>-0.1942554564459919</v>
      </c>
      <c r="DT333">
        <v>2.1453348677705531E-2</v>
      </c>
      <c r="DU333">
        <v>0</v>
      </c>
      <c r="DV333">
        <v>0</v>
      </c>
      <c r="DW333">
        <v>2</v>
      </c>
      <c r="DX333" t="s">
        <v>363</v>
      </c>
      <c r="DY333">
        <v>3.2302300000000002</v>
      </c>
      <c r="DZ333">
        <v>2.7044199999999998</v>
      </c>
      <c r="EA333">
        <v>0.105708</v>
      </c>
      <c r="EB333">
        <v>0.105987</v>
      </c>
      <c r="EC333">
        <v>9.6150899999999997E-2</v>
      </c>
      <c r="ED333">
        <v>9.47273E-2</v>
      </c>
      <c r="EE333">
        <v>29258.5</v>
      </c>
      <c r="EF333">
        <v>28559.3</v>
      </c>
      <c r="EG333">
        <v>31326.3</v>
      </c>
      <c r="EH333">
        <v>30277.599999999999</v>
      </c>
      <c r="EI333">
        <v>37927.199999999997</v>
      </c>
      <c r="EJ333">
        <v>36251.800000000003</v>
      </c>
      <c r="EK333">
        <v>43906.5</v>
      </c>
      <c r="EL333">
        <v>42293.4</v>
      </c>
      <c r="EM333">
        <v>2.08528</v>
      </c>
      <c r="EN333">
        <v>1.91825</v>
      </c>
      <c r="EO333">
        <v>0.118241</v>
      </c>
      <c r="EP333">
        <v>0</v>
      </c>
      <c r="EQ333">
        <v>24.249700000000001</v>
      </c>
      <c r="ER333">
        <v>999.9</v>
      </c>
      <c r="ES333">
        <v>56.5</v>
      </c>
      <c r="ET333">
        <v>29.2</v>
      </c>
      <c r="EU333">
        <v>22.745000000000001</v>
      </c>
      <c r="EV333">
        <v>61.426600000000001</v>
      </c>
      <c r="EW333">
        <v>22.023199999999999</v>
      </c>
      <c r="EX333">
        <v>1</v>
      </c>
      <c r="EY333">
        <v>-0.149779</v>
      </c>
      <c r="EZ333">
        <v>-1.56064</v>
      </c>
      <c r="FA333">
        <v>20.199300000000001</v>
      </c>
      <c r="FB333">
        <v>5.2273199999999997</v>
      </c>
      <c r="FC333">
        <v>11.997999999999999</v>
      </c>
      <c r="FD333">
        <v>4.9671000000000003</v>
      </c>
      <c r="FE333">
        <v>3.2970000000000002</v>
      </c>
      <c r="FF333">
        <v>9999</v>
      </c>
      <c r="FG333">
        <v>9999</v>
      </c>
      <c r="FH333">
        <v>9999</v>
      </c>
      <c r="FI333">
        <v>40.200000000000003</v>
      </c>
      <c r="FJ333">
        <v>4.9710400000000003</v>
      </c>
      <c r="FK333">
        <v>1.8678300000000001</v>
      </c>
      <c r="FL333">
        <v>1.85904</v>
      </c>
      <c r="FM333">
        <v>1.8651599999999999</v>
      </c>
      <c r="FN333">
        <v>1.8631</v>
      </c>
      <c r="FO333">
        <v>1.8644700000000001</v>
      </c>
      <c r="FP333">
        <v>1.85991</v>
      </c>
      <c r="FQ333">
        <v>1.8640099999999999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-2.645</v>
      </c>
      <c r="GF333">
        <v>-4.1000000000000003E-3</v>
      </c>
      <c r="GG333">
        <v>-0.79889805366462396</v>
      </c>
      <c r="GH333">
        <v>-4.2007802117924311E-3</v>
      </c>
      <c r="GI333">
        <v>-6.0861072739944384E-7</v>
      </c>
      <c r="GJ333">
        <v>3.5383912140605349E-10</v>
      </c>
      <c r="GK333">
        <v>-4.0209776000199052E-2</v>
      </c>
      <c r="GL333">
        <v>6.6824845368682372E-3</v>
      </c>
      <c r="GM333">
        <v>-7.2003579865065575E-4</v>
      </c>
      <c r="GN333">
        <v>2.5150420026140491E-5</v>
      </c>
      <c r="GO333">
        <v>15</v>
      </c>
      <c r="GP333">
        <v>1944</v>
      </c>
      <c r="GQ333">
        <v>3</v>
      </c>
      <c r="GR333">
        <v>20</v>
      </c>
      <c r="GS333">
        <v>13.1</v>
      </c>
      <c r="GT333">
        <v>13.2</v>
      </c>
      <c r="GU333">
        <v>1.1315900000000001</v>
      </c>
      <c r="GV333">
        <v>2.4328599999999998</v>
      </c>
      <c r="GW333">
        <v>1.4477500000000001</v>
      </c>
      <c r="GX333">
        <v>2.2936999999999999</v>
      </c>
      <c r="GY333">
        <v>1.5515099999999999</v>
      </c>
      <c r="GZ333">
        <v>2.4291999999999998</v>
      </c>
      <c r="HA333">
        <v>32.9983</v>
      </c>
      <c r="HB333">
        <v>16.040800000000001</v>
      </c>
      <c r="HC333">
        <v>18</v>
      </c>
      <c r="HD333">
        <v>556.00800000000004</v>
      </c>
      <c r="HE333">
        <v>454.45400000000001</v>
      </c>
      <c r="HF333">
        <v>26.997900000000001</v>
      </c>
      <c r="HG333">
        <v>25.213000000000001</v>
      </c>
      <c r="HH333">
        <v>29.999300000000002</v>
      </c>
      <c r="HI333">
        <v>25.268699999999999</v>
      </c>
      <c r="HJ333">
        <v>25.210999999999999</v>
      </c>
      <c r="HK333">
        <v>22.653300000000002</v>
      </c>
      <c r="HL333">
        <v>33.966099999999997</v>
      </c>
      <c r="HM333">
        <v>76.695300000000003</v>
      </c>
      <c r="HN333">
        <v>27</v>
      </c>
      <c r="HO333">
        <v>420</v>
      </c>
      <c r="HP333">
        <v>17.985299999999999</v>
      </c>
      <c r="HQ333">
        <v>99.417500000000004</v>
      </c>
      <c r="HR333">
        <v>101.04600000000001</v>
      </c>
    </row>
    <row r="334" spans="1:226" x14ac:dyDescent="0.2">
      <c r="A334">
        <v>318</v>
      </c>
      <c r="B334">
        <v>1714431132.0999999</v>
      </c>
      <c r="C334">
        <v>18173</v>
      </c>
      <c r="D334" t="s">
        <v>1028</v>
      </c>
      <c r="E334" t="s">
        <v>1029</v>
      </c>
      <c r="F334">
        <v>5</v>
      </c>
      <c r="G334" t="s">
        <v>1073</v>
      </c>
      <c r="H334" t="s">
        <v>679</v>
      </c>
      <c r="I334">
        <v>1714431125.3499999</v>
      </c>
      <c r="J334">
        <f t="shared" si="136"/>
        <v>5.1806066701818947E-4</v>
      </c>
      <c r="K334">
        <f t="shared" si="137"/>
        <v>0.51806066701818942</v>
      </c>
      <c r="L334">
        <f t="shared" si="138"/>
        <v>2.1624741088349975</v>
      </c>
      <c r="M334">
        <f t="shared" si="139"/>
        <v>417.66050000000001</v>
      </c>
      <c r="N334">
        <f t="shared" si="140"/>
        <v>304.33291804899727</v>
      </c>
      <c r="O334">
        <f t="shared" si="141"/>
        <v>30.789108267366228</v>
      </c>
      <c r="P334">
        <f t="shared" si="142"/>
        <v>42.254365501900672</v>
      </c>
      <c r="Q334">
        <f t="shared" si="143"/>
        <v>3.3346305866538715E-2</v>
      </c>
      <c r="R334">
        <f t="shared" si="144"/>
        <v>3</v>
      </c>
      <c r="S334">
        <f t="shared" si="145"/>
        <v>3.3141748165185198E-2</v>
      </c>
      <c r="T334">
        <f t="shared" si="146"/>
        <v>2.0731866543481057E-2</v>
      </c>
      <c r="U334">
        <f t="shared" si="147"/>
        <v>66.155353163686769</v>
      </c>
      <c r="V334">
        <f t="shared" si="148"/>
        <v>26.264573463593742</v>
      </c>
      <c r="W334">
        <f t="shared" si="149"/>
        <v>26.16356923076923</v>
      </c>
      <c r="X334">
        <f t="shared" si="150"/>
        <v>3.4070560219603871</v>
      </c>
      <c r="Y334">
        <f t="shared" si="151"/>
        <v>55.277952206504111</v>
      </c>
      <c r="Z334">
        <f t="shared" si="152"/>
        <v>1.8668334205096999</v>
      </c>
      <c r="AA334">
        <f t="shared" si="153"/>
        <v>3.3771754306955759</v>
      </c>
      <c r="AB334">
        <f t="shared" si="154"/>
        <v>1.5402226014506872</v>
      </c>
      <c r="AC334">
        <f t="shared" si="155"/>
        <v>-22.846475415502155</v>
      </c>
      <c r="AD334">
        <f t="shared" si="156"/>
        <v>-24.093065446153101</v>
      </c>
      <c r="AE334">
        <f t="shared" si="157"/>
        <v>-1.7174485648118141</v>
      </c>
      <c r="AF334">
        <f t="shared" si="158"/>
        <v>17.498363737219695</v>
      </c>
      <c r="AG334">
        <f t="shared" si="159"/>
        <v>2.209971048138005</v>
      </c>
      <c r="AH334">
        <f t="shared" si="160"/>
        <v>0.50382598019076086</v>
      </c>
      <c r="AI334">
        <f t="shared" si="161"/>
        <v>2.1624741088349975</v>
      </c>
      <c r="AJ334">
        <v>427.7571183293478</v>
      </c>
      <c r="AK334">
        <v>425.51633939393957</v>
      </c>
      <c r="AL334">
        <v>8.4802128437382867E-3</v>
      </c>
      <c r="AM334">
        <v>67.203683746462758</v>
      </c>
      <c r="AN334">
        <f t="shared" si="162"/>
        <v>0.51806066701818942</v>
      </c>
      <c r="AO334">
        <v>17.952379542545149</v>
      </c>
      <c r="AP334">
        <v>18.460670303030309</v>
      </c>
      <c r="AQ334">
        <v>4.5771636635992607E-5</v>
      </c>
      <c r="AR334">
        <v>78.540796920946548</v>
      </c>
      <c r="AS334">
        <v>33</v>
      </c>
      <c r="AT334">
        <v>6</v>
      </c>
      <c r="AU334">
        <f t="shared" si="163"/>
        <v>1</v>
      </c>
      <c r="AV334">
        <f t="shared" si="164"/>
        <v>0</v>
      </c>
      <c r="AW334">
        <f t="shared" si="165"/>
        <v>53512.810798551196</v>
      </c>
      <c r="AX334">
        <f t="shared" si="166"/>
        <v>399.9936923076923</v>
      </c>
      <c r="AY334">
        <f t="shared" si="167"/>
        <v>337.19488800031598</v>
      </c>
      <c r="AZ334">
        <f t="shared" si="168"/>
        <v>0.84300051347042548</v>
      </c>
      <c r="BA334">
        <f t="shared" si="169"/>
        <v>0.16539099099792112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1714431125.3499999</v>
      </c>
      <c r="BH334">
        <v>417.66050000000001</v>
      </c>
      <c r="BI334">
        <v>420.08107692307698</v>
      </c>
      <c r="BJ334">
        <v>18.45259230769231</v>
      </c>
      <c r="BK334">
        <v>17.958026923076918</v>
      </c>
      <c r="BL334">
        <v>420.3061923076923</v>
      </c>
      <c r="BM334">
        <v>18.45661538461539</v>
      </c>
      <c r="BN334">
        <v>599.95596153846157</v>
      </c>
      <c r="BO334">
        <v>101.06926923076929</v>
      </c>
      <c r="BP334">
        <v>9.9899273076923062E-2</v>
      </c>
      <c r="BQ334">
        <v>26.01460384615385</v>
      </c>
      <c r="BR334">
        <v>26.16356923076923</v>
      </c>
      <c r="BS334">
        <v>999.90000000000009</v>
      </c>
      <c r="BT334">
        <v>0</v>
      </c>
      <c r="BU334">
        <v>0</v>
      </c>
      <c r="BV334">
        <v>9979.418076923077</v>
      </c>
      <c r="BW334">
        <v>0</v>
      </c>
      <c r="BX334">
        <v>186.7932692307692</v>
      </c>
      <c r="BY334">
        <v>-2.4206165384615379</v>
      </c>
      <c r="BZ334">
        <v>425.51219230769232</v>
      </c>
      <c r="CA334">
        <v>427.76284615384611</v>
      </c>
      <c r="CB334">
        <v>0.49457634615384621</v>
      </c>
      <c r="CC334">
        <v>420.08107692307698</v>
      </c>
      <c r="CD334">
        <v>17.958026923076918</v>
      </c>
      <c r="CE334">
        <v>1.864988461538462</v>
      </c>
      <c r="CF334">
        <v>1.8150026923076921</v>
      </c>
      <c r="CG334">
        <v>16.342400000000001</v>
      </c>
      <c r="CH334">
        <v>15.91659615384615</v>
      </c>
      <c r="CI334">
        <v>399.9936923076923</v>
      </c>
      <c r="CJ334">
        <v>0.89998007692307691</v>
      </c>
      <c r="CK334">
        <v>0.1000199576923077</v>
      </c>
      <c r="CL334">
        <v>0</v>
      </c>
      <c r="CM334">
        <v>2.2599307692307691</v>
      </c>
      <c r="CN334">
        <v>0</v>
      </c>
      <c r="CO334">
        <v>1198.989615384615</v>
      </c>
      <c r="CP334">
        <v>3702.125</v>
      </c>
      <c r="CQ334">
        <v>36.009538461538462</v>
      </c>
      <c r="CR334">
        <v>39.870076923076923</v>
      </c>
      <c r="CS334">
        <v>37.730615384615383</v>
      </c>
      <c r="CT334">
        <v>38.860230769230768</v>
      </c>
      <c r="CU334">
        <v>36.600769230769217</v>
      </c>
      <c r="CV334">
        <v>359.98692307692312</v>
      </c>
      <c r="CW334">
        <v>40.00615384615385</v>
      </c>
      <c r="CX334">
        <v>0</v>
      </c>
      <c r="CY334">
        <v>1714431219.5999999</v>
      </c>
      <c r="CZ334">
        <v>0</v>
      </c>
      <c r="DA334">
        <v>1714430324.0999999</v>
      </c>
      <c r="DB334" t="s">
        <v>985</v>
      </c>
      <c r="DC334">
        <v>1714430324.0999999</v>
      </c>
      <c r="DD334">
        <v>1714430321.0999999</v>
      </c>
      <c r="DE334">
        <v>12</v>
      </c>
      <c r="DF334">
        <v>-1.31</v>
      </c>
      <c r="DG334">
        <v>0.01</v>
      </c>
      <c r="DH334">
        <v>-2.6560000000000001</v>
      </c>
      <c r="DI334">
        <v>3.0000000000000001E-3</v>
      </c>
      <c r="DJ334">
        <v>420</v>
      </c>
      <c r="DK334">
        <v>20</v>
      </c>
      <c r="DL334">
        <v>0.15</v>
      </c>
      <c r="DM334">
        <v>0.23</v>
      </c>
      <c r="DN334">
        <v>-2.429725609756098</v>
      </c>
      <c r="DO334">
        <v>5.5950731707310943E-2</v>
      </c>
      <c r="DP334">
        <v>8.472586929071442E-2</v>
      </c>
      <c r="DQ334">
        <v>1</v>
      </c>
      <c r="DR334">
        <v>0.50055260975609761</v>
      </c>
      <c r="DS334">
        <v>-3.7404773519162993E-2</v>
      </c>
      <c r="DT334">
        <v>1.6936029888503831E-2</v>
      </c>
      <c r="DU334">
        <v>1</v>
      </c>
      <c r="DV334">
        <v>2</v>
      </c>
      <c r="DW334">
        <v>2</v>
      </c>
      <c r="DX334" t="s">
        <v>368</v>
      </c>
      <c r="DY334">
        <v>3.2301000000000002</v>
      </c>
      <c r="DZ334">
        <v>2.7042600000000001</v>
      </c>
      <c r="EA334">
        <v>0.105716</v>
      </c>
      <c r="EB334">
        <v>0.10596899999999999</v>
      </c>
      <c r="EC334">
        <v>9.6254099999999995E-2</v>
      </c>
      <c r="ED334">
        <v>9.4874399999999998E-2</v>
      </c>
      <c r="EE334">
        <v>29259.8</v>
      </c>
      <c r="EF334">
        <v>28562.1</v>
      </c>
      <c r="EG334">
        <v>31327.8</v>
      </c>
      <c r="EH334">
        <v>30279.599999999999</v>
      </c>
      <c r="EI334">
        <v>37924.6</v>
      </c>
      <c r="EJ334">
        <v>36248.300000000003</v>
      </c>
      <c r="EK334">
        <v>43908.6</v>
      </c>
      <c r="EL334">
        <v>42296.3</v>
      </c>
      <c r="EM334">
        <v>2.0832299999999999</v>
      </c>
      <c r="EN334">
        <v>1.9188700000000001</v>
      </c>
      <c r="EO334">
        <v>0.121035</v>
      </c>
      <c r="EP334">
        <v>0</v>
      </c>
      <c r="EQ334">
        <v>24.173300000000001</v>
      </c>
      <c r="ER334">
        <v>999.9</v>
      </c>
      <c r="ES334">
        <v>56.5</v>
      </c>
      <c r="ET334">
        <v>29.2</v>
      </c>
      <c r="EU334">
        <v>22.7441</v>
      </c>
      <c r="EV334">
        <v>61.516599999999997</v>
      </c>
      <c r="EW334">
        <v>22.087299999999999</v>
      </c>
      <c r="EX334">
        <v>1</v>
      </c>
      <c r="EY334">
        <v>-0.15298500000000001</v>
      </c>
      <c r="EZ334">
        <v>-1.5922000000000001</v>
      </c>
      <c r="FA334">
        <v>20.198399999999999</v>
      </c>
      <c r="FB334">
        <v>5.22403</v>
      </c>
      <c r="FC334">
        <v>11.997999999999999</v>
      </c>
      <c r="FD334">
        <v>4.9661</v>
      </c>
      <c r="FE334">
        <v>3.2963300000000002</v>
      </c>
      <c r="FF334">
        <v>9999</v>
      </c>
      <c r="FG334">
        <v>9999</v>
      </c>
      <c r="FH334">
        <v>9999</v>
      </c>
      <c r="FI334">
        <v>40.200000000000003</v>
      </c>
      <c r="FJ334">
        <v>4.9710599999999996</v>
      </c>
      <c r="FK334">
        <v>1.8678300000000001</v>
      </c>
      <c r="FL334">
        <v>1.8590199999999999</v>
      </c>
      <c r="FM334">
        <v>1.8652</v>
      </c>
      <c r="FN334">
        <v>1.8631</v>
      </c>
      <c r="FO334">
        <v>1.8644700000000001</v>
      </c>
      <c r="FP334">
        <v>1.85992</v>
      </c>
      <c r="FQ334">
        <v>1.8640099999999999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-2.6459999999999999</v>
      </c>
      <c r="GF334">
        <v>-3.8999999999999998E-3</v>
      </c>
      <c r="GG334">
        <v>-0.79889805366462396</v>
      </c>
      <c r="GH334">
        <v>-4.2007802117924311E-3</v>
      </c>
      <c r="GI334">
        <v>-6.0861072739944384E-7</v>
      </c>
      <c r="GJ334">
        <v>3.5383912140605349E-10</v>
      </c>
      <c r="GK334">
        <v>-4.0209776000199052E-2</v>
      </c>
      <c r="GL334">
        <v>6.6824845368682372E-3</v>
      </c>
      <c r="GM334">
        <v>-7.2003579865065575E-4</v>
      </c>
      <c r="GN334">
        <v>2.5150420026140491E-5</v>
      </c>
      <c r="GO334">
        <v>15</v>
      </c>
      <c r="GP334">
        <v>1944</v>
      </c>
      <c r="GQ334">
        <v>3</v>
      </c>
      <c r="GR334">
        <v>20</v>
      </c>
      <c r="GS334">
        <v>13.5</v>
      </c>
      <c r="GT334">
        <v>13.5</v>
      </c>
      <c r="GU334">
        <v>1.1315900000000001</v>
      </c>
      <c r="GV334">
        <v>2.4389599999999998</v>
      </c>
      <c r="GW334">
        <v>1.4477500000000001</v>
      </c>
      <c r="GX334">
        <v>2.2936999999999999</v>
      </c>
      <c r="GY334">
        <v>1.5515099999999999</v>
      </c>
      <c r="GZ334">
        <v>2.4426299999999999</v>
      </c>
      <c r="HA334">
        <v>32.953699999999998</v>
      </c>
      <c r="HB334">
        <v>16.049600000000002</v>
      </c>
      <c r="HC334">
        <v>18</v>
      </c>
      <c r="HD334">
        <v>554.40499999999997</v>
      </c>
      <c r="HE334">
        <v>454.63</v>
      </c>
      <c r="HF334">
        <v>26.9986</v>
      </c>
      <c r="HG334">
        <v>25.1738</v>
      </c>
      <c r="HH334">
        <v>29.999199999999998</v>
      </c>
      <c r="HI334">
        <v>25.2423</v>
      </c>
      <c r="HJ334">
        <v>25.186499999999999</v>
      </c>
      <c r="HK334">
        <v>22.645099999999999</v>
      </c>
      <c r="HL334">
        <v>33.688200000000002</v>
      </c>
      <c r="HM334">
        <v>76.695300000000003</v>
      </c>
      <c r="HN334">
        <v>27</v>
      </c>
      <c r="HO334">
        <v>420</v>
      </c>
      <c r="HP334">
        <v>17.889600000000002</v>
      </c>
      <c r="HQ334">
        <v>99.422300000000007</v>
      </c>
      <c r="HR334">
        <v>101.053</v>
      </c>
    </row>
    <row r="335" spans="1:226" x14ac:dyDescent="0.2">
      <c r="A335">
        <v>319</v>
      </c>
      <c r="B335">
        <v>1714431142.0999999</v>
      </c>
      <c r="C335">
        <v>18183</v>
      </c>
      <c r="D335" t="s">
        <v>1030</v>
      </c>
      <c r="E335" t="s">
        <v>1031</v>
      </c>
      <c r="F335">
        <v>5</v>
      </c>
      <c r="G335" t="s">
        <v>1073</v>
      </c>
      <c r="H335" t="s">
        <v>679</v>
      </c>
      <c r="I335">
        <v>1714431134.4275861</v>
      </c>
      <c r="J335">
        <f t="shared" si="136"/>
        <v>5.2669157653675999E-4</v>
      </c>
      <c r="K335">
        <f t="shared" si="137"/>
        <v>0.52669157653676002</v>
      </c>
      <c r="L335">
        <f t="shared" si="138"/>
        <v>2.2352308566029446</v>
      </c>
      <c r="M335">
        <f t="shared" si="139"/>
        <v>417.57320689655171</v>
      </c>
      <c r="N335">
        <f t="shared" si="140"/>
        <v>302.84667963684262</v>
      </c>
      <c r="O335">
        <f t="shared" si="141"/>
        <v>30.638581568380197</v>
      </c>
      <c r="P335">
        <f t="shared" si="142"/>
        <v>42.245306356377405</v>
      </c>
      <c r="Q335">
        <f t="shared" si="143"/>
        <v>3.4001114450808292E-2</v>
      </c>
      <c r="R335">
        <f t="shared" si="144"/>
        <v>3</v>
      </c>
      <c r="S335">
        <f t="shared" si="145"/>
        <v>3.3788471876182148E-2</v>
      </c>
      <c r="T335">
        <f t="shared" si="146"/>
        <v>2.1136789001003076E-2</v>
      </c>
      <c r="U335">
        <f t="shared" si="147"/>
        <v>66.156117176354556</v>
      </c>
      <c r="V335">
        <f t="shared" si="148"/>
        <v>26.24762441880603</v>
      </c>
      <c r="W335">
        <f t="shared" si="149"/>
        <v>26.144013793103451</v>
      </c>
      <c r="X335">
        <f t="shared" si="150"/>
        <v>3.403120327538133</v>
      </c>
      <c r="Y335">
        <f t="shared" si="151"/>
        <v>55.336807017679988</v>
      </c>
      <c r="Z335">
        <f t="shared" si="152"/>
        <v>1.8671897358146619</v>
      </c>
      <c r="AA335">
        <f t="shared" si="153"/>
        <v>3.3742274562717336</v>
      </c>
      <c r="AB335">
        <f t="shared" si="154"/>
        <v>1.5359305917234711</v>
      </c>
      <c r="AC335">
        <f t="shared" si="155"/>
        <v>-23.227098525271117</v>
      </c>
      <c r="AD335">
        <f t="shared" si="156"/>
        <v>-23.317311806896619</v>
      </c>
      <c r="AE335">
        <f t="shared" si="157"/>
        <v>-1.6618637536000354</v>
      </c>
      <c r="AF335">
        <f t="shared" si="158"/>
        <v>17.949843090586789</v>
      </c>
      <c r="AG335">
        <f t="shared" si="159"/>
        <v>2.1804455036742496</v>
      </c>
      <c r="AH335">
        <f t="shared" si="160"/>
        <v>0.52468126136897442</v>
      </c>
      <c r="AI335">
        <f t="shared" si="161"/>
        <v>2.2352308566029446</v>
      </c>
      <c r="AJ335">
        <v>427.64595518487738</v>
      </c>
      <c r="AK335">
        <v>425.36672121212109</v>
      </c>
      <c r="AL335">
        <v>7.0036537555310814E-4</v>
      </c>
      <c r="AM335">
        <v>67.203683746462758</v>
      </c>
      <c r="AN335">
        <f t="shared" si="162"/>
        <v>0.52669157653676002</v>
      </c>
      <c r="AO335">
        <v>17.92913009822691</v>
      </c>
      <c r="AP335">
        <v>18.446531515151509</v>
      </c>
      <c r="AQ335">
        <v>-8.0840597165728818E-5</v>
      </c>
      <c r="AR335">
        <v>78.540796920946548</v>
      </c>
      <c r="AS335">
        <v>33</v>
      </c>
      <c r="AT335">
        <v>6</v>
      </c>
      <c r="AU335">
        <f t="shared" si="163"/>
        <v>1</v>
      </c>
      <c r="AV335">
        <f t="shared" si="164"/>
        <v>0</v>
      </c>
      <c r="AW335">
        <f t="shared" si="165"/>
        <v>53620.585407563696</v>
      </c>
      <c r="AX335">
        <f t="shared" si="166"/>
        <v>400.00127586206901</v>
      </c>
      <c r="AY335">
        <f t="shared" si="167"/>
        <v>337.20102693075364</v>
      </c>
      <c r="AZ335">
        <f t="shared" si="168"/>
        <v>0.84299987844796143</v>
      </c>
      <c r="BA335">
        <f t="shared" si="169"/>
        <v>0.16538976540456568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1714431134.4275861</v>
      </c>
      <c r="BH335">
        <v>417.57320689655171</v>
      </c>
      <c r="BI335">
        <v>419.97272413793098</v>
      </c>
      <c r="BJ335">
        <v>18.456213793103451</v>
      </c>
      <c r="BK335">
        <v>17.941220689655172</v>
      </c>
      <c r="BL335">
        <v>420.21848275862072</v>
      </c>
      <c r="BM335">
        <v>18.46022068965517</v>
      </c>
      <c r="BN335">
        <v>600.00527586206886</v>
      </c>
      <c r="BO335">
        <v>101.06868965517241</v>
      </c>
      <c r="BP335">
        <v>9.9933375862068949E-2</v>
      </c>
      <c r="BQ335">
        <v>25.999844827586209</v>
      </c>
      <c r="BR335">
        <v>26.144013793103451</v>
      </c>
      <c r="BS335">
        <v>999.9000000000002</v>
      </c>
      <c r="BT335">
        <v>0</v>
      </c>
      <c r="BU335">
        <v>0</v>
      </c>
      <c r="BV335">
        <v>9999.9137931034475</v>
      </c>
      <c r="BW335">
        <v>0</v>
      </c>
      <c r="BX335">
        <v>194.36479310344831</v>
      </c>
      <c r="BY335">
        <v>-2.3994648275862072</v>
      </c>
      <c r="BZ335">
        <v>425.42486206896552</v>
      </c>
      <c r="CA335">
        <v>427.64510344827579</v>
      </c>
      <c r="CB335">
        <v>0.51499648275862075</v>
      </c>
      <c r="CC335">
        <v>419.97272413793098</v>
      </c>
      <c r="CD335">
        <v>17.941220689655172</v>
      </c>
      <c r="CE335">
        <v>1.865344482758621</v>
      </c>
      <c r="CF335">
        <v>1.8132948275862071</v>
      </c>
      <c r="CG335">
        <v>16.345396551724139</v>
      </c>
      <c r="CH335">
        <v>15.901862068965521</v>
      </c>
      <c r="CI335">
        <v>400.00127586206901</v>
      </c>
      <c r="CJ335">
        <v>0.89999655172413773</v>
      </c>
      <c r="CK335">
        <v>0.10000349655172409</v>
      </c>
      <c r="CL335">
        <v>0</v>
      </c>
      <c r="CM335">
        <v>2.234096551724138</v>
      </c>
      <c r="CN335">
        <v>0</v>
      </c>
      <c r="CO335">
        <v>1217.9765517241381</v>
      </c>
      <c r="CP335">
        <v>3702.213793103449</v>
      </c>
      <c r="CQ335">
        <v>36.047034482758619</v>
      </c>
      <c r="CR335">
        <v>39.917758620689639</v>
      </c>
      <c r="CS335">
        <v>37.79496551724138</v>
      </c>
      <c r="CT335">
        <v>38.993206896551712</v>
      </c>
      <c r="CU335">
        <v>36.659206896551723</v>
      </c>
      <c r="CV335">
        <v>360.00068965517238</v>
      </c>
      <c r="CW335">
        <v>39.998275862068972</v>
      </c>
      <c r="CX335">
        <v>0</v>
      </c>
      <c r="CY335">
        <v>1714431229.2</v>
      </c>
      <c r="CZ335">
        <v>0</v>
      </c>
      <c r="DA335">
        <v>1714430324.0999999</v>
      </c>
      <c r="DB335" t="s">
        <v>985</v>
      </c>
      <c r="DC335">
        <v>1714430324.0999999</v>
      </c>
      <c r="DD335">
        <v>1714430321.0999999</v>
      </c>
      <c r="DE335">
        <v>12</v>
      </c>
      <c r="DF335">
        <v>-1.31</v>
      </c>
      <c r="DG335">
        <v>0.01</v>
      </c>
      <c r="DH335">
        <v>-2.6560000000000001</v>
      </c>
      <c r="DI335">
        <v>3.0000000000000001E-3</v>
      </c>
      <c r="DJ335">
        <v>420</v>
      </c>
      <c r="DK335">
        <v>20</v>
      </c>
      <c r="DL335">
        <v>0.15</v>
      </c>
      <c r="DM335">
        <v>0.23</v>
      </c>
      <c r="DN335">
        <v>-2.3866956097560981</v>
      </c>
      <c r="DO335">
        <v>6.7306620209082353E-3</v>
      </c>
      <c r="DP335">
        <v>9.4672000446439475E-2</v>
      </c>
      <c r="DQ335">
        <v>1</v>
      </c>
      <c r="DR335">
        <v>0.50636890243902444</v>
      </c>
      <c r="DS335">
        <v>0.1287802787456449</v>
      </c>
      <c r="DT335">
        <v>1.320833609432792E-2</v>
      </c>
      <c r="DU335">
        <v>0</v>
      </c>
      <c r="DV335">
        <v>1</v>
      </c>
      <c r="DW335">
        <v>2</v>
      </c>
      <c r="DX335" t="s">
        <v>357</v>
      </c>
      <c r="DY335">
        <v>3.2302399999999998</v>
      </c>
      <c r="DZ335">
        <v>2.70424</v>
      </c>
      <c r="EA335">
        <v>0.105693</v>
      </c>
      <c r="EB335">
        <v>0.105993</v>
      </c>
      <c r="EC335">
        <v>9.6196799999999999E-2</v>
      </c>
      <c r="ED335">
        <v>9.47601E-2</v>
      </c>
      <c r="EE335">
        <v>29261.5</v>
      </c>
      <c r="EF335">
        <v>28562.9</v>
      </c>
      <c r="EG335">
        <v>31328.7</v>
      </c>
      <c r="EH335">
        <v>30281.200000000001</v>
      </c>
      <c r="EI335">
        <v>37928.199999999997</v>
      </c>
      <c r="EJ335">
        <v>36254.800000000003</v>
      </c>
      <c r="EK335">
        <v>43910</v>
      </c>
      <c r="EL335">
        <v>42298.5</v>
      </c>
      <c r="EM335">
        <v>2.0834999999999999</v>
      </c>
      <c r="EN335">
        <v>1.9192199999999999</v>
      </c>
      <c r="EO335">
        <v>0.120439</v>
      </c>
      <c r="EP335">
        <v>0</v>
      </c>
      <c r="EQ335">
        <v>24.1477</v>
      </c>
      <c r="ER335">
        <v>999.9</v>
      </c>
      <c r="ES335">
        <v>56.5</v>
      </c>
      <c r="ET335">
        <v>29.2</v>
      </c>
      <c r="EU335">
        <v>22.744599999999998</v>
      </c>
      <c r="EV335">
        <v>61.476599999999998</v>
      </c>
      <c r="EW335">
        <v>22.255600000000001</v>
      </c>
      <c r="EX335">
        <v>1</v>
      </c>
      <c r="EY335">
        <v>-0.15446099999999999</v>
      </c>
      <c r="EZ335">
        <v>-1.6069</v>
      </c>
      <c r="FA335">
        <v>20.198799999999999</v>
      </c>
      <c r="FB335">
        <v>5.2274700000000003</v>
      </c>
      <c r="FC335">
        <v>11.997999999999999</v>
      </c>
      <c r="FD335">
        <v>4.9672499999999999</v>
      </c>
      <c r="FE335">
        <v>3.2970000000000002</v>
      </c>
      <c r="FF335">
        <v>9999</v>
      </c>
      <c r="FG335">
        <v>9999</v>
      </c>
      <c r="FH335">
        <v>9999</v>
      </c>
      <c r="FI335">
        <v>40.200000000000003</v>
      </c>
      <c r="FJ335">
        <v>4.9710299999999998</v>
      </c>
      <c r="FK335">
        <v>1.8678300000000001</v>
      </c>
      <c r="FL335">
        <v>1.85903</v>
      </c>
      <c r="FM335">
        <v>1.8652200000000001</v>
      </c>
      <c r="FN335">
        <v>1.8631</v>
      </c>
      <c r="FO335">
        <v>1.8644700000000001</v>
      </c>
      <c r="FP335">
        <v>1.8599000000000001</v>
      </c>
      <c r="FQ335">
        <v>1.8640000000000001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-2.645</v>
      </c>
      <c r="GF335">
        <v>-4.1000000000000003E-3</v>
      </c>
      <c r="GG335">
        <v>-0.79889805366462396</v>
      </c>
      <c r="GH335">
        <v>-4.2007802117924311E-3</v>
      </c>
      <c r="GI335">
        <v>-6.0861072739944384E-7</v>
      </c>
      <c r="GJ335">
        <v>3.5383912140605349E-10</v>
      </c>
      <c r="GK335">
        <v>-4.0209776000199052E-2</v>
      </c>
      <c r="GL335">
        <v>6.6824845368682372E-3</v>
      </c>
      <c r="GM335">
        <v>-7.2003579865065575E-4</v>
      </c>
      <c r="GN335">
        <v>2.5150420026140491E-5</v>
      </c>
      <c r="GO335">
        <v>15</v>
      </c>
      <c r="GP335">
        <v>1944</v>
      </c>
      <c r="GQ335">
        <v>3</v>
      </c>
      <c r="GR335">
        <v>20</v>
      </c>
      <c r="GS335">
        <v>13.6</v>
      </c>
      <c r="GT335">
        <v>13.7</v>
      </c>
      <c r="GU335">
        <v>1.1315900000000001</v>
      </c>
      <c r="GV335">
        <v>2.4169900000000002</v>
      </c>
      <c r="GW335">
        <v>1.4477500000000001</v>
      </c>
      <c r="GX335">
        <v>2.2949199999999998</v>
      </c>
      <c r="GY335">
        <v>1.5515099999999999</v>
      </c>
      <c r="GZ335">
        <v>2.3877000000000002</v>
      </c>
      <c r="HA335">
        <v>32.909199999999998</v>
      </c>
      <c r="HB335">
        <v>16.040800000000001</v>
      </c>
      <c r="HC335">
        <v>18</v>
      </c>
      <c r="HD335">
        <v>554.447</v>
      </c>
      <c r="HE335">
        <v>454.738</v>
      </c>
      <c r="HF335">
        <v>26.9983</v>
      </c>
      <c r="HG335">
        <v>25.154699999999998</v>
      </c>
      <c r="HH335">
        <v>29.999300000000002</v>
      </c>
      <c r="HI335">
        <v>25.228100000000001</v>
      </c>
      <c r="HJ335">
        <v>25.1739</v>
      </c>
      <c r="HK335">
        <v>22.6464</v>
      </c>
      <c r="HL335">
        <v>33.688200000000002</v>
      </c>
      <c r="HM335">
        <v>76.3249</v>
      </c>
      <c r="HN335">
        <v>27</v>
      </c>
      <c r="HO335">
        <v>420</v>
      </c>
      <c r="HP335">
        <v>17.8642</v>
      </c>
      <c r="HQ335">
        <v>99.425200000000004</v>
      </c>
      <c r="HR335">
        <v>101.059</v>
      </c>
    </row>
    <row r="336" spans="1:226" x14ac:dyDescent="0.2">
      <c r="A336">
        <v>320</v>
      </c>
      <c r="B336">
        <v>1714431152.0999999</v>
      </c>
      <c r="C336">
        <v>18193</v>
      </c>
      <c r="D336" t="s">
        <v>1032</v>
      </c>
      <c r="E336" t="s">
        <v>1033</v>
      </c>
      <c r="F336">
        <v>5</v>
      </c>
      <c r="G336" t="s">
        <v>1073</v>
      </c>
      <c r="H336" t="s">
        <v>679</v>
      </c>
      <c r="I336">
        <v>1714431144.166666</v>
      </c>
      <c r="J336">
        <f t="shared" si="136"/>
        <v>5.2441114525968505E-4</v>
      </c>
      <c r="K336">
        <f t="shared" si="137"/>
        <v>0.52441114525968502</v>
      </c>
      <c r="L336">
        <f t="shared" si="138"/>
        <v>2.224382246875364</v>
      </c>
      <c r="M336">
        <f t="shared" si="139"/>
        <v>417.52483333333328</v>
      </c>
      <c r="N336">
        <f t="shared" si="140"/>
        <v>303.15805772517939</v>
      </c>
      <c r="O336">
        <f t="shared" si="141"/>
        <v>30.669517752496361</v>
      </c>
      <c r="P336">
        <f t="shared" si="142"/>
        <v>42.239633622514731</v>
      </c>
      <c r="Q336">
        <f t="shared" si="143"/>
        <v>3.3944591186559847E-2</v>
      </c>
      <c r="R336">
        <f t="shared" si="144"/>
        <v>3</v>
      </c>
      <c r="S336">
        <f t="shared" si="145"/>
        <v>3.3732652637831241E-2</v>
      </c>
      <c r="T336">
        <f t="shared" si="146"/>
        <v>2.1101839272609755E-2</v>
      </c>
      <c r="U336">
        <f t="shared" si="147"/>
        <v>66.1555197964895</v>
      </c>
      <c r="V336">
        <f t="shared" si="148"/>
        <v>26.218551512961763</v>
      </c>
      <c r="W336">
        <f t="shared" si="149"/>
        <v>26.113626666666661</v>
      </c>
      <c r="X336">
        <f t="shared" si="150"/>
        <v>3.3970125439846379</v>
      </c>
      <c r="Y336">
        <f t="shared" si="151"/>
        <v>55.373964760294278</v>
      </c>
      <c r="Z336">
        <f t="shared" si="152"/>
        <v>1.8651673344578439</v>
      </c>
      <c r="AA336">
        <f t="shared" si="153"/>
        <v>3.3683109788722514</v>
      </c>
      <c r="AB336">
        <f t="shared" si="154"/>
        <v>1.531845209526794</v>
      </c>
      <c r="AC336">
        <f t="shared" si="155"/>
        <v>-23.126531505952112</v>
      </c>
      <c r="AD336">
        <f t="shared" si="156"/>
        <v>-23.198872719999354</v>
      </c>
      <c r="AE336">
        <f t="shared" si="157"/>
        <v>-1.6529245372125561</v>
      </c>
      <c r="AF336">
        <f t="shared" si="158"/>
        <v>18.177191033325474</v>
      </c>
      <c r="AG336">
        <f t="shared" si="159"/>
        <v>2.2484964643062231</v>
      </c>
      <c r="AH336">
        <f t="shared" si="160"/>
        <v>0.53286833259404254</v>
      </c>
      <c r="AI336">
        <f t="shared" si="161"/>
        <v>2.224382246875364</v>
      </c>
      <c r="AJ336">
        <v>427.65376279757947</v>
      </c>
      <c r="AK336">
        <v>425.3864424242422</v>
      </c>
      <c r="AL336">
        <v>5.3608441712320375E-4</v>
      </c>
      <c r="AM336">
        <v>67.203683746462758</v>
      </c>
      <c r="AN336">
        <f t="shared" si="162"/>
        <v>0.52441114525968502</v>
      </c>
      <c r="AO336">
        <v>17.900926123661531</v>
      </c>
      <c r="AP336">
        <v>18.41620727272727</v>
      </c>
      <c r="AQ336">
        <v>-1.024124673724269E-4</v>
      </c>
      <c r="AR336">
        <v>78.540796920946548</v>
      </c>
      <c r="AS336">
        <v>33</v>
      </c>
      <c r="AT336">
        <v>5</v>
      </c>
      <c r="AU336">
        <f t="shared" si="163"/>
        <v>1</v>
      </c>
      <c r="AV336">
        <f t="shared" si="164"/>
        <v>0</v>
      </c>
      <c r="AW336">
        <f t="shared" si="165"/>
        <v>53632.587653965929</v>
      </c>
      <c r="AX336">
        <f t="shared" si="166"/>
        <v>399.99763333333328</v>
      </c>
      <c r="AY336">
        <f t="shared" si="167"/>
        <v>337.19795889973545</v>
      </c>
      <c r="AZ336">
        <f t="shared" si="168"/>
        <v>0.8429998849986583</v>
      </c>
      <c r="BA336">
        <f t="shared" si="169"/>
        <v>0.16538977804741054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1714431144.166666</v>
      </c>
      <c r="BH336">
        <v>417.52483333333328</v>
      </c>
      <c r="BI336">
        <v>419.99573333333331</v>
      </c>
      <c r="BJ336">
        <v>18.436563333333329</v>
      </c>
      <c r="BK336">
        <v>17.913536666666669</v>
      </c>
      <c r="BL336">
        <v>420.1699666666666</v>
      </c>
      <c r="BM336">
        <v>18.440666666666669</v>
      </c>
      <c r="BN336">
        <v>600.01996666666673</v>
      </c>
      <c r="BO336">
        <v>101.06676666666669</v>
      </c>
      <c r="BP336">
        <v>9.999097333333333E-2</v>
      </c>
      <c r="BQ336">
        <v>25.970189999999999</v>
      </c>
      <c r="BR336">
        <v>26.113626666666661</v>
      </c>
      <c r="BS336">
        <v>999.9000000000002</v>
      </c>
      <c r="BT336">
        <v>0</v>
      </c>
      <c r="BU336">
        <v>0</v>
      </c>
      <c r="BV336">
        <v>10001.41166666667</v>
      </c>
      <c r="BW336">
        <v>0</v>
      </c>
      <c r="BX336">
        <v>195.64946666666671</v>
      </c>
      <c r="BY336">
        <v>-2.470714000000001</v>
      </c>
      <c r="BZ336">
        <v>425.36716666666672</v>
      </c>
      <c r="CA336">
        <v>427.65646666666669</v>
      </c>
      <c r="CB336">
        <v>0.52301870000000006</v>
      </c>
      <c r="CC336">
        <v>419.99573333333331</v>
      </c>
      <c r="CD336">
        <v>17.913536666666669</v>
      </c>
      <c r="CE336">
        <v>1.863324</v>
      </c>
      <c r="CF336">
        <v>1.8104636666666669</v>
      </c>
      <c r="CG336">
        <v>16.328383333333331</v>
      </c>
      <c r="CH336">
        <v>15.87742666666667</v>
      </c>
      <c r="CI336">
        <v>399.99763333333328</v>
      </c>
      <c r="CJ336">
        <v>0.89999716666666663</v>
      </c>
      <c r="CK336">
        <v>0.10000288</v>
      </c>
      <c r="CL336">
        <v>0</v>
      </c>
      <c r="CM336">
        <v>2.228803333333333</v>
      </c>
      <c r="CN336">
        <v>0</v>
      </c>
      <c r="CO336">
        <v>1212.273333333334</v>
      </c>
      <c r="CP336">
        <v>3702.1806666666671</v>
      </c>
      <c r="CQ336">
        <v>36.078800000000001</v>
      </c>
      <c r="CR336">
        <v>39.9664</v>
      </c>
      <c r="CS336">
        <v>37.849799999999988</v>
      </c>
      <c r="CT336">
        <v>39.066466666666663</v>
      </c>
      <c r="CU336">
        <v>36.707999999999998</v>
      </c>
      <c r="CV336">
        <v>359.99733333333342</v>
      </c>
      <c r="CW336">
        <v>39.997999999999998</v>
      </c>
      <c r="CX336">
        <v>0</v>
      </c>
      <c r="CY336">
        <v>1714431239.4000001</v>
      </c>
      <c r="CZ336">
        <v>0</v>
      </c>
      <c r="DA336">
        <v>1714430324.0999999</v>
      </c>
      <c r="DB336" t="s">
        <v>985</v>
      </c>
      <c r="DC336">
        <v>1714430324.0999999</v>
      </c>
      <c r="DD336">
        <v>1714430321.0999999</v>
      </c>
      <c r="DE336">
        <v>12</v>
      </c>
      <c r="DF336">
        <v>-1.31</v>
      </c>
      <c r="DG336">
        <v>0.01</v>
      </c>
      <c r="DH336">
        <v>-2.6560000000000001</v>
      </c>
      <c r="DI336">
        <v>3.0000000000000001E-3</v>
      </c>
      <c r="DJ336">
        <v>420</v>
      </c>
      <c r="DK336">
        <v>20</v>
      </c>
      <c r="DL336">
        <v>0.15</v>
      </c>
      <c r="DM336">
        <v>0.23</v>
      </c>
      <c r="DN336">
        <v>-2.42465675</v>
      </c>
      <c r="DO336">
        <v>-0.78267613508442369</v>
      </c>
      <c r="DP336">
        <v>9.5553322139722049E-2</v>
      </c>
      <c r="DQ336">
        <v>0</v>
      </c>
      <c r="DR336">
        <v>0.52120327499999997</v>
      </c>
      <c r="DS336">
        <v>3.0466142589117791E-2</v>
      </c>
      <c r="DT336">
        <v>4.9080732522421714E-3</v>
      </c>
      <c r="DU336">
        <v>1</v>
      </c>
      <c r="DV336">
        <v>1</v>
      </c>
      <c r="DW336">
        <v>2</v>
      </c>
      <c r="DX336" t="s">
        <v>357</v>
      </c>
      <c r="DY336">
        <v>3.2303899999999999</v>
      </c>
      <c r="DZ336">
        <v>2.70445</v>
      </c>
      <c r="EA336">
        <v>0.10570499999999999</v>
      </c>
      <c r="EB336">
        <v>0.106004</v>
      </c>
      <c r="EC336">
        <v>9.6087599999999995E-2</v>
      </c>
      <c r="ED336">
        <v>9.4680700000000007E-2</v>
      </c>
      <c r="EE336">
        <v>29263.5</v>
      </c>
      <c r="EF336">
        <v>28563.9</v>
      </c>
      <c r="EG336">
        <v>31331.1</v>
      </c>
      <c r="EH336">
        <v>30282.5</v>
      </c>
      <c r="EI336">
        <v>37935.9</v>
      </c>
      <c r="EJ336">
        <v>36259.599999999999</v>
      </c>
      <c r="EK336">
        <v>43913.5</v>
      </c>
      <c r="EL336">
        <v>42300.3</v>
      </c>
      <c r="EM336">
        <v>2.0838800000000002</v>
      </c>
      <c r="EN336">
        <v>1.9192499999999999</v>
      </c>
      <c r="EO336">
        <v>0.119545</v>
      </c>
      <c r="EP336">
        <v>0</v>
      </c>
      <c r="EQ336">
        <v>24.124400000000001</v>
      </c>
      <c r="ER336">
        <v>999.9</v>
      </c>
      <c r="ES336">
        <v>56.4</v>
      </c>
      <c r="ET336">
        <v>29.2</v>
      </c>
      <c r="EU336">
        <v>22.704899999999999</v>
      </c>
      <c r="EV336">
        <v>61.016599999999997</v>
      </c>
      <c r="EW336">
        <v>21.694700000000001</v>
      </c>
      <c r="EX336">
        <v>1</v>
      </c>
      <c r="EY336">
        <v>-0.15607199999999999</v>
      </c>
      <c r="EZ336">
        <v>-1.62992</v>
      </c>
      <c r="FA336">
        <v>20.198499999999999</v>
      </c>
      <c r="FB336">
        <v>5.2277699999999996</v>
      </c>
      <c r="FC336">
        <v>11.997999999999999</v>
      </c>
      <c r="FD336">
        <v>4.9672000000000001</v>
      </c>
      <c r="FE336">
        <v>3.2970000000000002</v>
      </c>
      <c r="FF336">
        <v>9999</v>
      </c>
      <c r="FG336">
        <v>9999</v>
      </c>
      <c r="FH336">
        <v>9999</v>
      </c>
      <c r="FI336">
        <v>40.200000000000003</v>
      </c>
      <c r="FJ336">
        <v>4.97105</v>
      </c>
      <c r="FK336">
        <v>1.86782</v>
      </c>
      <c r="FL336">
        <v>1.85904</v>
      </c>
      <c r="FM336">
        <v>1.8652</v>
      </c>
      <c r="FN336">
        <v>1.8631</v>
      </c>
      <c r="FO336">
        <v>1.8644700000000001</v>
      </c>
      <c r="FP336">
        <v>1.8599300000000001</v>
      </c>
      <c r="FQ336">
        <v>1.86399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-2.645</v>
      </c>
      <c r="GF336">
        <v>-4.1999999999999997E-3</v>
      </c>
      <c r="GG336">
        <v>-0.79889805366462396</v>
      </c>
      <c r="GH336">
        <v>-4.2007802117924311E-3</v>
      </c>
      <c r="GI336">
        <v>-6.0861072739944384E-7</v>
      </c>
      <c r="GJ336">
        <v>3.5383912140605349E-10</v>
      </c>
      <c r="GK336">
        <v>-4.0209776000199052E-2</v>
      </c>
      <c r="GL336">
        <v>6.6824845368682372E-3</v>
      </c>
      <c r="GM336">
        <v>-7.2003579865065575E-4</v>
      </c>
      <c r="GN336">
        <v>2.5150420026140491E-5</v>
      </c>
      <c r="GO336">
        <v>15</v>
      </c>
      <c r="GP336">
        <v>1944</v>
      </c>
      <c r="GQ336">
        <v>3</v>
      </c>
      <c r="GR336">
        <v>20</v>
      </c>
      <c r="GS336">
        <v>13.8</v>
      </c>
      <c r="GT336">
        <v>13.8</v>
      </c>
      <c r="GU336">
        <v>1.1303700000000001</v>
      </c>
      <c r="GV336">
        <v>2.4414099999999999</v>
      </c>
      <c r="GW336">
        <v>1.4477500000000001</v>
      </c>
      <c r="GX336">
        <v>2.2936999999999999</v>
      </c>
      <c r="GY336">
        <v>1.5515099999999999</v>
      </c>
      <c r="GZ336">
        <v>2.2692899999999998</v>
      </c>
      <c r="HA336">
        <v>32.886899999999997</v>
      </c>
      <c r="HB336">
        <v>16.0321</v>
      </c>
      <c r="HC336">
        <v>18</v>
      </c>
      <c r="HD336">
        <v>554.55899999999997</v>
      </c>
      <c r="HE336">
        <v>454.64299999999997</v>
      </c>
      <c r="HF336">
        <v>26.997599999999998</v>
      </c>
      <c r="HG336">
        <v>25.133600000000001</v>
      </c>
      <c r="HH336">
        <v>29.999300000000002</v>
      </c>
      <c r="HI336">
        <v>25.214400000000001</v>
      </c>
      <c r="HJ336">
        <v>25.160799999999998</v>
      </c>
      <c r="HK336">
        <v>22.6463</v>
      </c>
      <c r="HL336">
        <v>33.688200000000002</v>
      </c>
      <c r="HM336">
        <v>76.3249</v>
      </c>
      <c r="HN336">
        <v>27</v>
      </c>
      <c r="HO336">
        <v>420</v>
      </c>
      <c r="HP336">
        <v>17.856400000000001</v>
      </c>
      <c r="HQ336">
        <v>99.433199999999999</v>
      </c>
      <c r="HR336">
        <v>101.063</v>
      </c>
    </row>
    <row r="337" spans="1:226" x14ac:dyDescent="0.2">
      <c r="A337">
        <v>321</v>
      </c>
      <c r="B337">
        <v>1714431162.0999999</v>
      </c>
      <c r="C337">
        <v>18203</v>
      </c>
      <c r="D337" t="s">
        <v>1034</v>
      </c>
      <c r="E337" t="s">
        <v>1035</v>
      </c>
      <c r="F337">
        <v>5</v>
      </c>
      <c r="G337" t="s">
        <v>1073</v>
      </c>
      <c r="H337" t="s">
        <v>679</v>
      </c>
      <c r="I337">
        <v>1714431154.166666</v>
      </c>
      <c r="J337">
        <f t="shared" ref="J337:J400" si="170">(K337)/1000</f>
        <v>5.2359137938642018E-4</v>
      </c>
      <c r="K337">
        <f t="shared" ref="K337:K354" si="171">IF(BF337, AN337, AH337)</f>
        <v>0.5235913793864202</v>
      </c>
      <c r="L337">
        <f t="shared" ref="L337:L354" si="172">IF(BF337, AI337, AG337)</f>
        <v>2.2986932914788865</v>
      </c>
      <c r="M337">
        <f t="shared" ref="M337:M400" si="173">BH337 - IF(AU337&gt;1, L337*BB337*100/(AW337*BV337), 0)</f>
        <v>417.54140000000001</v>
      </c>
      <c r="N337">
        <f t="shared" ref="N337:N400" si="174">((T337-J337/2)*M337-L337)/(T337+J337/2)</f>
        <v>299.9216665411866</v>
      </c>
      <c r="O337">
        <f t="shared" ref="O337:O400" si="175">N337*(BO337+BP337)/1000</f>
        <v>30.341307252672646</v>
      </c>
      <c r="P337">
        <f t="shared" ref="P337:P354" si="176">(BH337 - IF(AU337&gt;1, L337*BB337*100/(AW337*BV337), 0))*(BO337+BP337)/1000</f>
        <v>42.240202430894939</v>
      </c>
      <c r="Q337">
        <f t="shared" ref="Q337:Q400" si="177">2/((1/S337-1/R337)+SIGN(S337)*SQRT((1/S337-1/R337)*(1/S337-1/R337) + 4*BC337/((BC337+1)*(BC337+1))*(2*1/S337*1/R337-1/R337*1/R337)))</f>
        <v>3.4006869457854104E-2</v>
      </c>
      <c r="R337">
        <f t="shared" ref="R337:R354" si="178">IF(LEFT(BD337,1)&lt;&gt;"0",IF(LEFT(BD337,1)="1",3,BE337),$D$5+$E$5*(BV337*BO337/($L$5*1000))+$F$5*(BV337*BO337/($L$5*1000))*MAX(MIN(BB337,$K$5),$J$5)*MAX(MIN(BB337,$K$5),$J$5)+$H$5*MAX(MIN(BB337,$K$5),$J$5)*(BV337*BO337/($L$5*1000))+$I$5*(BV337*BO337/($L$5*1000))*(BV337*BO337/($L$5*1000)))</f>
        <v>3</v>
      </c>
      <c r="S337">
        <f t="shared" ref="S337:S354" si="179">J337*(1000-(1000*0.61365*EXP(17.502*W337/(240.97+W337))/(BO337+BP337)+BJ337)/2)/(1000*0.61365*EXP(17.502*W337/(240.97+W337))/(BO337+BP337)-BJ337)</f>
        <v>3.3794155136660765E-2</v>
      </c>
      <c r="T337">
        <f t="shared" ref="T337:T354" si="180">1/((BC337+1)/(Q337/1.6)+1/(R337/1.37)) + BC337/((BC337+1)/(Q337/1.6) + BC337/(R337/1.37))</f>
        <v>2.114034742889586E-2</v>
      </c>
      <c r="U337">
        <f t="shared" ref="U337:U354" si="181">(AX337*BA337)</f>
        <v>66.155703406119656</v>
      </c>
      <c r="V337">
        <f t="shared" ref="V337:V400" si="182">(BQ337+(U337+2*0.95*0.0000000567*(((BQ337+$B$7)+273)^4-(BQ337+273)^4)-44100*J337)/(1.84*29.3*R337+8*0.95*0.0000000567*(BQ337+273)^3))</f>
        <v>26.180924178622224</v>
      </c>
      <c r="W337">
        <f t="shared" ref="W337:W400" si="183">($C$7*BR337+$D$7*BS337+$E$7*V337)</f>
        <v>26.074600000000011</v>
      </c>
      <c r="X337">
        <f t="shared" ref="X337:X400" si="184">0.61365*EXP(17.502*W337/(240.97+W337))</f>
        <v>3.3891822659098092</v>
      </c>
      <c r="Y337">
        <f t="shared" ref="Y337:Y400" si="185">(Z337/AA337*100)</f>
        <v>55.418029077833438</v>
      </c>
      <c r="Z337">
        <f t="shared" ref="Z337:Z354" si="186">BJ337*(BO337+BP337)/1000</f>
        <v>1.8624746912277947</v>
      </c>
      <c r="AA337">
        <f t="shared" ref="AA337:AA354" si="187">0.61365*EXP(17.502*BQ337/(240.97+BQ337))</f>
        <v>3.3607739615062613</v>
      </c>
      <c r="AB337">
        <f t="shared" ref="AB337:AB354" si="188">(X337-BJ337*(BO337+BP337)/1000)</f>
        <v>1.5267075746820145</v>
      </c>
      <c r="AC337">
        <f t="shared" ref="AC337:AC354" si="189">(-J337*44100)</f>
        <v>-23.090379830941131</v>
      </c>
      <c r="AD337">
        <f t="shared" ref="AD337:AD354" si="190">2*29.3*R337*0.92*(BQ337-W337)</f>
        <v>-23.007485120002769</v>
      </c>
      <c r="AE337">
        <f t="shared" ref="AE337:AE354" si="191">2*0.95*0.0000000567*(((BQ337+$B$7)+273)^4-(W337+273)^4)</f>
        <v>-1.6386561313383372</v>
      </c>
      <c r="AF337">
        <f t="shared" ref="AF337:AF400" si="192">U337+AE337+AC337+AD337</f>
        <v>18.419182323837418</v>
      </c>
      <c r="AG337">
        <f t="shared" ref="AG337:AG354" si="193">BN337*AU337*(BI337-BH337*(1000-AU337*BK337)/(1000-AU337*BJ337))/(100*BB337)</f>
        <v>2.2705191086645957</v>
      </c>
      <c r="AH337">
        <f t="shared" ref="AH337:AH354" si="194">1000*BN337*AU337*(BJ337-BK337)/(100*BB337*(1000-AU337*BJ337))</f>
        <v>0.530947402106838</v>
      </c>
      <c r="AI337">
        <f t="shared" ref="AI337:AI400" si="195">(AJ337 - AK337 - BO337*1000/(8.314*(BQ337+273.15)) * AM337/BN337 * AL337) * BN337/(100*BB337) * (1000 - BK337)/1000</f>
        <v>2.2986932914788865</v>
      </c>
      <c r="AJ337">
        <v>427.68927610743032</v>
      </c>
      <c r="AK337">
        <v>425.35046060606061</v>
      </c>
      <c r="AL337">
        <v>-3.8174325994992832E-4</v>
      </c>
      <c r="AM337">
        <v>67.203683746462758</v>
      </c>
      <c r="AN337">
        <f t="shared" ref="AN337:AN400" si="196">(AP337 - AO337 + BO337*1000/(8.314*(BQ337+273.15)) * AR337/BN337 * AQ337) * BN337/(100*BB337) * 1000/(1000 - AP337)</f>
        <v>0.5235913793864202</v>
      </c>
      <c r="AO337">
        <v>17.877861460193589</v>
      </c>
      <c r="AP337">
        <v>18.39225575757575</v>
      </c>
      <c r="AQ337">
        <v>-8.1826402726379804E-5</v>
      </c>
      <c r="AR337">
        <v>78.540796920946548</v>
      </c>
      <c r="AS337">
        <v>33</v>
      </c>
      <c r="AT337">
        <v>6</v>
      </c>
      <c r="AU337">
        <f t="shared" ref="AU337:AU354" si="197">IF(AS337*$I$13&gt;=AW337,1,(AW337/(AW337-AS337*$I$13)))</f>
        <v>1</v>
      </c>
      <c r="AV337">
        <f t="shared" ref="AV337:AV400" si="198">(AU337-1)*100</f>
        <v>0</v>
      </c>
      <c r="AW337">
        <f t="shared" ref="AW337:AW354" si="199">MAX(0,($B$13+$C$13*BV337)/(1+$D$13*BV337)*BO337/(BQ337+273)*$E$13)</f>
        <v>53620.189760812231</v>
      </c>
      <c r="AX337">
        <f t="shared" ref="AX337:AX354" si="200">$B$11*BW337+$C$11*BX337+$F$11*CI337*(1-CL337)</f>
        <v>399.99806666666672</v>
      </c>
      <c r="AY337">
        <f t="shared" ref="AY337:AY400" si="201">AX337*AZ337</f>
        <v>337.19838220006199</v>
      </c>
      <c r="AZ337">
        <f t="shared" ref="AZ337:AZ354" si="202">($B$11*$D$9+$C$11*$D$9+$F$11*((CV337+CN337)/MAX(CV337+CN337+CW337, 0.1)*$J$9+CW337/MAX(CV337+CN337+CW337, 0.1)*$K$9))/($B$11+$C$11+$F$11)</f>
        <v>0.84300003000029988</v>
      </c>
      <c r="BA337">
        <f t="shared" ref="BA337:BA354" si="203">($B$11*$L$9+$C$11*$L$9+$F$11*((CV337+CN337)/MAX(CV337+CN337+CW337, 0.1)*$Q$9+CW337/MAX(CV337+CN337+CW337, 0.1)*$R$9))/($B$11+$C$11+$F$11)</f>
        <v>0.16539005790057898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1714431154.166666</v>
      </c>
      <c r="BH337">
        <v>417.54140000000001</v>
      </c>
      <c r="BI337">
        <v>420.03359999999998</v>
      </c>
      <c r="BJ337">
        <v>18.410430000000002</v>
      </c>
      <c r="BK337">
        <v>17.88926</v>
      </c>
      <c r="BL337">
        <v>420.18656666666658</v>
      </c>
      <c r="BM337">
        <v>18.414696666666661</v>
      </c>
      <c r="BN337">
        <v>600.00280000000009</v>
      </c>
      <c r="BO337">
        <v>101.0641</v>
      </c>
      <c r="BP337">
        <v>0.1000059566666666</v>
      </c>
      <c r="BQ337">
        <v>25.93234666666666</v>
      </c>
      <c r="BR337">
        <v>26.074600000000011</v>
      </c>
      <c r="BS337">
        <v>999.9000000000002</v>
      </c>
      <c r="BT337">
        <v>0</v>
      </c>
      <c r="BU337">
        <v>0</v>
      </c>
      <c r="BV337">
        <v>9997.9566666666669</v>
      </c>
      <c r="BW337">
        <v>0</v>
      </c>
      <c r="BX337">
        <v>195.10816666666659</v>
      </c>
      <c r="BY337">
        <v>-2.492145666666667</v>
      </c>
      <c r="BZ337">
        <v>425.37273333333337</v>
      </c>
      <c r="CA337">
        <v>427.68453333333321</v>
      </c>
      <c r="CB337">
        <v>0.52116033333333323</v>
      </c>
      <c r="CC337">
        <v>420.03359999999998</v>
      </c>
      <c r="CD337">
        <v>17.88926</v>
      </c>
      <c r="CE337">
        <v>1.8606333333333329</v>
      </c>
      <c r="CF337">
        <v>1.8079626666666671</v>
      </c>
      <c r="CG337">
        <v>16.30569333333333</v>
      </c>
      <c r="CH337">
        <v>15.85581</v>
      </c>
      <c r="CI337">
        <v>399.99806666666672</v>
      </c>
      <c r="CJ337">
        <v>0.89999286666666667</v>
      </c>
      <c r="CK337">
        <v>0.10000713999999999</v>
      </c>
      <c r="CL337">
        <v>0</v>
      </c>
      <c r="CM337">
        <v>2.2609633333333332</v>
      </c>
      <c r="CN337">
        <v>0</v>
      </c>
      <c r="CO337">
        <v>1220.559666666667</v>
      </c>
      <c r="CP337">
        <v>3702.181333333333</v>
      </c>
      <c r="CQ337">
        <v>36.116599999999998</v>
      </c>
      <c r="CR337">
        <v>40.016533333333321</v>
      </c>
      <c r="CS337">
        <v>37.875</v>
      </c>
      <c r="CT337">
        <v>39.164299999999997</v>
      </c>
      <c r="CU337">
        <v>36.747899999999987</v>
      </c>
      <c r="CV337">
        <v>359.99599999999998</v>
      </c>
      <c r="CW337">
        <v>40</v>
      </c>
      <c r="CX337">
        <v>0</v>
      </c>
      <c r="CY337">
        <v>1714431249.5999999</v>
      </c>
      <c r="CZ337">
        <v>0</v>
      </c>
      <c r="DA337">
        <v>1714430324.0999999</v>
      </c>
      <c r="DB337" t="s">
        <v>985</v>
      </c>
      <c r="DC337">
        <v>1714430324.0999999</v>
      </c>
      <c r="DD337">
        <v>1714430321.0999999</v>
      </c>
      <c r="DE337">
        <v>12</v>
      </c>
      <c r="DF337">
        <v>-1.31</v>
      </c>
      <c r="DG337">
        <v>0.01</v>
      </c>
      <c r="DH337">
        <v>-2.6560000000000001</v>
      </c>
      <c r="DI337">
        <v>3.0000000000000001E-3</v>
      </c>
      <c r="DJ337">
        <v>420</v>
      </c>
      <c r="DK337">
        <v>20</v>
      </c>
      <c r="DL337">
        <v>0.15</v>
      </c>
      <c r="DM337">
        <v>0.23</v>
      </c>
      <c r="DN337">
        <v>-2.4942229268292682</v>
      </c>
      <c r="DO337">
        <v>-0.10271268292683181</v>
      </c>
      <c r="DP337">
        <v>4.3971932857659879E-2</v>
      </c>
      <c r="DQ337">
        <v>0</v>
      </c>
      <c r="DR337">
        <v>0.5225937804878048</v>
      </c>
      <c r="DS337">
        <v>-2.4715777003484079E-2</v>
      </c>
      <c r="DT337">
        <v>3.2732740416614101E-3</v>
      </c>
      <c r="DU337">
        <v>1</v>
      </c>
      <c r="DV337">
        <v>1</v>
      </c>
      <c r="DW337">
        <v>2</v>
      </c>
      <c r="DX337" t="s">
        <v>357</v>
      </c>
      <c r="DY337">
        <v>3.2300800000000001</v>
      </c>
      <c r="DZ337">
        <v>2.7040700000000002</v>
      </c>
      <c r="EA337">
        <v>0.105702</v>
      </c>
      <c r="EB337">
        <v>0.10600800000000001</v>
      </c>
      <c r="EC337">
        <v>9.5999000000000001E-2</v>
      </c>
      <c r="ED337">
        <v>9.45294E-2</v>
      </c>
      <c r="EE337">
        <v>29264.3</v>
      </c>
      <c r="EF337">
        <v>28565.1</v>
      </c>
      <c r="EG337">
        <v>31331.7</v>
      </c>
      <c r="EH337">
        <v>30283.7</v>
      </c>
      <c r="EI337">
        <v>37940.6</v>
      </c>
      <c r="EJ337">
        <v>36267</v>
      </c>
      <c r="EK337">
        <v>43914.6</v>
      </c>
      <c r="EL337">
        <v>42301.9</v>
      </c>
      <c r="EM337">
        <v>2.08365</v>
      </c>
      <c r="EN337">
        <v>1.91943</v>
      </c>
      <c r="EO337">
        <v>0.119023</v>
      </c>
      <c r="EP337">
        <v>0</v>
      </c>
      <c r="EQ337">
        <v>24.095099999999999</v>
      </c>
      <c r="ER337">
        <v>999.9</v>
      </c>
      <c r="ES337">
        <v>56.4</v>
      </c>
      <c r="ET337">
        <v>29.2</v>
      </c>
      <c r="EU337">
        <v>22.7059</v>
      </c>
      <c r="EV337">
        <v>61.876600000000003</v>
      </c>
      <c r="EW337">
        <v>22.227599999999999</v>
      </c>
      <c r="EX337">
        <v>1</v>
      </c>
      <c r="EY337">
        <v>-0.15756100000000001</v>
      </c>
      <c r="EZ337">
        <v>-1.6597</v>
      </c>
      <c r="FA337">
        <v>20.197800000000001</v>
      </c>
      <c r="FB337">
        <v>5.2238800000000003</v>
      </c>
      <c r="FC337">
        <v>11.997999999999999</v>
      </c>
      <c r="FD337">
        <v>4.9662499999999996</v>
      </c>
      <c r="FE337">
        <v>3.2963300000000002</v>
      </c>
      <c r="FF337">
        <v>9999</v>
      </c>
      <c r="FG337">
        <v>9999</v>
      </c>
      <c r="FH337">
        <v>9999</v>
      </c>
      <c r="FI337">
        <v>40.200000000000003</v>
      </c>
      <c r="FJ337">
        <v>4.9710599999999996</v>
      </c>
      <c r="FK337">
        <v>1.8678300000000001</v>
      </c>
      <c r="FL337">
        <v>1.8590199999999999</v>
      </c>
      <c r="FM337">
        <v>1.8651800000000001</v>
      </c>
      <c r="FN337">
        <v>1.8631</v>
      </c>
      <c r="FO337">
        <v>1.8644700000000001</v>
      </c>
      <c r="FP337">
        <v>1.8599300000000001</v>
      </c>
      <c r="FQ337">
        <v>1.8640099999999999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-2.645</v>
      </c>
      <c r="GF337">
        <v>-4.4000000000000003E-3</v>
      </c>
      <c r="GG337">
        <v>-0.79889805366462396</v>
      </c>
      <c r="GH337">
        <v>-4.2007802117924311E-3</v>
      </c>
      <c r="GI337">
        <v>-6.0861072739944384E-7</v>
      </c>
      <c r="GJ337">
        <v>3.5383912140605349E-10</v>
      </c>
      <c r="GK337">
        <v>-4.0209776000199052E-2</v>
      </c>
      <c r="GL337">
        <v>6.6824845368682372E-3</v>
      </c>
      <c r="GM337">
        <v>-7.2003579865065575E-4</v>
      </c>
      <c r="GN337">
        <v>2.5150420026140491E-5</v>
      </c>
      <c r="GO337">
        <v>15</v>
      </c>
      <c r="GP337">
        <v>1944</v>
      </c>
      <c r="GQ337">
        <v>3</v>
      </c>
      <c r="GR337">
        <v>20</v>
      </c>
      <c r="GS337">
        <v>14</v>
      </c>
      <c r="GT337">
        <v>14</v>
      </c>
      <c r="GU337">
        <v>1.1303700000000001</v>
      </c>
      <c r="GV337">
        <v>2.4377399999999998</v>
      </c>
      <c r="GW337">
        <v>1.4477500000000001</v>
      </c>
      <c r="GX337">
        <v>2.2936999999999999</v>
      </c>
      <c r="GY337">
        <v>1.5515099999999999</v>
      </c>
      <c r="GZ337">
        <v>2.4658199999999999</v>
      </c>
      <c r="HA337">
        <v>32.864699999999999</v>
      </c>
      <c r="HB337">
        <v>16.049600000000002</v>
      </c>
      <c r="HC337">
        <v>18</v>
      </c>
      <c r="HD337">
        <v>554.25900000000001</v>
      </c>
      <c r="HE337">
        <v>454.63600000000002</v>
      </c>
      <c r="HF337">
        <v>26.9968</v>
      </c>
      <c r="HG337">
        <v>25.112400000000001</v>
      </c>
      <c r="HH337">
        <v>29.999300000000002</v>
      </c>
      <c r="HI337">
        <v>25.198599999999999</v>
      </c>
      <c r="HJ337">
        <v>25.147200000000002</v>
      </c>
      <c r="HK337">
        <v>22.640499999999999</v>
      </c>
      <c r="HL337">
        <v>33.997799999999998</v>
      </c>
      <c r="HM337">
        <v>76.3249</v>
      </c>
      <c r="HN337">
        <v>27</v>
      </c>
      <c r="HO337">
        <v>420</v>
      </c>
      <c r="HP337">
        <v>17.750800000000002</v>
      </c>
      <c r="HQ337">
        <v>99.435400000000001</v>
      </c>
      <c r="HR337">
        <v>101.06699999999999</v>
      </c>
    </row>
    <row r="338" spans="1:226" x14ac:dyDescent="0.2">
      <c r="A338">
        <v>322</v>
      </c>
      <c r="B338">
        <v>1714431172.0999999</v>
      </c>
      <c r="C338">
        <v>18213</v>
      </c>
      <c r="D338" t="s">
        <v>1036</v>
      </c>
      <c r="E338" t="s">
        <v>1037</v>
      </c>
      <c r="F338">
        <v>5</v>
      </c>
      <c r="G338" t="s">
        <v>1073</v>
      </c>
      <c r="H338" t="s">
        <v>679</v>
      </c>
      <c r="I338">
        <v>1714431164.166666</v>
      </c>
      <c r="J338">
        <f t="shared" si="170"/>
        <v>5.2318400907368689E-4</v>
      </c>
      <c r="K338">
        <f t="shared" si="171"/>
        <v>0.5231840090736869</v>
      </c>
      <c r="L338">
        <f t="shared" si="172"/>
        <v>2.2104047660345101</v>
      </c>
      <c r="M338">
        <f t="shared" si="173"/>
        <v>417.54263333333341</v>
      </c>
      <c r="N338">
        <f t="shared" si="174"/>
        <v>304.21275153722621</v>
      </c>
      <c r="O338">
        <f t="shared" si="175"/>
        <v>30.775032479701569</v>
      </c>
      <c r="P338">
        <f t="shared" si="176"/>
        <v>42.239807626607757</v>
      </c>
      <c r="Q338">
        <f t="shared" si="177"/>
        <v>3.4055063633539731E-2</v>
      </c>
      <c r="R338">
        <f t="shared" si="178"/>
        <v>3</v>
      </c>
      <c r="S338">
        <f t="shared" si="179"/>
        <v>3.3841748013018716E-2</v>
      </c>
      <c r="T338">
        <f t="shared" si="180"/>
        <v>2.1170146530854965E-2</v>
      </c>
      <c r="U338">
        <f t="shared" si="181"/>
        <v>66.154836052174346</v>
      </c>
      <c r="V338">
        <f t="shared" si="182"/>
        <v>26.150144655445761</v>
      </c>
      <c r="W338">
        <f t="shared" si="183"/>
        <v>26.040706666666662</v>
      </c>
      <c r="X338">
        <f t="shared" si="184"/>
        <v>3.3823947299527952</v>
      </c>
      <c r="Y338">
        <f t="shared" si="185"/>
        <v>55.414687660307884</v>
      </c>
      <c r="Z338">
        <f t="shared" si="186"/>
        <v>1.8589599772523426</v>
      </c>
      <c r="AA338">
        <f t="shared" si="187"/>
        <v>3.3546340433203738</v>
      </c>
      <c r="AB338">
        <f t="shared" si="188"/>
        <v>1.5234347527004526</v>
      </c>
      <c r="AC338">
        <f t="shared" si="189"/>
        <v>-23.072414800149591</v>
      </c>
      <c r="AD338">
        <f t="shared" si="190"/>
        <v>-22.520659759999941</v>
      </c>
      <c r="AE338">
        <f t="shared" si="191"/>
        <v>-1.6034619131571508</v>
      </c>
      <c r="AF338">
        <f t="shared" si="192"/>
        <v>18.95829957886767</v>
      </c>
      <c r="AG338">
        <f t="shared" si="193"/>
        <v>2.2555980606618102</v>
      </c>
      <c r="AH338">
        <f t="shared" si="194"/>
        <v>0.5546652266789116</v>
      </c>
      <c r="AI338">
        <f t="shared" si="195"/>
        <v>2.2104047660345101</v>
      </c>
      <c r="AJ338">
        <v>427.58292470822181</v>
      </c>
      <c r="AK338">
        <v>425.33451515151501</v>
      </c>
      <c r="AL338">
        <v>-4.6134318502925631E-4</v>
      </c>
      <c r="AM338">
        <v>67.203683746462758</v>
      </c>
      <c r="AN338">
        <f t="shared" si="196"/>
        <v>0.5231840090736869</v>
      </c>
      <c r="AO338">
        <v>17.793590364881641</v>
      </c>
      <c r="AP338">
        <v>18.337120606060608</v>
      </c>
      <c r="AQ338">
        <v>-5.6280631038848686E-3</v>
      </c>
      <c r="AR338">
        <v>78.540796920946548</v>
      </c>
      <c r="AS338">
        <v>33</v>
      </c>
      <c r="AT338">
        <v>6</v>
      </c>
      <c r="AU338">
        <f t="shared" si="197"/>
        <v>1</v>
      </c>
      <c r="AV338">
        <f t="shared" si="198"/>
        <v>0</v>
      </c>
      <c r="AW338">
        <f t="shared" si="199"/>
        <v>53629.61647397402</v>
      </c>
      <c r="AX338">
        <f t="shared" si="200"/>
        <v>399.9898</v>
      </c>
      <c r="AY338">
        <f t="shared" si="201"/>
        <v>337.1916724000904</v>
      </c>
      <c r="AZ338">
        <f t="shared" si="202"/>
        <v>0.84300067751750263</v>
      </c>
      <c r="BA338">
        <f t="shared" si="203"/>
        <v>0.1653913076087799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1714431164.166666</v>
      </c>
      <c r="BH338">
        <v>417.54263333333341</v>
      </c>
      <c r="BI338">
        <v>420.02980000000002</v>
      </c>
      <c r="BJ338">
        <v>18.37591333333334</v>
      </c>
      <c r="BK338">
        <v>17.831446666666672</v>
      </c>
      <c r="BL338">
        <v>420.18790000000001</v>
      </c>
      <c r="BM338">
        <v>18.380379999999999</v>
      </c>
      <c r="BN338">
        <v>600.00670000000002</v>
      </c>
      <c r="BO338">
        <v>101.06286666666669</v>
      </c>
      <c r="BP338">
        <v>9.9994929999999996E-2</v>
      </c>
      <c r="BQ338">
        <v>25.901463333333329</v>
      </c>
      <c r="BR338">
        <v>26.040706666666662</v>
      </c>
      <c r="BS338">
        <v>999.9000000000002</v>
      </c>
      <c r="BT338">
        <v>0</v>
      </c>
      <c r="BU338">
        <v>0</v>
      </c>
      <c r="BV338">
        <v>9998.8393333333333</v>
      </c>
      <c r="BW338">
        <v>0</v>
      </c>
      <c r="BX338">
        <v>189.74403333333331</v>
      </c>
      <c r="BY338">
        <v>-2.487176666666667</v>
      </c>
      <c r="BZ338">
        <v>425.35903333333329</v>
      </c>
      <c r="CA338">
        <v>427.65556666666652</v>
      </c>
      <c r="CB338">
        <v>0.54446563333333331</v>
      </c>
      <c r="CC338">
        <v>420.02980000000002</v>
      </c>
      <c r="CD338">
        <v>17.831446666666672</v>
      </c>
      <c r="CE338">
        <v>1.857123333333333</v>
      </c>
      <c r="CF338">
        <v>1.8020970000000001</v>
      </c>
      <c r="CG338">
        <v>16.27605333333333</v>
      </c>
      <c r="CH338">
        <v>15.804973333333329</v>
      </c>
      <c r="CI338">
        <v>399.9898</v>
      </c>
      <c r="CJ338">
        <v>0.89997606666666696</v>
      </c>
      <c r="CK338">
        <v>0.10002392</v>
      </c>
      <c r="CL338">
        <v>0</v>
      </c>
      <c r="CM338">
        <v>2.3175833333333329</v>
      </c>
      <c r="CN338">
        <v>0</v>
      </c>
      <c r="CO338">
        <v>1196.9656666666669</v>
      </c>
      <c r="CP338">
        <v>3702.083333333333</v>
      </c>
      <c r="CQ338">
        <v>36.149799999999999</v>
      </c>
      <c r="CR338">
        <v>40.055799999999977</v>
      </c>
      <c r="CS338">
        <v>37.908066666666663</v>
      </c>
      <c r="CT338">
        <v>39.25589999999999</v>
      </c>
      <c r="CU338">
        <v>36.77893333333332</v>
      </c>
      <c r="CV338">
        <v>359.98166666666663</v>
      </c>
      <c r="CW338">
        <v>40.008000000000003</v>
      </c>
      <c r="CX338">
        <v>0</v>
      </c>
      <c r="CY338">
        <v>1714431259.2</v>
      </c>
      <c r="CZ338">
        <v>0</v>
      </c>
      <c r="DA338">
        <v>1714430324.0999999</v>
      </c>
      <c r="DB338" t="s">
        <v>985</v>
      </c>
      <c r="DC338">
        <v>1714430324.0999999</v>
      </c>
      <c r="DD338">
        <v>1714430321.0999999</v>
      </c>
      <c r="DE338">
        <v>12</v>
      </c>
      <c r="DF338">
        <v>-1.31</v>
      </c>
      <c r="DG338">
        <v>0.01</v>
      </c>
      <c r="DH338">
        <v>-2.6560000000000001</v>
      </c>
      <c r="DI338">
        <v>3.0000000000000001E-3</v>
      </c>
      <c r="DJ338">
        <v>420</v>
      </c>
      <c r="DK338">
        <v>20</v>
      </c>
      <c r="DL338">
        <v>0.15</v>
      </c>
      <c r="DM338">
        <v>0.23</v>
      </c>
      <c r="DN338">
        <v>-2.4875167500000002</v>
      </c>
      <c r="DO338">
        <v>0.15083335834897571</v>
      </c>
      <c r="DP338">
        <v>4.4708126631939051E-2</v>
      </c>
      <c r="DQ338">
        <v>0</v>
      </c>
      <c r="DR338">
        <v>0.53796612499999996</v>
      </c>
      <c r="DS338">
        <v>0.1681218348968101</v>
      </c>
      <c r="DT338">
        <v>1.898945728843705E-2</v>
      </c>
      <c r="DU338">
        <v>0</v>
      </c>
      <c r="DV338">
        <v>0</v>
      </c>
      <c r="DW338">
        <v>2</v>
      </c>
      <c r="DX338" t="s">
        <v>363</v>
      </c>
      <c r="DY338">
        <v>3.2302399999999998</v>
      </c>
      <c r="DZ338">
        <v>2.7041300000000001</v>
      </c>
      <c r="EA338">
        <v>0.105698</v>
      </c>
      <c r="EB338">
        <v>0.105979</v>
      </c>
      <c r="EC338">
        <v>9.5791000000000001E-2</v>
      </c>
      <c r="ED338">
        <v>9.4276200000000004E-2</v>
      </c>
      <c r="EE338">
        <v>29265.3</v>
      </c>
      <c r="EF338">
        <v>28567.4</v>
      </c>
      <c r="EG338">
        <v>31332.6</v>
      </c>
      <c r="EH338">
        <v>30285.1</v>
      </c>
      <c r="EI338">
        <v>37950.6</v>
      </c>
      <c r="EJ338">
        <v>36278.800000000003</v>
      </c>
      <c r="EK338">
        <v>43916</v>
      </c>
      <c r="EL338">
        <v>42303.7</v>
      </c>
      <c r="EM338">
        <v>2.0832000000000002</v>
      </c>
      <c r="EN338">
        <v>1.9198999999999999</v>
      </c>
      <c r="EO338">
        <v>0.11947000000000001</v>
      </c>
      <c r="EP338">
        <v>0</v>
      </c>
      <c r="EQ338">
        <v>24.064699999999998</v>
      </c>
      <c r="ER338">
        <v>999.9</v>
      </c>
      <c r="ES338">
        <v>56.4</v>
      </c>
      <c r="ET338">
        <v>29.2</v>
      </c>
      <c r="EU338">
        <v>22.706299999999999</v>
      </c>
      <c r="EV338">
        <v>61.506599999999999</v>
      </c>
      <c r="EW338">
        <v>22.0913</v>
      </c>
      <c r="EX338">
        <v>1</v>
      </c>
      <c r="EY338">
        <v>-0.159106</v>
      </c>
      <c r="EZ338">
        <v>-1.6843699999999999</v>
      </c>
      <c r="FA338">
        <v>20.1982</v>
      </c>
      <c r="FB338">
        <v>5.2258300000000002</v>
      </c>
      <c r="FC338">
        <v>11.997999999999999</v>
      </c>
      <c r="FD338">
        <v>4.9672499999999999</v>
      </c>
      <c r="FE338">
        <v>3.2970000000000002</v>
      </c>
      <c r="FF338">
        <v>9999</v>
      </c>
      <c r="FG338">
        <v>9999</v>
      </c>
      <c r="FH338">
        <v>9999</v>
      </c>
      <c r="FI338">
        <v>40.200000000000003</v>
      </c>
      <c r="FJ338">
        <v>4.9710599999999996</v>
      </c>
      <c r="FK338">
        <v>1.8678300000000001</v>
      </c>
      <c r="FL338">
        <v>1.8589899999999999</v>
      </c>
      <c r="FM338">
        <v>1.8651899999999999</v>
      </c>
      <c r="FN338">
        <v>1.8631</v>
      </c>
      <c r="FO338">
        <v>1.8644799999999999</v>
      </c>
      <c r="FP338">
        <v>1.8599000000000001</v>
      </c>
      <c r="FQ338">
        <v>1.8640099999999999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-2.645</v>
      </c>
      <c r="GF338">
        <v>-4.7000000000000002E-3</v>
      </c>
      <c r="GG338">
        <v>-0.79889805366462396</v>
      </c>
      <c r="GH338">
        <v>-4.2007802117924311E-3</v>
      </c>
      <c r="GI338">
        <v>-6.0861072739944384E-7</v>
      </c>
      <c r="GJ338">
        <v>3.5383912140605349E-10</v>
      </c>
      <c r="GK338">
        <v>-4.0209776000199052E-2</v>
      </c>
      <c r="GL338">
        <v>6.6824845368682372E-3</v>
      </c>
      <c r="GM338">
        <v>-7.2003579865065575E-4</v>
      </c>
      <c r="GN338">
        <v>2.5150420026140491E-5</v>
      </c>
      <c r="GO338">
        <v>15</v>
      </c>
      <c r="GP338">
        <v>1944</v>
      </c>
      <c r="GQ338">
        <v>3</v>
      </c>
      <c r="GR338">
        <v>20</v>
      </c>
      <c r="GS338">
        <v>14.1</v>
      </c>
      <c r="GT338">
        <v>14.2</v>
      </c>
      <c r="GU338">
        <v>1.1303700000000001</v>
      </c>
      <c r="GV338">
        <v>2.4389599999999998</v>
      </c>
      <c r="GW338">
        <v>1.4477500000000001</v>
      </c>
      <c r="GX338">
        <v>2.2936999999999999</v>
      </c>
      <c r="GY338">
        <v>1.5515099999999999</v>
      </c>
      <c r="GZ338">
        <v>2.2497600000000002</v>
      </c>
      <c r="HA338">
        <v>32.842399999999998</v>
      </c>
      <c r="HB338">
        <v>16.0321</v>
      </c>
      <c r="HC338">
        <v>18</v>
      </c>
      <c r="HD338">
        <v>553.80499999999995</v>
      </c>
      <c r="HE338">
        <v>454.79899999999998</v>
      </c>
      <c r="HF338">
        <v>26.997499999999999</v>
      </c>
      <c r="HG338">
        <v>25.090299999999999</v>
      </c>
      <c r="HH338">
        <v>29.999300000000002</v>
      </c>
      <c r="HI338">
        <v>25.182300000000001</v>
      </c>
      <c r="HJ338">
        <v>25.132000000000001</v>
      </c>
      <c r="HK338">
        <v>22.642399999999999</v>
      </c>
      <c r="HL338">
        <v>33.997799999999998</v>
      </c>
      <c r="HM338">
        <v>76.3249</v>
      </c>
      <c r="HN338">
        <v>27</v>
      </c>
      <c r="HO338">
        <v>420</v>
      </c>
      <c r="HP338">
        <v>17.7544</v>
      </c>
      <c r="HQ338">
        <v>99.438400000000001</v>
      </c>
      <c r="HR338">
        <v>101.071</v>
      </c>
    </row>
    <row r="339" spans="1:226" x14ac:dyDescent="0.2">
      <c r="A339">
        <v>323</v>
      </c>
      <c r="B339">
        <v>1714431182.0999999</v>
      </c>
      <c r="C339">
        <v>18223</v>
      </c>
      <c r="D339" t="s">
        <v>1038</v>
      </c>
      <c r="E339" t="s">
        <v>1039</v>
      </c>
      <c r="F339">
        <v>5</v>
      </c>
      <c r="G339" t="s">
        <v>1073</v>
      </c>
      <c r="H339" t="s">
        <v>679</v>
      </c>
      <c r="I339">
        <v>1714431174.166666</v>
      </c>
      <c r="J339">
        <f t="shared" si="170"/>
        <v>5.3847059360427217E-4</v>
      </c>
      <c r="K339">
        <f t="shared" si="171"/>
        <v>0.53847059360427219</v>
      </c>
      <c r="L339">
        <f t="shared" si="172"/>
        <v>2.2833082046028919</v>
      </c>
      <c r="M339">
        <f t="shared" si="173"/>
        <v>417.54036666666678</v>
      </c>
      <c r="N339">
        <f t="shared" si="174"/>
        <v>303.92127891203648</v>
      </c>
      <c r="O339">
        <f t="shared" si="175"/>
        <v>30.745036675868931</v>
      </c>
      <c r="P339">
        <f t="shared" si="176"/>
        <v>42.238878214703455</v>
      </c>
      <c r="Q339">
        <f t="shared" si="177"/>
        <v>3.5083225797461821E-2</v>
      </c>
      <c r="R339">
        <f t="shared" si="178"/>
        <v>3</v>
      </c>
      <c r="S339">
        <f t="shared" si="179"/>
        <v>3.4856881440283663E-2</v>
      </c>
      <c r="T339">
        <f t="shared" si="180"/>
        <v>2.1805765156573904E-2</v>
      </c>
      <c r="U339">
        <f t="shared" si="181"/>
        <v>66.155167159894901</v>
      </c>
      <c r="V339">
        <f t="shared" si="182"/>
        <v>26.112747425424743</v>
      </c>
      <c r="W339">
        <f t="shared" si="183"/>
        <v>26.010006666666669</v>
      </c>
      <c r="X339">
        <f t="shared" si="184"/>
        <v>3.3762569464374956</v>
      </c>
      <c r="Y339">
        <f t="shared" si="185"/>
        <v>55.374025107493708</v>
      </c>
      <c r="Z339">
        <f t="shared" si="186"/>
        <v>1.8539125823442011</v>
      </c>
      <c r="AA339">
        <f t="shared" si="187"/>
        <v>3.3479823414413721</v>
      </c>
      <c r="AB339">
        <f t="shared" si="188"/>
        <v>1.5223443640932945</v>
      </c>
      <c r="AC339">
        <f t="shared" si="189"/>
        <v>-23.746553177948403</v>
      </c>
      <c r="AD339">
        <f t="shared" si="190"/>
        <v>-22.975677040000335</v>
      </c>
      <c r="AE339">
        <f t="shared" si="191"/>
        <v>-1.6353319933022534</v>
      </c>
      <c r="AF339">
        <f t="shared" si="192"/>
        <v>17.797604948643908</v>
      </c>
      <c r="AG339">
        <f t="shared" si="193"/>
        <v>2.2614123075652848</v>
      </c>
      <c r="AH339">
        <f t="shared" si="194"/>
        <v>0.55667842017488622</v>
      </c>
      <c r="AI339">
        <f t="shared" si="195"/>
        <v>2.2833082046028919</v>
      </c>
      <c r="AJ339">
        <v>427.70876680512521</v>
      </c>
      <c r="AK339">
        <v>425.3818606060604</v>
      </c>
      <c r="AL339">
        <v>5.0073261257729742E-4</v>
      </c>
      <c r="AM339">
        <v>67.203683746462758</v>
      </c>
      <c r="AN339">
        <f t="shared" si="196"/>
        <v>0.53847059360427219</v>
      </c>
      <c r="AO339">
        <v>17.759448701335621</v>
      </c>
      <c r="AP339">
        <v>18.292023636363631</v>
      </c>
      <c r="AQ339">
        <v>-7.4364587870223307E-4</v>
      </c>
      <c r="AR339">
        <v>78.540796920946548</v>
      </c>
      <c r="AS339">
        <v>33</v>
      </c>
      <c r="AT339">
        <v>6</v>
      </c>
      <c r="AU339">
        <f t="shared" si="197"/>
        <v>1</v>
      </c>
      <c r="AV339">
        <f t="shared" si="198"/>
        <v>0</v>
      </c>
      <c r="AW339">
        <f t="shared" si="199"/>
        <v>53666.238837279321</v>
      </c>
      <c r="AX339">
        <f t="shared" si="200"/>
        <v>399.99036666666672</v>
      </c>
      <c r="AY339">
        <f t="shared" si="201"/>
        <v>337.19227309839113</v>
      </c>
      <c r="AZ339">
        <f t="shared" si="202"/>
        <v>0.84300098501970022</v>
      </c>
      <c r="BA339">
        <f t="shared" si="203"/>
        <v>0.16539190108802176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1714431174.166666</v>
      </c>
      <c r="BH339">
        <v>417.54036666666678</v>
      </c>
      <c r="BI339">
        <v>420.03419999999988</v>
      </c>
      <c r="BJ339">
        <v>18.326323333333331</v>
      </c>
      <c r="BK339">
        <v>17.77985</v>
      </c>
      <c r="BL339">
        <v>420.18559999999991</v>
      </c>
      <c r="BM339">
        <v>18.331060000000001</v>
      </c>
      <c r="BN339">
        <v>600.00353333333328</v>
      </c>
      <c r="BO339">
        <v>101.0612</v>
      </c>
      <c r="BP339">
        <v>9.9984850000000014E-2</v>
      </c>
      <c r="BQ339">
        <v>25.86795</v>
      </c>
      <c r="BR339">
        <v>26.010006666666669</v>
      </c>
      <c r="BS339">
        <v>999.9000000000002</v>
      </c>
      <c r="BT339">
        <v>0</v>
      </c>
      <c r="BU339">
        <v>0</v>
      </c>
      <c r="BV339">
        <v>10004.960999999999</v>
      </c>
      <c r="BW339">
        <v>0</v>
      </c>
      <c r="BX339">
        <v>181.30103333333329</v>
      </c>
      <c r="BY339">
        <v>-2.493789</v>
      </c>
      <c r="BZ339">
        <v>425.33506666666659</v>
      </c>
      <c r="CA339">
        <v>427.63749999999987</v>
      </c>
      <c r="CB339">
        <v>0.54647126666666657</v>
      </c>
      <c r="CC339">
        <v>420.03419999999988</v>
      </c>
      <c r="CD339">
        <v>17.77985</v>
      </c>
      <c r="CE339">
        <v>1.852082</v>
      </c>
      <c r="CF339">
        <v>1.796854</v>
      </c>
      <c r="CG339">
        <v>16.23340666666666</v>
      </c>
      <c r="CH339">
        <v>15.759436666666669</v>
      </c>
      <c r="CI339">
        <v>399.99036666666672</v>
      </c>
      <c r="CJ339">
        <v>0.89996863333333332</v>
      </c>
      <c r="CK339">
        <v>0.10003136</v>
      </c>
      <c r="CL339">
        <v>0</v>
      </c>
      <c r="CM339">
        <v>2.3233333333333328</v>
      </c>
      <c r="CN339">
        <v>0</v>
      </c>
      <c r="CO339">
        <v>1186.7303333333341</v>
      </c>
      <c r="CP339">
        <v>3702.0786666666668</v>
      </c>
      <c r="CQ339">
        <v>36.186999999999998</v>
      </c>
      <c r="CR339">
        <v>40.0914</v>
      </c>
      <c r="CS339">
        <v>37.872599999999998</v>
      </c>
      <c r="CT339">
        <v>39.370466666666651</v>
      </c>
      <c r="CU339">
        <v>36.816199999999988</v>
      </c>
      <c r="CV339">
        <v>359.97966666666679</v>
      </c>
      <c r="CW339">
        <v>40.012333333333331</v>
      </c>
      <c r="CX339">
        <v>0</v>
      </c>
      <c r="CY339">
        <v>1714431269.4000001</v>
      </c>
      <c r="CZ339">
        <v>0</v>
      </c>
      <c r="DA339">
        <v>1714430324.0999999</v>
      </c>
      <c r="DB339" t="s">
        <v>985</v>
      </c>
      <c r="DC339">
        <v>1714430324.0999999</v>
      </c>
      <c r="DD339">
        <v>1714430321.0999999</v>
      </c>
      <c r="DE339">
        <v>12</v>
      </c>
      <c r="DF339">
        <v>-1.31</v>
      </c>
      <c r="DG339">
        <v>0.01</v>
      </c>
      <c r="DH339">
        <v>-2.6560000000000001</v>
      </c>
      <c r="DI339">
        <v>3.0000000000000001E-3</v>
      </c>
      <c r="DJ339">
        <v>420</v>
      </c>
      <c r="DK339">
        <v>20</v>
      </c>
      <c r="DL339">
        <v>0.15</v>
      </c>
      <c r="DM339">
        <v>0.23</v>
      </c>
      <c r="DN339">
        <v>-2.4914594999999999</v>
      </c>
      <c r="DO339">
        <v>-0.21875639774859459</v>
      </c>
      <c r="DP339">
        <v>6.6307213180392316E-2</v>
      </c>
      <c r="DQ339">
        <v>0</v>
      </c>
      <c r="DR339">
        <v>0.54816815000000008</v>
      </c>
      <c r="DS339">
        <v>-5.3260457786117703E-2</v>
      </c>
      <c r="DT339">
        <v>1.106875974206234E-2</v>
      </c>
      <c r="DU339">
        <v>1</v>
      </c>
      <c r="DV339">
        <v>1</v>
      </c>
      <c r="DW339">
        <v>2</v>
      </c>
      <c r="DX339" t="s">
        <v>357</v>
      </c>
      <c r="DY339">
        <v>3.2300399999999998</v>
      </c>
      <c r="DZ339">
        <v>2.7039300000000002</v>
      </c>
      <c r="EA339">
        <v>0.10571800000000001</v>
      </c>
      <c r="EB339">
        <v>0.106028</v>
      </c>
      <c r="EC339">
        <v>9.5625199999999994E-2</v>
      </c>
      <c r="ED339">
        <v>9.4092499999999996E-2</v>
      </c>
      <c r="EE339">
        <v>29265.599999999999</v>
      </c>
      <c r="EF339">
        <v>28566.9</v>
      </c>
      <c r="EG339">
        <v>31333.4</v>
      </c>
      <c r="EH339">
        <v>30286.1</v>
      </c>
      <c r="EI339">
        <v>37958.800000000003</v>
      </c>
      <c r="EJ339">
        <v>36287.199999999997</v>
      </c>
      <c r="EK339">
        <v>43917.3</v>
      </c>
      <c r="EL339">
        <v>42305</v>
      </c>
      <c r="EM339">
        <v>2.0830199999999999</v>
      </c>
      <c r="EN339">
        <v>1.92025</v>
      </c>
      <c r="EO339">
        <v>0.11935800000000001</v>
      </c>
      <c r="EP339">
        <v>0</v>
      </c>
      <c r="EQ339">
        <v>24.023599999999998</v>
      </c>
      <c r="ER339">
        <v>999.9</v>
      </c>
      <c r="ES339">
        <v>56.4</v>
      </c>
      <c r="ET339">
        <v>29.2</v>
      </c>
      <c r="EU339">
        <v>22.7042</v>
      </c>
      <c r="EV339">
        <v>61.316600000000001</v>
      </c>
      <c r="EW339">
        <v>21.887</v>
      </c>
      <c r="EX339">
        <v>1</v>
      </c>
      <c r="EY339">
        <v>-0.16075999999999999</v>
      </c>
      <c r="EZ339">
        <v>-1.7049799999999999</v>
      </c>
      <c r="FA339">
        <v>20.197399999999998</v>
      </c>
      <c r="FB339">
        <v>5.2222299999999997</v>
      </c>
      <c r="FC339">
        <v>11.997999999999999</v>
      </c>
      <c r="FD339">
        <v>4.9661499999999998</v>
      </c>
      <c r="FE339">
        <v>3.29643</v>
      </c>
      <c r="FF339">
        <v>9999</v>
      </c>
      <c r="FG339">
        <v>9999</v>
      </c>
      <c r="FH339">
        <v>9999</v>
      </c>
      <c r="FI339">
        <v>40.200000000000003</v>
      </c>
      <c r="FJ339">
        <v>4.97105</v>
      </c>
      <c r="FK339">
        <v>1.8678300000000001</v>
      </c>
      <c r="FL339">
        <v>1.859</v>
      </c>
      <c r="FM339">
        <v>1.86517</v>
      </c>
      <c r="FN339">
        <v>1.8631</v>
      </c>
      <c r="FO339">
        <v>1.8644700000000001</v>
      </c>
      <c r="FP339">
        <v>1.85989</v>
      </c>
      <c r="FQ339">
        <v>1.86399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-2.645</v>
      </c>
      <c r="GF339">
        <v>-5.0000000000000001E-3</v>
      </c>
      <c r="GG339">
        <v>-0.79889805366462396</v>
      </c>
      <c r="GH339">
        <v>-4.2007802117924311E-3</v>
      </c>
      <c r="GI339">
        <v>-6.0861072739944384E-7</v>
      </c>
      <c r="GJ339">
        <v>3.5383912140605349E-10</v>
      </c>
      <c r="GK339">
        <v>-4.0209776000199052E-2</v>
      </c>
      <c r="GL339">
        <v>6.6824845368682372E-3</v>
      </c>
      <c r="GM339">
        <v>-7.2003579865065575E-4</v>
      </c>
      <c r="GN339">
        <v>2.5150420026140491E-5</v>
      </c>
      <c r="GO339">
        <v>15</v>
      </c>
      <c r="GP339">
        <v>1944</v>
      </c>
      <c r="GQ339">
        <v>3</v>
      </c>
      <c r="GR339">
        <v>20</v>
      </c>
      <c r="GS339">
        <v>14.3</v>
      </c>
      <c r="GT339">
        <v>14.3</v>
      </c>
      <c r="GU339">
        <v>1.1303700000000001</v>
      </c>
      <c r="GV339">
        <v>2.4377399999999998</v>
      </c>
      <c r="GW339">
        <v>1.4489700000000001</v>
      </c>
      <c r="GX339">
        <v>2.2936999999999999</v>
      </c>
      <c r="GY339">
        <v>1.5515099999999999</v>
      </c>
      <c r="GZ339">
        <v>2.2985799999999998</v>
      </c>
      <c r="HA339">
        <v>32.842399999999998</v>
      </c>
      <c r="HB339">
        <v>16.0321</v>
      </c>
      <c r="HC339">
        <v>18</v>
      </c>
      <c r="HD339">
        <v>553.52700000000004</v>
      </c>
      <c r="HE339">
        <v>454.88099999999997</v>
      </c>
      <c r="HF339">
        <v>26.997800000000002</v>
      </c>
      <c r="HG339">
        <v>25.0671</v>
      </c>
      <c r="HH339">
        <v>29.999300000000002</v>
      </c>
      <c r="HI339">
        <v>25.165400000000002</v>
      </c>
      <c r="HJ339">
        <v>25.116399999999999</v>
      </c>
      <c r="HK339">
        <v>22.632200000000001</v>
      </c>
      <c r="HL339">
        <v>33.997799999999998</v>
      </c>
      <c r="HM339">
        <v>75.950199999999995</v>
      </c>
      <c r="HN339">
        <v>27</v>
      </c>
      <c r="HO339">
        <v>420</v>
      </c>
      <c r="HP339">
        <v>17.702999999999999</v>
      </c>
      <c r="HQ339">
        <v>99.441199999999995</v>
      </c>
      <c r="HR339">
        <v>101.075</v>
      </c>
    </row>
    <row r="340" spans="1:226" x14ac:dyDescent="0.2">
      <c r="A340">
        <v>324</v>
      </c>
      <c r="B340">
        <v>1714431340.0999999</v>
      </c>
      <c r="C340">
        <v>18381</v>
      </c>
      <c r="D340" t="s">
        <v>1040</v>
      </c>
      <c r="E340" t="s">
        <v>1041</v>
      </c>
      <c r="F340">
        <v>5</v>
      </c>
      <c r="G340" t="s">
        <v>1073</v>
      </c>
      <c r="H340" t="s">
        <v>694</v>
      </c>
      <c r="I340">
        <v>1714431332.099999</v>
      </c>
      <c r="J340">
        <f t="shared" si="170"/>
        <v>6.5157310270365083E-4</v>
      </c>
      <c r="K340">
        <f t="shared" si="171"/>
        <v>0.65157310270365087</v>
      </c>
      <c r="L340">
        <f t="shared" si="172"/>
        <v>2.3247204384967883</v>
      </c>
      <c r="M340">
        <f t="shared" si="173"/>
        <v>417.67764516129029</v>
      </c>
      <c r="N340">
        <f t="shared" si="174"/>
        <v>322.0564777597109</v>
      </c>
      <c r="O340">
        <f t="shared" si="175"/>
        <v>32.574987466908958</v>
      </c>
      <c r="P340">
        <f t="shared" si="176"/>
        <v>42.246764142059938</v>
      </c>
      <c r="Q340">
        <f t="shared" si="177"/>
        <v>4.3225438053685727E-2</v>
      </c>
      <c r="R340">
        <f t="shared" si="178"/>
        <v>3</v>
      </c>
      <c r="S340">
        <f t="shared" si="179"/>
        <v>4.2882395300819762E-2</v>
      </c>
      <c r="T340">
        <f t="shared" si="180"/>
        <v>2.6832091021701025E-2</v>
      </c>
      <c r="U340">
        <f t="shared" si="181"/>
        <v>66.154311978713764</v>
      </c>
      <c r="V340">
        <f t="shared" si="182"/>
        <v>25.892876921873583</v>
      </c>
      <c r="W340">
        <f t="shared" si="183"/>
        <v>25.73347096774194</v>
      </c>
      <c r="X340">
        <f t="shared" si="184"/>
        <v>3.3214067627323862</v>
      </c>
      <c r="Y340">
        <f t="shared" si="185"/>
        <v>55.089954189982272</v>
      </c>
      <c r="Z340">
        <f t="shared" si="186"/>
        <v>1.8236275073921886</v>
      </c>
      <c r="AA340">
        <f t="shared" si="187"/>
        <v>3.3102723249746373</v>
      </c>
      <c r="AB340">
        <f t="shared" si="188"/>
        <v>1.4977792553401976</v>
      </c>
      <c r="AC340">
        <f t="shared" si="189"/>
        <v>-28.734373829231</v>
      </c>
      <c r="AD340">
        <f t="shared" si="190"/>
        <v>-9.1579097032257994</v>
      </c>
      <c r="AE340">
        <f t="shared" si="191"/>
        <v>-0.65030109817398973</v>
      </c>
      <c r="AF340">
        <f t="shared" si="192"/>
        <v>27.611727348082979</v>
      </c>
      <c r="AG340">
        <f t="shared" si="193"/>
        <v>2.0350224806847428</v>
      </c>
      <c r="AH340">
        <f t="shared" si="194"/>
        <v>0.70911759329747159</v>
      </c>
      <c r="AI340">
        <f t="shared" si="195"/>
        <v>2.3247204384967883</v>
      </c>
      <c r="AJ340">
        <v>427.39844287234848</v>
      </c>
      <c r="AK340">
        <v>425.17697575757569</v>
      </c>
      <c r="AL340">
        <v>-3.1677871456950939E-2</v>
      </c>
      <c r="AM340">
        <v>67.204192322549687</v>
      </c>
      <c r="AN340">
        <f t="shared" si="196"/>
        <v>0.65157310270365087</v>
      </c>
      <c r="AO340">
        <v>17.32050569207405</v>
      </c>
      <c r="AP340">
        <v>17.980963030303041</v>
      </c>
      <c r="AQ340">
        <v>-3.8665073782410712E-3</v>
      </c>
      <c r="AR340">
        <v>78.540306358018682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53669.53692646866</v>
      </c>
      <c r="AX340">
        <f t="shared" si="200"/>
        <v>399.98916129032261</v>
      </c>
      <c r="AY340">
        <f t="shared" si="201"/>
        <v>337.19091716095812</v>
      </c>
      <c r="AZ340">
        <f t="shared" si="202"/>
        <v>0.84300013548671171</v>
      </c>
      <c r="BA340">
        <f t="shared" si="203"/>
        <v>0.16539026148935379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1714431332.099999</v>
      </c>
      <c r="BH340">
        <v>417.67764516129029</v>
      </c>
      <c r="BI340">
        <v>420.00890322580648</v>
      </c>
      <c r="BJ340">
        <v>18.029509677419359</v>
      </c>
      <c r="BK340">
        <v>17.333161290322579</v>
      </c>
      <c r="BL340">
        <v>420.32351612903221</v>
      </c>
      <c r="BM340">
        <v>18.03585806451613</v>
      </c>
      <c r="BN340">
        <v>599.98635483870976</v>
      </c>
      <c r="BO340">
        <v>101.0469032258065</v>
      </c>
      <c r="BP340">
        <v>9.9913299999999983E-2</v>
      </c>
      <c r="BQ340">
        <v>25.676848387096779</v>
      </c>
      <c r="BR340">
        <v>25.73347096774194</v>
      </c>
      <c r="BS340">
        <v>999.90000000000032</v>
      </c>
      <c r="BT340">
        <v>0</v>
      </c>
      <c r="BU340">
        <v>0</v>
      </c>
      <c r="BV340">
        <v>10000.4064516129</v>
      </c>
      <c r="BW340">
        <v>0</v>
      </c>
      <c r="BX340">
        <v>166.96532258064519</v>
      </c>
      <c r="BY340">
        <v>-2.3312187096774188</v>
      </c>
      <c r="BZ340">
        <v>425.34638709677409</v>
      </c>
      <c r="CA340">
        <v>427.41738709677418</v>
      </c>
      <c r="CB340">
        <v>0.69635019354838701</v>
      </c>
      <c r="CC340">
        <v>420.00890322580648</v>
      </c>
      <c r="CD340">
        <v>17.333161290322579</v>
      </c>
      <c r="CE340">
        <v>1.8218264516129039</v>
      </c>
      <c r="CF340">
        <v>1.7514622580645161</v>
      </c>
      <c r="CG340">
        <v>15.9753064516129</v>
      </c>
      <c r="CH340">
        <v>15.360200000000001</v>
      </c>
      <c r="CI340">
        <v>399.98916129032261</v>
      </c>
      <c r="CJ340">
        <v>0.89999909677419365</v>
      </c>
      <c r="CK340">
        <v>0.1000008354838709</v>
      </c>
      <c r="CL340">
        <v>0</v>
      </c>
      <c r="CM340">
        <v>2.2895258064516129</v>
      </c>
      <c r="CN340">
        <v>0</v>
      </c>
      <c r="CO340">
        <v>1100.637096774193</v>
      </c>
      <c r="CP340">
        <v>3702.105161290322</v>
      </c>
      <c r="CQ340">
        <v>36.727645161290319</v>
      </c>
      <c r="CR340">
        <v>40.386999999999979</v>
      </c>
      <c r="CS340">
        <v>38.447161290322569</v>
      </c>
      <c r="CT340">
        <v>39.985580645161271</v>
      </c>
      <c r="CU340">
        <v>37.235774193548387</v>
      </c>
      <c r="CV340">
        <v>359.99064516129022</v>
      </c>
      <c r="CW340">
        <v>40.000967741935483</v>
      </c>
      <c r="CX340">
        <v>0</v>
      </c>
      <c r="CY340">
        <v>1714431427.2</v>
      </c>
      <c r="CZ340">
        <v>0</v>
      </c>
      <c r="DA340">
        <v>1714430324.0999999</v>
      </c>
      <c r="DB340" t="s">
        <v>985</v>
      </c>
      <c r="DC340">
        <v>1714430324.0999999</v>
      </c>
      <c r="DD340">
        <v>1714430321.0999999</v>
      </c>
      <c r="DE340">
        <v>12</v>
      </c>
      <c r="DF340">
        <v>-1.31</v>
      </c>
      <c r="DG340">
        <v>0.01</v>
      </c>
      <c r="DH340">
        <v>-2.6560000000000001</v>
      </c>
      <c r="DI340">
        <v>3.0000000000000001E-3</v>
      </c>
      <c r="DJ340">
        <v>420</v>
      </c>
      <c r="DK340">
        <v>20</v>
      </c>
      <c r="DL340">
        <v>0.15</v>
      </c>
      <c r="DM340">
        <v>0.23</v>
      </c>
      <c r="DN340">
        <v>-2.274788536585366</v>
      </c>
      <c r="DO340">
        <v>-1.104566759581876</v>
      </c>
      <c r="DP340">
        <v>0.1177242787310097</v>
      </c>
      <c r="DQ340">
        <v>0</v>
      </c>
      <c r="DR340">
        <v>0.71662692682926832</v>
      </c>
      <c r="DS340">
        <v>-0.43811895470383472</v>
      </c>
      <c r="DT340">
        <v>4.3760750701073173E-2</v>
      </c>
      <c r="DU340">
        <v>0</v>
      </c>
      <c r="DV340">
        <v>0</v>
      </c>
      <c r="DW340">
        <v>2</v>
      </c>
      <c r="DX340" t="s">
        <v>363</v>
      </c>
      <c r="DY340">
        <v>3.23001</v>
      </c>
      <c r="DZ340">
        <v>2.7043699999999999</v>
      </c>
      <c r="EA340">
        <v>0.105763</v>
      </c>
      <c r="EB340">
        <v>0.10606500000000001</v>
      </c>
      <c r="EC340">
        <v>9.4515199999999994E-2</v>
      </c>
      <c r="ED340">
        <v>9.25903E-2</v>
      </c>
      <c r="EE340">
        <v>29284</v>
      </c>
      <c r="EF340">
        <v>28589.599999999999</v>
      </c>
      <c r="EG340">
        <v>31352.7</v>
      </c>
      <c r="EH340">
        <v>30309.1</v>
      </c>
      <c r="EI340">
        <v>38030.400000000001</v>
      </c>
      <c r="EJ340">
        <v>36374.6</v>
      </c>
      <c r="EK340">
        <v>43945.9</v>
      </c>
      <c r="EL340">
        <v>42336.4</v>
      </c>
      <c r="EM340">
        <v>2.1522000000000001</v>
      </c>
      <c r="EN340">
        <v>1.9255</v>
      </c>
      <c r="EO340">
        <v>0.13314200000000001</v>
      </c>
      <c r="EP340">
        <v>0</v>
      </c>
      <c r="EQ340">
        <v>23.556899999999999</v>
      </c>
      <c r="ER340">
        <v>999.9</v>
      </c>
      <c r="ES340">
        <v>56</v>
      </c>
      <c r="ET340">
        <v>29</v>
      </c>
      <c r="EU340">
        <v>22.2879</v>
      </c>
      <c r="EV340">
        <v>61.836599999999997</v>
      </c>
      <c r="EW340">
        <v>22.459900000000001</v>
      </c>
      <c r="EX340">
        <v>1</v>
      </c>
      <c r="EY340">
        <v>-0.187279</v>
      </c>
      <c r="EZ340">
        <v>-1.79705</v>
      </c>
      <c r="FA340">
        <v>20.197600000000001</v>
      </c>
      <c r="FB340">
        <v>5.2277699999999996</v>
      </c>
      <c r="FC340">
        <v>11.997999999999999</v>
      </c>
      <c r="FD340">
        <v>4.9672999999999998</v>
      </c>
      <c r="FE340">
        <v>3.2970000000000002</v>
      </c>
      <c r="FF340">
        <v>9999</v>
      </c>
      <c r="FG340">
        <v>9999</v>
      </c>
      <c r="FH340">
        <v>9999</v>
      </c>
      <c r="FI340">
        <v>40.299999999999997</v>
      </c>
      <c r="FJ340">
        <v>4.9710000000000001</v>
      </c>
      <c r="FK340">
        <v>1.8677999999999999</v>
      </c>
      <c r="FL340">
        <v>1.8589800000000001</v>
      </c>
      <c r="FM340">
        <v>1.8650800000000001</v>
      </c>
      <c r="FN340">
        <v>1.8631</v>
      </c>
      <c r="FO340">
        <v>1.8644700000000001</v>
      </c>
      <c r="FP340">
        <v>1.85989</v>
      </c>
      <c r="FQ340">
        <v>1.86395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-2.645</v>
      </c>
      <c r="GF340">
        <v>-6.7000000000000002E-3</v>
      </c>
      <c r="GG340">
        <v>-0.79889805366462396</v>
      </c>
      <c r="GH340">
        <v>-4.2007802117924311E-3</v>
      </c>
      <c r="GI340">
        <v>-6.0861072739944384E-7</v>
      </c>
      <c r="GJ340">
        <v>3.5383912140605349E-10</v>
      </c>
      <c r="GK340">
        <v>-4.0209776000199052E-2</v>
      </c>
      <c r="GL340">
        <v>6.6824845368682372E-3</v>
      </c>
      <c r="GM340">
        <v>-7.2003579865065575E-4</v>
      </c>
      <c r="GN340">
        <v>2.5150420026140491E-5</v>
      </c>
      <c r="GO340">
        <v>15</v>
      </c>
      <c r="GP340">
        <v>1944</v>
      </c>
      <c r="GQ340">
        <v>3</v>
      </c>
      <c r="GR340">
        <v>20</v>
      </c>
      <c r="GS340">
        <v>16.899999999999999</v>
      </c>
      <c r="GT340">
        <v>17</v>
      </c>
      <c r="GU340">
        <v>1.1303700000000001</v>
      </c>
      <c r="GV340">
        <v>2.4218799999999998</v>
      </c>
      <c r="GW340">
        <v>1.4477500000000001</v>
      </c>
      <c r="GX340">
        <v>2.2936999999999999</v>
      </c>
      <c r="GY340">
        <v>1.5515099999999999</v>
      </c>
      <c r="GZ340">
        <v>2.4548299999999998</v>
      </c>
      <c r="HA340">
        <v>32.377000000000002</v>
      </c>
      <c r="HB340">
        <v>16.014600000000002</v>
      </c>
      <c r="HC340">
        <v>18</v>
      </c>
      <c r="HD340">
        <v>597.33399999999995</v>
      </c>
      <c r="HE340">
        <v>455.88200000000001</v>
      </c>
      <c r="HF340">
        <v>26.999500000000001</v>
      </c>
      <c r="HG340">
        <v>24.712499999999999</v>
      </c>
      <c r="HH340">
        <v>29.999400000000001</v>
      </c>
      <c r="HI340">
        <v>24.8811</v>
      </c>
      <c r="HJ340">
        <v>24.855</v>
      </c>
      <c r="HK340">
        <v>22.628599999999999</v>
      </c>
      <c r="HL340">
        <v>34.164900000000003</v>
      </c>
      <c r="HM340">
        <v>75.205100000000002</v>
      </c>
      <c r="HN340">
        <v>27</v>
      </c>
      <c r="HO340">
        <v>420</v>
      </c>
      <c r="HP340">
        <v>17.405899999999999</v>
      </c>
      <c r="HQ340">
        <v>99.504400000000004</v>
      </c>
      <c r="HR340">
        <v>101.15</v>
      </c>
    </row>
    <row r="341" spans="1:226" x14ac:dyDescent="0.2">
      <c r="A341">
        <v>325</v>
      </c>
      <c r="B341">
        <v>1714431356.5999999</v>
      </c>
      <c r="C341">
        <v>18397.5</v>
      </c>
      <c r="D341" t="s">
        <v>1042</v>
      </c>
      <c r="E341" t="s">
        <v>1043</v>
      </c>
      <c r="F341">
        <v>5</v>
      </c>
      <c r="G341" t="s">
        <v>1073</v>
      </c>
      <c r="H341" t="s">
        <v>694</v>
      </c>
      <c r="I341">
        <v>1714431350.3499999</v>
      </c>
      <c r="J341">
        <f t="shared" si="170"/>
        <v>6.5654331333190881E-4</v>
      </c>
      <c r="K341">
        <f t="shared" si="171"/>
        <v>0.65654331333190885</v>
      </c>
      <c r="L341">
        <f t="shared" si="172"/>
        <v>2.2774828309168282</v>
      </c>
      <c r="M341">
        <f t="shared" si="173"/>
        <v>417.49974999999989</v>
      </c>
      <c r="N341">
        <f t="shared" si="174"/>
        <v>323.68158792658335</v>
      </c>
      <c r="O341">
        <f t="shared" si="175"/>
        <v>32.739168879840463</v>
      </c>
      <c r="P341">
        <f t="shared" si="176"/>
        <v>42.228521276413929</v>
      </c>
      <c r="Q341">
        <f t="shared" si="177"/>
        <v>4.3285156960518198E-2</v>
      </c>
      <c r="R341">
        <f t="shared" si="178"/>
        <v>3</v>
      </c>
      <c r="S341">
        <f t="shared" si="179"/>
        <v>4.2941169748559965E-2</v>
      </c>
      <c r="T341">
        <f t="shared" si="180"/>
        <v>2.6868908971327467E-2</v>
      </c>
      <c r="U341">
        <f t="shared" si="181"/>
        <v>66.15887878892967</v>
      </c>
      <c r="V341">
        <f t="shared" si="182"/>
        <v>25.912694839539895</v>
      </c>
      <c r="W341">
        <f t="shared" si="183"/>
        <v>25.754275</v>
      </c>
      <c r="X341">
        <f t="shared" si="184"/>
        <v>3.3255059417869117</v>
      </c>
      <c r="Y341">
        <f t="shared" si="185"/>
        <v>54.862483661645257</v>
      </c>
      <c r="Z341">
        <f t="shared" si="186"/>
        <v>1.8183675366401419</v>
      </c>
      <c r="AA341">
        <f t="shared" si="187"/>
        <v>3.3144098029804936</v>
      </c>
      <c r="AB341">
        <f t="shared" si="188"/>
        <v>1.5071384051467698</v>
      </c>
      <c r="AC341">
        <f t="shared" si="189"/>
        <v>-28.95356011793718</v>
      </c>
      <c r="AD341">
        <f t="shared" si="190"/>
        <v>-9.1165192000003969</v>
      </c>
      <c r="AE341">
        <f t="shared" si="191"/>
        <v>-0.64749807051228037</v>
      </c>
      <c r="AF341">
        <f t="shared" si="192"/>
        <v>27.441301400479809</v>
      </c>
      <c r="AG341">
        <f t="shared" si="193"/>
        <v>2.2352261345434847</v>
      </c>
      <c r="AH341">
        <f t="shared" si="194"/>
        <v>0.65226704068026142</v>
      </c>
      <c r="AI341">
        <f t="shared" si="195"/>
        <v>2.2774828309168282</v>
      </c>
      <c r="AJ341">
        <v>427.39946951575388</v>
      </c>
      <c r="AK341">
        <v>425.08910303030319</v>
      </c>
      <c r="AL341">
        <v>-1.609353003484814E-3</v>
      </c>
      <c r="AM341">
        <v>67.204192322549687</v>
      </c>
      <c r="AN341">
        <f t="shared" si="196"/>
        <v>0.65654331333190885</v>
      </c>
      <c r="AO341">
        <v>17.330812213758659</v>
      </c>
      <c r="AP341">
        <v>17.975689090909079</v>
      </c>
      <c r="AQ341">
        <v>-2.3697895267250301E-5</v>
      </c>
      <c r="AR341">
        <v>78.540306358018682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53695.731345579203</v>
      </c>
      <c r="AX341">
        <f t="shared" si="200"/>
        <v>400.01820833333329</v>
      </c>
      <c r="AY341">
        <f t="shared" si="201"/>
        <v>337.21528087509307</v>
      </c>
      <c r="AZ341">
        <f t="shared" si="202"/>
        <v>0.84299982813305629</v>
      </c>
      <c r="BA341">
        <f t="shared" si="203"/>
        <v>0.1653896682967986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1714431350.3499999</v>
      </c>
      <c r="BH341">
        <v>417.49974999999989</v>
      </c>
      <c r="BI341">
        <v>420.00733333333329</v>
      </c>
      <c r="BJ341">
        <v>17.977612499999999</v>
      </c>
      <c r="BK341">
        <v>17.337062499999998</v>
      </c>
      <c r="BL341">
        <v>420.14483333333328</v>
      </c>
      <c r="BM341">
        <v>17.984229166666669</v>
      </c>
      <c r="BN341">
        <v>599.99141666666662</v>
      </c>
      <c r="BO341">
        <v>101.0462916666667</v>
      </c>
      <c r="BP341">
        <v>9.9927645833333315E-2</v>
      </c>
      <c r="BQ341">
        <v>25.697908333333331</v>
      </c>
      <c r="BR341">
        <v>25.754275</v>
      </c>
      <c r="BS341">
        <v>999.9</v>
      </c>
      <c r="BT341">
        <v>0</v>
      </c>
      <c r="BU341">
        <v>0</v>
      </c>
      <c r="BV341">
        <v>10006.294583333331</v>
      </c>
      <c r="BW341">
        <v>0</v>
      </c>
      <c r="BX341">
        <v>161.24970833333339</v>
      </c>
      <c r="BY341">
        <v>-2.5074891666666659</v>
      </c>
      <c r="BZ341">
        <v>425.142875</v>
      </c>
      <c r="CA341">
        <v>427.41741666666672</v>
      </c>
      <c r="CB341">
        <v>0.64055870833333339</v>
      </c>
      <c r="CC341">
        <v>420.00733333333329</v>
      </c>
      <c r="CD341">
        <v>17.337062499999998</v>
      </c>
      <c r="CE341">
        <v>1.8165687500000001</v>
      </c>
      <c r="CF341">
        <v>1.7518420833333339</v>
      </c>
      <c r="CG341">
        <v>15.930091666666669</v>
      </c>
      <c r="CH341">
        <v>15.36359166666667</v>
      </c>
      <c r="CI341">
        <v>400.01820833333329</v>
      </c>
      <c r="CJ341">
        <v>0.90000720833333325</v>
      </c>
      <c r="CK341">
        <v>9.9992712499999983E-2</v>
      </c>
      <c r="CL341">
        <v>0</v>
      </c>
      <c r="CM341">
        <v>2.273825</v>
      </c>
      <c r="CN341">
        <v>0</v>
      </c>
      <c r="CO341">
        <v>1060.8245833333331</v>
      </c>
      <c r="CP341">
        <v>3702.38375</v>
      </c>
      <c r="CQ341">
        <v>36.75</v>
      </c>
      <c r="CR341">
        <v>40.436999999999998</v>
      </c>
      <c r="CS341">
        <v>38.436999999999998</v>
      </c>
      <c r="CT341">
        <v>40.148249999999997</v>
      </c>
      <c r="CU341">
        <v>37.28875</v>
      </c>
      <c r="CV341">
        <v>360.01916666666659</v>
      </c>
      <c r="CW341">
        <v>39.999583333333327</v>
      </c>
      <c r="CX341">
        <v>0</v>
      </c>
      <c r="CY341">
        <v>1714431444</v>
      </c>
      <c r="CZ341">
        <v>0</v>
      </c>
      <c r="DA341">
        <v>1714430324.0999999</v>
      </c>
      <c r="DB341" t="s">
        <v>985</v>
      </c>
      <c r="DC341">
        <v>1714430324.0999999</v>
      </c>
      <c r="DD341">
        <v>1714430321.0999999</v>
      </c>
      <c r="DE341">
        <v>12</v>
      </c>
      <c r="DF341">
        <v>-1.31</v>
      </c>
      <c r="DG341">
        <v>0.01</v>
      </c>
      <c r="DH341">
        <v>-2.6560000000000001</v>
      </c>
      <c r="DI341">
        <v>3.0000000000000001E-3</v>
      </c>
      <c r="DJ341">
        <v>420</v>
      </c>
      <c r="DK341">
        <v>20</v>
      </c>
      <c r="DL341">
        <v>0.15</v>
      </c>
      <c r="DM341">
        <v>0.23</v>
      </c>
      <c r="DN341">
        <v>-2.4782377499999999</v>
      </c>
      <c r="DO341">
        <v>-0.465875459662282</v>
      </c>
      <c r="DP341">
        <v>6.4883642949802825E-2</v>
      </c>
      <c r="DQ341">
        <v>0</v>
      </c>
      <c r="DR341">
        <v>0.64399399999999996</v>
      </c>
      <c r="DS341">
        <v>-6.277873170731843E-2</v>
      </c>
      <c r="DT341">
        <v>1.2642197152789541E-2</v>
      </c>
      <c r="DU341">
        <v>1</v>
      </c>
      <c r="DV341">
        <v>1</v>
      </c>
      <c r="DW341">
        <v>2</v>
      </c>
      <c r="DX341" t="s">
        <v>357</v>
      </c>
      <c r="DY341">
        <v>3.2302599999999999</v>
      </c>
      <c r="DZ341">
        <v>2.7042700000000002</v>
      </c>
      <c r="EA341">
        <v>0.105756</v>
      </c>
      <c r="EB341">
        <v>0.10606400000000001</v>
      </c>
      <c r="EC341">
        <v>9.4501399999999999E-2</v>
      </c>
      <c r="ED341">
        <v>9.2563000000000006E-2</v>
      </c>
      <c r="EE341">
        <v>29286.6</v>
      </c>
      <c r="EF341">
        <v>28591.9</v>
      </c>
      <c r="EG341">
        <v>31355</v>
      </c>
      <c r="EH341">
        <v>30311.3</v>
      </c>
      <c r="EI341">
        <v>38034.199999999997</v>
      </c>
      <c r="EJ341">
        <v>36378.5</v>
      </c>
      <c r="EK341">
        <v>43949.599999999999</v>
      </c>
      <c r="EL341">
        <v>42339.8</v>
      </c>
      <c r="EM341">
        <v>2.1528200000000002</v>
      </c>
      <c r="EN341">
        <v>1.9260299999999999</v>
      </c>
      <c r="EO341">
        <v>0.133552</v>
      </c>
      <c r="EP341">
        <v>0</v>
      </c>
      <c r="EQ341">
        <v>23.5764</v>
      </c>
      <c r="ER341">
        <v>999.9</v>
      </c>
      <c r="ES341">
        <v>56</v>
      </c>
      <c r="ET341">
        <v>28.9</v>
      </c>
      <c r="EU341">
        <v>22.158300000000001</v>
      </c>
      <c r="EV341">
        <v>61.346600000000002</v>
      </c>
      <c r="EW341">
        <v>21.834900000000001</v>
      </c>
      <c r="EX341">
        <v>1</v>
      </c>
      <c r="EY341">
        <v>-0.189499</v>
      </c>
      <c r="EZ341">
        <v>-1.79677</v>
      </c>
      <c r="FA341">
        <v>20.197500000000002</v>
      </c>
      <c r="FB341">
        <v>5.2279200000000001</v>
      </c>
      <c r="FC341">
        <v>11.997999999999999</v>
      </c>
      <c r="FD341">
        <v>4.9668999999999999</v>
      </c>
      <c r="FE341">
        <v>3.2970000000000002</v>
      </c>
      <c r="FF341">
        <v>9999</v>
      </c>
      <c r="FG341">
        <v>9999</v>
      </c>
      <c r="FH341">
        <v>9999</v>
      </c>
      <c r="FI341">
        <v>40.299999999999997</v>
      </c>
      <c r="FJ341">
        <v>4.9710099999999997</v>
      </c>
      <c r="FK341">
        <v>1.8677999999999999</v>
      </c>
      <c r="FL341">
        <v>1.8589800000000001</v>
      </c>
      <c r="FM341">
        <v>1.86513</v>
      </c>
      <c r="FN341">
        <v>1.8631</v>
      </c>
      <c r="FO341">
        <v>1.8644700000000001</v>
      </c>
      <c r="FP341">
        <v>1.8599000000000001</v>
      </c>
      <c r="FQ341">
        <v>1.8639300000000001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-2.645</v>
      </c>
      <c r="GF341">
        <v>-6.6E-3</v>
      </c>
      <c r="GG341">
        <v>-0.79889805366462396</v>
      </c>
      <c r="GH341">
        <v>-4.2007802117924311E-3</v>
      </c>
      <c r="GI341">
        <v>-6.0861072739944384E-7</v>
      </c>
      <c r="GJ341">
        <v>3.5383912140605349E-10</v>
      </c>
      <c r="GK341">
        <v>-4.0209776000199052E-2</v>
      </c>
      <c r="GL341">
        <v>6.6824845368682372E-3</v>
      </c>
      <c r="GM341">
        <v>-7.2003579865065575E-4</v>
      </c>
      <c r="GN341">
        <v>2.5150420026140491E-5</v>
      </c>
      <c r="GO341">
        <v>15</v>
      </c>
      <c r="GP341">
        <v>1944</v>
      </c>
      <c r="GQ341">
        <v>3</v>
      </c>
      <c r="GR341">
        <v>20</v>
      </c>
      <c r="GS341">
        <v>17.2</v>
      </c>
      <c r="GT341">
        <v>17.3</v>
      </c>
      <c r="GU341">
        <v>1.1303700000000001</v>
      </c>
      <c r="GV341">
        <v>2.4316399999999998</v>
      </c>
      <c r="GW341">
        <v>1.4477500000000001</v>
      </c>
      <c r="GX341">
        <v>2.2936999999999999</v>
      </c>
      <c r="GY341">
        <v>1.5515099999999999</v>
      </c>
      <c r="GZ341">
        <v>2.33643</v>
      </c>
      <c r="HA341">
        <v>32.332799999999999</v>
      </c>
      <c r="HB341">
        <v>16.023299999999999</v>
      </c>
      <c r="HC341">
        <v>18</v>
      </c>
      <c r="HD341">
        <v>597.46699999999998</v>
      </c>
      <c r="HE341">
        <v>455.96899999999999</v>
      </c>
      <c r="HF341">
        <v>27.000299999999999</v>
      </c>
      <c r="HG341">
        <v>24.680299999999999</v>
      </c>
      <c r="HH341">
        <v>29.999500000000001</v>
      </c>
      <c r="HI341">
        <v>24.852799999999998</v>
      </c>
      <c r="HJ341">
        <v>24.827400000000001</v>
      </c>
      <c r="HK341">
        <v>22.629000000000001</v>
      </c>
      <c r="HL341">
        <v>33.894300000000001</v>
      </c>
      <c r="HM341">
        <v>74.832800000000006</v>
      </c>
      <c r="HN341">
        <v>27</v>
      </c>
      <c r="HO341">
        <v>420</v>
      </c>
      <c r="HP341">
        <v>17.405899999999999</v>
      </c>
      <c r="HQ341">
        <v>99.5124</v>
      </c>
      <c r="HR341">
        <v>101.158</v>
      </c>
    </row>
    <row r="342" spans="1:226" x14ac:dyDescent="0.2">
      <c r="A342">
        <v>326</v>
      </c>
      <c r="B342">
        <v>1714431366.5999999</v>
      </c>
      <c r="C342">
        <v>18407.5</v>
      </c>
      <c r="D342" t="s">
        <v>1044</v>
      </c>
      <c r="E342" t="s">
        <v>1045</v>
      </c>
      <c r="F342">
        <v>5</v>
      </c>
      <c r="G342" t="s">
        <v>1073</v>
      </c>
      <c r="H342" t="s">
        <v>694</v>
      </c>
      <c r="I342">
        <v>1714431358.9275861</v>
      </c>
      <c r="J342">
        <f t="shared" si="170"/>
        <v>6.3973404824241862E-4</v>
      </c>
      <c r="K342">
        <f t="shared" si="171"/>
        <v>0.63973404824241864</v>
      </c>
      <c r="L342">
        <f t="shared" si="172"/>
        <v>2.3027858962953771</v>
      </c>
      <c r="M342">
        <f t="shared" si="173"/>
        <v>417.47065517241379</v>
      </c>
      <c r="N342">
        <f t="shared" si="174"/>
        <v>320.33840826636043</v>
      </c>
      <c r="O342">
        <f t="shared" si="175"/>
        <v>32.400846960470822</v>
      </c>
      <c r="P342">
        <f t="shared" si="176"/>
        <v>42.225354374245697</v>
      </c>
      <c r="Q342">
        <f t="shared" si="177"/>
        <v>4.2098894073629302E-2</v>
      </c>
      <c r="R342">
        <f t="shared" si="178"/>
        <v>3</v>
      </c>
      <c r="S342">
        <f t="shared" si="179"/>
        <v>4.1773426475713284E-2</v>
      </c>
      <c r="T342">
        <f t="shared" si="180"/>
        <v>2.6137423632778916E-2</v>
      </c>
      <c r="U342">
        <f t="shared" si="181"/>
        <v>66.155808025263966</v>
      </c>
      <c r="V342">
        <f t="shared" si="182"/>
        <v>25.930218720798919</v>
      </c>
      <c r="W342">
        <f t="shared" si="183"/>
        <v>25.766265517241379</v>
      </c>
      <c r="X342">
        <f t="shared" si="184"/>
        <v>3.3278705328812159</v>
      </c>
      <c r="Y342">
        <f t="shared" si="185"/>
        <v>54.817080991793745</v>
      </c>
      <c r="Z342">
        <f t="shared" si="186"/>
        <v>1.8182924479461045</v>
      </c>
      <c r="AA342">
        <f t="shared" si="187"/>
        <v>3.3170180079787674</v>
      </c>
      <c r="AB342">
        <f t="shared" si="188"/>
        <v>1.5095780849351115</v>
      </c>
      <c r="AC342">
        <f t="shared" si="189"/>
        <v>-28.21227152749066</v>
      </c>
      <c r="AD342">
        <f t="shared" si="190"/>
        <v>-8.9105381793107998</v>
      </c>
      <c r="AE342">
        <f t="shared" si="191"/>
        <v>-0.63294858775700114</v>
      </c>
      <c r="AF342">
        <f t="shared" si="192"/>
        <v>28.400049730705511</v>
      </c>
      <c r="AG342">
        <f t="shared" si="193"/>
        <v>2.2640743330690043</v>
      </c>
      <c r="AH342">
        <f t="shared" si="194"/>
        <v>0.64277590096962478</v>
      </c>
      <c r="AI342">
        <f t="shared" si="195"/>
        <v>2.3027858962953771</v>
      </c>
      <c r="AJ342">
        <v>427.43064730075417</v>
      </c>
      <c r="AK342">
        <v>425.0903393939393</v>
      </c>
      <c r="AL342">
        <v>-6.5832730362079767E-4</v>
      </c>
      <c r="AM342">
        <v>67.204192322549687</v>
      </c>
      <c r="AN342">
        <f t="shared" si="196"/>
        <v>0.63973404824241864</v>
      </c>
      <c r="AO342">
        <v>17.356418299628839</v>
      </c>
      <c r="AP342">
        <v>17.98407515151515</v>
      </c>
      <c r="AQ342">
        <v>1.0103364413351419E-4</v>
      </c>
      <c r="AR342">
        <v>78.540306358018682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53655.148386033092</v>
      </c>
      <c r="AX342">
        <f t="shared" si="200"/>
        <v>400.00051724137933</v>
      </c>
      <c r="AY342">
        <f t="shared" si="201"/>
        <v>337.20029224106941</v>
      </c>
      <c r="AZ342">
        <f t="shared" si="202"/>
        <v>0.84299964051693144</v>
      </c>
      <c r="BA342">
        <f t="shared" si="203"/>
        <v>0.16538930619767775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1714431358.9275861</v>
      </c>
      <c r="BH342">
        <v>417.47065517241379</v>
      </c>
      <c r="BI342">
        <v>420.00293103448269</v>
      </c>
      <c r="BJ342">
        <v>17.976965517241378</v>
      </c>
      <c r="BK342">
        <v>17.345779310344831</v>
      </c>
      <c r="BL342">
        <v>420.11558620689658</v>
      </c>
      <c r="BM342">
        <v>17.983599999999999</v>
      </c>
      <c r="BN342">
        <v>600.03282758620696</v>
      </c>
      <c r="BO342">
        <v>101.04562068965519</v>
      </c>
      <c r="BP342">
        <v>0.1000618896551724</v>
      </c>
      <c r="BQ342">
        <v>25.711172413793101</v>
      </c>
      <c r="BR342">
        <v>25.766265517241379</v>
      </c>
      <c r="BS342">
        <v>999.9000000000002</v>
      </c>
      <c r="BT342">
        <v>0</v>
      </c>
      <c r="BU342">
        <v>0</v>
      </c>
      <c r="BV342">
        <v>9998.9413793103449</v>
      </c>
      <c r="BW342">
        <v>0</v>
      </c>
      <c r="BX342">
        <v>163.89527586206901</v>
      </c>
      <c r="BY342">
        <v>-2.532321724137931</v>
      </c>
      <c r="BZ342">
        <v>425.11286206896551</v>
      </c>
      <c r="CA342">
        <v>427.4168620689656</v>
      </c>
      <c r="CB342">
        <v>0.6311957931034482</v>
      </c>
      <c r="CC342">
        <v>420.00293103448269</v>
      </c>
      <c r="CD342">
        <v>17.345779310344831</v>
      </c>
      <c r="CE342">
        <v>1.81649275862069</v>
      </c>
      <c r="CF342">
        <v>1.752714482758621</v>
      </c>
      <c r="CG342">
        <v>15.929434482758619</v>
      </c>
      <c r="CH342">
        <v>15.37132413793104</v>
      </c>
      <c r="CI342">
        <v>400.00051724137933</v>
      </c>
      <c r="CJ342">
        <v>0.90001220689655181</v>
      </c>
      <c r="CK342">
        <v>9.998770689655169E-2</v>
      </c>
      <c r="CL342">
        <v>0</v>
      </c>
      <c r="CM342">
        <v>2.21718275862069</v>
      </c>
      <c r="CN342">
        <v>0</v>
      </c>
      <c r="CO342">
        <v>1069.2875862068961</v>
      </c>
      <c r="CP342">
        <v>3702.2265517241381</v>
      </c>
      <c r="CQ342">
        <v>36.773517241379302</v>
      </c>
      <c r="CR342">
        <v>40.436999999999983</v>
      </c>
      <c r="CS342">
        <v>38.436999999999991</v>
      </c>
      <c r="CT342">
        <v>40.217448275862068</v>
      </c>
      <c r="CU342">
        <v>37.322862068965513</v>
      </c>
      <c r="CV342">
        <v>360.00448275862061</v>
      </c>
      <c r="CW342">
        <v>39.995172413793107</v>
      </c>
      <c r="CX342">
        <v>0</v>
      </c>
      <c r="CY342">
        <v>1714431453.5999999</v>
      </c>
      <c r="CZ342">
        <v>0</v>
      </c>
      <c r="DA342">
        <v>1714430324.0999999</v>
      </c>
      <c r="DB342" t="s">
        <v>985</v>
      </c>
      <c r="DC342">
        <v>1714430324.0999999</v>
      </c>
      <c r="DD342">
        <v>1714430321.0999999</v>
      </c>
      <c r="DE342">
        <v>12</v>
      </c>
      <c r="DF342">
        <v>-1.31</v>
      </c>
      <c r="DG342">
        <v>0.01</v>
      </c>
      <c r="DH342">
        <v>-2.6560000000000001</v>
      </c>
      <c r="DI342">
        <v>3.0000000000000001E-3</v>
      </c>
      <c r="DJ342">
        <v>420</v>
      </c>
      <c r="DK342">
        <v>20</v>
      </c>
      <c r="DL342">
        <v>0.15</v>
      </c>
      <c r="DM342">
        <v>0.23</v>
      </c>
      <c r="DN342">
        <v>-2.522853170731707</v>
      </c>
      <c r="DO342">
        <v>-0.1784134494773523</v>
      </c>
      <c r="DP342">
        <v>3.6090770486880787E-2</v>
      </c>
      <c r="DQ342">
        <v>0</v>
      </c>
      <c r="DR342">
        <v>0.63339660975609757</v>
      </c>
      <c r="DS342">
        <v>-6.6026257839721159E-2</v>
      </c>
      <c r="DT342">
        <v>1.086835939080549E-2</v>
      </c>
      <c r="DU342">
        <v>1</v>
      </c>
      <c r="DV342">
        <v>1</v>
      </c>
      <c r="DW342">
        <v>2</v>
      </c>
      <c r="DX342" t="s">
        <v>357</v>
      </c>
      <c r="DY342">
        <v>3.2301500000000001</v>
      </c>
      <c r="DZ342">
        <v>2.7042199999999998</v>
      </c>
      <c r="EA342">
        <v>0.10575900000000001</v>
      </c>
      <c r="EB342">
        <v>0.10607800000000001</v>
      </c>
      <c r="EC342">
        <v>9.4539600000000001E-2</v>
      </c>
      <c r="ED342">
        <v>9.2660099999999995E-2</v>
      </c>
      <c r="EE342">
        <v>29287.3</v>
      </c>
      <c r="EF342">
        <v>28592.6</v>
      </c>
      <c r="EG342">
        <v>31355.8</v>
      </c>
      <c r="EH342">
        <v>30312.400000000001</v>
      </c>
      <c r="EI342">
        <v>38033.300000000003</v>
      </c>
      <c r="EJ342">
        <v>36375.699999999997</v>
      </c>
      <c r="EK342">
        <v>43950.400000000001</v>
      </c>
      <c r="EL342">
        <v>42341.1</v>
      </c>
      <c r="EM342">
        <v>2.1536499999999998</v>
      </c>
      <c r="EN342">
        <v>1.9261200000000001</v>
      </c>
      <c r="EO342">
        <v>0.13342100000000001</v>
      </c>
      <c r="EP342">
        <v>0</v>
      </c>
      <c r="EQ342">
        <v>23.587299999999999</v>
      </c>
      <c r="ER342">
        <v>999.9</v>
      </c>
      <c r="ES342">
        <v>56</v>
      </c>
      <c r="ET342">
        <v>28.9</v>
      </c>
      <c r="EU342">
        <v>22.159800000000001</v>
      </c>
      <c r="EV342">
        <v>61.816600000000001</v>
      </c>
      <c r="EW342">
        <v>22.3598</v>
      </c>
      <c r="EX342">
        <v>1</v>
      </c>
      <c r="EY342">
        <v>-0.190998</v>
      </c>
      <c r="EZ342">
        <v>-1.79616</v>
      </c>
      <c r="FA342">
        <v>20.197600000000001</v>
      </c>
      <c r="FB342">
        <v>5.2279200000000001</v>
      </c>
      <c r="FC342">
        <v>11.997999999999999</v>
      </c>
      <c r="FD342">
        <v>4.9670500000000004</v>
      </c>
      <c r="FE342">
        <v>3.2970000000000002</v>
      </c>
      <c r="FF342">
        <v>9999</v>
      </c>
      <c r="FG342">
        <v>9999</v>
      </c>
      <c r="FH342">
        <v>9999</v>
      </c>
      <c r="FI342">
        <v>40.299999999999997</v>
      </c>
      <c r="FJ342">
        <v>4.97098</v>
      </c>
      <c r="FK342">
        <v>1.86775</v>
      </c>
      <c r="FL342">
        <v>1.8589800000000001</v>
      </c>
      <c r="FM342">
        <v>1.8650899999999999</v>
      </c>
      <c r="FN342">
        <v>1.8631</v>
      </c>
      <c r="FO342">
        <v>1.8644700000000001</v>
      </c>
      <c r="FP342">
        <v>1.85989</v>
      </c>
      <c r="FQ342">
        <v>1.8639300000000001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-2.645</v>
      </c>
      <c r="GF342">
        <v>-6.4999999999999997E-3</v>
      </c>
      <c r="GG342">
        <v>-0.79889805366462396</v>
      </c>
      <c r="GH342">
        <v>-4.2007802117924311E-3</v>
      </c>
      <c r="GI342">
        <v>-6.0861072739944384E-7</v>
      </c>
      <c r="GJ342">
        <v>3.5383912140605349E-10</v>
      </c>
      <c r="GK342">
        <v>-4.0209776000199052E-2</v>
      </c>
      <c r="GL342">
        <v>6.6824845368682372E-3</v>
      </c>
      <c r="GM342">
        <v>-7.2003579865065575E-4</v>
      </c>
      <c r="GN342">
        <v>2.5150420026140491E-5</v>
      </c>
      <c r="GO342">
        <v>15</v>
      </c>
      <c r="GP342">
        <v>1944</v>
      </c>
      <c r="GQ342">
        <v>3</v>
      </c>
      <c r="GR342">
        <v>20</v>
      </c>
      <c r="GS342">
        <v>17.399999999999999</v>
      </c>
      <c r="GT342">
        <v>17.399999999999999</v>
      </c>
      <c r="GU342">
        <v>1.1303700000000001</v>
      </c>
      <c r="GV342">
        <v>2.4426299999999999</v>
      </c>
      <c r="GW342">
        <v>1.4477500000000001</v>
      </c>
      <c r="GX342">
        <v>2.2936999999999999</v>
      </c>
      <c r="GY342">
        <v>1.5515099999999999</v>
      </c>
      <c r="GZ342">
        <v>2.4206500000000002</v>
      </c>
      <c r="HA342">
        <v>32.310699999999997</v>
      </c>
      <c r="HB342">
        <v>16.0321</v>
      </c>
      <c r="HC342">
        <v>18</v>
      </c>
      <c r="HD342">
        <v>597.85900000000004</v>
      </c>
      <c r="HE342">
        <v>455.899</v>
      </c>
      <c r="HF342">
        <v>27.0001</v>
      </c>
      <c r="HG342">
        <v>24.6616</v>
      </c>
      <c r="HH342">
        <v>29.999400000000001</v>
      </c>
      <c r="HI342">
        <v>24.835699999999999</v>
      </c>
      <c r="HJ342">
        <v>24.811900000000001</v>
      </c>
      <c r="HK342">
        <v>22.628</v>
      </c>
      <c r="HL342">
        <v>33.894300000000001</v>
      </c>
      <c r="HM342">
        <v>74.832800000000006</v>
      </c>
      <c r="HN342">
        <v>27</v>
      </c>
      <c r="HO342">
        <v>420</v>
      </c>
      <c r="HP342">
        <v>17.405899999999999</v>
      </c>
      <c r="HQ342">
        <v>99.514399999999995</v>
      </c>
      <c r="HR342">
        <v>101.161</v>
      </c>
    </row>
    <row r="343" spans="1:226" x14ac:dyDescent="0.2">
      <c r="A343">
        <v>327</v>
      </c>
      <c r="B343">
        <v>1714431376.5999999</v>
      </c>
      <c r="C343">
        <v>18417.5</v>
      </c>
      <c r="D343" t="s">
        <v>1046</v>
      </c>
      <c r="E343" t="s">
        <v>1047</v>
      </c>
      <c r="F343">
        <v>5</v>
      </c>
      <c r="G343" t="s">
        <v>1073</v>
      </c>
      <c r="H343" t="s">
        <v>694</v>
      </c>
      <c r="I343">
        <v>1714431368.666666</v>
      </c>
      <c r="J343">
        <f t="shared" si="170"/>
        <v>6.4813076280754566E-4</v>
      </c>
      <c r="K343">
        <f t="shared" si="171"/>
        <v>0.64813076280754567</v>
      </c>
      <c r="L343">
        <f t="shared" si="172"/>
        <v>2.3633858438436506</v>
      </c>
      <c r="M343">
        <f t="shared" si="173"/>
        <v>417.4272666666667</v>
      </c>
      <c r="N343">
        <f t="shared" si="174"/>
        <v>319.04945760290269</v>
      </c>
      <c r="O343">
        <f t="shared" si="175"/>
        <v>32.270015999616469</v>
      </c>
      <c r="P343">
        <f t="shared" si="176"/>
        <v>42.220365065704321</v>
      </c>
      <c r="Q343">
        <f t="shared" si="177"/>
        <v>4.2605081442351096E-2</v>
      </c>
      <c r="R343">
        <f t="shared" si="178"/>
        <v>3</v>
      </c>
      <c r="S343">
        <f t="shared" si="179"/>
        <v>4.2271773530830677E-2</v>
      </c>
      <c r="T343">
        <f t="shared" si="180"/>
        <v>2.6449587352596324E-2</v>
      </c>
      <c r="U343">
        <f t="shared" si="181"/>
        <v>66.156859937163645</v>
      </c>
      <c r="V343">
        <f t="shared" si="182"/>
        <v>25.939726334624542</v>
      </c>
      <c r="W343">
        <f t="shared" si="183"/>
        <v>25.777740000000001</v>
      </c>
      <c r="X343">
        <f t="shared" si="184"/>
        <v>3.3301347344232108</v>
      </c>
      <c r="Y343">
        <f t="shared" si="185"/>
        <v>54.795044525682336</v>
      </c>
      <c r="Z343">
        <f t="shared" si="186"/>
        <v>1.8188165798434619</v>
      </c>
      <c r="AA343">
        <f t="shared" si="187"/>
        <v>3.319308517015596</v>
      </c>
      <c r="AB343">
        <f t="shared" si="188"/>
        <v>1.5113181545797489</v>
      </c>
      <c r="AC343">
        <f t="shared" si="189"/>
        <v>-28.582566639812764</v>
      </c>
      <c r="AD343">
        <f t="shared" si="190"/>
        <v>-8.8836193600005959</v>
      </c>
      <c r="AE343">
        <f t="shared" si="191"/>
        <v>-0.63110968817800328</v>
      </c>
      <c r="AF343">
        <f t="shared" si="192"/>
        <v>28.059564249172283</v>
      </c>
      <c r="AG343">
        <f t="shared" si="193"/>
        <v>2.3131362757158822</v>
      </c>
      <c r="AH343">
        <f t="shared" si="194"/>
        <v>0.64290108193094253</v>
      </c>
      <c r="AI343">
        <f t="shared" si="195"/>
        <v>2.3633858438436506</v>
      </c>
      <c r="AJ343">
        <v>427.43207157410228</v>
      </c>
      <c r="AK343">
        <v>425.02417575757568</v>
      </c>
      <c r="AL343">
        <v>6.1020403170817823E-4</v>
      </c>
      <c r="AM343">
        <v>67.204192322549687</v>
      </c>
      <c r="AN343">
        <f t="shared" si="196"/>
        <v>0.64813076280754567</v>
      </c>
      <c r="AO343">
        <v>17.345001069474598</v>
      </c>
      <c r="AP343">
        <v>17.98172666666667</v>
      </c>
      <c r="AQ343">
        <v>-4.6876070483665687E-5</v>
      </c>
      <c r="AR343">
        <v>78.540306358018682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53670.325390588638</v>
      </c>
      <c r="AX343">
        <f t="shared" si="200"/>
        <v>400.00753333333319</v>
      </c>
      <c r="AY343">
        <f t="shared" si="201"/>
        <v>337.20615059956651</v>
      </c>
      <c r="AZ343">
        <f t="shared" si="202"/>
        <v>0.84299950000833312</v>
      </c>
      <c r="BA343">
        <f t="shared" si="203"/>
        <v>0.16538903501608304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1714431368.666666</v>
      </c>
      <c r="BH343">
        <v>417.4272666666667</v>
      </c>
      <c r="BI343">
        <v>420.0087666666667</v>
      </c>
      <c r="BJ343">
        <v>17.98240333333333</v>
      </c>
      <c r="BK343">
        <v>17.351063333333329</v>
      </c>
      <c r="BL343">
        <v>420.07186666666672</v>
      </c>
      <c r="BM343">
        <v>17.98900333333334</v>
      </c>
      <c r="BN343">
        <v>600.0001666666667</v>
      </c>
      <c r="BO343">
        <v>101.04430000000001</v>
      </c>
      <c r="BP343">
        <v>9.994341000000001E-2</v>
      </c>
      <c r="BQ343">
        <v>25.722813333333331</v>
      </c>
      <c r="BR343">
        <v>25.777740000000001</v>
      </c>
      <c r="BS343">
        <v>999.9000000000002</v>
      </c>
      <c r="BT343">
        <v>0</v>
      </c>
      <c r="BU343">
        <v>0</v>
      </c>
      <c r="BV343">
        <v>10002.433000000001</v>
      </c>
      <c r="BW343">
        <v>0</v>
      </c>
      <c r="BX343">
        <v>162.93780000000001</v>
      </c>
      <c r="BY343">
        <v>-2.5815863333333331</v>
      </c>
      <c r="BZ343">
        <v>425.07103333333328</v>
      </c>
      <c r="CA343">
        <v>427.42516666666671</v>
      </c>
      <c r="CB343">
        <v>0.63133866666666649</v>
      </c>
      <c r="CC343">
        <v>420.0087666666667</v>
      </c>
      <c r="CD343">
        <v>17.351063333333329</v>
      </c>
      <c r="CE343">
        <v>1.8170200000000001</v>
      </c>
      <c r="CF343">
        <v>1.753226333333334</v>
      </c>
      <c r="CG343">
        <v>15.933976666666659</v>
      </c>
      <c r="CH343">
        <v>15.37588</v>
      </c>
      <c r="CI343">
        <v>400.00753333333319</v>
      </c>
      <c r="CJ343">
        <v>0.90001490000000006</v>
      </c>
      <c r="CK343">
        <v>9.9985009999999958E-2</v>
      </c>
      <c r="CL343">
        <v>0</v>
      </c>
      <c r="CM343">
        <v>2.3131033333333328</v>
      </c>
      <c r="CN343">
        <v>0</v>
      </c>
      <c r="CO343">
        <v>1067.357</v>
      </c>
      <c r="CP343">
        <v>3702.2943333333342</v>
      </c>
      <c r="CQ343">
        <v>36.807866666666662</v>
      </c>
      <c r="CR343">
        <v>40.439099999999982</v>
      </c>
      <c r="CS343">
        <v>38.436999999999991</v>
      </c>
      <c r="CT343">
        <v>40.28513333333332</v>
      </c>
      <c r="CU343">
        <v>37.362400000000001</v>
      </c>
      <c r="CV343">
        <v>360.01266666666669</v>
      </c>
      <c r="CW343">
        <v>39.994000000000007</v>
      </c>
      <c r="CX343">
        <v>0</v>
      </c>
      <c r="CY343">
        <v>1714431463.8</v>
      </c>
      <c r="CZ343">
        <v>0</v>
      </c>
      <c r="DA343">
        <v>1714430324.0999999</v>
      </c>
      <c r="DB343" t="s">
        <v>985</v>
      </c>
      <c r="DC343">
        <v>1714430324.0999999</v>
      </c>
      <c r="DD343">
        <v>1714430321.0999999</v>
      </c>
      <c r="DE343">
        <v>12</v>
      </c>
      <c r="DF343">
        <v>-1.31</v>
      </c>
      <c r="DG343">
        <v>0.01</v>
      </c>
      <c r="DH343">
        <v>-2.6560000000000001</v>
      </c>
      <c r="DI343">
        <v>3.0000000000000001E-3</v>
      </c>
      <c r="DJ343">
        <v>420</v>
      </c>
      <c r="DK343">
        <v>20</v>
      </c>
      <c r="DL343">
        <v>0.15</v>
      </c>
      <c r="DM343">
        <v>0.23</v>
      </c>
      <c r="DN343">
        <v>-2.5669502500000001</v>
      </c>
      <c r="DO343">
        <v>-0.37048333958723878</v>
      </c>
      <c r="DP343">
        <v>4.4357664415943909E-2</v>
      </c>
      <c r="DQ343">
        <v>0</v>
      </c>
      <c r="DR343">
        <v>0.63100072500000004</v>
      </c>
      <c r="DS343">
        <v>2.518553470919372E-2</v>
      </c>
      <c r="DT343">
        <v>9.2825416131238035E-3</v>
      </c>
      <c r="DU343">
        <v>1</v>
      </c>
      <c r="DV343">
        <v>1</v>
      </c>
      <c r="DW343">
        <v>2</v>
      </c>
      <c r="DX343" t="s">
        <v>357</v>
      </c>
      <c r="DY343">
        <v>3.2303999999999999</v>
      </c>
      <c r="DZ343">
        <v>2.7044000000000001</v>
      </c>
      <c r="EA343">
        <v>0.10574799999999999</v>
      </c>
      <c r="EB343">
        <v>0.106073</v>
      </c>
      <c r="EC343">
        <v>9.45357E-2</v>
      </c>
      <c r="ED343">
        <v>9.2643799999999998E-2</v>
      </c>
      <c r="EE343">
        <v>29288</v>
      </c>
      <c r="EF343">
        <v>28594</v>
      </c>
      <c r="EG343">
        <v>31356.1</v>
      </c>
      <c r="EH343">
        <v>30313.599999999999</v>
      </c>
      <c r="EI343">
        <v>38033.9</v>
      </c>
      <c r="EJ343">
        <v>36377.699999999997</v>
      </c>
      <c r="EK343">
        <v>43950.9</v>
      </c>
      <c r="EL343">
        <v>42342.7</v>
      </c>
      <c r="EM343">
        <v>2.1535000000000002</v>
      </c>
      <c r="EN343">
        <v>1.9267000000000001</v>
      </c>
      <c r="EO343">
        <v>0.13353300000000001</v>
      </c>
      <c r="EP343">
        <v>0</v>
      </c>
      <c r="EQ343">
        <v>23.597200000000001</v>
      </c>
      <c r="ER343">
        <v>999.9</v>
      </c>
      <c r="ES343">
        <v>55.9</v>
      </c>
      <c r="ET343">
        <v>28.9</v>
      </c>
      <c r="EU343">
        <v>22.121600000000001</v>
      </c>
      <c r="EV343">
        <v>61.626600000000003</v>
      </c>
      <c r="EW343">
        <v>22.139399999999998</v>
      </c>
      <c r="EX343">
        <v>1</v>
      </c>
      <c r="EY343">
        <v>-0.19234000000000001</v>
      </c>
      <c r="EZ343">
        <v>-1.7945500000000001</v>
      </c>
      <c r="FA343">
        <v>20.197299999999998</v>
      </c>
      <c r="FB343">
        <v>5.2264200000000001</v>
      </c>
      <c r="FC343">
        <v>11.997999999999999</v>
      </c>
      <c r="FD343">
        <v>4.9667500000000002</v>
      </c>
      <c r="FE343">
        <v>3.2966299999999999</v>
      </c>
      <c r="FF343">
        <v>9999</v>
      </c>
      <c r="FG343">
        <v>9999</v>
      </c>
      <c r="FH343">
        <v>9999</v>
      </c>
      <c r="FI343">
        <v>40.299999999999997</v>
      </c>
      <c r="FJ343">
        <v>4.9710099999999997</v>
      </c>
      <c r="FK343">
        <v>1.8677699999999999</v>
      </c>
      <c r="FL343">
        <v>1.8589800000000001</v>
      </c>
      <c r="FM343">
        <v>1.86511</v>
      </c>
      <c r="FN343">
        <v>1.8631</v>
      </c>
      <c r="FO343">
        <v>1.8644700000000001</v>
      </c>
      <c r="FP343">
        <v>1.85989</v>
      </c>
      <c r="FQ343">
        <v>1.8639399999999999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-2.645</v>
      </c>
      <c r="GF343">
        <v>-6.6E-3</v>
      </c>
      <c r="GG343">
        <v>-0.79889805366462396</v>
      </c>
      <c r="GH343">
        <v>-4.2007802117924311E-3</v>
      </c>
      <c r="GI343">
        <v>-6.0861072739944384E-7</v>
      </c>
      <c r="GJ343">
        <v>3.5383912140605349E-10</v>
      </c>
      <c r="GK343">
        <v>-4.0209776000199052E-2</v>
      </c>
      <c r="GL343">
        <v>6.6824845368682372E-3</v>
      </c>
      <c r="GM343">
        <v>-7.2003579865065575E-4</v>
      </c>
      <c r="GN343">
        <v>2.5150420026140491E-5</v>
      </c>
      <c r="GO343">
        <v>15</v>
      </c>
      <c r="GP343">
        <v>1944</v>
      </c>
      <c r="GQ343">
        <v>3</v>
      </c>
      <c r="GR343">
        <v>20</v>
      </c>
      <c r="GS343">
        <v>17.5</v>
      </c>
      <c r="GT343">
        <v>17.600000000000001</v>
      </c>
      <c r="GU343">
        <v>1.1303700000000001</v>
      </c>
      <c r="GV343">
        <v>2.4450699999999999</v>
      </c>
      <c r="GW343">
        <v>1.4477500000000001</v>
      </c>
      <c r="GX343">
        <v>2.2936999999999999</v>
      </c>
      <c r="GY343">
        <v>1.5515099999999999</v>
      </c>
      <c r="GZ343">
        <v>2.2436500000000001</v>
      </c>
      <c r="HA343">
        <v>32.288699999999999</v>
      </c>
      <c r="HB343">
        <v>16.005800000000001</v>
      </c>
      <c r="HC343">
        <v>18</v>
      </c>
      <c r="HD343">
        <v>597.57799999999997</v>
      </c>
      <c r="HE343">
        <v>456.11399999999998</v>
      </c>
      <c r="HF343">
        <v>27.0001</v>
      </c>
      <c r="HG343">
        <v>24.6433</v>
      </c>
      <c r="HH343">
        <v>29.999500000000001</v>
      </c>
      <c r="HI343">
        <v>24.819099999999999</v>
      </c>
      <c r="HJ343">
        <v>24.7959</v>
      </c>
      <c r="HK343">
        <v>22.626799999999999</v>
      </c>
      <c r="HL343">
        <v>33.607399999999998</v>
      </c>
      <c r="HM343">
        <v>74.832800000000006</v>
      </c>
      <c r="HN343">
        <v>27</v>
      </c>
      <c r="HO343">
        <v>420</v>
      </c>
      <c r="HP343">
        <v>17.4542</v>
      </c>
      <c r="HQ343">
        <v>99.515500000000003</v>
      </c>
      <c r="HR343">
        <v>101.16500000000001</v>
      </c>
    </row>
    <row r="344" spans="1:226" x14ac:dyDescent="0.2">
      <c r="A344">
        <v>328</v>
      </c>
      <c r="B344">
        <v>1714431386.5999999</v>
      </c>
      <c r="C344">
        <v>18427.5</v>
      </c>
      <c r="D344" t="s">
        <v>1048</v>
      </c>
      <c r="E344" t="s">
        <v>1049</v>
      </c>
      <c r="F344">
        <v>5</v>
      </c>
      <c r="G344" t="s">
        <v>1073</v>
      </c>
      <c r="H344" t="s">
        <v>694</v>
      </c>
      <c r="I344">
        <v>1714431378.666666</v>
      </c>
      <c r="J344">
        <f t="shared" si="170"/>
        <v>6.3079040263601329E-4</v>
      </c>
      <c r="K344">
        <f t="shared" si="171"/>
        <v>0.63079040263601327</v>
      </c>
      <c r="L344">
        <f t="shared" si="172"/>
        <v>2.3543175825875475</v>
      </c>
      <c r="M344">
        <f t="shared" si="173"/>
        <v>417.36846666666668</v>
      </c>
      <c r="N344">
        <f t="shared" si="174"/>
        <v>316.81790512721045</v>
      </c>
      <c r="O344">
        <f t="shared" si="175"/>
        <v>32.044169016536969</v>
      </c>
      <c r="P344">
        <f t="shared" si="176"/>
        <v>42.214235595899964</v>
      </c>
      <c r="Q344">
        <f t="shared" si="177"/>
        <v>4.1417570324953266E-2</v>
      </c>
      <c r="R344">
        <f t="shared" si="178"/>
        <v>3</v>
      </c>
      <c r="S344">
        <f t="shared" si="179"/>
        <v>4.110250960433285E-2</v>
      </c>
      <c r="T344">
        <f t="shared" si="180"/>
        <v>2.5717175533721031E-2</v>
      </c>
      <c r="U344">
        <f t="shared" si="181"/>
        <v>66.156022579147646</v>
      </c>
      <c r="V344">
        <f t="shared" si="182"/>
        <v>25.954744537837925</v>
      </c>
      <c r="W344">
        <f t="shared" si="183"/>
        <v>25.786930000000002</v>
      </c>
      <c r="X344">
        <f t="shared" si="184"/>
        <v>3.3319491208893641</v>
      </c>
      <c r="Y344">
        <f t="shared" si="185"/>
        <v>54.773522602520842</v>
      </c>
      <c r="Z344">
        <f t="shared" si="186"/>
        <v>1.8192463457625254</v>
      </c>
      <c r="AA344">
        <f t="shared" si="187"/>
        <v>3.3213973820241356</v>
      </c>
      <c r="AB344">
        <f t="shared" si="188"/>
        <v>1.5127027751268387</v>
      </c>
      <c r="AC344">
        <f t="shared" si="189"/>
        <v>-27.817856756248187</v>
      </c>
      <c r="AD344">
        <f t="shared" si="190"/>
        <v>-8.6539542400006706</v>
      </c>
      <c r="AE344">
        <f t="shared" si="191"/>
        <v>-0.61485494997737122</v>
      </c>
      <c r="AF344">
        <f t="shared" si="192"/>
        <v>29.069356632921412</v>
      </c>
      <c r="AG344">
        <f t="shared" si="193"/>
        <v>2.3571876672670182</v>
      </c>
      <c r="AH344">
        <f t="shared" si="194"/>
        <v>0.63555603614950407</v>
      </c>
      <c r="AI344">
        <f t="shared" si="195"/>
        <v>2.3543175825875475</v>
      </c>
      <c r="AJ344">
        <v>427.36024814821559</v>
      </c>
      <c r="AK344">
        <v>424.96876969697001</v>
      </c>
      <c r="AL344">
        <v>-9.8478462761282439E-4</v>
      </c>
      <c r="AM344">
        <v>67.204192322549687</v>
      </c>
      <c r="AN344">
        <f t="shared" si="196"/>
        <v>0.63079040263601327</v>
      </c>
      <c r="AO344">
        <v>17.38078538913814</v>
      </c>
      <c r="AP344">
        <v>17.999752727272721</v>
      </c>
      <c r="AQ344">
        <v>9.0384402506924486E-5</v>
      </c>
      <c r="AR344">
        <v>78.540306358018682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53669.716204178345</v>
      </c>
      <c r="AX344">
        <f t="shared" si="200"/>
        <v>400.00076666666672</v>
      </c>
      <c r="AY344">
        <f t="shared" si="201"/>
        <v>337.20059230007655</v>
      </c>
      <c r="AZ344">
        <f t="shared" si="202"/>
        <v>0.84299986500044999</v>
      </c>
      <c r="BA344">
        <f t="shared" si="203"/>
        <v>0.16538973945086849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1714431378.666666</v>
      </c>
      <c r="BH344">
        <v>417.36846666666668</v>
      </c>
      <c r="BI344">
        <v>419.99096666666662</v>
      </c>
      <c r="BJ344">
        <v>17.986730000000001</v>
      </c>
      <c r="BK344">
        <v>17.362593333333329</v>
      </c>
      <c r="BL344">
        <v>420.01283333333339</v>
      </c>
      <c r="BM344">
        <v>17.993300000000001</v>
      </c>
      <c r="BN344">
        <v>599.98826666666662</v>
      </c>
      <c r="BO344">
        <v>101.04389999999999</v>
      </c>
      <c r="BP344">
        <v>9.9906893333333344E-2</v>
      </c>
      <c r="BQ344">
        <v>25.733423333333331</v>
      </c>
      <c r="BR344">
        <v>25.786930000000002</v>
      </c>
      <c r="BS344">
        <v>999.9000000000002</v>
      </c>
      <c r="BT344">
        <v>0</v>
      </c>
      <c r="BU344">
        <v>0</v>
      </c>
      <c r="BV344">
        <v>10002.72633333333</v>
      </c>
      <c r="BW344">
        <v>0</v>
      </c>
      <c r="BX344">
        <v>165.04843333333329</v>
      </c>
      <c r="BY344">
        <v>-2.622573</v>
      </c>
      <c r="BZ344">
        <v>425.01310000000001</v>
      </c>
      <c r="CA344">
        <v>427.41210000000012</v>
      </c>
      <c r="CB344">
        <v>0.62413283333333314</v>
      </c>
      <c r="CC344">
        <v>419.99096666666662</v>
      </c>
      <c r="CD344">
        <v>17.362593333333329</v>
      </c>
      <c r="CE344">
        <v>1.8174509999999999</v>
      </c>
      <c r="CF344">
        <v>1.7543856666666671</v>
      </c>
      <c r="CG344">
        <v>15.937683333333331</v>
      </c>
      <c r="CH344">
        <v>15.38618</v>
      </c>
      <c r="CI344">
        <v>400.00076666666672</v>
      </c>
      <c r="CJ344">
        <v>0.9000054333333336</v>
      </c>
      <c r="CK344">
        <v>9.9994489999999964E-2</v>
      </c>
      <c r="CL344">
        <v>0</v>
      </c>
      <c r="CM344">
        <v>2.2989600000000001</v>
      </c>
      <c r="CN344">
        <v>0</v>
      </c>
      <c r="CO344">
        <v>1066.672</v>
      </c>
      <c r="CP344">
        <v>3702.22</v>
      </c>
      <c r="CQ344">
        <v>36.835099999999997</v>
      </c>
      <c r="CR344">
        <v>40.457999999999991</v>
      </c>
      <c r="CS344">
        <v>38.47883333333332</v>
      </c>
      <c r="CT344">
        <v>40.353899999999989</v>
      </c>
      <c r="CU344">
        <v>37.3812</v>
      </c>
      <c r="CV344">
        <v>360.00299999999999</v>
      </c>
      <c r="CW344">
        <v>39.998333333333328</v>
      </c>
      <c r="CX344">
        <v>0</v>
      </c>
      <c r="CY344">
        <v>1714431474</v>
      </c>
      <c r="CZ344">
        <v>0</v>
      </c>
      <c r="DA344">
        <v>1714430324.0999999</v>
      </c>
      <c r="DB344" t="s">
        <v>985</v>
      </c>
      <c r="DC344">
        <v>1714430324.0999999</v>
      </c>
      <c r="DD344">
        <v>1714430321.0999999</v>
      </c>
      <c r="DE344">
        <v>12</v>
      </c>
      <c r="DF344">
        <v>-1.31</v>
      </c>
      <c r="DG344">
        <v>0.01</v>
      </c>
      <c r="DH344">
        <v>-2.6560000000000001</v>
      </c>
      <c r="DI344">
        <v>3.0000000000000001E-3</v>
      </c>
      <c r="DJ344">
        <v>420</v>
      </c>
      <c r="DK344">
        <v>20</v>
      </c>
      <c r="DL344">
        <v>0.15</v>
      </c>
      <c r="DM344">
        <v>0.23</v>
      </c>
      <c r="DN344">
        <v>-2.6095290243902438</v>
      </c>
      <c r="DO344">
        <v>-8.3977003484319968E-2</v>
      </c>
      <c r="DP344">
        <v>2.9055871058197898E-2</v>
      </c>
      <c r="DQ344">
        <v>1</v>
      </c>
      <c r="DR344">
        <v>0.62729226829268292</v>
      </c>
      <c r="DS344">
        <v>-8.3887693379789616E-2</v>
      </c>
      <c r="DT344">
        <v>1.017311727418692E-2</v>
      </c>
      <c r="DU344">
        <v>1</v>
      </c>
      <c r="DV344">
        <v>2</v>
      </c>
      <c r="DW344">
        <v>2</v>
      </c>
      <c r="DX344" t="s">
        <v>368</v>
      </c>
      <c r="DY344">
        <v>3.2301899999999999</v>
      </c>
      <c r="DZ344">
        <v>2.7042700000000002</v>
      </c>
      <c r="EA344">
        <v>0.105743</v>
      </c>
      <c r="EB344">
        <v>0.10607800000000001</v>
      </c>
      <c r="EC344">
        <v>9.4616400000000003E-2</v>
      </c>
      <c r="ED344">
        <v>9.2834600000000003E-2</v>
      </c>
      <c r="EE344">
        <v>29289.1</v>
      </c>
      <c r="EF344">
        <v>28594.6</v>
      </c>
      <c r="EG344">
        <v>31357</v>
      </c>
      <c r="EH344">
        <v>30314.3</v>
      </c>
      <c r="EI344">
        <v>38031.5</v>
      </c>
      <c r="EJ344">
        <v>36370.9</v>
      </c>
      <c r="EK344">
        <v>43952.1</v>
      </c>
      <c r="EL344">
        <v>42343.8</v>
      </c>
      <c r="EM344">
        <v>2.1534499999999999</v>
      </c>
      <c r="EN344">
        <v>1.9272800000000001</v>
      </c>
      <c r="EO344">
        <v>0.13411000000000001</v>
      </c>
      <c r="EP344">
        <v>0</v>
      </c>
      <c r="EQ344">
        <v>23.6037</v>
      </c>
      <c r="ER344">
        <v>999.9</v>
      </c>
      <c r="ES344">
        <v>55.9</v>
      </c>
      <c r="ET344">
        <v>28.9</v>
      </c>
      <c r="EU344">
        <v>22.1203</v>
      </c>
      <c r="EV344">
        <v>61.526600000000002</v>
      </c>
      <c r="EW344">
        <v>21.890999999999998</v>
      </c>
      <c r="EX344">
        <v>1</v>
      </c>
      <c r="EY344">
        <v>-0.193638</v>
      </c>
      <c r="EZ344">
        <v>-1.78596</v>
      </c>
      <c r="FA344">
        <v>20.197600000000001</v>
      </c>
      <c r="FB344">
        <v>5.2277699999999996</v>
      </c>
      <c r="FC344">
        <v>11.997999999999999</v>
      </c>
      <c r="FD344">
        <v>4.9672000000000001</v>
      </c>
      <c r="FE344">
        <v>3.2970000000000002</v>
      </c>
      <c r="FF344">
        <v>9999</v>
      </c>
      <c r="FG344">
        <v>9999</v>
      </c>
      <c r="FH344">
        <v>9999</v>
      </c>
      <c r="FI344">
        <v>40.299999999999997</v>
      </c>
      <c r="FJ344">
        <v>4.9710200000000002</v>
      </c>
      <c r="FK344">
        <v>1.8677900000000001</v>
      </c>
      <c r="FL344">
        <v>1.8589800000000001</v>
      </c>
      <c r="FM344">
        <v>1.8650899999999999</v>
      </c>
      <c r="FN344">
        <v>1.8631</v>
      </c>
      <c r="FO344">
        <v>1.8644700000000001</v>
      </c>
      <c r="FP344">
        <v>1.8599000000000001</v>
      </c>
      <c r="FQ344">
        <v>1.86392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-2.645</v>
      </c>
      <c r="GF344">
        <v>-6.4999999999999997E-3</v>
      </c>
      <c r="GG344">
        <v>-0.79889805366462396</v>
      </c>
      <c r="GH344">
        <v>-4.2007802117924311E-3</v>
      </c>
      <c r="GI344">
        <v>-6.0861072739944384E-7</v>
      </c>
      <c r="GJ344">
        <v>3.5383912140605349E-10</v>
      </c>
      <c r="GK344">
        <v>-4.0209776000199052E-2</v>
      </c>
      <c r="GL344">
        <v>6.6824845368682372E-3</v>
      </c>
      <c r="GM344">
        <v>-7.2003579865065575E-4</v>
      </c>
      <c r="GN344">
        <v>2.5150420026140491E-5</v>
      </c>
      <c r="GO344">
        <v>15</v>
      </c>
      <c r="GP344">
        <v>1944</v>
      </c>
      <c r="GQ344">
        <v>3</v>
      </c>
      <c r="GR344">
        <v>20</v>
      </c>
      <c r="GS344">
        <v>17.7</v>
      </c>
      <c r="GT344">
        <v>17.8</v>
      </c>
      <c r="GU344">
        <v>1.1303700000000001</v>
      </c>
      <c r="GV344">
        <v>2.4377399999999998</v>
      </c>
      <c r="GW344">
        <v>1.4477500000000001</v>
      </c>
      <c r="GX344">
        <v>2.2936999999999999</v>
      </c>
      <c r="GY344">
        <v>1.5515099999999999</v>
      </c>
      <c r="GZ344">
        <v>2.3535200000000001</v>
      </c>
      <c r="HA344">
        <v>32.266599999999997</v>
      </c>
      <c r="HB344">
        <v>16.023299999999999</v>
      </c>
      <c r="HC344">
        <v>18</v>
      </c>
      <c r="HD344">
        <v>597.37199999999996</v>
      </c>
      <c r="HE344">
        <v>456.33499999999998</v>
      </c>
      <c r="HF344">
        <v>27.000900000000001</v>
      </c>
      <c r="HG344">
        <v>24.626200000000001</v>
      </c>
      <c r="HH344">
        <v>29.999500000000001</v>
      </c>
      <c r="HI344">
        <v>24.803100000000001</v>
      </c>
      <c r="HJ344">
        <v>24.7807</v>
      </c>
      <c r="HK344">
        <v>22.628900000000002</v>
      </c>
      <c r="HL344">
        <v>33.334499999999998</v>
      </c>
      <c r="HM344">
        <v>74.832800000000006</v>
      </c>
      <c r="HN344">
        <v>27</v>
      </c>
      <c r="HO344">
        <v>420</v>
      </c>
      <c r="HP344">
        <v>17.457899999999999</v>
      </c>
      <c r="HQ344">
        <v>99.518199999999993</v>
      </c>
      <c r="HR344">
        <v>101.16800000000001</v>
      </c>
    </row>
    <row r="345" spans="1:226" x14ac:dyDescent="0.2">
      <c r="A345">
        <v>329</v>
      </c>
      <c r="B345">
        <v>1714431396.5999999</v>
      </c>
      <c r="C345">
        <v>18437.5</v>
      </c>
      <c r="D345" t="s">
        <v>1050</v>
      </c>
      <c r="E345" t="s">
        <v>1051</v>
      </c>
      <c r="F345">
        <v>5</v>
      </c>
      <c r="G345" t="s">
        <v>1073</v>
      </c>
      <c r="H345" t="s">
        <v>694</v>
      </c>
      <c r="I345">
        <v>1714431388.666666</v>
      </c>
      <c r="J345">
        <f t="shared" si="170"/>
        <v>6.4804057939266374E-4</v>
      </c>
      <c r="K345">
        <f t="shared" si="171"/>
        <v>0.64804057939266368</v>
      </c>
      <c r="L345">
        <f t="shared" si="172"/>
        <v>2.4362765930391803</v>
      </c>
      <c r="M345">
        <f t="shared" si="173"/>
        <v>417.31366666666668</v>
      </c>
      <c r="N345">
        <f t="shared" si="174"/>
        <v>315.91284986196331</v>
      </c>
      <c r="O345">
        <f t="shared" si="175"/>
        <v>31.95268834291204</v>
      </c>
      <c r="P345">
        <f t="shared" si="176"/>
        <v>42.208772254956514</v>
      </c>
      <c r="Q345">
        <f t="shared" si="177"/>
        <v>4.2474697165162188E-2</v>
      </c>
      <c r="R345">
        <f t="shared" si="178"/>
        <v>3</v>
      </c>
      <c r="S345">
        <f t="shared" si="179"/>
        <v>4.2143417617002417E-2</v>
      </c>
      <c r="T345">
        <f t="shared" si="180"/>
        <v>2.6369184643626996E-2</v>
      </c>
      <c r="U345">
        <f t="shared" si="181"/>
        <v>66.151642048632823</v>
      </c>
      <c r="V345">
        <f t="shared" si="182"/>
        <v>25.973790915405313</v>
      </c>
      <c r="W345">
        <f t="shared" si="183"/>
        <v>25.814013333333332</v>
      </c>
      <c r="X345">
        <f t="shared" si="184"/>
        <v>3.3373012205370487</v>
      </c>
      <c r="Y345">
        <f t="shared" si="185"/>
        <v>54.770296061930104</v>
      </c>
      <c r="Z345">
        <f t="shared" si="186"/>
        <v>1.821671826981446</v>
      </c>
      <c r="AA345">
        <f t="shared" si="187"/>
        <v>3.3260215079386053</v>
      </c>
      <c r="AB345">
        <f t="shared" si="188"/>
        <v>1.5156293935556027</v>
      </c>
      <c r="AC345">
        <f t="shared" si="189"/>
        <v>-28.578589551216471</v>
      </c>
      <c r="AD345">
        <f t="shared" si="190"/>
        <v>-9.2388994399982547</v>
      </c>
      <c r="AE345">
        <f t="shared" si="191"/>
        <v>-0.65658134413854474</v>
      </c>
      <c r="AF345">
        <f t="shared" si="192"/>
        <v>27.677571713279555</v>
      </c>
      <c r="AG345">
        <f t="shared" si="193"/>
        <v>2.3918663711870196</v>
      </c>
      <c r="AH345">
        <f t="shared" si="194"/>
        <v>0.63143263803053884</v>
      </c>
      <c r="AI345">
        <f t="shared" si="195"/>
        <v>2.4362765930391803</v>
      </c>
      <c r="AJ345">
        <v>427.40904728324352</v>
      </c>
      <c r="AK345">
        <v>424.93143030303031</v>
      </c>
      <c r="AL345">
        <v>-3.7566141375562412E-4</v>
      </c>
      <c r="AM345">
        <v>67.204192322549687</v>
      </c>
      <c r="AN345">
        <f t="shared" si="196"/>
        <v>0.64804057939266368</v>
      </c>
      <c r="AO345">
        <v>17.39578901340586</v>
      </c>
      <c r="AP345">
        <v>18.031734545454551</v>
      </c>
      <c r="AQ345">
        <v>7.375387115510912E-5</v>
      </c>
      <c r="AR345">
        <v>78.540306358018682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53587.128247599569</v>
      </c>
      <c r="AX345">
        <f t="shared" si="200"/>
        <v>399.97166666666669</v>
      </c>
      <c r="AY345">
        <f t="shared" si="201"/>
        <v>337.17628499929162</v>
      </c>
      <c r="AZ345">
        <f t="shared" si="202"/>
        <v>0.84300042502833517</v>
      </c>
      <c r="BA345">
        <f t="shared" si="203"/>
        <v>0.16539082030468696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1714431388.666666</v>
      </c>
      <c r="BH345">
        <v>417.31366666666668</v>
      </c>
      <c r="BI345">
        <v>419.96896666666657</v>
      </c>
      <c r="BJ345">
        <v>18.010676666666669</v>
      </c>
      <c r="BK345">
        <v>17.39063333333333</v>
      </c>
      <c r="BL345">
        <v>419.95793333333341</v>
      </c>
      <c r="BM345">
        <v>18.01712666666667</v>
      </c>
      <c r="BN345">
        <v>600.01623333333339</v>
      </c>
      <c r="BO345">
        <v>101.04389999999999</v>
      </c>
      <c r="BP345">
        <v>0.1000970133333333</v>
      </c>
      <c r="BQ345">
        <v>25.756890000000009</v>
      </c>
      <c r="BR345">
        <v>25.814013333333332</v>
      </c>
      <c r="BS345">
        <v>999.9000000000002</v>
      </c>
      <c r="BT345">
        <v>0</v>
      </c>
      <c r="BU345">
        <v>0</v>
      </c>
      <c r="BV345">
        <v>9987.498333333333</v>
      </c>
      <c r="BW345">
        <v>0</v>
      </c>
      <c r="BX345">
        <v>171.0175666666666</v>
      </c>
      <c r="BY345">
        <v>-2.6552796666666669</v>
      </c>
      <c r="BZ345">
        <v>424.96773333333329</v>
      </c>
      <c r="CA345">
        <v>427.40186666666648</v>
      </c>
      <c r="CB345">
        <v>0.62004756666666683</v>
      </c>
      <c r="CC345">
        <v>419.96896666666657</v>
      </c>
      <c r="CD345">
        <v>17.39063333333333</v>
      </c>
      <c r="CE345">
        <v>1.8198693333333329</v>
      </c>
      <c r="CF345">
        <v>1.7572173333333341</v>
      </c>
      <c r="CG345">
        <v>15.95849333333334</v>
      </c>
      <c r="CH345">
        <v>15.41131666666667</v>
      </c>
      <c r="CI345">
        <v>399.97166666666669</v>
      </c>
      <c r="CJ345">
        <v>0.899988866666667</v>
      </c>
      <c r="CK345">
        <v>0.10001108</v>
      </c>
      <c r="CL345">
        <v>0</v>
      </c>
      <c r="CM345">
        <v>2.2500866666666668</v>
      </c>
      <c r="CN345">
        <v>0</v>
      </c>
      <c r="CO345">
        <v>1070.538666666667</v>
      </c>
      <c r="CP345">
        <v>3701.9306666666662</v>
      </c>
      <c r="CQ345">
        <v>36.870800000000003</v>
      </c>
      <c r="CR345">
        <v>40.491599999999998</v>
      </c>
      <c r="CS345">
        <v>38.572699999999998</v>
      </c>
      <c r="CT345">
        <v>40.43516666666666</v>
      </c>
      <c r="CU345">
        <v>37.420466666666663</v>
      </c>
      <c r="CV345">
        <v>359.97033333333331</v>
      </c>
      <c r="CW345">
        <v>40.003</v>
      </c>
      <c r="CX345">
        <v>0</v>
      </c>
      <c r="CY345">
        <v>1714431483.5999999</v>
      </c>
      <c r="CZ345">
        <v>0</v>
      </c>
      <c r="DA345">
        <v>1714430324.0999999</v>
      </c>
      <c r="DB345" t="s">
        <v>985</v>
      </c>
      <c r="DC345">
        <v>1714430324.0999999</v>
      </c>
      <c r="DD345">
        <v>1714430321.0999999</v>
      </c>
      <c r="DE345">
        <v>12</v>
      </c>
      <c r="DF345">
        <v>-1.31</v>
      </c>
      <c r="DG345">
        <v>0.01</v>
      </c>
      <c r="DH345">
        <v>-2.6560000000000001</v>
      </c>
      <c r="DI345">
        <v>3.0000000000000001E-3</v>
      </c>
      <c r="DJ345">
        <v>420</v>
      </c>
      <c r="DK345">
        <v>20</v>
      </c>
      <c r="DL345">
        <v>0.15</v>
      </c>
      <c r="DM345">
        <v>0.23</v>
      </c>
      <c r="DN345">
        <v>-2.6463570731707322</v>
      </c>
      <c r="DO345">
        <v>-0.28189651567944718</v>
      </c>
      <c r="DP345">
        <v>3.820834446237658E-2</v>
      </c>
      <c r="DQ345">
        <v>0</v>
      </c>
      <c r="DR345">
        <v>0.62076624390243906</v>
      </c>
      <c r="DS345">
        <v>1.1638243902439E-2</v>
      </c>
      <c r="DT345">
        <v>9.6418576764390456E-3</v>
      </c>
      <c r="DU345">
        <v>1</v>
      </c>
      <c r="DV345">
        <v>1</v>
      </c>
      <c r="DW345">
        <v>2</v>
      </c>
      <c r="DX345" t="s">
        <v>357</v>
      </c>
      <c r="DY345">
        <v>3.2301899999999999</v>
      </c>
      <c r="DZ345">
        <v>2.7044100000000002</v>
      </c>
      <c r="EA345">
        <v>0.105737</v>
      </c>
      <c r="EB345">
        <v>0.106086</v>
      </c>
      <c r="EC345">
        <v>9.4732200000000003E-2</v>
      </c>
      <c r="ED345">
        <v>9.2822600000000005E-2</v>
      </c>
      <c r="EE345">
        <v>29289.200000000001</v>
      </c>
      <c r="EF345">
        <v>28595.4</v>
      </c>
      <c r="EG345">
        <v>31356.7</v>
      </c>
      <c r="EH345">
        <v>30315.3</v>
      </c>
      <c r="EI345">
        <v>38026.400000000001</v>
      </c>
      <c r="EJ345">
        <v>36372.5</v>
      </c>
      <c r="EK345">
        <v>43951.9</v>
      </c>
      <c r="EL345">
        <v>42345.1</v>
      </c>
      <c r="EM345">
        <v>2.1541800000000002</v>
      </c>
      <c r="EN345">
        <v>1.9273499999999999</v>
      </c>
      <c r="EO345">
        <v>0.13535800000000001</v>
      </c>
      <c r="EP345">
        <v>0</v>
      </c>
      <c r="EQ345">
        <v>23.622599999999998</v>
      </c>
      <c r="ER345">
        <v>999.9</v>
      </c>
      <c r="ES345">
        <v>55.9</v>
      </c>
      <c r="ET345">
        <v>28.9</v>
      </c>
      <c r="EU345">
        <v>22.1218</v>
      </c>
      <c r="EV345">
        <v>61.546500000000002</v>
      </c>
      <c r="EW345">
        <v>22.395800000000001</v>
      </c>
      <c r="EX345">
        <v>1</v>
      </c>
      <c r="EY345">
        <v>-0.194769</v>
      </c>
      <c r="EZ345">
        <v>-1.76217</v>
      </c>
      <c r="FA345">
        <v>20.197600000000001</v>
      </c>
      <c r="FB345">
        <v>5.2276199999999999</v>
      </c>
      <c r="FC345">
        <v>11.997999999999999</v>
      </c>
      <c r="FD345">
        <v>4.9672499999999999</v>
      </c>
      <c r="FE345">
        <v>3.2970000000000002</v>
      </c>
      <c r="FF345">
        <v>9999</v>
      </c>
      <c r="FG345">
        <v>9999</v>
      </c>
      <c r="FH345">
        <v>9999</v>
      </c>
      <c r="FI345">
        <v>40.299999999999997</v>
      </c>
      <c r="FJ345">
        <v>4.9710200000000002</v>
      </c>
      <c r="FK345">
        <v>1.8677900000000001</v>
      </c>
      <c r="FL345">
        <v>1.8589800000000001</v>
      </c>
      <c r="FM345">
        <v>1.86511</v>
      </c>
      <c r="FN345">
        <v>1.8631</v>
      </c>
      <c r="FO345">
        <v>1.8644700000000001</v>
      </c>
      <c r="FP345">
        <v>1.85989</v>
      </c>
      <c r="FQ345">
        <v>1.8639600000000001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-2.6440000000000001</v>
      </c>
      <c r="GF345">
        <v>-6.3E-3</v>
      </c>
      <c r="GG345">
        <v>-0.79889805366462396</v>
      </c>
      <c r="GH345">
        <v>-4.2007802117924311E-3</v>
      </c>
      <c r="GI345">
        <v>-6.0861072739944384E-7</v>
      </c>
      <c r="GJ345">
        <v>3.5383912140605349E-10</v>
      </c>
      <c r="GK345">
        <v>-4.0209776000199052E-2</v>
      </c>
      <c r="GL345">
        <v>6.6824845368682372E-3</v>
      </c>
      <c r="GM345">
        <v>-7.2003579865065575E-4</v>
      </c>
      <c r="GN345">
        <v>2.5150420026140491E-5</v>
      </c>
      <c r="GO345">
        <v>15</v>
      </c>
      <c r="GP345">
        <v>1944</v>
      </c>
      <c r="GQ345">
        <v>3</v>
      </c>
      <c r="GR345">
        <v>20</v>
      </c>
      <c r="GS345">
        <v>17.899999999999999</v>
      </c>
      <c r="GT345">
        <v>17.899999999999999</v>
      </c>
      <c r="GU345">
        <v>1.1303700000000001</v>
      </c>
      <c r="GV345">
        <v>2.4414099999999999</v>
      </c>
      <c r="GW345">
        <v>1.4477500000000001</v>
      </c>
      <c r="GX345">
        <v>2.2936999999999999</v>
      </c>
      <c r="GY345">
        <v>1.5515099999999999</v>
      </c>
      <c r="GZ345">
        <v>2.4243199999999998</v>
      </c>
      <c r="HA345">
        <v>32.244599999999998</v>
      </c>
      <c r="HB345">
        <v>16.0321</v>
      </c>
      <c r="HC345">
        <v>18</v>
      </c>
      <c r="HD345">
        <v>597.71699999999998</v>
      </c>
      <c r="HE345">
        <v>456.26600000000002</v>
      </c>
      <c r="HF345">
        <v>27.002400000000002</v>
      </c>
      <c r="HG345">
        <v>24.610099999999999</v>
      </c>
      <c r="HH345">
        <v>29.999600000000001</v>
      </c>
      <c r="HI345">
        <v>24.7881</v>
      </c>
      <c r="HJ345">
        <v>24.767099999999999</v>
      </c>
      <c r="HK345">
        <v>22.630299999999998</v>
      </c>
      <c r="HL345">
        <v>33.334499999999998</v>
      </c>
      <c r="HM345">
        <v>74.832800000000006</v>
      </c>
      <c r="HN345">
        <v>27</v>
      </c>
      <c r="HO345">
        <v>420</v>
      </c>
      <c r="HP345">
        <v>17.451799999999999</v>
      </c>
      <c r="HQ345">
        <v>99.517700000000005</v>
      </c>
      <c r="HR345">
        <v>101.17100000000001</v>
      </c>
    </row>
    <row r="346" spans="1:226" x14ac:dyDescent="0.2">
      <c r="A346">
        <v>330</v>
      </c>
      <c r="B346">
        <v>1714431406.5999999</v>
      </c>
      <c r="C346">
        <v>18447.5</v>
      </c>
      <c r="D346" t="s">
        <v>1052</v>
      </c>
      <c r="E346" t="s">
        <v>1053</v>
      </c>
      <c r="F346">
        <v>5</v>
      </c>
      <c r="G346" t="s">
        <v>1073</v>
      </c>
      <c r="H346" t="s">
        <v>694</v>
      </c>
      <c r="I346">
        <v>1714431398.666666</v>
      </c>
      <c r="J346">
        <f t="shared" si="170"/>
        <v>6.7427342154598928E-4</v>
      </c>
      <c r="K346">
        <f t="shared" si="171"/>
        <v>0.67427342154598924</v>
      </c>
      <c r="L346">
        <f t="shared" si="172"/>
        <v>2.473643041914618</v>
      </c>
      <c r="M346">
        <f t="shared" si="173"/>
        <v>417.27409999999998</v>
      </c>
      <c r="N346">
        <f t="shared" si="174"/>
        <v>317.80383337402054</v>
      </c>
      <c r="O346">
        <f t="shared" si="175"/>
        <v>32.143734596890617</v>
      </c>
      <c r="P346">
        <f t="shared" si="176"/>
        <v>42.204487536092891</v>
      </c>
      <c r="Q346">
        <f t="shared" si="177"/>
        <v>4.4081136334402984E-2</v>
      </c>
      <c r="R346">
        <f t="shared" si="178"/>
        <v>3</v>
      </c>
      <c r="S346">
        <f t="shared" si="179"/>
        <v>4.3724437749712297E-2</v>
      </c>
      <c r="T346">
        <f t="shared" si="180"/>
        <v>2.7359580815915496E-2</v>
      </c>
      <c r="U346">
        <f t="shared" si="181"/>
        <v>66.153278570251615</v>
      </c>
      <c r="V346">
        <f t="shared" si="182"/>
        <v>26.005320000800346</v>
      </c>
      <c r="W346">
        <f t="shared" si="183"/>
        <v>25.846530000000008</v>
      </c>
      <c r="X346">
        <f t="shared" si="184"/>
        <v>3.3437369527646146</v>
      </c>
      <c r="Y346">
        <f t="shared" si="185"/>
        <v>54.711846856896393</v>
      </c>
      <c r="Z346">
        <f t="shared" si="186"/>
        <v>1.8238530825372701</v>
      </c>
      <c r="AA346">
        <f t="shared" si="187"/>
        <v>3.33356153614722</v>
      </c>
      <c r="AB346">
        <f t="shared" si="188"/>
        <v>1.5198838702273445</v>
      </c>
      <c r="AC346">
        <f t="shared" si="189"/>
        <v>-29.735457890178129</v>
      </c>
      <c r="AD346">
        <f t="shared" si="190"/>
        <v>-8.319160720000129</v>
      </c>
      <c r="AE346">
        <f t="shared" si="191"/>
        <v>-0.59142815335617793</v>
      </c>
      <c r="AF346">
        <f t="shared" si="192"/>
        <v>27.507231806717186</v>
      </c>
      <c r="AG346">
        <f t="shared" si="193"/>
        <v>2.4581293305317113</v>
      </c>
      <c r="AH346">
        <f t="shared" si="194"/>
        <v>0.65556571166457023</v>
      </c>
      <c r="AI346">
        <f t="shared" si="195"/>
        <v>2.473643041914618</v>
      </c>
      <c r="AJ346">
        <v>427.46104347991439</v>
      </c>
      <c r="AK346">
        <v>424.94376363636371</v>
      </c>
      <c r="AL346">
        <v>-2.0798203674390501E-5</v>
      </c>
      <c r="AM346">
        <v>67.204192322549687</v>
      </c>
      <c r="AN346">
        <f t="shared" si="196"/>
        <v>0.67427342154598924</v>
      </c>
      <c r="AO346">
        <v>17.37326249316029</v>
      </c>
      <c r="AP346">
        <v>18.03536424242424</v>
      </c>
      <c r="AQ346">
        <v>-7.2719285320743087E-8</v>
      </c>
      <c r="AR346">
        <v>78.540306358018682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53626.525146182008</v>
      </c>
      <c r="AX346">
        <f t="shared" si="200"/>
        <v>399.9819</v>
      </c>
      <c r="AY346">
        <f t="shared" si="201"/>
        <v>337.18488269961227</v>
      </c>
      <c r="AZ346">
        <f t="shared" si="202"/>
        <v>0.84300035251498195</v>
      </c>
      <c r="BA346">
        <f t="shared" si="203"/>
        <v>0.16539068035391505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1714431398.666666</v>
      </c>
      <c r="BH346">
        <v>417.27409999999998</v>
      </c>
      <c r="BI346">
        <v>420.0057333333333</v>
      </c>
      <c r="BJ346">
        <v>18.032363333333329</v>
      </c>
      <c r="BK346">
        <v>17.388629999999999</v>
      </c>
      <c r="BL346">
        <v>419.91803333333343</v>
      </c>
      <c r="BM346">
        <v>18.038699999999999</v>
      </c>
      <c r="BN346">
        <v>600.01023333333319</v>
      </c>
      <c r="BO346">
        <v>101.04333333333339</v>
      </c>
      <c r="BP346">
        <v>9.998597666666667E-2</v>
      </c>
      <c r="BQ346">
        <v>25.795093333333341</v>
      </c>
      <c r="BR346">
        <v>25.846530000000008</v>
      </c>
      <c r="BS346">
        <v>999.9000000000002</v>
      </c>
      <c r="BT346">
        <v>0</v>
      </c>
      <c r="BU346">
        <v>0</v>
      </c>
      <c r="BV346">
        <v>9996.5433333333331</v>
      </c>
      <c r="BW346">
        <v>0</v>
      </c>
      <c r="BX346">
        <v>170.9111666666667</v>
      </c>
      <c r="BY346">
        <v>-2.731710333333333</v>
      </c>
      <c r="BZ346">
        <v>424.93659999999988</v>
      </c>
      <c r="CA346">
        <v>427.4383666666667</v>
      </c>
      <c r="CB346">
        <v>0.64373423333333324</v>
      </c>
      <c r="CC346">
        <v>420.0057333333333</v>
      </c>
      <c r="CD346">
        <v>17.388629999999999</v>
      </c>
      <c r="CE346">
        <v>1.8220496666666659</v>
      </c>
      <c r="CF346">
        <v>1.7570053333333331</v>
      </c>
      <c r="CG346">
        <v>15.977256666666671</v>
      </c>
      <c r="CH346">
        <v>15.409453333333341</v>
      </c>
      <c r="CI346">
        <v>399.9819</v>
      </c>
      <c r="CJ346">
        <v>0.89999123333333342</v>
      </c>
      <c r="CK346">
        <v>0.10000871</v>
      </c>
      <c r="CL346">
        <v>0</v>
      </c>
      <c r="CM346">
        <v>2.285849999999999</v>
      </c>
      <c r="CN346">
        <v>0</v>
      </c>
      <c r="CO346">
        <v>1069.359666666667</v>
      </c>
      <c r="CP346">
        <v>3702.0279999999998</v>
      </c>
      <c r="CQ346">
        <v>36.905999999999992</v>
      </c>
      <c r="CR346">
        <v>40.5</v>
      </c>
      <c r="CS346">
        <v>38.631199999999993</v>
      </c>
      <c r="CT346">
        <v>40.501933333333319</v>
      </c>
      <c r="CU346">
        <v>37.451700000000002</v>
      </c>
      <c r="CV346">
        <v>359.98000000000008</v>
      </c>
      <c r="CW346">
        <v>40.003</v>
      </c>
      <c r="CX346">
        <v>0</v>
      </c>
      <c r="CY346">
        <v>1714431493.8</v>
      </c>
      <c r="CZ346">
        <v>0</v>
      </c>
      <c r="DA346">
        <v>1714430324.0999999</v>
      </c>
      <c r="DB346" t="s">
        <v>985</v>
      </c>
      <c r="DC346">
        <v>1714430324.0999999</v>
      </c>
      <c r="DD346">
        <v>1714430321.0999999</v>
      </c>
      <c r="DE346">
        <v>12</v>
      </c>
      <c r="DF346">
        <v>-1.31</v>
      </c>
      <c r="DG346">
        <v>0.01</v>
      </c>
      <c r="DH346">
        <v>-2.6560000000000001</v>
      </c>
      <c r="DI346">
        <v>3.0000000000000001E-3</v>
      </c>
      <c r="DJ346">
        <v>420</v>
      </c>
      <c r="DK346">
        <v>20</v>
      </c>
      <c r="DL346">
        <v>0.15</v>
      </c>
      <c r="DM346">
        <v>0.23</v>
      </c>
      <c r="DN346">
        <v>-2.7054342500000002</v>
      </c>
      <c r="DO346">
        <v>-0.31275118198873908</v>
      </c>
      <c r="DP346">
        <v>4.55246128422582E-2</v>
      </c>
      <c r="DQ346">
        <v>0</v>
      </c>
      <c r="DR346">
        <v>0.63449387499999998</v>
      </c>
      <c r="DS346">
        <v>0.17633206378986721</v>
      </c>
      <c r="DT346">
        <v>1.7086710138566032E-2</v>
      </c>
      <c r="DU346">
        <v>0</v>
      </c>
      <c r="DV346">
        <v>0</v>
      </c>
      <c r="DW346">
        <v>2</v>
      </c>
      <c r="DX346" t="s">
        <v>363</v>
      </c>
      <c r="DY346">
        <v>3.2303799999999998</v>
      </c>
      <c r="DZ346">
        <v>2.7044100000000002</v>
      </c>
      <c r="EA346">
        <v>0.10574500000000001</v>
      </c>
      <c r="EB346">
        <v>0.10612000000000001</v>
      </c>
      <c r="EC346">
        <v>9.4747399999999996E-2</v>
      </c>
      <c r="ED346">
        <v>9.2827800000000002E-2</v>
      </c>
      <c r="EE346">
        <v>29290</v>
      </c>
      <c r="EF346">
        <v>28595</v>
      </c>
      <c r="EG346">
        <v>31357.9</v>
      </c>
      <c r="EH346">
        <v>30316</v>
      </c>
      <c r="EI346">
        <v>38027.5</v>
      </c>
      <c r="EJ346">
        <v>36373.199999999997</v>
      </c>
      <c r="EK346">
        <v>43953.9</v>
      </c>
      <c r="EL346">
        <v>42346.1</v>
      </c>
      <c r="EM346">
        <v>2.1542699999999999</v>
      </c>
      <c r="EN346">
        <v>1.9278999999999999</v>
      </c>
      <c r="EO346">
        <v>0.13492999999999999</v>
      </c>
      <c r="EP346">
        <v>0</v>
      </c>
      <c r="EQ346">
        <v>23.659400000000002</v>
      </c>
      <c r="ER346">
        <v>999.9</v>
      </c>
      <c r="ES346">
        <v>55.9</v>
      </c>
      <c r="ET346">
        <v>28.9</v>
      </c>
      <c r="EU346">
        <v>22.122699999999998</v>
      </c>
      <c r="EV346">
        <v>61.386499999999998</v>
      </c>
      <c r="EW346">
        <v>22.0913</v>
      </c>
      <c r="EX346">
        <v>1</v>
      </c>
      <c r="EY346">
        <v>-0.19580800000000001</v>
      </c>
      <c r="EZ346">
        <v>-1.7427900000000001</v>
      </c>
      <c r="FA346">
        <v>20.197399999999998</v>
      </c>
      <c r="FB346">
        <v>5.2265699999999997</v>
      </c>
      <c r="FC346">
        <v>11.997999999999999</v>
      </c>
      <c r="FD346">
        <v>4.9669499999999998</v>
      </c>
      <c r="FE346">
        <v>3.29678</v>
      </c>
      <c r="FF346">
        <v>9999</v>
      </c>
      <c r="FG346">
        <v>9999</v>
      </c>
      <c r="FH346">
        <v>9999</v>
      </c>
      <c r="FI346">
        <v>40.299999999999997</v>
      </c>
      <c r="FJ346">
        <v>4.9710099999999997</v>
      </c>
      <c r="FK346">
        <v>1.8677999999999999</v>
      </c>
      <c r="FL346">
        <v>1.8589800000000001</v>
      </c>
      <c r="FM346">
        <v>1.86513</v>
      </c>
      <c r="FN346">
        <v>1.8631</v>
      </c>
      <c r="FO346">
        <v>1.8644700000000001</v>
      </c>
      <c r="FP346">
        <v>1.85989</v>
      </c>
      <c r="FQ346">
        <v>1.8639300000000001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-2.6440000000000001</v>
      </c>
      <c r="GF346">
        <v>-6.3E-3</v>
      </c>
      <c r="GG346">
        <v>-0.79889805366462396</v>
      </c>
      <c r="GH346">
        <v>-4.2007802117924311E-3</v>
      </c>
      <c r="GI346">
        <v>-6.0861072739944384E-7</v>
      </c>
      <c r="GJ346">
        <v>3.5383912140605349E-10</v>
      </c>
      <c r="GK346">
        <v>-4.0209776000199052E-2</v>
      </c>
      <c r="GL346">
        <v>6.6824845368682372E-3</v>
      </c>
      <c r="GM346">
        <v>-7.2003579865065575E-4</v>
      </c>
      <c r="GN346">
        <v>2.5150420026140491E-5</v>
      </c>
      <c r="GO346">
        <v>15</v>
      </c>
      <c r="GP346">
        <v>1944</v>
      </c>
      <c r="GQ346">
        <v>3</v>
      </c>
      <c r="GR346">
        <v>20</v>
      </c>
      <c r="GS346">
        <v>18</v>
      </c>
      <c r="GT346">
        <v>18.100000000000001</v>
      </c>
      <c r="GU346">
        <v>1.1303700000000001</v>
      </c>
      <c r="GV346">
        <v>2.4377399999999998</v>
      </c>
      <c r="GW346">
        <v>1.4489700000000001</v>
      </c>
      <c r="GX346">
        <v>2.2936999999999999</v>
      </c>
      <c r="GY346">
        <v>1.5515099999999999</v>
      </c>
      <c r="GZ346">
        <v>2.2399900000000001</v>
      </c>
      <c r="HA346">
        <v>32.222499999999997</v>
      </c>
      <c r="HB346">
        <v>16.005800000000001</v>
      </c>
      <c r="HC346">
        <v>18</v>
      </c>
      <c r="HD346">
        <v>597.64</v>
      </c>
      <c r="HE346">
        <v>456.49400000000003</v>
      </c>
      <c r="HF346">
        <v>27.001999999999999</v>
      </c>
      <c r="HG346">
        <v>24.5962</v>
      </c>
      <c r="HH346">
        <v>29.999500000000001</v>
      </c>
      <c r="HI346">
        <v>24.7744</v>
      </c>
      <c r="HJ346">
        <v>24.7544</v>
      </c>
      <c r="HK346">
        <v>22.6235</v>
      </c>
      <c r="HL346">
        <v>33.048999999999999</v>
      </c>
      <c r="HM346">
        <v>74.461299999999994</v>
      </c>
      <c r="HN346">
        <v>27</v>
      </c>
      <c r="HO346">
        <v>420</v>
      </c>
      <c r="HP346">
        <v>17.519600000000001</v>
      </c>
      <c r="HQ346">
        <v>99.521900000000002</v>
      </c>
      <c r="HR346">
        <v>101.173</v>
      </c>
    </row>
    <row r="347" spans="1:226" x14ac:dyDescent="0.2">
      <c r="A347">
        <v>331</v>
      </c>
      <c r="B347">
        <v>1714431519</v>
      </c>
      <c r="C347">
        <v>18559.900000095371</v>
      </c>
      <c r="D347" t="s">
        <v>1054</v>
      </c>
      <c r="E347" t="s">
        <v>1055</v>
      </c>
      <c r="F347">
        <v>5</v>
      </c>
      <c r="G347" t="s">
        <v>1073</v>
      </c>
      <c r="H347" t="s">
        <v>709</v>
      </c>
      <c r="I347">
        <v>1714431511.25</v>
      </c>
      <c r="J347">
        <f t="shared" si="170"/>
        <v>4.007415449312306E-4</v>
      </c>
      <c r="K347">
        <f t="shared" si="171"/>
        <v>0.4007415449312306</v>
      </c>
      <c r="L347">
        <f t="shared" si="172"/>
        <v>1.8897261008735657</v>
      </c>
      <c r="M347">
        <f t="shared" si="173"/>
        <v>418.02586666666667</v>
      </c>
      <c r="N347">
        <f t="shared" si="174"/>
        <v>296.63221766457275</v>
      </c>
      <c r="O347">
        <f t="shared" si="175"/>
        <v>30.001024990479834</v>
      </c>
      <c r="P347">
        <f t="shared" si="176"/>
        <v>42.278632345711898</v>
      </c>
      <c r="Q347">
        <f t="shared" si="177"/>
        <v>2.6908739185964922E-2</v>
      </c>
      <c r="R347">
        <f t="shared" si="178"/>
        <v>3</v>
      </c>
      <c r="S347">
        <f t="shared" si="179"/>
        <v>2.677536783269906E-2</v>
      </c>
      <c r="T347">
        <f t="shared" si="180"/>
        <v>1.6746532540963043E-2</v>
      </c>
      <c r="U347">
        <f t="shared" si="181"/>
        <v>66.156251695142345</v>
      </c>
      <c r="V347">
        <f t="shared" si="182"/>
        <v>25.962465320043162</v>
      </c>
      <c r="W347">
        <f t="shared" si="183"/>
        <v>25.70725333333333</v>
      </c>
      <c r="X347">
        <f t="shared" si="184"/>
        <v>3.3162471863882601</v>
      </c>
      <c r="Y347">
        <f t="shared" si="185"/>
        <v>55.599457058600045</v>
      </c>
      <c r="Z347">
        <f t="shared" si="186"/>
        <v>1.8411178094431528</v>
      </c>
      <c r="AA347">
        <f t="shared" si="187"/>
        <v>3.3113953028402308</v>
      </c>
      <c r="AB347">
        <f t="shared" si="188"/>
        <v>1.4751293769451073</v>
      </c>
      <c r="AC347">
        <f t="shared" si="189"/>
        <v>-17.672702131467268</v>
      </c>
      <c r="AD347">
        <f t="shared" si="190"/>
        <v>-3.9927227200007316</v>
      </c>
      <c r="AE347">
        <f t="shared" si="191"/>
        <v>-0.28349315076210835</v>
      </c>
      <c r="AF347">
        <f t="shared" si="192"/>
        <v>44.207333692912229</v>
      </c>
      <c r="AG347">
        <f t="shared" si="193"/>
        <v>1.8082548510302499</v>
      </c>
      <c r="AH347">
        <f t="shared" si="194"/>
        <v>0.47008809043603211</v>
      </c>
      <c r="AI347">
        <f t="shared" si="195"/>
        <v>1.8897261008735657</v>
      </c>
      <c r="AJ347">
        <v>427.63939350218777</v>
      </c>
      <c r="AK347">
        <v>425.72143636363609</v>
      </c>
      <c r="AL347">
        <v>-1.3104519730795529E-3</v>
      </c>
      <c r="AM347">
        <v>67.204157611589082</v>
      </c>
      <c r="AN347">
        <f t="shared" si="196"/>
        <v>0.4007415449312306</v>
      </c>
      <c r="AO347">
        <v>17.693958204727021</v>
      </c>
      <c r="AP347">
        <v>18.13520484848485</v>
      </c>
      <c r="AQ347">
        <v>-8.971169002576565E-3</v>
      </c>
      <c r="AR347">
        <v>78.540206163473258</v>
      </c>
      <c r="AS347">
        <v>32</v>
      </c>
      <c r="AT347">
        <v>5</v>
      </c>
      <c r="AU347">
        <f t="shared" si="197"/>
        <v>1</v>
      </c>
      <c r="AV347">
        <f t="shared" si="198"/>
        <v>0</v>
      </c>
      <c r="AW347">
        <f t="shared" si="199"/>
        <v>53671.763789444485</v>
      </c>
      <c r="AX347">
        <f t="shared" si="200"/>
        <v>400.00083333333339</v>
      </c>
      <c r="AY347">
        <f t="shared" si="201"/>
        <v>337.20076150007378</v>
      </c>
      <c r="AZ347">
        <f t="shared" si="202"/>
        <v>0.84300014749987706</v>
      </c>
      <c r="BA347">
        <f t="shared" si="203"/>
        <v>0.16539028467476277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1714431511.25</v>
      </c>
      <c r="BH347">
        <v>418.02586666666667</v>
      </c>
      <c r="BI347">
        <v>420.03070000000002</v>
      </c>
      <c r="BJ347">
        <v>18.20387333333333</v>
      </c>
      <c r="BK347">
        <v>17.74232666666666</v>
      </c>
      <c r="BL347">
        <v>420.67326666666668</v>
      </c>
      <c r="BM347">
        <v>18.20928</v>
      </c>
      <c r="BN347">
        <v>599.97919999999999</v>
      </c>
      <c r="BO347">
        <v>101.03879999999999</v>
      </c>
      <c r="BP347">
        <v>9.999479E-2</v>
      </c>
      <c r="BQ347">
        <v>25.682566666666659</v>
      </c>
      <c r="BR347">
        <v>25.70725333333333</v>
      </c>
      <c r="BS347">
        <v>999.9000000000002</v>
      </c>
      <c r="BT347">
        <v>0</v>
      </c>
      <c r="BU347">
        <v>0</v>
      </c>
      <c r="BV347">
        <v>10001.875</v>
      </c>
      <c r="BW347">
        <v>0</v>
      </c>
      <c r="BX347">
        <v>157.72793333333331</v>
      </c>
      <c r="BY347">
        <v>-2.0048653333333331</v>
      </c>
      <c r="BZ347">
        <v>425.77676666666667</v>
      </c>
      <c r="CA347">
        <v>427.61759999999998</v>
      </c>
      <c r="CB347">
        <v>0.46154229999999991</v>
      </c>
      <c r="CC347">
        <v>420.03070000000002</v>
      </c>
      <c r="CD347">
        <v>17.74232666666666</v>
      </c>
      <c r="CE347">
        <v>1.839296</v>
      </c>
      <c r="CF347">
        <v>1.7926626666666661</v>
      </c>
      <c r="CG347">
        <v>16.12476666666667</v>
      </c>
      <c r="CH347">
        <v>15.72292666666667</v>
      </c>
      <c r="CI347">
        <v>400.00083333333339</v>
      </c>
      <c r="CJ347">
        <v>0.89999449999999992</v>
      </c>
      <c r="CK347">
        <v>0.10000539999999999</v>
      </c>
      <c r="CL347">
        <v>0</v>
      </c>
      <c r="CM347">
        <v>2.2561066666666671</v>
      </c>
      <c r="CN347">
        <v>0</v>
      </c>
      <c r="CO347">
        <v>1248.2163333333331</v>
      </c>
      <c r="CP347">
        <v>3702.2073333333342</v>
      </c>
      <c r="CQ347">
        <v>37.082999999999991</v>
      </c>
      <c r="CR347">
        <v>40.66633333333332</v>
      </c>
      <c r="CS347">
        <v>38.595599999999997</v>
      </c>
      <c r="CT347">
        <v>40.707999999999998</v>
      </c>
      <c r="CU347">
        <v>37.72059999999999</v>
      </c>
      <c r="CV347">
        <v>359.99833333333328</v>
      </c>
      <c r="CW347">
        <v>40.002000000000002</v>
      </c>
      <c r="CX347">
        <v>0</v>
      </c>
      <c r="CY347">
        <v>1714431606.5999999</v>
      </c>
      <c r="CZ347">
        <v>0</v>
      </c>
      <c r="DA347">
        <v>1714430324.0999999</v>
      </c>
      <c r="DB347" t="s">
        <v>985</v>
      </c>
      <c r="DC347">
        <v>1714430324.0999999</v>
      </c>
      <c r="DD347">
        <v>1714430321.0999999</v>
      </c>
      <c r="DE347">
        <v>12</v>
      </c>
      <c r="DF347">
        <v>-1.31</v>
      </c>
      <c r="DG347">
        <v>0.01</v>
      </c>
      <c r="DH347">
        <v>-2.6560000000000001</v>
      </c>
      <c r="DI347">
        <v>3.0000000000000001E-3</v>
      </c>
      <c r="DJ347">
        <v>420</v>
      </c>
      <c r="DK347">
        <v>20</v>
      </c>
      <c r="DL347">
        <v>0.15</v>
      </c>
      <c r="DM347">
        <v>0.23</v>
      </c>
      <c r="DN347">
        <v>-1.95967325</v>
      </c>
      <c r="DO347">
        <v>-0.91234255159474109</v>
      </c>
      <c r="DP347">
        <v>9.5155641277527514E-2</v>
      </c>
      <c r="DQ347">
        <v>0</v>
      </c>
      <c r="DR347">
        <v>0.4651325</v>
      </c>
      <c r="DS347">
        <v>-5.4694311444654017E-2</v>
      </c>
      <c r="DT347">
        <v>1.08996026624827E-2</v>
      </c>
      <c r="DU347">
        <v>1</v>
      </c>
      <c r="DV347">
        <v>1</v>
      </c>
      <c r="DW347">
        <v>2</v>
      </c>
      <c r="DX347" t="s">
        <v>357</v>
      </c>
      <c r="DY347">
        <v>3.2304400000000002</v>
      </c>
      <c r="DZ347">
        <v>2.7046000000000001</v>
      </c>
      <c r="EA347">
        <v>0.105907</v>
      </c>
      <c r="EB347">
        <v>0.106112</v>
      </c>
      <c r="EC347">
        <v>9.5133300000000004E-2</v>
      </c>
      <c r="ED347">
        <v>9.3990900000000002E-2</v>
      </c>
      <c r="EE347">
        <v>29290.2</v>
      </c>
      <c r="EF347">
        <v>28600.7</v>
      </c>
      <c r="EG347">
        <v>31363.1</v>
      </c>
      <c r="EH347">
        <v>30321</v>
      </c>
      <c r="EI347">
        <v>38017.5</v>
      </c>
      <c r="EJ347">
        <v>36331.9</v>
      </c>
      <c r="EK347">
        <v>43961.2</v>
      </c>
      <c r="EL347">
        <v>42352.9</v>
      </c>
      <c r="EM347">
        <v>2.0936499999999998</v>
      </c>
      <c r="EN347">
        <v>1.92967</v>
      </c>
      <c r="EO347">
        <v>0.120103</v>
      </c>
      <c r="EP347">
        <v>0</v>
      </c>
      <c r="EQ347">
        <v>23.709199999999999</v>
      </c>
      <c r="ER347">
        <v>999.9</v>
      </c>
      <c r="ES347">
        <v>56.1</v>
      </c>
      <c r="ET347">
        <v>28.7</v>
      </c>
      <c r="EU347">
        <v>21.945499999999999</v>
      </c>
      <c r="EV347">
        <v>61.396500000000003</v>
      </c>
      <c r="EW347">
        <v>22.019200000000001</v>
      </c>
      <c r="EX347">
        <v>1</v>
      </c>
      <c r="EY347">
        <v>-0.20256099999999999</v>
      </c>
      <c r="EZ347">
        <v>-1.78539</v>
      </c>
      <c r="FA347">
        <v>20.197600000000001</v>
      </c>
      <c r="FB347">
        <v>5.2276199999999999</v>
      </c>
      <c r="FC347">
        <v>11.997999999999999</v>
      </c>
      <c r="FD347">
        <v>4.9672499999999999</v>
      </c>
      <c r="FE347">
        <v>3.2969300000000001</v>
      </c>
      <c r="FF347">
        <v>9999</v>
      </c>
      <c r="FG347">
        <v>9999</v>
      </c>
      <c r="FH347">
        <v>9999</v>
      </c>
      <c r="FI347">
        <v>40.299999999999997</v>
      </c>
      <c r="FJ347">
        <v>4.97105</v>
      </c>
      <c r="FK347">
        <v>1.8678300000000001</v>
      </c>
      <c r="FL347">
        <v>1.8589800000000001</v>
      </c>
      <c r="FM347">
        <v>1.8651</v>
      </c>
      <c r="FN347">
        <v>1.8631</v>
      </c>
      <c r="FO347">
        <v>1.8644700000000001</v>
      </c>
      <c r="FP347">
        <v>1.85989</v>
      </c>
      <c r="FQ347">
        <v>1.86399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-2.6469999999999998</v>
      </c>
      <c r="GF347">
        <v>-5.7999999999999996E-3</v>
      </c>
      <c r="GG347">
        <v>-0.79889805366462396</v>
      </c>
      <c r="GH347">
        <v>-4.2007802117924311E-3</v>
      </c>
      <c r="GI347">
        <v>-6.0861072739944384E-7</v>
      </c>
      <c r="GJ347">
        <v>3.5383912140605349E-10</v>
      </c>
      <c r="GK347">
        <v>-4.0209776000199052E-2</v>
      </c>
      <c r="GL347">
        <v>6.6824845368682372E-3</v>
      </c>
      <c r="GM347">
        <v>-7.2003579865065575E-4</v>
      </c>
      <c r="GN347">
        <v>2.5150420026140491E-5</v>
      </c>
      <c r="GO347">
        <v>15</v>
      </c>
      <c r="GP347">
        <v>1944</v>
      </c>
      <c r="GQ347">
        <v>3</v>
      </c>
      <c r="GR347">
        <v>20</v>
      </c>
      <c r="GS347">
        <v>19.899999999999999</v>
      </c>
      <c r="GT347">
        <v>20</v>
      </c>
      <c r="GU347">
        <v>1.1303700000000001</v>
      </c>
      <c r="GV347">
        <v>2.4389599999999998</v>
      </c>
      <c r="GW347">
        <v>1.4477500000000001</v>
      </c>
      <c r="GX347">
        <v>2.2936999999999999</v>
      </c>
      <c r="GY347">
        <v>1.5515099999999999</v>
      </c>
      <c r="GZ347">
        <v>2.4230999999999998</v>
      </c>
      <c r="HA347">
        <v>32.046399999999998</v>
      </c>
      <c r="HB347">
        <v>16.014600000000002</v>
      </c>
      <c r="HC347">
        <v>18</v>
      </c>
      <c r="HD347">
        <v>555.51199999999994</v>
      </c>
      <c r="HE347">
        <v>456.55200000000002</v>
      </c>
      <c r="HF347">
        <v>26.997699999999998</v>
      </c>
      <c r="HG347">
        <v>24.4923</v>
      </c>
      <c r="HH347">
        <v>29.9998</v>
      </c>
      <c r="HI347">
        <v>24.6572</v>
      </c>
      <c r="HJ347">
        <v>24.633800000000001</v>
      </c>
      <c r="HK347">
        <v>22.6296</v>
      </c>
      <c r="HL347">
        <v>31.488499999999998</v>
      </c>
      <c r="HM347">
        <v>74.461299999999994</v>
      </c>
      <c r="HN347">
        <v>27</v>
      </c>
      <c r="HO347">
        <v>420</v>
      </c>
      <c r="HP347">
        <v>17.625900000000001</v>
      </c>
      <c r="HQ347">
        <v>99.538499999999999</v>
      </c>
      <c r="HR347">
        <v>101.19</v>
      </c>
    </row>
    <row r="348" spans="1:226" x14ac:dyDescent="0.2">
      <c r="A348">
        <v>332</v>
      </c>
      <c r="B348">
        <v>1714431534.5</v>
      </c>
      <c r="C348">
        <v>18575.400000095371</v>
      </c>
      <c r="D348" t="s">
        <v>1056</v>
      </c>
      <c r="E348" t="s">
        <v>1057</v>
      </c>
      <c r="F348">
        <v>5</v>
      </c>
      <c r="G348" t="s">
        <v>1073</v>
      </c>
      <c r="H348" t="s">
        <v>709</v>
      </c>
      <c r="I348">
        <v>1714431528.5</v>
      </c>
      <c r="J348">
        <f t="shared" si="170"/>
        <v>4.4557581690034942E-4</v>
      </c>
      <c r="K348">
        <f t="shared" si="171"/>
        <v>0.44557581690034942</v>
      </c>
      <c r="L348">
        <f t="shared" si="172"/>
        <v>1.9933164319885888</v>
      </c>
      <c r="M348">
        <f t="shared" si="173"/>
        <v>417.89982608695658</v>
      </c>
      <c r="N348">
        <f t="shared" si="174"/>
        <v>301.67316931353986</v>
      </c>
      <c r="O348">
        <f t="shared" si="175"/>
        <v>30.511088053680009</v>
      </c>
      <c r="P348">
        <f t="shared" si="176"/>
        <v>42.266199610561181</v>
      </c>
      <c r="Q348">
        <f t="shared" si="177"/>
        <v>2.9787270800879673E-2</v>
      </c>
      <c r="R348">
        <f t="shared" si="178"/>
        <v>3</v>
      </c>
      <c r="S348">
        <f t="shared" si="179"/>
        <v>2.9623932208695782E-2</v>
      </c>
      <c r="T348">
        <f t="shared" si="180"/>
        <v>1.8529558144390071E-2</v>
      </c>
      <c r="U348">
        <f t="shared" si="181"/>
        <v>66.154233350829074</v>
      </c>
      <c r="V348">
        <f t="shared" si="182"/>
        <v>25.941213435173392</v>
      </c>
      <c r="W348">
        <f t="shared" si="183"/>
        <v>25.692486956521741</v>
      </c>
      <c r="X348">
        <f t="shared" si="184"/>
        <v>3.313344277210243</v>
      </c>
      <c r="Y348">
        <f t="shared" si="185"/>
        <v>55.3196045474035</v>
      </c>
      <c r="Z348">
        <f t="shared" si="186"/>
        <v>1.8307832486402686</v>
      </c>
      <c r="AA348">
        <f t="shared" si="187"/>
        <v>3.309465538697888</v>
      </c>
      <c r="AB348">
        <f t="shared" si="188"/>
        <v>1.4825610285699744</v>
      </c>
      <c r="AC348">
        <f t="shared" si="189"/>
        <v>-19.649893525305409</v>
      </c>
      <c r="AD348">
        <f t="shared" si="190"/>
        <v>-3.1939344000004763</v>
      </c>
      <c r="AE348">
        <f t="shared" si="191"/>
        <v>-0.22674920438685639</v>
      </c>
      <c r="AF348">
        <f t="shared" si="192"/>
        <v>43.083656221136323</v>
      </c>
      <c r="AG348">
        <f t="shared" si="193"/>
        <v>1.9212669241506417</v>
      </c>
      <c r="AH348">
        <f t="shared" si="194"/>
        <v>0.44577654431294589</v>
      </c>
      <c r="AI348">
        <f t="shared" si="195"/>
        <v>1.9933164319885888</v>
      </c>
      <c r="AJ348">
        <v>427.62905797173431</v>
      </c>
      <c r="AK348">
        <v>425.60139999999973</v>
      </c>
      <c r="AL348">
        <v>-3.2214290319469642E-4</v>
      </c>
      <c r="AM348">
        <v>67.204157611589082</v>
      </c>
      <c r="AN348">
        <f t="shared" si="196"/>
        <v>0.44557581690034942</v>
      </c>
      <c r="AO348">
        <v>17.64391212188352</v>
      </c>
      <c r="AP348">
        <v>18.08376424242423</v>
      </c>
      <c r="AQ348">
        <v>-4.3979739459723891E-4</v>
      </c>
      <c r="AR348">
        <v>78.540206163473258</v>
      </c>
      <c r="AS348">
        <v>32</v>
      </c>
      <c r="AT348">
        <v>5</v>
      </c>
      <c r="AU348">
        <f t="shared" si="197"/>
        <v>1</v>
      </c>
      <c r="AV348">
        <f t="shared" si="198"/>
        <v>0</v>
      </c>
      <c r="AW348">
        <f t="shared" si="199"/>
        <v>53669.085930913381</v>
      </c>
      <c r="AX348">
        <f t="shared" si="200"/>
        <v>399.98539130434779</v>
      </c>
      <c r="AY348">
        <f t="shared" si="201"/>
        <v>337.18802138925582</v>
      </c>
      <c r="AZ348">
        <f t="shared" si="202"/>
        <v>0.84300084132995345</v>
      </c>
      <c r="BA348">
        <f t="shared" si="203"/>
        <v>0.16539162376681027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1714431528.5</v>
      </c>
      <c r="BH348">
        <v>417.89982608695658</v>
      </c>
      <c r="BI348">
        <v>420.00734782608691</v>
      </c>
      <c r="BJ348">
        <v>18.101556521739131</v>
      </c>
      <c r="BK348">
        <v>17.663856521739131</v>
      </c>
      <c r="BL348">
        <v>420.54673913043467</v>
      </c>
      <c r="BM348">
        <v>18.10753043478261</v>
      </c>
      <c r="BN348">
        <v>600.01</v>
      </c>
      <c r="BO348">
        <v>101.0395652173913</v>
      </c>
      <c r="BP348">
        <v>9.9983000000000016E-2</v>
      </c>
      <c r="BQ348">
        <v>25.672739130434781</v>
      </c>
      <c r="BR348">
        <v>25.692486956521741</v>
      </c>
      <c r="BS348">
        <v>999.90000000000032</v>
      </c>
      <c r="BT348">
        <v>0</v>
      </c>
      <c r="BU348">
        <v>0</v>
      </c>
      <c r="BV348">
        <v>10000.93260869565</v>
      </c>
      <c r="BW348">
        <v>0</v>
      </c>
      <c r="BX348">
        <v>155.9275652173913</v>
      </c>
      <c r="BY348">
        <v>-2.107586521739131</v>
      </c>
      <c r="BZ348">
        <v>425.6040000000001</v>
      </c>
      <c r="CA348">
        <v>427.55982608695649</v>
      </c>
      <c r="CB348">
        <v>0.43769717391304358</v>
      </c>
      <c r="CC348">
        <v>420.00734782608691</v>
      </c>
      <c r="CD348">
        <v>17.663856521739131</v>
      </c>
      <c r="CE348">
        <v>1.8289726086956519</v>
      </c>
      <c r="CF348">
        <v>1.7847460869565219</v>
      </c>
      <c r="CG348">
        <v>16.036604347826088</v>
      </c>
      <c r="CH348">
        <v>15.653817391304351</v>
      </c>
      <c r="CI348">
        <v>399.98539130434779</v>
      </c>
      <c r="CJ348">
        <v>0.89997752173913026</v>
      </c>
      <c r="CK348">
        <v>0.1000224260869565</v>
      </c>
      <c r="CL348">
        <v>0</v>
      </c>
      <c r="CM348">
        <v>2.3139304347826091</v>
      </c>
      <c r="CN348">
        <v>0</v>
      </c>
      <c r="CO348">
        <v>1225.5378260869561</v>
      </c>
      <c r="CP348">
        <v>3702.0443478260868</v>
      </c>
      <c r="CQ348">
        <v>37.070217391304347</v>
      </c>
      <c r="CR348">
        <v>40.649260869565232</v>
      </c>
      <c r="CS348">
        <v>38.700695652173913</v>
      </c>
      <c r="CT348">
        <v>40.825695652173913</v>
      </c>
      <c r="CU348">
        <v>37.703434782608703</v>
      </c>
      <c r="CV348">
        <v>359.97782608695638</v>
      </c>
      <c r="CW348">
        <v>40.01</v>
      </c>
      <c r="CX348">
        <v>0</v>
      </c>
      <c r="CY348">
        <v>1714431621.5999999</v>
      </c>
      <c r="CZ348">
        <v>0</v>
      </c>
      <c r="DA348">
        <v>1714430324.0999999</v>
      </c>
      <c r="DB348" t="s">
        <v>985</v>
      </c>
      <c r="DC348">
        <v>1714430324.0999999</v>
      </c>
      <c r="DD348">
        <v>1714430321.0999999</v>
      </c>
      <c r="DE348">
        <v>12</v>
      </c>
      <c r="DF348">
        <v>-1.31</v>
      </c>
      <c r="DG348">
        <v>0.01</v>
      </c>
      <c r="DH348">
        <v>-2.6560000000000001</v>
      </c>
      <c r="DI348">
        <v>3.0000000000000001E-3</v>
      </c>
      <c r="DJ348">
        <v>420</v>
      </c>
      <c r="DK348">
        <v>20</v>
      </c>
      <c r="DL348">
        <v>0.15</v>
      </c>
      <c r="DM348">
        <v>0.23</v>
      </c>
      <c r="DN348">
        <v>-2.0655921951219511</v>
      </c>
      <c r="DO348">
        <v>-0.49173972125435572</v>
      </c>
      <c r="DP348">
        <v>7.1066940120623368E-2</v>
      </c>
      <c r="DQ348">
        <v>0</v>
      </c>
      <c r="DR348">
        <v>0.44212046341463418</v>
      </c>
      <c r="DS348">
        <v>-3.827011149825843E-2</v>
      </c>
      <c r="DT348">
        <v>1.291658167438663E-2</v>
      </c>
      <c r="DU348">
        <v>1</v>
      </c>
      <c r="DV348">
        <v>1</v>
      </c>
      <c r="DW348">
        <v>2</v>
      </c>
      <c r="DX348" t="s">
        <v>357</v>
      </c>
      <c r="DY348">
        <v>3.2301899999999999</v>
      </c>
      <c r="DZ348">
        <v>2.7041599999999999</v>
      </c>
      <c r="EA348">
        <v>0.10589999999999999</v>
      </c>
      <c r="EB348">
        <v>0.10612099999999999</v>
      </c>
      <c r="EC348">
        <v>9.4944100000000003E-2</v>
      </c>
      <c r="ED348">
        <v>9.37413E-2</v>
      </c>
      <c r="EE348">
        <v>29291.4</v>
      </c>
      <c r="EF348">
        <v>28601.599999999999</v>
      </c>
      <c r="EG348">
        <v>31364.1</v>
      </c>
      <c r="EH348">
        <v>30322.2</v>
      </c>
      <c r="EI348">
        <v>38027</v>
      </c>
      <c r="EJ348">
        <v>36343.1</v>
      </c>
      <c r="EK348">
        <v>43962.9</v>
      </c>
      <c r="EL348">
        <v>42354.3</v>
      </c>
      <c r="EM348">
        <v>2.0935800000000002</v>
      </c>
      <c r="EN348">
        <v>1.93062</v>
      </c>
      <c r="EO348">
        <v>0.12531900000000001</v>
      </c>
      <c r="EP348">
        <v>0</v>
      </c>
      <c r="EQ348">
        <v>23.6389</v>
      </c>
      <c r="ER348">
        <v>999.9</v>
      </c>
      <c r="ES348">
        <v>56.1</v>
      </c>
      <c r="ET348">
        <v>28.7</v>
      </c>
      <c r="EU348">
        <v>21.943200000000001</v>
      </c>
      <c r="EV348">
        <v>61.6965</v>
      </c>
      <c r="EW348">
        <v>22.379799999999999</v>
      </c>
      <c r="EX348">
        <v>1</v>
      </c>
      <c r="EY348">
        <v>-0.20388000000000001</v>
      </c>
      <c r="EZ348">
        <v>-1.7837099999999999</v>
      </c>
      <c r="FA348">
        <v>20.197700000000001</v>
      </c>
      <c r="FB348">
        <v>5.2280699999999998</v>
      </c>
      <c r="FC348">
        <v>11.997999999999999</v>
      </c>
      <c r="FD348">
        <v>4.9673499999999997</v>
      </c>
      <c r="FE348">
        <v>3.2970000000000002</v>
      </c>
      <c r="FF348">
        <v>9999</v>
      </c>
      <c r="FG348">
        <v>9999</v>
      </c>
      <c r="FH348">
        <v>9999</v>
      </c>
      <c r="FI348">
        <v>40.299999999999997</v>
      </c>
      <c r="FJ348">
        <v>4.9710200000000002</v>
      </c>
      <c r="FK348">
        <v>1.86782</v>
      </c>
      <c r="FL348">
        <v>1.8589800000000001</v>
      </c>
      <c r="FM348">
        <v>1.86514</v>
      </c>
      <c r="FN348">
        <v>1.8631</v>
      </c>
      <c r="FO348">
        <v>1.8644700000000001</v>
      </c>
      <c r="FP348">
        <v>1.85989</v>
      </c>
      <c r="FQ348">
        <v>1.86399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-2.6469999999999998</v>
      </c>
      <c r="GF348">
        <v>-6.1000000000000004E-3</v>
      </c>
      <c r="GG348">
        <v>-0.79889805366462396</v>
      </c>
      <c r="GH348">
        <v>-4.2007802117924311E-3</v>
      </c>
      <c r="GI348">
        <v>-6.0861072739944384E-7</v>
      </c>
      <c r="GJ348">
        <v>3.5383912140605349E-10</v>
      </c>
      <c r="GK348">
        <v>-4.0209776000199052E-2</v>
      </c>
      <c r="GL348">
        <v>6.6824845368682372E-3</v>
      </c>
      <c r="GM348">
        <v>-7.2003579865065575E-4</v>
      </c>
      <c r="GN348">
        <v>2.5150420026140491E-5</v>
      </c>
      <c r="GO348">
        <v>15</v>
      </c>
      <c r="GP348">
        <v>1944</v>
      </c>
      <c r="GQ348">
        <v>3</v>
      </c>
      <c r="GR348">
        <v>20</v>
      </c>
      <c r="GS348">
        <v>20.2</v>
      </c>
      <c r="GT348">
        <v>20.2</v>
      </c>
      <c r="GU348">
        <v>1.1303700000000001</v>
      </c>
      <c r="GV348">
        <v>2.4414099999999999</v>
      </c>
      <c r="GW348">
        <v>1.4477500000000001</v>
      </c>
      <c r="GX348">
        <v>2.2936999999999999</v>
      </c>
      <c r="GY348">
        <v>1.5515099999999999</v>
      </c>
      <c r="GZ348">
        <v>2.4279799999999998</v>
      </c>
      <c r="HA348">
        <v>32.002400000000002</v>
      </c>
      <c r="HB348">
        <v>16.023299999999999</v>
      </c>
      <c r="HC348">
        <v>18</v>
      </c>
      <c r="HD348">
        <v>555.26900000000001</v>
      </c>
      <c r="HE348">
        <v>456.96100000000001</v>
      </c>
      <c r="HF348">
        <v>27.000399999999999</v>
      </c>
      <c r="HG348">
        <v>24.472999999999999</v>
      </c>
      <c r="HH348">
        <v>29.999700000000001</v>
      </c>
      <c r="HI348">
        <v>24.637699999999999</v>
      </c>
      <c r="HJ348">
        <v>24.613700000000001</v>
      </c>
      <c r="HK348">
        <v>22.630099999999999</v>
      </c>
      <c r="HL348">
        <v>31.761600000000001</v>
      </c>
      <c r="HM348">
        <v>74.461299999999994</v>
      </c>
      <c r="HN348">
        <v>27</v>
      </c>
      <c r="HO348">
        <v>420</v>
      </c>
      <c r="HP348">
        <v>17.570599999999999</v>
      </c>
      <c r="HQ348">
        <v>99.542000000000002</v>
      </c>
      <c r="HR348">
        <v>101.193</v>
      </c>
    </row>
    <row r="349" spans="1:226" x14ac:dyDescent="0.2">
      <c r="A349">
        <v>333</v>
      </c>
      <c r="B349">
        <v>1714431544.5</v>
      </c>
      <c r="C349">
        <v>18585.400000095371</v>
      </c>
      <c r="D349" t="s">
        <v>1058</v>
      </c>
      <c r="E349" t="s">
        <v>1059</v>
      </c>
      <c r="F349">
        <v>5</v>
      </c>
      <c r="G349" t="s">
        <v>1073</v>
      </c>
      <c r="H349" t="s">
        <v>709</v>
      </c>
      <c r="I349">
        <v>1714431536.5666671</v>
      </c>
      <c r="J349">
        <f t="shared" si="170"/>
        <v>4.5467675539756887E-4</v>
      </c>
      <c r="K349">
        <f t="shared" si="171"/>
        <v>0.45467675539756885</v>
      </c>
      <c r="L349">
        <f t="shared" si="172"/>
        <v>2.0514019267474328</v>
      </c>
      <c r="M349">
        <f t="shared" si="173"/>
        <v>417.88350000000003</v>
      </c>
      <c r="N349">
        <f t="shared" si="174"/>
        <v>300.3825665204842</v>
      </c>
      <c r="O349">
        <f t="shared" si="175"/>
        <v>30.380797907774969</v>
      </c>
      <c r="P349">
        <f t="shared" si="176"/>
        <v>42.26488344365324</v>
      </c>
      <c r="Q349">
        <f t="shared" si="177"/>
        <v>3.0302105466374796E-2</v>
      </c>
      <c r="R349">
        <f t="shared" si="178"/>
        <v>3</v>
      </c>
      <c r="S349">
        <f t="shared" si="179"/>
        <v>3.0133089175448373E-2</v>
      </c>
      <c r="T349">
        <f t="shared" si="180"/>
        <v>1.8848287443200436E-2</v>
      </c>
      <c r="U349">
        <f t="shared" si="181"/>
        <v>66.156095525858419</v>
      </c>
      <c r="V349">
        <f t="shared" si="182"/>
        <v>25.951625758432208</v>
      </c>
      <c r="W349">
        <f t="shared" si="183"/>
        <v>25.701689999999999</v>
      </c>
      <c r="X349">
        <f t="shared" si="184"/>
        <v>3.3151532347943107</v>
      </c>
      <c r="Y349">
        <f t="shared" si="185"/>
        <v>55.189391303301306</v>
      </c>
      <c r="Z349">
        <f t="shared" si="186"/>
        <v>1.8278525695785355</v>
      </c>
      <c r="AA349">
        <f t="shared" si="187"/>
        <v>3.3119636336144871</v>
      </c>
      <c r="AB349">
        <f t="shared" si="188"/>
        <v>1.4873006652157752</v>
      </c>
      <c r="AC349">
        <f t="shared" si="189"/>
        <v>-20.051244913032786</v>
      </c>
      <c r="AD349">
        <f t="shared" si="190"/>
        <v>-2.6249752800000308</v>
      </c>
      <c r="AE349">
        <f t="shared" si="191"/>
        <v>-0.18637721332868284</v>
      </c>
      <c r="AF349">
        <f t="shared" si="192"/>
        <v>43.293498119496917</v>
      </c>
      <c r="AG349">
        <f t="shared" si="193"/>
        <v>1.9229030056009311</v>
      </c>
      <c r="AH349">
        <f t="shared" si="194"/>
        <v>0.4605364249155034</v>
      </c>
      <c r="AI349">
        <f t="shared" si="195"/>
        <v>2.0514019267474328</v>
      </c>
      <c r="AJ349">
        <v>427.51080961373049</v>
      </c>
      <c r="AK349">
        <v>425.49040000000002</v>
      </c>
      <c r="AL349">
        <v>-1.4891260086030681E-2</v>
      </c>
      <c r="AM349">
        <v>67.204157611589082</v>
      </c>
      <c r="AN349">
        <f t="shared" si="196"/>
        <v>0.45467675539756885</v>
      </c>
      <c r="AO349">
        <v>17.590674556151331</v>
      </c>
      <c r="AP349">
        <v>18.041815151515149</v>
      </c>
      <c r="AQ349">
        <v>-8.7483332648087488E-4</v>
      </c>
      <c r="AR349">
        <v>78.540206163473258</v>
      </c>
      <c r="AS349">
        <v>32</v>
      </c>
      <c r="AT349">
        <v>5</v>
      </c>
      <c r="AU349">
        <f t="shared" si="197"/>
        <v>1</v>
      </c>
      <c r="AV349">
        <f t="shared" si="198"/>
        <v>0</v>
      </c>
      <c r="AW349">
        <f t="shared" si="199"/>
        <v>53636.860516042187</v>
      </c>
      <c r="AX349">
        <f t="shared" si="200"/>
        <v>399.99663333333342</v>
      </c>
      <c r="AY349">
        <f t="shared" si="201"/>
        <v>337.19749989940857</v>
      </c>
      <c r="AZ349">
        <f t="shared" si="202"/>
        <v>0.84300084500563333</v>
      </c>
      <c r="BA349">
        <f t="shared" si="203"/>
        <v>0.16539163086087241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1714431536.5666671</v>
      </c>
      <c r="BH349">
        <v>417.88350000000003</v>
      </c>
      <c r="BI349">
        <v>419.99889999999988</v>
      </c>
      <c r="BJ349">
        <v>18.072436666666668</v>
      </c>
      <c r="BK349">
        <v>17.620213333333329</v>
      </c>
      <c r="BL349">
        <v>420.53026666666659</v>
      </c>
      <c r="BM349">
        <v>18.07856</v>
      </c>
      <c r="BN349">
        <v>599.98683333333327</v>
      </c>
      <c r="BO349">
        <v>101.04033333333339</v>
      </c>
      <c r="BP349">
        <v>0.1000166533333333</v>
      </c>
      <c r="BQ349">
        <v>25.685459999999999</v>
      </c>
      <c r="BR349">
        <v>25.701689999999999</v>
      </c>
      <c r="BS349">
        <v>999.9000000000002</v>
      </c>
      <c r="BT349">
        <v>0</v>
      </c>
      <c r="BU349">
        <v>0</v>
      </c>
      <c r="BV349">
        <v>9995.0366666666687</v>
      </c>
      <c r="BW349">
        <v>0</v>
      </c>
      <c r="BX349">
        <v>158.26633333333331</v>
      </c>
      <c r="BY349">
        <v>-2.1155046666666668</v>
      </c>
      <c r="BZ349">
        <v>425.57466666666681</v>
      </c>
      <c r="CA349">
        <v>427.53213333333338</v>
      </c>
      <c r="CB349">
        <v>0.45222576666666658</v>
      </c>
      <c r="CC349">
        <v>419.99889999999988</v>
      </c>
      <c r="CD349">
        <v>17.620213333333329</v>
      </c>
      <c r="CE349">
        <v>1.8260456666666669</v>
      </c>
      <c r="CF349">
        <v>1.780351666666667</v>
      </c>
      <c r="CG349">
        <v>16.011523333333329</v>
      </c>
      <c r="CH349">
        <v>15.615320000000001</v>
      </c>
      <c r="CI349">
        <v>399.99663333333342</v>
      </c>
      <c r="CJ349">
        <v>0.89997529999999992</v>
      </c>
      <c r="CK349">
        <v>0.1000246566666667</v>
      </c>
      <c r="CL349">
        <v>0</v>
      </c>
      <c r="CM349">
        <v>2.2934899999999998</v>
      </c>
      <c r="CN349">
        <v>0</v>
      </c>
      <c r="CO349">
        <v>1225.552333333334</v>
      </c>
      <c r="CP349">
        <v>3702.1463333333331</v>
      </c>
      <c r="CQ349">
        <v>37.108199999999997</v>
      </c>
      <c r="CR349">
        <v>40.670466666666663</v>
      </c>
      <c r="CS349">
        <v>38.760133333333322</v>
      </c>
      <c r="CT349">
        <v>40.872733333333329</v>
      </c>
      <c r="CU349">
        <v>37.718499999999992</v>
      </c>
      <c r="CV349">
        <v>359.98633333333328</v>
      </c>
      <c r="CW349">
        <v>40.011000000000003</v>
      </c>
      <c r="CX349">
        <v>0</v>
      </c>
      <c r="CY349">
        <v>1714431631.8</v>
      </c>
      <c r="CZ349">
        <v>0</v>
      </c>
      <c r="DA349">
        <v>1714430324.0999999</v>
      </c>
      <c r="DB349" t="s">
        <v>985</v>
      </c>
      <c r="DC349">
        <v>1714430324.0999999</v>
      </c>
      <c r="DD349">
        <v>1714430321.0999999</v>
      </c>
      <c r="DE349">
        <v>12</v>
      </c>
      <c r="DF349">
        <v>-1.31</v>
      </c>
      <c r="DG349">
        <v>0.01</v>
      </c>
      <c r="DH349">
        <v>-2.6560000000000001</v>
      </c>
      <c r="DI349">
        <v>3.0000000000000001E-3</v>
      </c>
      <c r="DJ349">
        <v>420</v>
      </c>
      <c r="DK349">
        <v>20</v>
      </c>
      <c r="DL349">
        <v>0.15</v>
      </c>
      <c r="DM349">
        <v>0.23</v>
      </c>
      <c r="DN349">
        <v>-2.107596585365854</v>
      </c>
      <c r="DO349">
        <v>-7.9522787456447475E-2</v>
      </c>
      <c r="DP349">
        <v>4.6938231315975062E-2</v>
      </c>
      <c r="DQ349">
        <v>1</v>
      </c>
      <c r="DR349">
        <v>0.44674570731707308</v>
      </c>
      <c r="DS349">
        <v>0.1103338536585361</v>
      </c>
      <c r="DT349">
        <v>1.2320026613932099E-2</v>
      </c>
      <c r="DU349">
        <v>0</v>
      </c>
      <c r="DV349">
        <v>1</v>
      </c>
      <c r="DW349">
        <v>2</v>
      </c>
      <c r="DX349" t="s">
        <v>357</v>
      </c>
      <c r="DY349">
        <v>3.2305700000000002</v>
      </c>
      <c r="DZ349">
        <v>2.70425</v>
      </c>
      <c r="EA349">
        <v>0.10588400000000001</v>
      </c>
      <c r="EB349">
        <v>0.106123</v>
      </c>
      <c r="EC349">
        <v>9.4796400000000003E-2</v>
      </c>
      <c r="ED349">
        <v>9.35811E-2</v>
      </c>
      <c r="EE349">
        <v>29292.5</v>
      </c>
      <c r="EF349">
        <v>28602.7</v>
      </c>
      <c r="EG349">
        <v>31364.7</v>
      </c>
      <c r="EH349">
        <v>30323.4</v>
      </c>
      <c r="EI349">
        <v>38034</v>
      </c>
      <c r="EJ349">
        <v>36351.199999999997</v>
      </c>
      <c r="EK349">
        <v>43963.8</v>
      </c>
      <c r="EL349">
        <v>42356.2</v>
      </c>
      <c r="EM349">
        <v>2.09422</v>
      </c>
      <c r="EN349">
        <v>1.93035</v>
      </c>
      <c r="EO349">
        <v>0.12807499999999999</v>
      </c>
      <c r="EP349">
        <v>0</v>
      </c>
      <c r="EQ349">
        <v>23.622599999999998</v>
      </c>
      <c r="ER349">
        <v>999.9</v>
      </c>
      <c r="ES349">
        <v>56</v>
      </c>
      <c r="ET349">
        <v>28.7</v>
      </c>
      <c r="EU349">
        <v>21.906099999999999</v>
      </c>
      <c r="EV349">
        <v>61.506500000000003</v>
      </c>
      <c r="EW349">
        <v>21.995200000000001</v>
      </c>
      <c r="EX349">
        <v>1</v>
      </c>
      <c r="EY349">
        <v>-0.20488100000000001</v>
      </c>
      <c r="EZ349">
        <v>-1.78566</v>
      </c>
      <c r="FA349">
        <v>20.197399999999998</v>
      </c>
      <c r="FB349">
        <v>5.2270200000000004</v>
      </c>
      <c r="FC349">
        <v>11.997999999999999</v>
      </c>
      <c r="FD349">
        <v>4.96685</v>
      </c>
      <c r="FE349">
        <v>3.29678</v>
      </c>
      <c r="FF349">
        <v>9999</v>
      </c>
      <c r="FG349">
        <v>9999</v>
      </c>
      <c r="FH349">
        <v>9999</v>
      </c>
      <c r="FI349">
        <v>40.299999999999997</v>
      </c>
      <c r="FJ349">
        <v>4.9710599999999996</v>
      </c>
      <c r="FK349">
        <v>1.86782</v>
      </c>
      <c r="FL349">
        <v>1.8589800000000001</v>
      </c>
      <c r="FM349">
        <v>1.8651</v>
      </c>
      <c r="FN349">
        <v>1.8631</v>
      </c>
      <c r="FO349">
        <v>1.8644700000000001</v>
      </c>
      <c r="FP349">
        <v>1.85989</v>
      </c>
      <c r="FQ349">
        <v>1.8640000000000001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-2.6469999999999998</v>
      </c>
      <c r="GF349">
        <v>-6.3E-3</v>
      </c>
      <c r="GG349">
        <v>-0.79889805366462396</v>
      </c>
      <c r="GH349">
        <v>-4.2007802117924311E-3</v>
      </c>
      <c r="GI349">
        <v>-6.0861072739944384E-7</v>
      </c>
      <c r="GJ349">
        <v>3.5383912140605349E-10</v>
      </c>
      <c r="GK349">
        <v>-4.0209776000199052E-2</v>
      </c>
      <c r="GL349">
        <v>6.6824845368682372E-3</v>
      </c>
      <c r="GM349">
        <v>-7.2003579865065575E-4</v>
      </c>
      <c r="GN349">
        <v>2.5150420026140491E-5</v>
      </c>
      <c r="GO349">
        <v>15</v>
      </c>
      <c r="GP349">
        <v>1944</v>
      </c>
      <c r="GQ349">
        <v>3</v>
      </c>
      <c r="GR349">
        <v>20</v>
      </c>
      <c r="GS349">
        <v>20.3</v>
      </c>
      <c r="GT349">
        <v>20.399999999999999</v>
      </c>
      <c r="GU349">
        <v>1.1303700000000001</v>
      </c>
      <c r="GV349">
        <v>2.4414099999999999</v>
      </c>
      <c r="GW349">
        <v>1.4489700000000001</v>
      </c>
      <c r="GX349">
        <v>2.2936999999999999</v>
      </c>
      <c r="GY349">
        <v>1.5515099999999999</v>
      </c>
      <c r="GZ349">
        <v>2.2522000000000002</v>
      </c>
      <c r="HA349">
        <v>31.980499999999999</v>
      </c>
      <c r="HB349">
        <v>15.997</v>
      </c>
      <c r="HC349">
        <v>18</v>
      </c>
      <c r="HD349">
        <v>555.57399999999996</v>
      </c>
      <c r="HE349">
        <v>456.69</v>
      </c>
      <c r="HF349">
        <v>26.9998</v>
      </c>
      <c r="HG349">
        <v>24.460899999999999</v>
      </c>
      <c r="HH349">
        <v>29.999600000000001</v>
      </c>
      <c r="HI349">
        <v>24.625299999999999</v>
      </c>
      <c r="HJ349">
        <v>24.601600000000001</v>
      </c>
      <c r="HK349">
        <v>22.632000000000001</v>
      </c>
      <c r="HL349">
        <v>31.761600000000001</v>
      </c>
      <c r="HM349">
        <v>74.088499999999996</v>
      </c>
      <c r="HN349">
        <v>27</v>
      </c>
      <c r="HO349">
        <v>420</v>
      </c>
      <c r="HP349">
        <v>17.571100000000001</v>
      </c>
      <c r="HQ349">
        <v>99.543899999999994</v>
      </c>
      <c r="HR349">
        <v>101.19799999999999</v>
      </c>
    </row>
    <row r="350" spans="1:226" x14ac:dyDescent="0.2">
      <c r="A350">
        <v>334</v>
      </c>
      <c r="B350">
        <v>1714431554.5</v>
      </c>
      <c r="C350">
        <v>18595.400000095371</v>
      </c>
      <c r="D350" t="s">
        <v>1060</v>
      </c>
      <c r="E350" t="s">
        <v>1061</v>
      </c>
      <c r="F350">
        <v>5</v>
      </c>
      <c r="G350" t="s">
        <v>1073</v>
      </c>
      <c r="H350" t="s">
        <v>709</v>
      </c>
      <c r="I350">
        <v>1714431546.5666671</v>
      </c>
      <c r="J350">
        <f t="shared" si="170"/>
        <v>4.455036083493727E-4</v>
      </c>
      <c r="K350">
        <f t="shared" si="171"/>
        <v>0.44550360834937269</v>
      </c>
      <c r="L350">
        <f t="shared" si="172"/>
        <v>1.9706845861450919</v>
      </c>
      <c r="M350">
        <f t="shared" si="173"/>
        <v>417.83516666666662</v>
      </c>
      <c r="N350">
        <f t="shared" si="174"/>
        <v>301.83540787582706</v>
      </c>
      <c r="O350">
        <f t="shared" si="175"/>
        <v>30.528086363456673</v>
      </c>
      <c r="P350">
        <f t="shared" si="176"/>
        <v>42.260476143133346</v>
      </c>
      <c r="Q350">
        <f t="shared" si="177"/>
        <v>2.9530643450272932E-2</v>
      </c>
      <c r="R350">
        <f t="shared" si="178"/>
        <v>3</v>
      </c>
      <c r="S350">
        <f t="shared" si="179"/>
        <v>2.9370098981729691E-2</v>
      </c>
      <c r="T350">
        <f t="shared" si="180"/>
        <v>1.8370663243173466E-2</v>
      </c>
      <c r="U350">
        <f t="shared" si="181"/>
        <v>66.153451456567225</v>
      </c>
      <c r="V350">
        <f t="shared" si="182"/>
        <v>25.974122293118274</v>
      </c>
      <c r="W350">
        <f t="shared" si="183"/>
        <v>25.721983333333341</v>
      </c>
      <c r="X350">
        <f t="shared" si="184"/>
        <v>3.3191451575105821</v>
      </c>
      <c r="Y350">
        <f t="shared" si="185"/>
        <v>55.006472041275522</v>
      </c>
      <c r="Z350">
        <f t="shared" si="186"/>
        <v>1.8239760613397535</v>
      </c>
      <c r="AA350">
        <f t="shared" si="187"/>
        <v>3.3159299145218513</v>
      </c>
      <c r="AB350">
        <f t="shared" si="188"/>
        <v>1.4951690961708286</v>
      </c>
      <c r="AC350">
        <f t="shared" si="189"/>
        <v>-19.646709128207338</v>
      </c>
      <c r="AD350">
        <f t="shared" si="190"/>
        <v>-2.6433053600014436</v>
      </c>
      <c r="AE350">
        <f t="shared" si="191"/>
        <v>-0.18771682533136008</v>
      </c>
      <c r="AF350">
        <f t="shared" si="192"/>
        <v>43.675720143027085</v>
      </c>
      <c r="AG350">
        <f t="shared" si="193"/>
        <v>1.9670975474089687</v>
      </c>
      <c r="AH350">
        <f t="shared" si="194"/>
        <v>0.46055574338073191</v>
      </c>
      <c r="AI350">
        <f t="shared" si="195"/>
        <v>1.9706845861450919</v>
      </c>
      <c r="AJ350">
        <v>427.50395671414827</v>
      </c>
      <c r="AK350">
        <v>425.49829696969692</v>
      </c>
      <c r="AL350">
        <v>-6.4161841648874575E-5</v>
      </c>
      <c r="AM350">
        <v>67.204157611589082</v>
      </c>
      <c r="AN350">
        <f t="shared" si="196"/>
        <v>0.44550360834937269</v>
      </c>
      <c r="AO350">
        <v>17.57264201910661</v>
      </c>
      <c r="AP350">
        <v>18.011298787878779</v>
      </c>
      <c r="AQ350">
        <v>-2.2118110555507611E-4</v>
      </c>
      <c r="AR350">
        <v>78.540206163473258</v>
      </c>
      <c r="AS350">
        <v>32</v>
      </c>
      <c r="AT350">
        <v>5</v>
      </c>
      <c r="AU350">
        <f t="shared" si="197"/>
        <v>1</v>
      </c>
      <c r="AV350">
        <f t="shared" si="198"/>
        <v>0</v>
      </c>
      <c r="AW350">
        <f t="shared" si="199"/>
        <v>53663.622056345215</v>
      </c>
      <c r="AX350">
        <f t="shared" si="200"/>
        <v>399.98153333333329</v>
      </c>
      <c r="AY350">
        <f t="shared" si="201"/>
        <v>337.18469459925757</v>
      </c>
      <c r="AZ350">
        <f t="shared" si="202"/>
        <v>0.8430006550283845</v>
      </c>
      <c r="BA350">
        <f t="shared" si="203"/>
        <v>0.1653912642047822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1714431546.5666671</v>
      </c>
      <c r="BH350">
        <v>417.83516666666662</v>
      </c>
      <c r="BI350">
        <v>419.99470000000002</v>
      </c>
      <c r="BJ350">
        <v>18.033903333333331</v>
      </c>
      <c r="BK350">
        <v>17.581653333333339</v>
      </c>
      <c r="BL350">
        <v>420.48163333333338</v>
      </c>
      <c r="BM350">
        <v>18.04022333333333</v>
      </c>
      <c r="BN350">
        <v>600.00016666666659</v>
      </c>
      <c r="BO350">
        <v>101.04146666666669</v>
      </c>
      <c r="BP350">
        <v>0.10003484999999999</v>
      </c>
      <c r="BQ350">
        <v>25.705639999999999</v>
      </c>
      <c r="BR350">
        <v>25.721983333333341</v>
      </c>
      <c r="BS350">
        <v>999.9000000000002</v>
      </c>
      <c r="BT350">
        <v>0</v>
      </c>
      <c r="BU350">
        <v>0</v>
      </c>
      <c r="BV350">
        <v>10000.82333333333</v>
      </c>
      <c r="BW350">
        <v>0</v>
      </c>
      <c r="BX350">
        <v>163.0181666666667</v>
      </c>
      <c r="BY350">
        <v>-2.1595870000000001</v>
      </c>
      <c r="BZ350">
        <v>425.50876666666659</v>
      </c>
      <c r="CA350">
        <v>427.51113333333331</v>
      </c>
      <c r="CB350">
        <v>0.45223809999999998</v>
      </c>
      <c r="CC350">
        <v>419.99470000000002</v>
      </c>
      <c r="CD350">
        <v>17.581653333333339</v>
      </c>
      <c r="CE350">
        <v>1.8221719999999999</v>
      </c>
      <c r="CF350">
        <v>1.7764770000000001</v>
      </c>
      <c r="CG350">
        <v>15.978289999999999</v>
      </c>
      <c r="CH350">
        <v>15.58132</v>
      </c>
      <c r="CI350">
        <v>399.98153333333329</v>
      </c>
      <c r="CJ350">
        <v>0.89997923333333318</v>
      </c>
      <c r="CK350">
        <v>0.10002073666666671</v>
      </c>
      <c r="CL350">
        <v>0</v>
      </c>
      <c r="CM350">
        <v>2.2630133333333342</v>
      </c>
      <c r="CN350">
        <v>0</v>
      </c>
      <c r="CO350">
        <v>1232.242</v>
      </c>
      <c r="CP350">
        <v>3702.0103333333332</v>
      </c>
      <c r="CQ350">
        <v>37.125</v>
      </c>
      <c r="CR350">
        <v>40.678733333333319</v>
      </c>
      <c r="CS350">
        <v>38.839300000000001</v>
      </c>
      <c r="CT350">
        <v>40.922533333333327</v>
      </c>
      <c r="CU350">
        <v>37.741599999999998</v>
      </c>
      <c r="CV350">
        <v>359.97566666666671</v>
      </c>
      <c r="CW350">
        <v>40.006999999999998</v>
      </c>
      <c r="CX350">
        <v>0</v>
      </c>
      <c r="CY350">
        <v>1714431642</v>
      </c>
      <c r="CZ350">
        <v>0</v>
      </c>
      <c r="DA350">
        <v>1714430324.0999999</v>
      </c>
      <c r="DB350" t="s">
        <v>985</v>
      </c>
      <c r="DC350">
        <v>1714430324.0999999</v>
      </c>
      <c r="DD350">
        <v>1714430321.0999999</v>
      </c>
      <c r="DE350">
        <v>12</v>
      </c>
      <c r="DF350">
        <v>-1.31</v>
      </c>
      <c r="DG350">
        <v>0.01</v>
      </c>
      <c r="DH350">
        <v>-2.6560000000000001</v>
      </c>
      <c r="DI350">
        <v>3.0000000000000001E-3</v>
      </c>
      <c r="DJ350">
        <v>420</v>
      </c>
      <c r="DK350">
        <v>20</v>
      </c>
      <c r="DL350">
        <v>0.15</v>
      </c>
      <c r="DM350">
        <v>0.23</v>
      </c>
      <c r="DN350">
        <v>-2.1376319512195132</v>
      </c>
      <c r="DO350">
        <v>-0.40862299651567952</v>
      </c>
      <c r="DP350">
        <v>5.6943409958099253E-2</v>
      </c>
      <c r="DQ350">
        <v>0</v>
      </c>
      <c r="DR350">
        <v>0.45335934146341461</v>
      </c>
      <c r="DS350">
        <v>-3.0262912891984371E-2</v>
      </c>
      <c r="DT350">
        <v>5.8405733539537777E-3</v>
      </c>
      <c r="DU350">
        <v>1</v>
      </c>
      <c r="DV350">
        <v>1</v>
      </c>
      <c r="DW350">
        <v>2</v>
      </c>
      <c r="DX350" t="s">
        <v>357</v>
      </c>
      <c r="DY350">
        <v>3.2304400000000002</v>
      </c>
      <c r="DZ350">
        <v>2.7043900000000001</v>
      </c>
      <c r="EA350">
        <v>0.105889</v>
      </c>
      <c r="EB350">
        <v>0.106132</v>
      </c>
      <c r="EC350">
        <v>9.4681799999999997E-2</v>
      </c>
      <c r="ED350">
        <v>9.35386E-2</v>
      </c>
      <c r="EE350">
        <v>29293</v>
      </c>
      <c r="EF350">
        <v>28603.200000000001</v>
      </c>
      <c r="EG350">
        <v>31365.3</v>
      </c>
      <c r="EH350">
        <v>30324.1</v>
      </c>
      <c r="EI350">
        <v>38039.599999999999</v>
      </c>
      <c r="EJ350">
        <v>36353.599999999999</v>
      </c>
      <c r="EK350">
        <v>43964.6</v>
      </c>
      <c r="EL350">
        <v>42357</v>
      </c>
      <c r="EM350">
        <v>2.0945</v>
      </c>
      <c r="EN350">
        <v>1.93058</v>
      </c>
      <c r="EO350">
        <v>0.128243</v>
      </c>
      <c r="EP350">
        <v>0</v>
      </c>
      <c r="EQ350">
        <v>23.622399999999999</v>
      </c>
      <c r="ER350">
        <v>999.9</v>
      </c>
      <c r="ES350">
        <v>56</v>
      </c>
      <c r="ET350">
        <v>28.7</v>
      </c>
      <c r="EU350">
        <v>21.906700000000001</v>
      </c>
      <c r="EV350">
        <v>61.046500000000002</v>
      </c>
      <c r="EW350">
        <v>21.7788</v>
      </c>
      <c r="EX350">
        <v>1</v>
      </c>
      <c r="EY350">
        <v>-0.20561699999999999</v>
      </c>
      <c r="EZ350">
        <v>-1.78633</v>
      </c>
      <c r="FA350">
        <v>20.197600000000001</v>
      </c>
      <c r="FB350">
        <v>5.2280699999999998</v>
      </c>
      <c r="FC350">
        <v>11.997999999999999</v>
      </c>
      <c r="FD350">
        <v>4.9673499999999997</v>
      </c>
      <c r="FE350">
        <v>3.2970000000000002</v>
      </c>
      <c r="FF350">
        <v>9999</v>
      </c>
      <c r="FG350">
        <v>9999</v>
      </c>
      <c r="FH350">
        <v>9999</v>
      </c>
      <c r="FI350">
        <v>40.299999999999997</v>
      </c>
      <c r="FJ350">
        <v>4.9710400000000003</v>
      </c>
      <c r="FK350">
        <v>1.8678300000000001</v>
      </c>
      <c r="FL350">
        <v>1.8589800000000001</v>
      </c>
      <c r="FM350">
        <v>1.8650899999999999</v>
      </c>
      <c r="FN350">
        <v>1.8631</v>
      </c>
      <c r="FO350">
        <v>1.8644700000000001</v>
      </c>
      <c r="FP350">
        <v>1.8599000000000001</v>
      </c>
      <c r="FQ350">
        <v>1.8640000000000001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-2.6469999999999998</v>
      </c>
      <c r="GF350">
        <v>-6.4000000000000003E-3</v>
      </c>
      <c r="GG350">
        <v>-0.79889805366462396</v>
      </c>
      <c r="GH350">
        <v>-4.2007802117924311E-3</v>
      </c>
      <c r="GI350">
        <v>-6.0861072739944384E-7</v>
      </c>
      <c r="GJ350">
        <v>3.5383912140605349E-10</v>
      </c>
      <c r="GK350">
        <v>-4.0209776000199052E-2</v>
      </c>
      <c r="GL350">
        <v>6.6824845368682372E-3</v>
      </c>
      <c r="GM350">
        <v>-7.2003579865065575E-4</v>
      </c>
      <c r="GN350">
        <v>2.5150420026140491E-5</v>
      </c>
      <c r="GO350">
        <v>15</v>
      </c>
      <c r="GP350">
        <v>1944</v>
      </c>
      <c r="GQ350">
        <v>3</v>
      </c>
      <c r="GR350">
        <v>20</v>
      </c>
      <c r="GS350">
        <v>20.5</v>
      </c>
      <c r="GT350">
        <v>20.6</v>
      </c>
      <c r="GU350">
        <v>1.1303700000000001</v>
      </c>
      <c r="GV350">
        <v>2.4401899999999999</v>
      </c>
      <c r="GW350">
        <v>1.4477500000000001</v>
      </c>
      <c r="GX350">
        <v>2.2936999999999999</v>
      </c>
      <c r="GY350">
        <v>1.5515099999999999</v>
      </c>
      <c r="GZ350">
        <v>2.3754900000000001</v>
      </c>
      <c r="HA350">
        <v>31.980499999999999</v>
      </c>
      <c r="HB350">
        <v>16.014600000000002</v>
      </c>
      <c r="HC350">
        <v>18</v>
      </c>
      <c r="HD350">
        <v>555.63699999999994</v>
      </c>
      <c r="HE350">
        <v>456.72699999999998</v>
      </c>
      <c r="HF350">
        <v>26.9999</v>
      </c>
      <c r="HG350">
        <v>24.4499</v>
      </c>
      <c r="HH350">
        <v>29.9998</v>
      </c>
      <c r="HI350">
        <v>24.613499999999998</v>
      </c>
      <c r="HJ350">
        <v>24.5898</v>
      </c>
      <c r="HK350">
        <v>22.629200000000001</v>
      </c>
      <c r="HL350">
        <v>31.761600000000001</v>
      </c>
      <c r="HM350">
        <v>74.088499999999996</v>
      </c>
      <c r="HN350">
        <v>27</v>
      </c>
      <c r="HO350">
        <v>420</v>
      </c>
      <c r="HP350">
        <v>17.579599999999999</v>
      </c>
      <c r="HQ350">
        <v>99.545900000000003</v>
      </c>
      <c r="HR350">
        <v>101.2</v>
      </c>
    </row>
    <row r="351" spans="1:226" x14ac:dyDescent="0.2">
      <c r="A351">
        <v>335</v>
      </c>
      <c r="B351">
        <v>1714431564.5</v>
      </c>
      <c r="C351">
        <v>18605.400000095371</v>
      </c>
      <c r="D351" t="s">
        <v>1062</v>
      </c>
      <c r="E351" t="s">
        <v>1063</v>
      </c>
      <c r="F351">
        <v>5</v>
      </c>
      <c r="G351" t="s">
        <v>1073</v>
      </c>
      <c r="H351" t="s">
        <v>709</v>
      </c>
      <c r="I351">
        <v>1714431556.5666671</v>
      </c>
      <c r="J351">
        <f t="shared" si="170"/>
        <v>4.3252614610236678E-4</v>
      </c>
      <c r="K351">
        <f t="shared" si="171"/>
        <v>0.43252614610236678</v>
      </c>
      <c r="L351">
        <f t="shared" si="172"/>
        <v>2.111597056466727</v>
      </c>
      <c r="M351">
        <f t="shared" si="173"/>
        <v>417.83033333333339</v>
      </c>
      <c r="N351">
        <f t="shared" si="174"/>
        <v>290.58453022481905</v>
      </c>
      <c r="O351">
        <f t="shared" si="175"/>
        <v>29.389881276423061</v>
      </c>
      <c r="P351">
        <f t="shared" si="176"/>
        <v>42.259592693575875</v>
      </c>
      <c r="Q351">
        <f t="shared" si="177"/>
        <v>2.8606938966756722E-2</v>
      </c>
      <c r="R351">
        <f t="shared" si="178"/>
        <v>3</v>
      </c>
      <c r="S351">
        <f t="shared" si="179"/>
        <v>2.8456253270760942E-2</v>
      </c>
      <c r="T351">
        <f t="shared" si="180"/>
        <v>1.7798630497255316E-2</v>
      </c>
      <c r="U351">
        <f t="shared" si="181"/>
        <v>66.155594673604753</v>
      </c>
      <c r="V351">
        <f t="shared" si="182"/>
        <v>25.980997930651306</v>
      </c>
      <c r="W351">
        <f t="shared" si="183"/>
        <v>25.722806666666671</v>
      </c>
      <c r="X351">
        <f t="shared" si="184"/>
        <v>3.3193072048630792</v>
      </c>
      <c r="Y351">
        <f t="shared" si="185"/>
        <v>54.907192178929357</v>
      </c>
      <c r="Z351">
        <f t="shared" si="186"/>
        <v>1.8210684329990503</v>
      </c>
      <c r="AA351">
        <f t="shared" si="187"/>
        <v>3.3166300455951667</v>
      </c>
      <c r="AB351">
        <f t="shared" si="188"/>
        <v>1.4982387718640289</v>
      </c>
      <c r="AC351">
        <f t="shared" si="189"/>
        <v>-19.074403043114376</v>
      </c>
      <c r="AD351">
        <f t="shared" si="190"/>
        <v>-2.2006878400007706</v>
      </c>
      <c r="AE351">
        <f t="shared" si="191"/>
        <v>-0.15628736429237461</v>
      </c>
      <c r="AF351">
        <f t="shared" si="192"/>
        <v>44.724216426197245</v>
      </c>
      <c r="AG351">
        <f t="shared" si="193"/>
        <v>2.0072370879981878</v>
      </c>
      <c r="AH351">
        <f t="shared" si="194"/>
        <v>0.44480703900790225</v>
      </c>
      <c r="AI351">
        <f t="shared" si="195"/>
        <v>2.111597056466727</v>
      </c>
      <c r="AJ351">
        <v>427.46709130537448</v>
      </c>
      <c r="AK351">
        <v>425.42310909090878</v>
      </c>
      <c r="AL351">
        <v>-2.312364143697267E-2</v>
      </c>
      <c r="AM351">
        <v>67.204157611589082</v>
      </c>
      <c r="AN351">
        <f t="shared" si="196"/>
        <v>0.43252614610236678</v>
      </c>
      <c r="AO351">
        <v>17.565127902132129</v>
      </c>
      <c r="AP351">
        <v>17.990510909090901</v>
      </c>
      <c r="AQ351">
        <v>-1.21998986537062E-4</v>
      </c>
      <c r="AR351">
        <v>78.540206163473258</v>
      </c>
      <c r="AS351">
        <v>32</v>
      </c>
      <c r="AT351">
        <v>5</v>
      </c>
      <c r="AU351">
        <f t="shared" si="197"/>
        <v>1</v>
      </c>
      <c r="AV351">
        <f t="shared" si="198"/>
        <v>0</v>
      </c>
      <c r="AW351">
        <f t="shared" si="199"/>
        <v>53634.84286423507</v>
      </c>
      <c r="AX351">
        <f t="shared" si="200"/>
        <v>399.9935000000001</v>
      </c>
      <c r="AY351">
        <f t="shared" si="201"/>
        <v>337.19486749927711</v>
      </c>
      <c r="AZ351">
        <f t="shared" si="202"/>
        <v>0.84300086751228964</v>
      </c>
      <c r="BA351">
        <f t="shared" si="203"/>
        <v>0.1653916742987192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1714431556.5666671</v>
      </c>
      <c r="BH351">
        <v>417.83033333333339</v>
      </c>
      <c r="BI351">
        <v>420.02336666666667</v>
      </c>
      <c r="BJ351">
        <v>18.00532333333333</v>
      </c>
      <c r="BK351">
        <v>17.56853666666667</v>
      </c>
      <c r="BL351">
        <v>420.4767333333333</v>
      </c>
      <c r="BM351">
        <v>18.011803333333329</v>
      </c>
      <c r="BN351">
        <v>600.01576666666676</v>
      </c>
      <c r="BO351">
        <v>101.04049999999999</v>
      </c>
      <c r="BP351">
        <v>0.1000571166666666</v>
      </c>
      <c r="BQ351">
        <v>25.709199999999999</v>
      </c>
      <c r="BR351">
        <v>25.722806666666671</v>
      </c>
      <c r="BS351">
        <v>999.9000000000002</v>
      </c>
      <c r="BT351">
        <v>0</v>
      </c>
      <c r="BU351">
        <v>0</v>
      </c>
      <c r="BV351">
        <v>9995.4556666666667</v>
      </c>
      <c r="BW351">
        <v>0</v>
      </c>
      <c r="BX351">
        <v>165.51256666666669</v>
      </c>
      <c r="BY351">
        <v>-2.1931903333333329</v>
      </c>
      <c r="BZ351">
        <v>425.4914</v>
      </c>
      <c r="CA351">
        <v>427.53463333333337</v>
      </c>
      <c r="CB351">
        <v>0.43677836666666658</v>
      </c>
      <c r="CC351">
        <v>420.02336666666667</v>
      </c>
      <c r="CD351">
        <v>17.56853666666667</v>
      </c>
      <c r="CE351">
        <v>1.819266666666667</v>
      </c>
      <c r="CF351">
        <v>1.7751349999999999</v>
      </c>
      <c r="CG351">
        <v>15.95332</v>
      </c>
      <c r="CH351">
        <v>15.569533333333339</v>
      </c>
      <c r="CI351">
        <v>399.9935000000001</v>
      </c>
      <c r="CJ351">
        <v>0.89997293333333317</v>
      </c>
      <c r="CK351">
        <v>0.10002703</v>
      </c>
      <c r="CL351">
        <v>0</v>
      </c>
      <c r="CM351">
        <v>2.2603366666666669</v>
      </c>
      <c r="CN351">
        <v>0</v>
      </c>
      <c r="CO351">
        <v>1229.8019999999999</v>
      </c>
      <c r="CP351">
        <v>3702.1136666666671</v>
      </c>
      <c r="CQ351">
        <v>37.151866666666663</v>
      </c>
      <c r="CR351">
        <v>40.686999999999983</v>
      </c>
      <c r="CS351">
        <v>38.8874</v>
      </c>
      <c r="CT351">
        <v>40.874699999999983</v>
      </c>
      <c r="CU351">
        <v>37.760333333333321</v>
      </c>
      <c r="CV351">
        <v>359.98333333333329</v>
      </c>
      <c r="CW351">
        <v>40.011000000000003</v>
      </c>
      <c r="CX351">
        <v>0</v>
      </c>
      <c r="CY351">
        <v>1714431651.5999999</v>
      </c>
      <c r="CZ351">
        <v>0</v>
      </c>
      <c r="DA351">
        <v>1714430324.0999999</v>
      </c>
      <c r="DB351" t="s">
        <v>985</v>
      </c>
      <c r="DC351">
        <v>1714430324.0999999</v>
      </c>
      <c r="DD351">
        <v>1714430321.0999999</v>
      </c>
      <c r="DE351">
        <v>12</v>
      </c>
      <c r="DF351">
        <v>-1.31</v>
      </c>
      <c r="DG351">
        <v>0.01</v>
      </c>
      <c r="DH351">
        <v>-2.6560000000000001</v>
      </c>
      <c r="DI351">
        <v>3.0000000000000001E-3</v>
      </c>
      <c r="DJ351">
        <v>420</v>
      </c>
      <c r="DK351">
        <v>20</v>
      </c>
      <c r="DL351">
        <v>0.15</v>
      </c>
      <c r="DM351">
        <v>0.23</v>
      </c>
      <c r="DN351">
        <v>-2.1902189999999999</v>
      </c>
      <c r="DO351">
        <v>-5.5474671669768173E-3</v>
      </c>
      <c r="DP351">
        <v>3.7838865059618303E-2</v>
      </c>
      <c r="DQ351">
        <v>1</v>
      </c>
      <c r="DR351">
        <v>0.4418687</v>
      </c>
      <c r="DS351">
        <v>-0.1012571932457806</v>
      </c>
      <c r="DT351">
        <v>9.8268645614967166E-3</v>
      </c>
      <c r="DU351">
        <v>0</v>
      </c>
      <c r="DV351">
        <v>1</v>
      </c>
      <c r="DW351">
        <v>2</v>
      </c>
      <c r="DX351" t="s">
        <v>357</v>
      </c>
      <c r="DY351">
        <v>3.2302200000000001</v>
      </c>
      <c r="DZ351">
        <v>2.70431</v>
      </c>
      <c r="EA351">
        <v>0.105881</v>
      </c>
      <c r="EB351">
        <v>0.106124</v>
      </c>
      <c r="EC351">
        <v>9.4609799999999994E-2</v>
      </c>
      <c r="ED351">
        <v>9.3520800000000001E-2</v>
      </c>
      <c r="EE351">
        <v>29293.8</v>
      </c>
      <c r="EF351">
        <v>28603.8</v>
      </c>
      <c r="EG351">
        <v>31365.8</v>
      </c>
      <c r="EH351">
        <v>30324.5</v>
      </c>
      <c r="EI351">
        <v>38043.4</v>
      </c>
      <c r="EJ351">
        <v>36354.9</v>
      </c>
      <c r="EK351">
        <v>43965.5</v>
      </c>
      <c r="EL351">
        <v>42357.7</v>
      </c>
      <c r="EM351">
        <v>2.09395</v>
      </c>
      <c r="EN351">
        <v>1.9312800000000001</v>
      </c>
      <c r="EO351">
        <v>0.12654799999999999</v>
      </c>
      <c r="EP351">
        <v>0</v>
      </c>
      <c r="EQ351">
        <v>23.6326</v>
      </c>
      <c r="ER351">
        <v>999.9</v>
      </c>
      <c r="ES351">
        <v>56.1</v>
      </c>
      <c r="ET351">
        <v>28.6</v>
      </c>
      <c r="EU351">
        <v>21.8171</v>
      </c>
      <c r="EV351">
        <v>61.426499999999997</v>
      </c>
      <c r="EW351">
        <v>22.399799999999999</v>
      </c>
      <c r="EX351">
        <v>1</v>
      </c>
      <c r="EY351">
        <v>-0.20649899999999999</v>
      </c>
      <c r="EZ351">
        <v>-1.7930699999999999</v>
      </c>
      <c r="FA351">
        <v>20.197399999999998</v>
      </c>
      <c r="FB351">
        <v>5.2277699999999996</v>
      </c>
      <c r="FC351">
        <v>11.997999999999999</v>
      </c>
      <c r="FD351">
        <v>4.9673499999999997</v>
      </c>
      <c r="FE351">
        <v>3.2970000000000002</v>
      </c>
      <c r="FF351">
        <v>9999</v>
      </c>
      <c r="FG351">
        <v>9999</v>
      </c>
      <c r="FH351">
        <v>9999</v>
      </c>
      <c r="FI351">
        <v>40.299999999999997</v>
      </c>
      <c r="FJ351">
        <v>4.9710400000000003</v>
      </c>
      <c r="FK351">
        <v>1.8678300000000001</v>
      </c>
      <c r="FL351">
        <v>1.8589800000000001</v>
      </c>
      <c r="FM351">
        <v>1.8650800000000001</v>
      </c>
      <c r="FN351">
        <v>1.8631</v>
      </c>
      <c r="FO351">
        <v>1.8644700000000001</v>
      </c>
      <c r="FP351">
        <v>1.85989</v>
      </c>
      <c r="FQ351">
        <v>1.8640000000000001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-2.6459999999999999</v>
      </c>
      <c r="GF351">
        <v>-6.6E-3</v>
      </c>
      <c r="GG351">
        <v>-0.79889805366462396</v>
      </c>
      <c r="GH351">
        <v>-4.2007802117924311E-3</v>
      </c>
      <c r="GI351">
        <v>-6.0861072739944384E-7</v>
      </c>
      <c r="GJ351">
        <v>3.5383912140605349E-10</v>
      </c>
      <c r="GK351">
        <v>-4.0209776000199052E-2</v>
      </c>
      <c r="GL351">
        <v>6.6824845368682372E-3</v>
      </c>
      <c r="GM351">
        <v>-7.2003579865065575E-4</v>
      </c>
      <c r="GN351">
        <v>2.5150420026140491E-5</v>
      </c>
      <c r="GO351">
        <v>15</v>
      </c>
      <c r="GP351">
        <v>1944</v>
      </c>
      <c r="GQ351">
        <v>3</v>
      </c>
      <c r="GR351">
        <v>20</v>
      </c>
      <c r="GS351">
        <v>20.7</v>
      </c>
      <c r="GT351">
        <v>20.7</v>
      </c>
      <c r="GU351">
        <v>1.1303700000000001</v>
      </c>
      <c r="GV351">
        <v>2.4389599999999998</v>
      </c>
      <c r="GW351">
        <v>1.4477500000000001</v>
      </c>
      <c r="GX351">
        <v>2.2936999999999999</v>
      </c>
      <c r="GY351">
        <v>1.5515099999999999</v>
      </c>
      <c r="GZ351">
        <v>2.4414099999999999</v>
      </c>
      <c r="HA351">
        <v>31.958500000000001</v>
      </c>
      <c r="HB351">
        <v>16.023299999999999</v>
      </c>
      <c r="HC351">
        <v>18</v>
      </c>
      <c r="HD351">
        <v>555.16399999999999</v>
      </c>
      <c r="HE351">
        <v>457.05700000000002</v>
      </c>
      <c r="HF351">
        <v>26.999300000000002</v>
      </c>
      <c r="HG351">
        <v>24.439399999999999</v>
      </c>
      <c r="HH351">
        <v>29.999700000000001</v>
      </c>
      <c r="HI351">
        <v>24.602</v>
      </c>
      <c r="HJ351">
        <v>24.578399999999998</v>
      </c>
      <c r="HK351">
        <v>22.629200000000001</v>
      </c>
      <c r="HL351">
        <v>31.761600000000001</v>
      </c>
      <c r="HM351">
        <v>74.088499999999996</v>
      </c>
      <c r="HN351">
        <v>27</v>
      </c>
      <c r="HO351">
        <v>420</v>
      </c>
      <c r="HP351">
        <v>17.579599999999999</v>
      </c>
      <c r="HQ351">
        <v>99.547700000000006</v>
      </c>
      <c r="HR351">
        <v>101.20099999999999</v>
      </c>
    </row>
    <row r="352" spans="1:226" x14ac:dyDescent="0.2">
      <c r="A352">
        <v>336</v>
      </c>
      <c r="B352">
        <v>1714431574.5</v>
      </c>
      <c r="C352">
        <v>18615.400000095371</v>
      </c>
      <c r="D352" t="s">
        <v>1064</v>
      </c>
      <c r="E352" t="s">
        <v>1065</v>
      </c>
      <c r="F352">
        <v>5</v>
      </c>
      <c r="G352" t="s">
        <v>1073</v>
      </c>
      <c r="H352" t="s">
        <v>709</v>
      </c>
      <c r="I352">
        <v>1714431566.5666671</v>
      </c>
      <c r="J352">
        <f t="shared" si="170"/>
        <v>4.0931001426390605E-4</v>
      </c>
      <c r="K352">
        <f t="shared" si="171"/>
        <v>0.40931001426390606</v>
      </c>
      <c r="L352">
        <f t="shared" si="172"/>
        <v>2.0354501689584206</v>
      </c>
      <c r="M352">
        <f t="shared" si="173"/>
        <v>417.80653333333328</v>
      </c>
      <c r="N352">
        <f t="shared" si="174"/>
        <v>288.76868561392462</v>
      </c>
      <c r="O352">
        <f t="shared" si="175"/>
        <v>29.205756057610191</v>
      </c>
      <c r="P352">
        <f t="shared" si="176"/>
        <v>42.256505984597332</v>
      </c>
      <c r="Q352">
        <f t="shared" si="177"/>
        <v>2.7147824935210781E-2</v>
      </c>
      <c r="R352">
        <f t="shared" si="178"/>
        <v>3</v>
      </c>
      <c r="S352">
        <f t="shared" si="179"/>
        <v>2.7012079481011118E-2</v>
      </c>
      <c r="T352">
        <f t="shared" si="180"/>
        <v>1.6894689147108503E-2</v>
      </c>
      <c r="U352">
        <f t="shared" si="181"/>
        <v>66.156086404358987</v>
      </c>
      <c r="V352">
        <f t="shared" si="182"/>
        <v>25.952587657314389</v>
      </c>
      <c r="W352">
        <f t="shared" si="183"/>
        <v>25.687233333333339</v>
      </c>
      <c r="X352">
        <f t="shared" si="184"/>
        <v>3.3123120074938117</v>
      </c>
      <c r="Y352">
        <f t="shared" si="185"/>
        <v>54.945829896998312</v>
      </c>
      <c r="Z352">
        <f t="shared" si="186"/>
        <v>1.8186431660144016</v>
      </c>
      <c r="AA352">
        <f t="shared" si="187"/>
        <v>3.3098838791290222</v>
      </c>
      <c r="AB352">
        <f t="shared" si="188"/>
        <v>1.4936688414794101</v>
      </c>
      <c r="AC352">
        <f t="shared" si="189"/>
        <v>-18.050571629038256</v>
      </c>
      <c r="AD352">
        <f t="shared" si="190"/>
        <v>-1.9995960800011052</v>
      </c>
      <c r="AE352">
        <f t="shared" si="191"/>
        <v>-0.1419564876961896</v>
      </c>
      <c r="AF352">
        <f t="shared" si="192"/>
        <v>45.963962207623432</v>
      </c>
      <c r="AG352">
        <f t="shared" si="193"/>
        <v>2.0227278576867591</v>
      </c>
      <c r="AH352">
        <f t="shared" si="194"/>
        <v>0.42908927984408707</v>
      </c>
      <c r="AI352">
        <f t="shared" si="195"/>
        <v>2.0354501689584206</v>
      </c>
      <c r="AJ352">
        <v>427.50472840457383</v>
      </c>
      <c r="AK352">
        <v>425.43516969696952</v>
      </c>
      <c r="AL352">
        <v>-4.8446440326305841E-4</v>
      </c>
      <c r="AM352">
        <v>67.204157611589082</v>
      </c>
      <c r="AN352">
        <f t="shared" si="196"/>
        <v>0.40931001426390606</v>
      </c>
      <c r="AO352">
        <v>17.55401203707142</v>
      </c>
      <c r="AP352">
        <v>17.95703939393939</v>
      </c>
      <c r="AQ352">
        <v>-2.029283973098142E-4</v>
      </c>
      <c r="AR352">
        <v>78.540206163473258</v>
      </c>
      <c r="AS352">
        <v>32</v>
      </c>
      <c r="AT352">
        <v>5</v>
      </c>
      <c r="AU352">
        <f t="shared" si="197"/>
        <v>1</v>
      </c>
      <c r="AV352">
        <f t="shared" si="198"/>
        <v>0</v>
      </c>
      <c r="AW352">
        <f t="shared" si="199"/>
        <v>53639.645236016971</v>
      </c>
      <c r="AX352">
        <f t="shared" si="200"/>
        <v>399.99726666666669</v>
      </c>
      <c r="AY352">
        <f t="shared" si="201"/>
        <v>337.19797480018599</v>
      </c>
      <c r="AZ352">
        <f t="shared" si="202"/>
        <v>0.84300069750523121</v>
      </c>
      <c r="BA352">
        <f t="shared" si="203"/>
        <v>0.16539134618509638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1714431566.5666671</v>
      </c>
      <c r="BH352">
        <v>417.80653333333328</v>
      </c>
      <c r="BI352">
        <v>420.00846666666661</v>
      </c>
      <c r="BJ352">
        <v>17.981633333333331</v>
      </c>
      <c r="BK352">
        <v>17.560273333333331</v>
      </c>
      <c r="BL352">
        <v>420.45293333333331</v>
      </c>
      <c r="BM352">
        <v>17.988240000000001</v>
      </c>
      <c r="BN352">
        <v>600.01930000000004</v>
      </c>
      <c r="BO352">
        <v>101.0389</v>
      </c>
      <c r="BP352">
        <v>0.10003061333333341</v>
      </c>
      <c r="BQ352">
        <v>25.674869999999999</v>
      </c>
      <c r="BR352">
        <v>25.687233333333339</v>
      </c>
      <c r="BS352">
        <v>999.9000000000002</v>
      </c>
      <c r="BT352">
        <v>0</v>
      </c>
      <c r="BU352">
        <v>0</v>
      </c>
      <c r="BV352">
        <v>9995.3560000000016</v>
      </c>
      <c r="BW352">
        <v>0</v>
      </c>
      <c r="BX352">
        <v>165.5275666666667</v>
      </c>
      <c r="BY352">
        <v>-2.201899333333333</v>
      </c>
      <c r="BZ352">
        <v>425.45693333333338</v>
      </c>
      <c r="CA352">
        <v>427.51569999999998</v>
      </c>
      <c r="CB352">
        <v>0.42135366666666663</v>
      </c>
      <c r="CC352">
        <v>420.00846666666661</v>
      </c>
      <c r="CD352">
        <v>17.560273333333331</v>
      </c>
      <c r="CE352">
        <v>1.8168446666666671</v>
      </c>
      <c r="CF352">
        <v>1.774271333333334</v>
      </c>
      <c r="CG352">
        <v>15.93245666666667</v>
      </c>
      <c r="CH352">
        <v>15.56195</v>
      </c>
      <c r="CI352">
        <v>399.99726666666669</v>
      </c>
      <c r="CJ352">
        <v>0.89997793333333331</v>
      </c>
      <c r="CK352">
        <v>0.1000220133333334</v>
      </c>
      <c r="CL352">
        <v>0</v>
      </c>
      <c r="CM352">
        <v>2.259453333333334</v>
      </c>
      <c r="CN352">
        <v>0</v>
      </c>
      <c r="CO352">
        <v>1223.904</v>
      </c>
      <c r="CP352">
        <v>3702.1553333333341</v>
      </c>
      <c r="CQ352">
        <v>37.172533333333327</v>
      </c>
      <c r="CR352">
        <v>40.686999999999983</v>
      </c>
      <c r="CS352">
        <v>38.885300000000001</v>
      </c>
      <c r="CT352">
        <v>40.633033333333323</v>
      </c>
      <c r="CU352">
        <v>37.791333333333327</v>
      </c>
      <c r="CV352">
        <v>359.988</v>
      </c>
      <c r="CW352">
        <v>40.009</v>
      </c>
      <c r="CX352">
        <v>0</v>
      </c>
      <c r="CY352">
        <v>1714431661.8</v>
      </c>
      <c r="CZ352">
        <v>0</v>
      </c>
      <c r="DA352">
        <v>1714430324.0999999</v>
      </c>
      <c r="DB352" t="s">
        <v>985</v>
      </c>
      <c r="DC352">
        <v>1714430324.0999999</v>
      </c>
      <c r="DD352">
        <v>1714430321.0999999</v>
      </c>
      <c r="DE352">
        <v>12</v>
      </c>
      <c r="DF352">
        <v>-1.31</v>
      </c>
      <c r="DG352">
        <v>0.01</v>
      </c>
      <c r="DH352">
        <v>-2.6560000000000001</v>
      </c>
      <c r="DI352">
        <v>3.0000000000000001E-3</v>
      </c>
      <c r="DJ352">
        <v>420</v>
      </c>
      <c r="DK352">
        <v>20</v>
      </c>
      <c r="DL352">
        <v>0.15</v>
      </c>
      <c r="DM352">
        <v>0.23</v>
      </c>
      <c r="DN352">
        <v>-2.209493170731708</v>
      </c>
      <c r="DO352">
        <v>-4.8284320557489893E-2</v>
      </c>
      <c r="DP352">
        <v>4.1470294654450533E-2</v>
      </c>
      <c r="DQ352">
        <v>1</v>
      </c>
      <c r="DR352">
        <v>0.42531243902439031</v>
      </c>
      <c r="DS352">
        <v>-9.8195289198606123E-2</v>
      </c>
      <c r="DT352">
        <v>9.796386063483745E-3</v>
      </c>
      <c r="DU352">
        <v>1</v>
      </c>
      <c r="DV352">
        <v>2</v>
      </c>
      <c r="DW352">
        <v>2</v>
      </c>
      <c r="DX352" t="s">
        <v>368</v>
      </c>
      <c r="DY352">
        <v>3.2305700000000002</v>
      </c>
      <c r="DZ352">
        <v>2.70445</v>
      </c>
      <c r="EA352">
        <v>0.105887</v>
      </c>
      <c r="EB352">
        <v>0.10613300000000001</v>
      </c>
      <c r="EC352">
        <v>9.4482700000000003E-2</v>
      </c>
      <c r="ED352">
        <v>9.3476799999999999E-2</v>
      </c>
      <c r="EE352">
        <v>29293.5</v>
      </c>
      <c r="EF352">
        <v>28604.1</v>
      </c>
      <c r="EG352">
        <v>31365.599999999999</v>
      </c>
      <c r="EH352">
        <v>30325</v>
      </c>
      <c r="EI352">
        <v>38048.5</v>
      </c>
      <c r="EJ352">
        <v>36357.300000000003</v>
      </c>
      <c r="EK352">
        <v>43965.1</v>
      </c>
      <c r="EL352">
        <v>42358.400000000001</v>
      </c>
      <c r="EM352">
        <v>2.0946799999999999</v>
      </c>
      <c r="EN352">
        <v>1.9314</v>
      </c>
      <c r="EO352">
        <v>0.12170499999999999</v>
      </c>
      <c r="EP352">
        <v>0</v>
      </c>
      <c r="EQ352">
        <v>23.634699999999999</v>
      </c>
      <c r="ER352">
        <v>999.9</v>
      </c>
      <c r="ES352">
        <v>56.1</v>
      </c>
      <c r="ET352">
        <v>28.6</v>
      </c>
      <c r="EU352">
        <v>21.816500000000001</v>
      </c>
      <c r="EV352">
        <v>61.566499999999998</v>
      </c>
      <c r="EW352">
        <v>21.943100000000001</v>
      </c>
      <c r="EX352">
        <v>1</v>
      </c>
      <c r="EY352">
        <v>-0.20727599999999999</v>
      </c>
      <c r="EZ352">
        <v>-1.8195600000000001</v>
      </c>
      <c r="FA352">
        <v>20.197199999999999</v>
      </c>
      <c r="FB352">
        <v>5.2280699999999998</v>
      </c>
      <c r="FC352">
        <v>11.997999999999999</v>
      </c>
      <c r="FD352">
        <v>4.9673999999999996</v>
      </c>
      <c r="FE352">
        <v>3.2970000000000002</v>
      </c>
      <c r="FF352">
        <v>9999</v>
      </c>
      <c r="FG352">
        <v>9999</v>
      </c>
      <c r="FH352">
        <v>9999</v>
      </c>
      <c r="FI352">
        <v>40.299999999999997</v>
      </c>
      <c r="FJ352">
        <v>4.97105</v>
      </c>
      <c r="FK352">
        <v>1.8678300000000001</v>
      </c>
      <c r="FL352">
        <v>1.8589800000000001</v>
      </c>
      <c r="FM352">
        <v>1.8650800000000001</v>
      </c>
      <c r="FN352">
        <v>1.8631</v>
      </c>
      <c r="FO352">
        <v>1.8644700000000001</v>
      </c>
      <c r="FP352">
        <v>1.85989</v>
      </c>
      <c r="FQ352">
        <v>1.86399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-2.6469999999999998</v>
      </c>
      <c r="GF352">
        <v>-6.7000000000000002E-3</v>
      </c>
      <c r="GG352">
        <v>-0.79889805366462396</v>
      </c>
      <c r="GH352">
        <v>-4.2007802117924311E-3</v>
      </c>
      <c r="GI352">
        <v>-6.0861072739944384E-7</v>
      </c>
      <c r="GJ352">
        <v>3.5383912140605349E-10</v>
      </c>
      <c r="GK352">
        <v>-4.0209776000199052E-2</v>
      </c>
      <c r="GL352">
        <v>6.6824845368682372E-3</v>
      </c>
      <c r="GM352">
        <v>-7.2003579865065575E-4</v>
      </c>
      <c r="GN352">
        <v>2.5150420026140491E-5</v>
      </c>
      <c r="GO352">
        <v>15</v>
      </c>
      <c r="GP352">
        <v>1944</v>
      </c>
      <c r="GQ352">
        <v>3</v>
      </c>
      <c r="GR352">
        <v>20</v>
      </c>
      <c r="GS352">
        <v>20.8</v>
      </c>
      <c r="GT352">
        <v>20.9</v>
      </c>
      <c r="GU352">
        <v>1.1303700000000001</v>
      </c>
      <c r="GV352">
        <v>2.4389599999999998</v>
      </c>
      <c r="GW352">
        <v>1.4489700000000001</v>
      </c>
      <c r="GX352">
        <v>2.2936999999999999</v>
      </c>
      <c r="GY352">
        <v>1.5515099999999999</v>
      </c>
      <c r="GZ352">
        <v>2.2241200000000001</v>
      </c>
      <c r="HA352">
        <v>31.936499999999999</v>
      </c>
      <c r="HB352">
        <v>15.997</v>
      </c>
      <c r="HC352">
        <v>18</v>
      </c>
      <c r="HD352">
        <v>555.52200000000005</v>
      </c>
      <c r="HE352">
        <v>457.03300000000002</v>
      </c>
      <c r="HF352">
        <v>26.997</v>
      </c>
      <c r="HG352">
        <v>24.427299999999999</v>
      </c>
      <c r="HH352">
        <v>29.9998</v>
      </c>
      <c r="HI352">
        <v>24.590199999999999</v>
      </c>
      <c r="HJ352">
        <v>24.566700000000001</v>
      </c>
      <c r="HK352">
        <v>22.626100000000001</v>
      </c>
      <c r="HL352">
        <v>31.761600000000001</v>
      </c>
      <c r="HM352">
        <v>74.088499999999996</v>
      </c>
      <c r="HN352">
        <v>27</v>
      </c>
      <c r="HO352">
        <v>420</v>
      </c>
      <c r="HP352">
        <v>17.593399999999999</v>
      </c>
      <c r="HQ352">
        <v>99.546899999999994</v>
      </c>
      <c r="HR352">
        <v>101.203</v>
      </c>
    </row>
    <row r="353" spans="1:226" x14ac:dyDescent="0.2">
      <c r="A353">
        <v>337</v>
      </c>
      <c r="B353">
        <v>1714431584.5</v>
      </c>
      <c r="C353">
        <v>18625.400000095371</v>
      </c>
      <c r="D353" t="s">
        <v>1066</v>
      </c>
      <c r="E353" t="s">
        <v>1067</v>
      </c>
      <c r="F353">
        <v>5</v>
      </c>
      <c r="G353" t="s">
        <v>1073</v>
      </c>
      <c r="H353" t="s">
        <v>709</v>
      </c>
      <c r="I353">
        <v>1714431576.5666671</v>
      </c>
      <c r="J353">
        <f t="shared" si="170"/>
        <v>3.9720692962953892E-4</v>
      </c>
      <c r="K353">
        <f t="shared" si="171"/>
        <v>0.39720692962953891</v>
      </c>
      <c r="L353">
        <f t="shared" si="172"/>
        <v>2.012481096337956</v>
      </c>
      <c r="M353">
        <f t="shared" si="173"/>
        <v>417.78289999999998</v>
      </c>
      <c r="N353">
        <f t="shared" si="174"/>
        <v>287.56287921545299</v>
      </c>
      <c r="O353">
        <f t="shared" si="175"/>
        <v>29.084192449757872</v>
      </c>
      <c r="P353">
        <f t="shared" si="176"/>
        <v>42.254682867860879</v>
      </c>
      <c r="Q353">
        <f t="shared" si="177"/>
        <v>2.6559695377197316E-2</v>
      </c>
      <c r="R353">
        <f t="shared" si="178"/>
        <v>3</v>
      </c>
      <c r="S353">
        <f t="shared" si="179"/>
        <v>2.6429752589659201E-2</v>
      </c>
      <c r="T353">
        <f t="shared" si="180"/>
        <v>1.6530217081934757E-2</v>
      </c>
      <c r="U353">
        <f t="shared" si="181"/>
        <v>66.161081960161781</v>
      </c>
      <c r="V353">
        <f t="shared" si="182"/>
        <v>25.874832981709101</v>
      </c>
      <c r="W353">
        <f t="shared" si="183"/>
        <v>25.60982666666667</v>
      </c>
      <c r="X353">
        <f t="shared" si="184"/>
        <v>3.2971351188779021</v>
      </c>
      <c r="Y353">
        <f t="shared" si="185"/>
        <v>55.115905464735746</v>
      </c>
      <c r="Z353">
        <f t="shared" si="186"/>
        <v>1.8155386324025411</v>
      </c>
      <c r="AA353">
        <f t="shared" si="187"/>
        <v>3.2940375688178771</v>
      </c>
      <c r="AB353">
        <f t="shared" si="188"/>
        <v>1.481596486475361</v>
      </c>
      <c r="AC353">
        <f t="shared" si="189"/>
        <v>-17.516825596662667</v>
      </c>
      <c r="AD353">
        <f t="shared" si="190"/>
        <v>-2.5613591200003323</v>
      </c>
      <c r="AE353">
        <f t="shared" si="191"/>
        <v>-0.18169298669183565</v>
      </c>
      <c r="AF353">
        <f t="shared" si="192"/>
        <v>45.901204256806949</v>
      </c>
      <c r="AG353">
        <f t="shared" si="193"/>
        <v>2.0432128417467976</v>
      </c>
      <c r="AH353">
        <f t="shared" si="194"/>
        <v>0.41005705101906142</v>
      </c>
      <c r="AI353">
        <f t="shared" si="195"/>
        <v>2.012481096337956</v>
      </c>
      <c r="AJ353">
        <v>427.43388303853408</v>
      </c>
      <c r="AK353">
        <v>425.38900606060571</v>
      </c>
      <c r="AL353">
        <v>-7.8699020192451031E-4</v>
      </c>
      <c r="AM353">
        <v>67.204157611589082</v>
      </c>
      <c r="AN353">
        <f t="shared" si="196"/>
        <v>0.39720692962953891</v>
      </c>
      <c r="AO353">
        <v>17.539398761867218</v>
      </c>
      <c r="AP353">
        <v>17.9301103030303</v>
      </c>
      <c r="AQ353">
        <v>-1.163728276283906E-4</v>
      </c>
      <c r="AR353">
        <v>78.540206163473258</v>
      </c>
      <c r="AS353">
        <v>32</v>
      </c>
      <c r="AT353">
        <v>5</v>
      </c>
      <c r="AU353">
        <f t="shared" si="197"/>
        <v>1</v>
      </c>
      <c r="AV353">
        <f t="shared" si="198"/>
        <v>0</v>
      </c>
      <c r="AW353">
        <f t="shared" si="199"/>
        <v>53668.604005978821</v>
      </c>
      <c r="AX353">
        <f t="shared" si="200"/>
        <v>400.02876666666668</v>
      </c>
      <c r="AY353">
        <f t="shared" si="201"/>
        <v>337.22441830060194</v>
      </c>
      <c r="AZ353">
        <f t="shared" si="202"/>
        <v>0.84300041997130193</v>
      </c>
      <c r="BA353">
        <f t="shared" si="203"/>
        <v>0.16539081054461277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1714431576.5666671</v>
      </c>
      <c r="BH353">
        <v>417.78289999999998</v>
      </c>
      <c r="BI353">
        <v>419.99746666666658</v>
      </c>
      <c r="BJ353">
        <v>17.950696666666669</v>
      </c>
      <c r="BK353">
        <v>17.547993333333331</v>
      </c>
      <c r="BL353">
        <v>420.42926666666659</v>
      </c>
      <c r="BM353">
        <v>17.95746333333333</v>
      </c>
      <c r="BN353">
        <v>599.98943333333341</v>
      </c>
      <c r="BO353">
        <v>101.0403</v>
      </c>
      <c r="BP353">
        <v>9.9988096666666679E-2</v>
      </c>
      <c r="BQ353">
        <v>25.593990000000002</v>
      </c>
      <c r="BR353">
        <v>25.60982666666667</v>
      </c>
      <c r="BS353">
        <v>999.9000000000002</v>
      </c>
      <c r="BT353">
        <v>0</v>
      </c>
      <c r="BU353">
        <v>0</v>
      </c>
      <c r="BV353">
        <v>9998.014000000001</v>
      </c>
      <c r="BW353">
        <v>0</v>
      </c>
      <c r="BX353">
        <v>164.57633333333331</v>
      </c>
      <c r="BY353">
        <v>-2.2145946666666672</v>
      </c>
      <c r="BZ353">
        <v>425.4194</v>
      </c>
      <c r="CA353">
        <v>427.4992666666667</v>
      </c>
      <c r="CB353">
        <v>0.40270566666666668</v>
      </c>
      <c r="CC353">
        <v>419.99746666666658</v>
      </c>
      <c r="CD353">
        <v>17.547993333333331</v>
      </c>
      <c r="CE353">
        <v>1.8137430000000001</v>
      </c>
      <c r="CF353">
        <v>1.7730539999999999</v>
      </c>
      <c r="CG353">
        <v>15.90573</v>
      </c>
      <c r="CH353">
        <v>15.55123666666667</v>
      </c>
      <c r="CI353">
        <v>400.02876666666668</v>
      </c>
      <c r="CJ353">
        <v>0.8999826666666666</v>
      </c>
      <c r="CK353">
        <v>0.1000172666666667</v>
      </c>
      <c r="CL353">
        <v>0</v>
      </c>
      <c r="CM353">
        <v>2.287796666666666</v>
      </c>
      <c r="CN353">
        <v>0</v>
      </c>
      <c r="CO353">
        <v>1221.562666666666</v>
      </c>
      <c r="CP353">
        <v>3702.4519999999989</v>
      </c>
      <c r="CQ353">
        <v>37.137399999999992</v>
      </c>
      <c r="CR353">
        <v>40.686999999999983</v>
      </c>
      <c r="CS353">
        <v>38.832999999999977</v>
      </c>
      <c r="CT353">
        <v>40.397733333333328</v>
      </c>
      <c r="CU353">
        <v>37.772733333333328</v>
      </c>
      <c r="CV353">
        <v>360.01900000000001</v>
      </c>
      <c r="CW353">
        <v>40.008333333333333</v>
      </c>
      <c r="CX353">
        <v>0</v>
      </c>
      <c r="CY353">
        <v>1714431672</v>
      </c>
      <c r="CZ353">
        <v>0</v>
      </c>
      <c r="DA353">
        <v>1714430324.0999999</v>
      </c>
      <c r="DB353" t="s">
        <v>985</v>
      </c>
      <c r="DC353">
        <v>1714430324.0999999</v>
      </c>
      <c r="DD353">
        <v>1714430321.0999999</v>
      </c>
      <c r="DE353">
        <v>12</v>
      </c>
      <c r="DF353">
        <v>-1.31</v>
      </c>
      <c r="DG353">
        <v>0.01</v>
      </c>
      <c r="DH353">
        <v>-2.6560000000000001</v>
      </c>
      <c r="DI353">
        <v>3.0000000000000001E-3</v>
      </c>
      <c r="DJ353">
        <v>420</v>
      </c>
      <c r="DK353">
        <v>20</v>
      </c>
      <c r="DL353">
        <v>0.15</v>
      </c>
      <c r="DM353">
        <v>0.23</v>
      </c>
      <c r="DN353">
        <v>-2.2117451219512199</v>
      </c>
      <c r="DO353">
        <v>6.654439024390281E-2</v>
      </c>
      <c r="DP353">
        <v>3.5052886810726637E-2</v>
      </c>
      <c r="DQ353">
        <v>1</v>
      </c>
      <c r="DR353">
        <v>0.40932526829268279</v>
      </c>
      <c r="DS353">
        <v>-0.11342784668989531</v>
      </c>
      <c r="DT353">
        <v>1.1437057279768339E-2</v>
      </c>
      <c r="DU353">
        <v>0</v>
      </c>
      <c r="DV353">
        <v>1</v>
      </c>
      <c r="DW353">
        <v>2</v>
      </c>
      <c r="DX353" t="s">
        <v>357</v>
      </c>
      <c r="DY353">
        <v>3.23027</v>
      </c>
      <c r="DZ353">
        <v>2.7040899999999999</v>
      </c>
      <c r="EA353">
        <v>0.105887</v>
      </c>
      <c r="EB353">
        <v>0.106144</v>
      </c>
      <c r="EC353">
        <v>9.4388200000000005E-2</v>
      </c>
      <c r="ED353">
        <v>9.3416899999999997E-2</v>
      </c>
      <c r="EE353">
        <v>29294.400000000001</v>
      </c>
      <c r="EF353">
        <v>28604.5</v>
      </c>
      <c r="EG353">
        <v>31366.5</v>
      </c>
      <c r="EH353">
        <v>30325.7</v>
      </c>
      <c r="EI353">
        <v>38053.5</v>
      </c>
      <c r="EJ353">
        <v>36360.5</v>
      </c>
      <c r="EK353">
        <v>43966.400000000001</v>
      </c>
      <c r="EL353">
        <v>42359.3</v>
      </c>
      <c r="EM353">
        <v>2.0947</v>
      </c>
      <c r="EN353">
        <v>1.9315</v>
      </c>
      <c r="EO353">
        <v>0.118557</v>
      </c>
      <c r="EP353">
        <v>0</v>
      </c>
      <c r="EQ353">
        <v>23.603400000000001</v>
      </c>
      <c r="ER353">
        <v>999.9</v>
      </c>
      <c r="ES353">
        <v>56.1</v>
      </c>
      <c r="ET353">
        <v>28.6</v>
      </c>
      <c r="EU353">
        <v>21.818200000000001</v>
      </c>
      <c r="EV353">
        <v>61.106499999999997</v>
      </c>
      <c r="EW353">
        <v>21.818899999999999</v>
      </c>
      <c r="EX353">
        <v>1</v>
      </c>
      <c r="EY353">
        <v>-0.20805899999999999</v>
      </c>
      <c r="EZ353">
        <v>-1.8592</v>
      </c>
      <c r="FA353">
        <v>20.196100000000001</v>
      </c>
      <c r="FB353">
        <v>5.2244799999999998</v>
      </c>
      <c r="FC353">
        <v>11.997999999999999</v>
      </c>
      <c r="FD353">
        <v>4.9664000000000001</v>
      </c>
      <c r="FE353">
        <v>3.2963300000000002</v>
      </c>
      <c r="FF353">
        <v>9999</v>
      </c>
      <c r="FG353">
        <v>9999</v>
      </c>
      <c r="FH353">
        <v>9999</v>
      </c>
      <c r="FI353">
        <v>40.299999999999997</v>
      </c>
      <c r="FJ353">
        <v>4.9710200000000002</v>
      </c>
      <c r="FK353">
        <v>1.8678300000000001</v>
      </c>
      <c r="FL353">
        <v>1.8589800000000001</v>
      </c>
      <c r="FM353">
        <v>1.8650800000000001</v>
      </c>
      <c r="FN353">
        <v>1.8631</v>
      </c>
      <c r="FO353">
        <v>1.8644700000000001</v>
      </c>
      <c r="FP353">
        <v>1.85989</v>
      </c>
      <c r="FQ353">
        <v>1.8640000000000001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-2.6459999999999999</v>
      </c>
      <c r="GF353">
        <v>-6.8999999999999999E-3</v>
      </c>
      <c r="GG353">
        <v>-0.79889805366462396</v>
      </c>
      <c r="GH353">
        <v>-4.2007802117924311E-3</v>
      </c>
      <c r="GI353">
        <v>-6.0861072739944384E-7</v>
      </c>
      <c r="GJ353">
        <v>3.5383912140605349E-10</v>
      </c>
      <c r="GK353">
        <v>-4.0209776000199052E-2</v>
      </c>
      <c r="GL353">
        <v>6.6824845368682372E-3</v>
      </c>
      <c r="GM353">
        <v>-7.2003579865065575E-4</v>
      </c>
      <c r="GN353">
        <v>2.5150420026140491E-5</v>
      </c>
      <c r="GO353">
        <v>15</v>
      </c>
      <c r="GP353">
        <v>1944</v>
      </c>
      <c r="GQ353">
        <v>3</v>
      </c>
      <c r="GR353">
        <v>20</v>
      </c>
      <c r="GS353">
        <v>21</v>
      </c>
      <c r="GT353">
        <v>21.1</v>
      </c>
      <c r="GU353">
        <v>1.1303700000000001</v>
      </c>
      <c r="GV353">
        <v>2.4438499999999999</v>
      </c>
      <c r="GW353">
        <v>1.4477500000000001</v>
      </c>
      <c r="GX353">
        <v>2.2936999999999999</v>
      </c>
      <c r="GY353">
        <v>1.5515099999999999</v>
      </c>
      <c r="GZ353">
        <v>2.36694</v>
      </c>
      <c r="HA353">
        <v>31.936499999999999</v>
      </c>
      <c r="HB353">
        <v>16.005800000000001</v>
      </c>
      <c r="HC353">
        <v>18</v>
      </c>
      <c r="HD353">
        <v>555.41200000000003</v>
      </c>
      <c r="HE353">
        <v>456.97699999999998</v>
      </c>
      <c r="HF353">
        <v>26.995899999999999</v>
      </c>
      <c r="HG353">
        <v>24.4129</v>
      </c>
      <c r="HH353">
        <v>29.9998</v>
      </c>
      <c r="HI353">
        <v>24.577300000000001</v>
      </c>
      <c r="HJ353">
        <v>24.552900000000001</v>
      </c>
      <c r="HK353">
        <v>22.626300000000001</v>
      </c>
      <c r="HL353">
        <v>31.761600000000001</v>
      </c>
      <c r="HM353">
        <v>74.088499999999996</v>
      </c>
      <c r="HN353">
        <v>27</v>
      </c>
      <c r="HO353">
        <v>420</v>
      </c>
      <c r="HP353">
        <v>17.5669</v>
      </c>
      <c r="HQ353">
        <v>99.549700000000001</v>
      </c>
      <c r="HR353">
        <v>101.205</v>
      </c>
    </row>
    <row r="354" spans="1:226" x14ac:dyDescent="0.2">
      <c r="A354">
        <v>338</v>
      </c>
      <c r="B354">
        <v>1714432095</v>
      </c>
      <c r="C354">
        <v>19135.900000095371</v>
      </c>
      <c r="D354" t="s">
        <v>1068</v>
      </c>
      <c r="E354" t="s">
        <v>1069</v>
      </c>
      <c r="F354">
        <v>5</v>
      </c>
      <c r="G354" t="s">
        <v>1073</v>
      </c>
      <c r="H354" t="s">
        <v>709</v>
      </c>
      <c r="I354">
        <v>1714432087.25</v>
      </c>
      <c r="J354">
        <f t="shared" si="170"/>
        <v>-7.7245192708810732E-7</v>
      </c>
      <c r="K354">
        <f t="shared" si="171"/>
        <v>-7.724519270881073E-4</v>
      </c>
      <c r="L354">
        <f t="shared" si="172"/>
        <v>-5.5909032114546389E-3</v>
      </c>
      <c r="M354">
        <f t="shared" si="173"/>
        <v>430.30406666666659</v>
      </c>
      <c r="N354">
        <f t="shared" si="174"/>
        <v>264.36518456096002</v>
      </c>
      <c r="O354">
        <f t="shared" si="175"/>
        <v>26.697302624594116</v>
      </c>
      <c r="P354">
        <f t="shared" si="176"/>
        <v>43.454881956078864</v>
      </c>
      <c r="Q354">
        <f t="shared" si="177"/>
        <v>-5.6494535346637136E-5</v>
      </c>
      <c r="R354">
        <f t="shared" si="178"/>
        <v>3</v>
      </c>
      <c r="S354">
        <f t="shared" si="179"/>
        <v>-5.6495126396375361E-5</v>
      </c>
      <c r="T354">
        <f t="shared" si="180"/>
        <v>-3.5309400895095925E-5</v>
      </c>
      <c r="U354">
        <f t="shared" si="181"/>
        <v>0</v>
      </c>
      <c r="V354">
        <f t="shared" si="182"/>
        <v>24.617800132566252</v>
      </c>
      <c r="W354">
        <f t="shared" si="183"/>
        <v>24.066303333333341</v>
      </c>
      <c r="X354">
        <f t="shared" si="184"/>
        <v>3.0069237672881601</v>
      </c>
      <c r="Y354">
        <f t="shared" si="185"/>
        <v>53.349069653896372</v>
      </c>
      <c r="Z354">
        <f t="shared" si="186"/>
        <v>1.6580383573451334</v>
      </c>
      <c r="AA354">
        <f t="shared" si="187"/>
        <v>3.1079049139970105</v>
      </c>
      <c r="AB354">
        <f t="shared" si="188"/>
        <v>1.3488854099430267</v>
      </c>
      <c r="AC354">
        <f t="shared" si="189"/>
        <v>3.4065129984585531E-2</v>
      </c>
      <c r="AD354">
        <f t="shared" si="190"/>
        <v>89.165056799998482</v>
      </c>
      <c r="AE354">
        <f t="shared" si="191"/>
        <v>6.2453040583454884</v>
      </c>
      <c r="AF354">
        <f t="shared" si="192"/>
        <v>95.444425988328561</v>
      </c>
      <c r="AG354">
        <f t="shared" si="193"/>
        <v>-5.0310144362875594E-3</v>
      </c>
      <c r="AH354">
        <f t="shared" si="194"/>
        <v>-7.8105684977703847E-4</v>
      </c>
      <c r="AI354">
        <f t="shared" si="195"/>
        <v>-5.5909032114546389E-3</v>
      </c>
      <c r="AJ354">
        <v>429.63915211838781</v>
      </c>
      <c r="AK354">
        <v>437.54514545454521</v>
      </c>
      <c r="AL354">
        <v>1.2382969184862011E-4</v>
      </c>
      <c r="AM354">
        <v>66.600460245417466</v>
      </c>
      <c r="AN354">
        <f t="shared" si="196"/>
        <v>-7.724519270881073E-4</v>
      </c>
      <c r="AO354">
        <v>17.60043597874126</v>
      </c>
      <c r="AP354">
        <v>16.422718181818201</v>
      </c>
      <c r="AQ354">
        <v>8.5266457686647653E-7</v>
      </c>
      <c r="AR354">
        <v>77.3</v>
      </c>
      <c r="AS354">
        <v>5</v>
      </c>
      <c r="AT354">
        <v>100</v>
      </c>
      <c r="AU354">
        <f t="shared" si="197"/>
        <v>1</v>
      </c>
      <c r="AV354">
        <f t="shared" si="198"/>
        <v>0</v>
      </c>
      <c r="AW354">
        <f t="shared" si="199"/>
        <v>0</v>
      </c>
      <c r="AX354">
        <f t="shared" si="200"/>
        <v>0</v>
      </c>
      <c r="AY354">
        <f t="shared" si="201"/>
        <v>0</v>
      </c>
      <c r="AZ354">
        <f t="shared" si="202"/>
        <v>0</v>
      </c>
      <c r="BA354">
        <f t="shared" si="203"/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1714432087.25</v>
      </c>
      <c r="BH354">
        <v>430.30406666666659</v>
      </c>
      <c r="BI354">
        <v>422.03326666666658</v>
      </c>
      <c r="BJ354">
        <v>16.41842333333333</v>
      </c>
      <c r="BK354">
        <v>17.602283333333329</v>
      </c>
      <c r="BL354">
        <v>433.00729999999999</v>
      </c>
      <c r="BM354">
        <v>16.431650000000001</v>
      </c>
      <c r="BN354">
        <v>0.38935336666666659</v>
      </c>
      <c r="BO354">
        <v>100.98813333333329</v>
      </c>
      <c r="BP354">
        <v>-1.679050666666667E-3</v>
      </c>
      <c r="BQ354">
        <v>24.617603333333332</v>
      </c>
      <c r="BR354">
        <v>24.066303333333341</v>
      </c>
      <c r="BS354">
        <v>999.9000000000002</v>
      </c>
      <c r="BT354">
        <v>0</v>
      </c>
      <c r="BU354">
        <v>0</v>
      </c>
      <c r="BV354">
        <v>0</v>
      </c>
      <c r="BW354">
        <v>0</v>
      </c>
      <c r="BX354">
        <v>4.9918060000000004</v>
      </c>
      <c r="BY354">
        <v>8.2708326666666672</v>
      </c>
      <c r="BZ354">
        <v>437.48689999999999</v>
      </c>
      <c r="CA354">
        <v>429.59516666666673</v>
      </c>
      <c r="CB354">
        <v>-1.1838576666666669</v>
      </c>
      <c r="CC354">
        <v>422.03326666666658</v>
      </c>
      <c r="CD354">
        <v>17.602283333333329</v>
      </c>
      <c r="CE354">
        <v>1.6580649999999999</v>
      </c>
      <c r="CF354">
        <v>1.777619666666667</v>
      </c>
      <c r="CG354">
        <v>14.50929</v>
      </c>
      <c r="CH354">
        <v>15.59137</v>
      </c>
      <c r="CI354">
        <v>0</v>
      </c>
      <c r="CJ354">
        <v>0</v>
      </c>
      <c r="CK354">
        <v>0</v>
      </c>
      <c r="CL354">
        <v>0</v>
      </c>
      <c r="CM354">
        <v>-2.830000000000001</v>
      </c>
      <c r="CN354">
        <v>0</v>
      </c>
      <c r="CO354">
        <v>-5.42</v>
      </c>
      <c r="CP354">
        <v>-1.633333333333334</v>
      </c>
      <c r="CQ354">
        <v>36.561999999999998</v>
      </c>
      <c r="CR354">
        <v>41.186999999999983</v>
      </c>
      <c r="CS354">
        <v>39.145666666666664</v>
      </c>
      <c r="CT354">
        <v>40.922533333333313</v>
      </c>
      <c r="CU354">
        <v>37.25</v>
      </c>
      <c r="CV354">
        <v>0</v>
      </c>
      <c r="CW354">
        <v>0</v>
      </c>
      <c r="CX354">
        <v>0</v>
      </c>
      <c r="CY354">
        <v>1714432182.5</v>
      </c>
      <c r="CZ354">
        <v>0</v>
      </c>
      <c r="DA354">
        <v>1714430324.0999999</v>
      </c>
      <c r="DB354" t="s">
        <v>985</v>
      </c>
      <c r="DC354">
        <v>1714430324.0999999</v>
      </c>
      <c r="DD354">
        <v>1714430321.0999999</v>
      </c>
      <c r="DE354">
        <v>12</v>
      </c>
      <c r="DF354">
        <v>-1.31</v>
      </c>
      <c r="DG354">
        <v>0.01</v>
      </c>
      <c r="DH354">
        <v>-2.6560000000000001</v>
      </c>
      <c r="DI354">
        <v>3.0000000000000001E-3</v>
      </c>
      <c r="DJ354">
        <v>420</v>
      </c>
      <c r="DK354">
        <v>20</v>
      </c>
      <c r="DL354">
        <v>0.15</v>
      </c>
      <c r="DM354">
        <v>0.23</v>
      </c>
      <c r="DN354">
        <v>8.2881197499999999</v>
      </c>
      <c r="DO354">
        <v>-0.30993624765482358</v>
      </c>
      <c r="DP354">
        <v>3.3913555953888182E-2</v>
      </c>
      <c r="DQ354">
        <v>0</v>
      </c>
      <c r="DR354">
        <v>-1.189103</v>
      </c>
      <c r="DS354">
        <v>8.771684803002068E-2</v>
      </c>
      <c r="DT354">
        <v>8.4861926680932613E-3</v>
      </c>
      <c r="DU354">
        <v>1</v>
      </c>
      <c r="DV354">
        <v>1</v>
      </c>
      <c r="DW354">
        <v>2</v>
      </c>
      <c r="DX354" t="s">
        <v>357</v>
      </c>
      <c r="DY354">
        <v>2.4897399999999998</v>
      </c>
      <c r="DZ354">
        <v>2.5533700000000001</v>
      </c>
      <c r="EA354">
        <v>0.10825700000000001</v>
      </c>
      <c r="EB354">
        <v>0.10650999999999999</v>
      </c>
      <c r="EC354">
        <v>8.8590000000000002E-2</v>
      </c>
      <c r="ED354">
        <v>9.3617900000000004E-2</v>
      </c>
      <c r="EE354">
        <v>29226.3</v>
      </c>
      <c r="EF354">
        <v>28602.7</v>
      </c>
      <c r="EG354">
        <v>31375.7</v>
      </c>
      <c r="EH354">
        <v>30335.200000000001</v>
      </c>
      <c r="EI354">
        <v>38312.300000000003</v>
      </c>
      <c r="EJ354">
        <v>36363.1</v>
      </c>
      <c r="EK354">
        <v>43981.1</v>
      </c>
      <c r="EL354">
        <v>42372</v>
      </c>
      <c r="EM354">
        <v>0.29154999999999998</v>
      </c>
      <c r="EN354">
        <v>0.30404999999999999</v>
      </c>
      <c r="EO354">
        <v>0.165626</v>
      </c>
      <c r="EP354">
        <v>0</v>
      </c>
      <c r="EQ354">
        <v>21.355399999999999</v>
      </c>
      <c r="ER354">
        <v>999.9</v>
      </c>
      <c r="ES354">
        <v>53.9</v>
      </c>
      <c r="ET354">
        <v>28.1</v>
      </c>
      <c r="EU354">
        <v>20.371200000000002</v>
      </c>
      <c r="EV354">
        <v>0</v>
      </c>
      <c r="EW354">
        <v>0</v>
      </c>
      <c r="EX354">
        <v>0</v>
      </c>
      <c r="EY354">
        <v>-0.219975</v>
      </c>
      <c r="EZ354">
        <v>0</v>
      </c>
      <c r="FA354">
        <v>20.229900000000001</v>
      </c>
      <c r="FB354">
        <v>5.2292699999999996</v>
      </c>
      <c r="FC354">
        <v>11.992000000000001</v>
      </c>
      <c r="FD354">
        <v>4.9692999999999996</v>
      </c>
      <c r="FE354">
        <v>3.2970000000000002</v>
      </c>
      <c r="FF354">
        <v>9999</v>
      </c>
      <c r="FG354">
        <v>9999</v>
      </c>
      <c r="FH354">
        <v>9999</v>
      </c>
      <c r="FI354">
        <v>40.5</v>
      </c>
      <c r="FJ354">
        <v>4.9709300000000001</v>
      </c>
      <c r="FK354">
        <v>1.8677600000000001</v>
      </c>
      <c r="FL354">
        <v>1.8589500000000001</v>
      </c>
      <c r="FM354">
        <v>1.8650800000000001</v>
      </c>
      <c r="FN354">
        <v>1.8630899999999999</v>
      </c>
      <c r="FO354">
        <v>1.8644700000000001</v>
      </c>
      <c r="FP354">
        <v>1.8598399999999999</v>
      </c>
      <c r="FQ354">
        <v>1.8638600000000001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-2.7029999999999998</v>
      </c>
      <c r="GF354">
        <v>-1.32E-2</v>
      </c>
      <c r="GG354">
        <v>-0.79889805366462396</v>
      </c>
      <c r="GH354">
        <v>-4.2007802117924311E-3</v>
      </c>
      <c r="GI354">
        <v>-6.0861072739944384E-7</v>
      </c>
      <c r="GJ354">
        <v>3.5383912140605349E-10</v>
      </c>
      <c r="GK354">
        <v>-4.0209776000199052E-2</v>
      </c>
      <c r="GL354">
        <v>6.6824845368682372E-3</v>
      </c>
      <c r="GM354">
        <v>-7.2003579865065575E-4</v>
      </c>
      <c r="GN354">
        <v>2.5150420026140491E-5</v>
      </c>
      <c r="GO354">
        <v>15</v>
      </c>
      <c r="GP354">
        <v>1944</v>
      </c>
      <c r="GQ354">
        <v>3</v>
      </c>
      <c r="GR354">
        <v>20</v>
      </c>
      <c r="GS354">
        <v>29.5</v>
      </c>
      <c r="GT354">
        <v>29.6</v>
      </c>
      <c r="GU354">
        <v>4.99878</v>
      </c>
      <c r="GV354">
        <v>4.99878</v>
      </c>
      <c r="GW354">
        <v>0.17578099999999999</v>
      </c>
      <c r="GX354">
        <v>1.2206999999999999E-3</v>
      </c>
      <c r="GY354">
        <v>0.18920899999999999</v>
      </c>
      <c r="GZ354">
        <v>4.99878</v>
      </c>
      <c r="HA354">
        <v>30.609300000000001</v>
      </c>
      <c r="HB354">
        <v>16.040800000000001</v>
      </c>
      <c r="HC354">
        <v>2</v>
      </c>
      <c r="HD354">
        <v>-0.30584499999999998</v>
      </c>
      <c r="HE354">
        <v>-0.13742099999999999</v>
      </c>
      <c r="HF354">
        <v>23.120999999999999</v>
      </c>
      <c r="HG354">
        <v>24.247599999999998</v>
      </c>
      <c r="HH354">
        <v>30.000599999999999</v>
      </c>
      <c r="HI354">
        <v>24.4206</v>
      </c>
      <c r="HJ354">
        <v>24.496700000000001</v>
      </c>
      <c r="HK354">
        <v>-1</v>
      </c>
      <c r="HL354">
        <v>-30</v>
      </c>
      <c r="HM354">
        <v>-30</v>
      </c>
      <c r="HN354">
        <v>-999.9</v>
      </c>
      <c r="HO354">
        <v>420</v>
      </c>
      <c r="HP354">
        <v>17.779199999999999</v>
      </c>
      <c r="HQ354">
        <v>99.581400000000002</v>
      </c>
      <c r="HR354">
        <v>101.236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27</v>
      </c>
    </row>
    <row r="16" spans="1:2" x14ac:dyDescent="0.2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2024-04-29T23:02:27Z</dcterms:created>
  <dcterms:modified xsi:type="dcterms:W3CDTF">2024-09-24T21:22:22Z</dcterms:modified>
</cp:coreProperties>
</file>