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13renew_polarity\"/>
    </mc:Choice>
  </mc:AlternateContent>
  <bookViews>
    <workbookView xWindow="7523" yWindow="2438" windowWidth="25598" windowHeight="14183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2" i="1"/>
  <c r="C22" i="1"/>
</calcChain>
</file>

<file path=xl/sharedStrings.xml><?xml version="1.0" encoding="utf-8"?>
<sst xmlns="http://schemas.openxmlformats.org/spreadsheetml/2006/main" count="49" uniqueCount="32">
  <si>
    <t>ARG</t>
  </si>
  <si>
    <t>Charged</t>
  </si>
  <si>
    <t>LYS</t>
  </si>
  <si>
    <t>ASP</t>
  </si>
  <si>
    <t>GLU</t>
  </si>
  <si>
    <t>Polarity</t>
  </si>
  <si>
    <t>AA_name</t>
  </si>
  <si>
    <t>WT_count</t>
  </si>
  <si>
    <t>Mutated_count</t>
  </si>
  <si>
    <t>GLN</t>
  </si>
  <si>
    <t>ASN</t>
  </si>
  <si>
    <t>HIS</t>
  </si>
  <si>
    <t>SER</t>
  </si>
  <si>
    <t>THR</t>
  </si>
  <si>
    <t>TYR</t>
  </si>
  <si>
    <t>CYS</t>
  </si>
  <si>
    <t>TRP</t>
  </si>
  <si>
    <t>Polar</t>
  </si>
  <si>
    <t>ALA</t>
  </si>
  <si>
    <t>ILE</t>
  </si>
  <si>
    <t>LEU</t>
  </si>
  <si>
    <t>MET</t>
  </si>
  <si>
    <t>PHE</t>
  </si>
  <si>
    <t>VAL</t>
  </si>
  <si>
    <t>PRO</t>
  </si>
  <si>
    <t>GLY</t>
  </si>
  <si>
    <t>Hydrophobic</t>
  </si>
  <si>
    <t>LOG</t>
  </si>
  <si>
    <t>WT_freq</t>
  </si>
  <si>
    <t>Mu_freq</t>
  </si>
  <si>
    <t>Polarity_Index</t>
  </si>
  <si>
    <t>VDW_Volume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</si>
</sst>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6" sqref="H6"/>
    </sheetView>
  </sheetViews>
  <sheetFormatPr defaultColWidth="10.8203125" defaultRowHeight="15"/>
  <cols>
    <col min="2" max="2" width="17.17578125" customWidth="1"/>
    <col min="8" max="8" width="15.3515625" customWidth="1"/>
    <col min="9" max="10" width="13.17578125" customWidth="1"/>
  </cols>
  <sheetData>
    <row r="1" spans="1:9">
      <c r="A1" t="s">
        <v>6</v>
      </c>
      <c r="B1" t="s">
        <v>5</v>
      </c>
      <c r="C1" t="s">
        <v>7</v>
      </c>
      <c r="D1" t="s">
        <v>8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 t="s">
        <v>0</v>
      </c>
      <c r="B2" t="s">
        <v>1</v>
      </c>
      <c r="C2">
        <v>1380</v>
      </c>
      <c r="D2">
        <v>828</v>
      </c>
      <c r="E2">
        <f>LOG(D2/C2)</f>
        <v>-0.22184874961635639</v>
      </c>
      <c r="F2">
        <f xml:space="preserve"> C2/10599*100</f>
        <v>13.020096235493913</v>
      </c>
      <c r="G2">
        <f>D2/10599*100</f>
        <v>7.812057741296349</v>
      </c>
      <c r="H2">
        <v>1</v>
      </c>
      <c r="I2">
        <v>148</v>
      </c>
    </row>
    <row r="3" spans="1:9">
      <c r="A3" t="s">
        <v>2</v>
      </c>
      <c r="B3" t="s">
        <v>1</v>
      </c>
      <c r="C3">
        <v>429</v>
      </c>
      <c r="D3">
        <v>448</v>
      </c>
      <c r="E3">
        <f t="shared" ref="E3:E21" si="0">LOG(D3/C3)</f>
        <v>1.8820721813419733E-2</v>
      </c>
      <c r="F3">
        <f t="shared" ref="F3:F21" si="1" xml:space="preserve"> C3/10599*100</f>
        <v>4.0475516558165863</v>
      </c>
      <c r="G3">
        <f t="shared" ref="G3:G21" si="2">D3/10599*100</f>
        <v>4.226813850363242</v>
      </c>
      <c r="H3">
        <v>1</v>
      </c>
      <c r="I3">
        <v>135</v>
      </c>
    </row>
    <row r="4" spans="1:9">
      <c r="A4" t="s">
        <v>3</v>
      </c>
      <c r="B4" t="s">
        <v>1</v>
      </c>
      <c r="C4">
        <v>605</v>
      </c>
      <c r="D4">
        <v>390</v>
      </c>
      <c r="E4">
        <f t="shared" si="0"/>
        <v>-0.1906907676259697</v>
      </c>
      <c r="F4">
        <f t="shared" si="1"/>
        <v>5.7080856684592884</v>
      </c>
      <c r="G4">
        <f t="shared" si="2"/>
        <v>3.6795924143787149</v>
      </c>
      <c r="H4">
        <v>-1</v>
      </c>
      <c r="I4">
        <v>96</v>
      </c>
    </row>
    <row r="5" spans="1:9">
      <c r="A5" t="s">
        <v>4</v>
      </c>
      <c r="B5" t="s">
        <v>1</v>
      </c>
      <c r="C5">
        <v>613</v>
      </c>
      <c r="D5">
        <v>369</v>
      </c>
      <c r="E5">
        <f t="shared" si="0"/>
        <v>-0.22043410835935465</v>
      </c>
      <c r="F5">
        <f t="shared" si="1"/>
        <v>5.7835644872157745</v>
      </c>
      <c r="G5">
        <f t="shared" si="2"/>
        <v>3.4814605151429383</v>
      </c>
      <c r="H5">
        <v>-1</v>
      </c>
      <c r="I5">
        <v>109</v>
      </c>
    </row>
    <row r="6" spans="1:9">
      <c r="A6" t="s">
        <v>9</v>
      </c>
      <c r="B6" t="s">
        <v>17</v>
      </c>
      <c r="C6">
        <v>290</v>
      </c>
      <c r="D6">
        <v>555</v>
      </c>
      <c r="E6">
        <f t="shared" si="0"/>
        <v>0.28189498522372014</v>
      </c>
      <c r="F6">
        <f t="shared" si="1"/>
        <v>2.7361071799226342</v>
      </c>
      <c r="G6">
        <f t="shared" si="2"/>
        <v>5.2363430512312483</v>
      </c>
      <c r="H6">
        <v>0.5</v>
      </c>
      <c r="I6">
        <v>114</v>
      </c>
    </row>
    <row r="7" spans="1:9">
      <c r="A7" t="s">
        <v>10</v>
      </c>
      <c r="B7" t="s">
        <v>17</v>
      </c>
      <c r="C7">
        <v>470</v>
      </c>
      <c r="D7">
        <v>512</v>
      </c>
      <c r="E7">
        <f t="shared" si="0"/>
        <v>3.71721030401133E-2</v>
      </c>
      <c r="F7">
        <f t="shared" si="1"/>
        <v>4.4343806019435794</v>
      </c>
      <c r="G7">
        <f t="shared" si="2"/>
        <v>4.8306444004151334</v>
      </c>
      <c r="H7">
        <v>0.5</v>
      </c>
      <c r="I7">
        <v>96</v>
      </c>
    </row>
    <row r="8" spans="1:9">
      <c r="A8" t="s">
        <v>11</v>
      </c>
      <c r="B8" t="s">
        <v>17</v>
      </c>
      <c r="C8">
        <v>322</v>
      </c>
      <c r="D8">
        <v>530</v>
      </c>
      <c r="E8">
        <f t="shared" si="0"/>
        <v>0.21641999790495817</v>
      </c>
      <c r="F8">
        <f t="shared" si="1"/>
        <v>3.0380224549485799</v>
      </c>
      <c r="G8">
        <f t="shared" si="2"/>
        <v>5.0004717426172283</v>
      </c>
      <c r="H8">
        <v>0.5</v>
      </c>
      <c r="I8">
        <v>118</v>
      </c>
    </row>
    <row r="9" spans="1:9">
      <c r="A9" t="s">
        <v>12</v>
      </c>
      <c r="B9" t="s">
        <v>17</v>
      </c>
      <c r="C9">
        <v>600</v>
      </c>
      <c r="D9">
        <v>875</v>
      </c>
      <c r="E9">
        <f t="shared" si="0"/>
        <v>0.16385680263866959</v>
      </c>
      <c r="F9">
        <f t="shared" si="1"/>
        <v>5.6609114067364841</v>
      </c>
      <c r="G9">
        <f t="shared" si="2"/>
        <v>8.2554958014907065</v>
      </c>
      <c r="H9">
        <v>0.5</v>
      </c>
      <c r="I9">
        <v>73</v>
      </c>
    </row>
    <row r="10" spans="1:9">
      <c r="A10" t="s">
        <v>13</v>
      </c>
      <c r="B10" t="s">
        <v>17</v>
      </c>
      <c r="C10">
        <v>571</v>
      </c>
      <c r="D10">
        <v>789</v>
      </c>
      <c r="E10">
        <f t="shared" si="0"/>
        <v>0.14044089496357223</v>
      </c>
      <c r="F10">
        <f t="shared" si="1"/>
        <v>5.3873006887442214</v>
      </c>
      <c r="G10">
        <f t="shared" si="2"/>
        <v>7.4440984998584776</v>
      </c>
      <c r="H10">
        <v>0.5</v>
      </c>
      <c r="I10">
        <v>93</v>
      </c>
    </row>
    <row r="11" spans="1:9">
      <c r="A11" t="s">
        <v>14</v>
      </c>
      <c r="B11" t="s">
        <v>17</v>
      </c>
      <c r="C11">
        <v>328</v>
      </c>
      <c r="D11">
        <v>230</v>
      </c>
      <c r="E11">
        <f t="shared" si="0"/>
        <v>-0.15414600769408623</v>
      </c>
      <c r="F11">
        <f t="shared" si="1"/>
        <v>3.0946315690159447</v>
      </c>
      <c r="G11">
        <f t="shared" si="2"/>
        <v>2.1700160392489858</v>
      </c>
      <c r="H11">
        <v>0.5</v>
      </c>
      <c r="I11">
        <v>141</v>
      </c>
    </row>
    <row r="12" spans="1:9">
      <c r="A12" t="s">
        <v>15</v>
      </c>
      <c r="B12" t="s">
        <v>17</v>
      </c>
      <c r="C12">
        <v>133</v>
      </c>
      <c r="D12">
        <v>545</v>
      </c>
      <c r="E12">
        <f t="shared" si="0"/>
        <v>0.61254486130955665</v>
      </c>
      <c r="F12">
        <f t="shared" si="1"/>
        <v>1.2548353618265875</v>
      </c>
      <c r="G12">
        <f t="shared" si="2"/>
        <v>5.1419945277856396</v>
      </c>
      <c r="H12">
        <v>0.5</v>
      </c>
      <c r="I12">
        <v>86</v>
      </c>
    </row>
    <row r="13" spans="1:9">
      <c r="A13" t="s">
        <v>16</v>
      </c>
      <c r="B13" t="s">
        <v>17</v>
      </c>
      <c r="C13">
        <v>94</v>
      </c>
      <c r="D13">
        <v>217</v>
      </c>
      <c r="E13">
        <f t="shared" si="0"/>
        <v>0.36333188024883084</v>
      </c>
      <c r="F13">
        <f t="shared" si="1"/>
        <v>0.88687612038871599</v>
      </c>
      <c r="G13">
        <f t="shared" si="2"/>
        <v>2.0473629587696953</v>
      </c>
      <c r="H13">
        <v>0.5</v>
      </c>
      <c r="I13">
        <v>163</v>
      </c>
    </row>
    <row r="14" spans="1:9">
      <c r="A14" t="s">
        <v>18</v>
      </c>
      <c r="B14" t="s">
        <v>26</v>
      </c>
      <c r="C14">
        <v>844</v>
      </c>
      <c r="D14">
        <v>461</v>
      </c>
      <c r="E14">
        <f t="shared" si="0"/>
        <v>-0.26264152123600693</v>
      </c>
      <c r="F14">
        <f t="shared" si="1"/>
        <v>7.9630153788093212</v>
      </c>
      <c r="G14">
        <f t="shared" si="2"/>
        <v>4.3494669308425316</v>
      </c>
      <c r="H14">
        <v>0</v>
      </c>
      <c r="I14">
        <v>67</v>
      </c>
    </row>
    <row r="15" spans="1:9">
      <c r="A15" t="s">
        <v>19</v>
      </c>
      <c r="B15" t="s">
        <v>26</v>
      </c>
      <c r="C15">
        <v>574</v>
      </c>
      <c r="D15">
        <v>583</v>
      </c>
      <c r="E15">
        <f t="shared" si="0"/>
        <v>6.7566623610405586E-3</v>
      </c>
      <c r="F15">
        <f t="shared" si="1"/>
        <v>5.4156052457779031</v>
      </c>
      <c r="G15">
        <f t="shared" si="2"/>
        <v>5.500518916878951</v>
      </c>
      <c r="H15">
        <v>0</v>
      </c>
      <c r="I15">
        <v>124</v>
      </c>
    </row>
    <row r="16" spans="1:9">
      <c r="A16" t="s">
        <v>20</v>
      </c>
      <c r="B16" t="s">
        <v>26</v>
      </c>
      <c r="C16">
        <v>499</v>
      </c>
      <c r="D16">
        <v>803</v>
      </c>
      <c r="E16">
        <f t="shared" si="0"/>
        <v>0.20661499965529101</v>
      </c>
      <c r="F16">
        <f t="shared" si="1"/>
        <v>4.707991319935843</v>
      </c>
      <c r="G16">
        <f t="shared" si="2"/>
        <v>7.5761864326823289</v>
      </c>
      <c r="H16">
        <v>0</v>
      </c>
      <c r="I16">
        <v>124</v>
      </c>
    </row>
    <row r="17" spans="1:9">
      <c r="A17" t="s">
        <v>21</v>
      </c>
      <c r="B17" t="s">
        <v>26</v>
      </c>
      <c r="C17">
        <v>434</v>
      </c>
      <c r="D17">
        <v>448</v>
      </c>
      <c r="E17">
        <f t="shared" si="0"/>
        <v>1.3788284485633285E-2</v>
      </c>
      <c r="F17">
        <f t="shared" si="1"/>
        <v>4.0947259175393906</v>
      </c>
      <c r="G17">
        <f t="shared" si="2"/>
        <v>4.226813850363242</v>
      </c>
      <c r="H17">
        <v>0</v>
      </c>
      <c r="I17">
        <v>124</v>
      </c>
    </row>
    <row r="18" spans="1:9">
      <c r="A18" t="s">
        <v>22</v>
      </c>
      <c r="B18" t="s">
        <v>26</v>
      </c>
      <c r="C18">
        <v>245</v>
      </c>
      <c r="D18">
        <v>295</v>
      </c>
      <c r="E18">
        <f t="shared" si="0"/>
        <v>8.0655931613630535E-2</v>
      </c>
      <c r="F18">
        <f t="shared" si="1"/>
        <v>2.311538824417398</v>
      </c>
      <c r="G18">
        <f t="shared" si="2"/>
        <v>2.7832814416454381</v>
      </c>
      <c r="H18">
        <v>0</v>
      </c>
      <c r="I18">
        <v>135</v>
      </c>
    </row>
    <row r="19" spans="1:9">
      <c r="A19" t="s">
        <v>23</v>
      </c>
      <c r="B19" t="s">
        <v>26</v>
      </c>
      <c r="C19">
        <v>810</v>
      </c>
      <c r="D19">
        <v>870</v>
      </c>
      <c r="E19">
        <f t="shared" si="0"/>
        <v>3.103423373996882E-2</v>
      </c>
      <c r="F19">
        <f t="shared" si="1"/>
        <v>7.6422303990942551</v>
      </c>
      <c r="G19">
        <f t="shared" si="2"/>
        <v>8.208321539767903</v>
      </c>
      <c r="H19">
        <v>0</v>
      </c>
      <c r="I19">
        <v>105</v>
      </c>
    </row>
    <row r="20" spans="1:9">
      <c r="A20" t="s">
        <v>24</v>
      </c>
      <c r="B20" t="s">
        <v>26</v>
      </c>
      <c r="C20">
        <v>666</v>
      </c>
      <c r="D20">
        <v>346</v>
      </c>
      <c r="E20">
        <f t="shared" si="0"/>
        <v>-0.28439813037752448</v>
      </c>
      <c r="F20">
        <f t="shared" si="1"/>
        <v>6.2836116614774982</v>
      </c>
      <c r="G20">
        <f t="shared" si="2"/>
        <v>3.2644589112180391</v>
      </c>
      <c r="H20">
        <v>0</v>
      </c>
      <c r="I20">
        <v>90</v>
      </c>
    </row>
    <row r="21" spans="1:9">
      <c r="A21" t="s">
        <v>25</v>
      </c>
      <c r="B21" t="s">
        <v>26</v>
      </c>
      <c r="C21">
        <v>692</v>
      </c>
      <c r="D21">
        <v>505</v>
      </c>
      <c r="E21">
        <f t="shared" si="0"/>
        <v>-0.13681471633809641</v>
      </c>
      <c r="F21">
        <f t="shared" si="1"/>
        <v>6.5289178224360782</v>
      </c>
      <c r="G21">
        <f t="shared" si="2"/>
        <v>4.7646004340032082</v>
      </c>
      <c r="H21">
        <v>0</v>
      </c>
      <c r="I21">
        <v>48</v>
      </c>
    </row>
    <row r="22" spans="1:9">
      <c r="C22">
        <f>SUM(C2:C21)</f>
        <v>10599</v>
      </c>
      <c r="D22">
        <f xml:space="preserve"> SUM(D2:D21)</f>
        <v>10599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WENHAN JI</cp:lastModifiedBy>
  <dcterms:created xsi:type="dcterms:W3CDTF">2017-07-25T18:51:34Z</dcterms:created>
  <dcterms:modified xsi:type="dcterms:W3CDTF">2017-08-16T04:57:37Z</dcterms:modified>
</cp:coreProperties>
</file>