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hebowen/Desktop/Risk and Decisions Project/"/>
    </mc:Choice>
  </mc:AlternateContent>
  <xr:revisionPtr revIDLastSave="0" documentId="13_ncr:1_{C74E0A76-681B-3B42-BD59-035AE5F03C2B}" xr6:coauthVersionLast="46" xr6:coauthVersionMax="46" xr10:uidLastSave="{00000000-0000-0000-0000-000000000000}"/>
  <bookViews>
    <workbookView xWindow="-38400" yWindow="500" windowWidth="38400" windowHeight="21100" tabRatio="500" xr2:uid="{00000000-000D-0000-FFFF-FFFF00000000}"/>
  </bookViews>
  <sheets>
    <sheet name="Sheet1" sheetId="1" r:id="rId1"/>
  </sheets>
  <calcPr calcId="191029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K14" i="1"/>
  <c r="J14" i="1"/>
  <c r="I14" i="1"/>
  <c r="H14" i="1"/>
  <c r="L11" i="1"/>
  <c r="K11" i="1"/>
  <c r="J11" i="1"/>
  <c r="I11" i="1"/>
  <c r="H11" i="1"/>
  <c r="L8" i="1"/>
  <c r="K8" i="1"/>
  <c r="J8" i="1"/>
  <c r="I8" i="1"/>
  <c r="H8" i="1"/>
</calcChain>
</file>

<file path=xl/sharedStrings.xml><?xml version="1.0" encoding="utf-8"?>
<sst xmlns="http://schemas.openxmlformats.org/spreadsheetml/2006/main" count="9" uniqueCount="6">
  <si>
    <t>Scenario</t>
  </si>
  <si>
    <t>Overall score</t>
  </si>
  <si>
    <t>Oveall score</t>
  </si>
  <si>
    <t>Ocean going vessels</t>
  </si>
  <si>
    <t>Refineries</t>
  </si>
  <si>
    <t>Electricity generating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</si>
</sst>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Sensitivity</a:t>
            </a:r>
            <a:r>
              <a:rPr lang="en-US" sz="2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Analysis (Weight)</a:t>
            </a:r>
            <a:endParaRPr lang="en-US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Ocean going vessels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90FD-7340-8202-BA90C374901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0FD-7340-8202-BA90C374901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0FD-7340-8202-BA90C374901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90FD-7340-8202-BA90C3749016}"/>
              </c:ext>
            </c:extLst>
          </c:dPt>
          <c:xVal>
            <c:numRef>
              <c:f>Sheet1!$H$7:$L$7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Sheet1!$H$8:$L$8</c:f>
              <c:numCache>
                <c:formatCode>General</c:formatCode>
                <c:ptCount val="5"/>
                <c:pt idx="0">
                  <c:v>3.9</c:v>
                </c:pt>
                <c:pt idx="1">
                  <c:v>3.8</c:v>
                </c:pt>
                <c:pt idx="2">
                  <c:v>3.8</c:v>
                </c:pt>
                <c:pt idx="3">
                  <c:v>3.7</c:v>
                </c:pt>
                <c:pt idx="4">
                  <c:v>3.6000000000000005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5-9748-960F-0CE8599E4FED}"/>
            </c:ext>
          </c:extLst>
        </c:ser>
        <c:ser>
          <c:idx val="1"/>
          <c:order val="1"/>
          <c:tx>
            <c:v>Refineries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Sheet1!$H$10:$L$10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Sheet1!$H$11:$L$11</c:f>
              <c:numCache>
                <c:formatCode>General</c:formatCode>
                <c:ptCount val="5"/>
                <c:pt idx="0">
                  <c:v>2.1</c:v>
                </c:pt>
                <c:pt idx="1">
                  <c:v>2.0999999999999996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95-9748-960F-0CE8599E4FED}"/>
            </c:ext>
          </c:extLst>
        </c:ser>
        <c:ser>
          <c:idx val="2"/>
          <c:order val="2"/>
          <c:tx>
            <c:v>Electricity generating unit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6B6-E145-A10B-7461D8D00B9E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B6-E145-A10B-7461D8D00B9E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B6-E145-A10B-7461D8D00B9E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B6-E145-A10B-7461D8D00B9E}"/>
              </c:ext>
            </c:extLst>
          </c:dPt>
          <c:xVal>
            <c:numRef>
              <c:f>Sheet1!$H$13:$L$13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Sheet1!$H$14:$L$14</c:f>
              <c:numCache>
                <c:formatCode>General</c:formatCode>
                <c:ptCount val="5"/>
                <c:pt idx="0">
                  <c:v>1.3</c:v>
                </c:pt>
                <c:pt idx="1">
                  <c:v>1.5</c:v>
                </c:pt>
                <c:pt idx="2">
                  <c:v>1.6</c:v>
                </c:pt>
                <c:pt idx="3">
                  <c:v>1.7999999999999998</c:v>
                </c:pt>
                <c:pt idx="4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95-9748-960F-0CE8599E4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60976"/>
        <c:axId val="-2132915504"/>
      </c:scatterChart>
      <c:valAx>
        <c:axId val="-213296097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32915504"/>
        <c:crosses val="autoZero"/>
        <c:crossBetween val="midCat"/>
      </c:valAx>
      <c:valAx>
        <c:axId val="-213291550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24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3296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50801</xdr:colOff>
      <xdr:row>1</xdr:row>
      <xdr:rowOff>12700</xdr:rowOff>
    </xdr:from>
    <xdr:to>
      <xdr:col>23</xdr:col>
      <xdr:colOff>487476</xdr:colOff>
      <xdr:row>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7:L14"/>
  <sheetViews>
    <sheetView tabSelected="1" topLeftCell="I1" zoomScale="110" zoomScaleNormal="110" workbookViewId="0">
      <selection activeCell="AB20" sqref="AB20"/>
    </sheetView>
  </sheetViews>
  <sheetFormatPr baseColWidth="10" defaultRowHeight="16" x14ac:dyDescent="0.2"/>
  <cols>
    <col min="1" max="1" width="23.1640625" customWidth="1"/>
    <col min="2" max="2" width="15" customWidth="1"/>
    <col min="3" max="3" width="23.5" customWidth="1"/>
    <col min="4" max="4" width="5.1640625" customWidth="1"/>
    <col min="5" max="5" width="9.83203125" customWidth="1"/>
    <col min="6" max="6" width="23.6640625" customWidth="1"/>
    <col min="7" max="7" width="13.83203125" customWidth="1"/>
    <col min="8" max="8" width="12.5" customWidth="1"/>
    <col min="9" max="9" width="8" customWidth="1"/>
  </cols>
  <sheetData>
    <row r="7" spans="6:12" x14ac:dyDescent="0.2">
      <c r="F7" t="s">
        <v>3</v>
      </c>
      <c r="G7" t="s">
        <v>0</v>
      </c>
      <c r="H7">
        <v>1</v>
      </c>
      <c r="I7">
        <v>2</v>
      </c>
      <c r="J7">
        <v>3</v>
      </c>
      <c r="K7">
        <v>4</v>
      </c>
      <c r="L7">
        <v>5</v>
      </c>
    </row>
    <row r="8" spans="6:12" x14ac:dyDescent="0.2">
      <c r="G8" t="s">
        <v>1</v>
      </c>
      <c r="H8">
        <f>4*0.8+3*0.1+4*0.1</f>
        <v>3.9</v>
      </c>
      <c r="I8">
        <f>4*0.7+3*0.2+4*0.1</f>
        <v>3.8</v>
      </c>
      <c r="J8">
        <f>4*0.6+3*0.2+4*0.2</f>
        <v>3.8</v>
      </c>
      <c r="K8">
        <f>4*0.5+3*0.3+4*0.2</f>
        <v>3.7</v>
      </c>
      <c r="L8">
        <f xml:space="preserve"> 4*0.3+3*0.4+4*0.3</f>
        <v>3.6000000000000005</v>
      </c>
    </row>
    <row r="10" spans="6:12" x14ac:dyDescent="0.2">
      <c r="F10" t="s">
        <v>4</v>
      </c>
      <c r="G10" t="s">
        <v>0</v>
      </c>
      <c r="H10">
        <v>1</v>
      </c>
      <c r="I10">
        <v>2</v>
      </c>
      <c r="J10">
        <v>3</v>
      </c>
      <c r="K10">
        <v>4</v>
      </c>
      <c r="L10">
        <v>5</v>
      </c>
    </row>
    <row r="11" spans="6:12" x14ac:dyDescent="0.2">
      <c r="G11" t="s">
        <v>1</v>
      </c>
      <c r="H11">
        <f xml:space="preserve"> 2* 0.8 + 2*0.1 + 3*0.1</f>
        <v>2.1</v>
      </c>
      <c r="I11">
        <f xml:space="preserve"> 2* 0.7+ 2*0.2  + 3*0.1</f>
        <v>2.0999999999999996</v>
      </c>
      <c r="J11">
        <f>2*0.6 + 2*0.2 + 3*0.2</f>
        <v>2.2000000000000002</v>
      </c>
      <c r="K11">
        <f xml:space="preserve"> 2*0.5 + 2*0.3 + 3*0.2</f>
        <v>2.2000000000000002</v>
      </c>
      <c r="L11">
        <f xml:space="preserve"> 2*0.3 + 2*0.4 + 3*0.3</f>
        <v>2.2999999999999998</v>
      </c>
    </row>
    <row r="13" spans="6:12" x14ac:dyDescent="0.2">
      <c r="F13" t="s">
        <v>5</v>
      </c>
      <c r="G13" t="s">
        <v>0</v>
      </c>
      <c r="H13">
        <v>1</v>
      </c>
      <c r="I13">
        <v>2</v>
      </c>
      <c r="J13">
        <v>3</v>
      </c>
      <c r="K13">
        <v>4</v>
      </c>
      <c r="L13">
        <v>5</v>
      </c>
    </row>
    <row r="14" spans="6:12" x14ac:dyDescent="0.2">
      <c r="G14" t="s">
        <v>2</v>
      </c>
      <c r="H14">
        <f xml:space="preserve"> 1*0.8 + 3*0.1 + 2*0.1</f>
        <v>1.3</v>
      </c>
      <c r="I14">
        <f xml:space="preserve"> 1*0.7 + 3*0.2 + 2*0.1</f>
        <v>1.5</v>
      </c>
      <c r="J14">
        <f>1*0.6 + 3* 0.2 + 2* 0.2</f>
        <v>1.6</v>
      </c>
      <c r="K14">
        <f>1*0.5 + 3*0.3 + 2*0.2</f>
        <v>1.7999999999999998</v>
      </c>
      <c r="L14">
        <f xml:space="preserve"> 1*0.4 +  3* 0.4 + 2*0.3</f>
        <v>2.2000000000000002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2017-04-22T18:32:38Z</dcterms:created>
  <dcterms:modified xsi:type="dcterms:W3CDTF">2021-04-16T21:08:24Z</dcterms:modified>
</cp:coreProperties>
</file>