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zachbrown/Desktop/SIO/Classes/2023-24/Winter2024/SIOB278_MarineMicrobialSeminar/BLE_LTER_Data/"/>
    </mc:Choice>
  </mc:AlternateContent>
  <xr:revisionPtr revIDLastSave="0" documentId="13_ncr:1_{6847F69F-4ACD-D144-94AC-0EE229764B15}" xr6:coauthVersionLast="47" xr6:coauthVersionMax="47" xr10:uidLastSave="{00000000-0000-0000-0000-000000000000}"/>
  <bookViews>
    <workbookView xWindow="1400" yWindow="1300" windowWidth="27640" windowHeight="16940" activeTab="3" xr2:uid="{0CB91FD1-1B30-044E-9233-6DB8699A63DB}"/>
  </bookViews>
  <sheets>
    <sheet name="Metadata" sheetId="4" r:id="rId1"/>
    <sheet name="Run and Sample data" sheetId="6" r:id="rId2"/>
    <sheet name="Complied - Exact" sheetId="5" r:id="rId3"/>
    <sheet name="Compiled Data 1" sheetId="2" r:id="rId4"/>
    <sheet name="Compiled Data 2" sheetId="3"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6" l="1"/>
  <c r="H2" i="6"/>
  <c r="G2" i="6"/>
  <c r="H646" i="6"/>
  <c r="H645" i="6"/>
  <c r="H644" i="6"/>
  <c r="H638" i="6"/>
  <c r="H637" i="6"/>
  <c r="H636" i="6"/>
  <c r="H635" i="6"/>
  <c r="H630" i="6"/>
  <c r="H629" i="6"/>
  <c r="H628" i="6"/>
  <c r="H622" i="6"/>
  <c r="H621" i="6"/>
  <c r="H620" i="6"/>
  <c r="H619" i="6"/>
  <c r="H614" i="6"/>
  <c r="H613" i="6"/>
  <c r="H612" i="6"/>
  <c r="H606" i="6"/>
  <c r="H605" i="6"/>
  <c r="H604" i="6"/>
  <c r="H603" i="6"/>
  <c r="H598" i="6"/>
  <c r="H597" i="6"/>
  <c r="H596" i="6"/>
  <c r="H590" i="6"/>
  <c r="H589" i="6"/>
  <c r="H588" i="6"/>
  <c r="H587" i="6"/>
  <c r="H582" i="6"/>
  <c r="H581" i="6"/>
  <c r="H580" i="6"/>
  <c r="H574" i="6"/>
  <c r="H573" i="6"/>
  <c r="H572" i="6"/>
  <c r="H571" i="6"/>
  <c r="H566" i="6"/>
  <c r="H565" i="6"/>
  <c r="H564" i="6"/>
  <c r="H558" i="6"/>
  <c r="H557" i="6"/>
  <c r="H556" i="6"/>
  <c r="H555" i="6"/>
  <c r="H550" i="6"/>
  <c r="H549" i="6"/>
  <c r="H548" i="6"/>
  <c r="H542" i="6"/>
  <c r="H541" i="6"/>
  <c r="H540" i="6"/>
  <c r="H539" i="6"/>
  <c r="H534" i="6"/>
  <c r="H533" i="6"/>
  <c r="H532" i="6"/>
  <c r="H526" i="6"/>
  <c r="H525" i="6"/>
  <c r="H524" i="6"/>
  <c r="H523" i="6"/>
  <c r="H518" i="6"/>
  <c r="H517" i="6"/>
  <c r="H516" i="6"/>
  <c r="H510" i="6"/>
  <c r="H509" i="6"/>
  <c r="H508" i="6"/>
  <c r="H507" i="6"/>
  <c r="H502" i="6"/>
  <c r="H501" i="6"/>
  <c r="H500" i="6"/>
  <c r="H494" i="6"/>
  <c r="H493" i="6"/>
  <c r="H492" i="6"/>
  <c r="H491" i="6"/>
  <c r="H485" i="6"/>
  <c r="H484" i="6"/>
  <c r="H477" i="6"/>
  <c r="H476" i="6"/>
  <c r="H469" i="6"/>
  <c r="H468" i="6"/>
  <c r="H461" i="6"/>
  <c r="H460" i="6"/>
  <c r="H453" i="6"/>
  <c r="H452" i="6"/>
  <c r="H451" i="6"/>
  <c r="H445" i="6"/>
  <c r="H444" i="6"/>
  <c r="H437" i="6"/>
  <c r="H436" i="6"/>
  <c r="H430" i="6"/>
  <c r="H429" i="6"/>
  <c r="H428" i="6"/>
  <c r="H421" i="6"/>
  <c r="H420" i="6"/>
  <c r="H414" i="6"/>
  <c r="H413" i="6"/>
  <c r="H412" i="6"/>
  <c r="H405" i="6"/>
  <c r="H404" i="6"/>
  <c r="H398" i="6"/>
  <c r="H397" i="6"/>
  <c r="H396" i="6"/>
  <c r="H389" i="6"/>
  <c r="H388" i="6"/>
  <c r="H382" i="6"/>
  <c r="H381" i="6"/>
  <c r="H380" i="6"/>
  <c r="H373" i="6"/>
  <c r="H372" i="6"/>
  <c r="H366" i="6"/>
  <c r="H365" i="6"/>
  <c r="H364" i="6"/>
  <c r="H357" i="6"/>
  <c r="H356" i="6"/>
  <c r="H350" i="6"/>
  <c r="H349" i="6"/>
  <c r="H348" i="6"/>
  <c r="H341" i="6"/>
  <c r="H340" i="6"/>
  <c r="H334" i="6"/>
  <c r="H333" i="6"/>
  <c r="H332" i="6"/>
  <c r="H325" i="6"/>
  <c r="H324" i="6"/>
  <c r="H318" i="6"/>
  <c r="H317" i="6"/>
  <c r="H316" i="6"/>
  <c r="H309" i="6"/>
  <c r="H308" i="6"/>
  <c r="H302" i="6"/>
  <c r="H301" i="6"/>
  <c r="H300" i="6"/>
  <c r="H293" i="6"/>
  <c r="H292" i="6"/>
  <c r="H286" i="6"/>
  <c r="H285" i="6"/>
  <c r="H284" i="6"/>
  <c r="H277" i="6"/>
  <c r="H276" i="6"/>
  <c r="H270" i="6"/>
  <c r="H269" i="6"/>
  <c r="H268" i="6"/>
  <c r="H261" i="6"/>
  <c r="H260" i="6"/>
  <c r="H253" i="6"/>
  <c r="H252" i="6"/>
  <c r="H245" i="6"/>
  <c r="H244" i="6"/>
  <c r="H237" i="6"/>
  <c r="H236" i="6"/>
  <c r="H229" i="6"/>
  <c r="H228" i="6"/>
  <c r="H221" i="6"/>
  <c r="H220" i="6"/>
  <c r="H213" i="6"/>
  <c r="H212" i="6"/>
  <c r="H205" i="6"/>
  <c r="H204" i="6"/>
  <c r="H197" i="6"/>
  <c r="H196" i="6"/>
  <c r="H189" i="6"/>
  <c r="H188" i="6"/>
  <c r="H181" i="6"/>
  <c r="H180" i="6"/>
  <c r="H173" i="6"/>
  <c r="H172" i="6"/>
  <c r="H165" i="6"/>
  <c r="H164" i="6"/>
  <c r="H157" i="6"/>
  <c r="H156" i="6"/>
  <c r="H149" i="6"/>
  <c r="H148" i="6"/>
  <c r="H141" i="6"/>
  <c r="H140" i="6"/>
  <c r="H133" i="6"/>
  <c r="H132" i="6"/>
  <c r="H125" i="6"/>
  <c r="H124" i="6"/>
  <c r="H117" i="6"/>
  <c r="H116" i="6"/>
  <c r="H109" i="6"/>
  <c r="H108" i="6"/>
  <c r="H101" i="6"/>
  <c r="H100" i="6"/>
  <c r="H93" i="6"/>
  <c r="H92" i="6"/>
  <c r="H85" i="6"/>
  <c r="H84" i="6"/>
  <c r="H77" i="6"/>
  <c r="H76" i="6"/>
  <c r="H69" i="6"/>
  <c r="H68" i="6"/>
  <c r="H61" i="6"/>
  <c r="H60" i="6"/>
  <c r="H53" i="6"/>
  <c r="H52" i="6"/>
  <c r="H45" i="6"/>
  <c r="H44" i="6"/>
  <c r="H37" i="6"/>
  <c r="H36" i="6"/>
  <c r="H29" i="6"/>
  <c r="H28" i="6"/>
  <c r="H20" i="6"/>
  <c r="G651" i="6"/>
  <c r="H651" i="6" s="1"/>
  <c r="G650" i="6"/>
  <c r="H650" i="6" s="1"/>
  <c r="G649" i="6"/>
  <c r="H649" i="6" s="1"/>
  <c r="G648" i="6"/>
  <c r="H648" i="6" s="1"/>
  <c r="G647" i="6"/>
  <c r="H647" i="6" s="1"/>
  <c r="G646" i="6"/>
  <c r="G645" i="6"/>
  <c r="G644" i="6"/>
  <c r="G643" i="6"/>
  <c r="H643" i="6" s="1"/>
  <c r="G642" i="6"/>
  <c r="H642" i="6" s="1"/>
  <c r="G641" i="6"/>
  <c r="H641" i="6" s="1"/>
  <c r="G640" i="6"/>
  <c r="H640" i="6" s="1"/>
  <c r="G639" i="6"/>
  <c r="H639" i="6" s="1"/>
  <c r="G638" i="6"/>
  <c r="G637" i="6"/>
  <c r="G636" i="6"/>
  <c r="G635" i="6"/>
  <c r="G634" i="6"/>
  <c r="H634" i="6" s="1"/>
  <c r="G633" i="6"/>
  <c r="H633" i="6" s="1"/>
  <c r="G632" i="6"/>
  <c r="H632" i="6" s="1"/>
  <c r="G631" i="6"/>
  <c r="H631" i="6" s="1"/>
  <c r="G630" i="6"/>
  <c r="G629" i="6"/>
  <c r="G628" i="6"/>
  <c r="G627" i="6"/>
  <c r="H627" i="6" s="1"/>
  <c r="G626" i="6"/>
  <c r="H626" i="6" s="1"/>
  <c r="G625" i="6"/>
  <c r="H625" i="6" s="1"/>
  <c r="G624" i="6"/>
  <c r="H624" i="6" s="1"/>
  <c r="G623" i="6"/>
  <c r="H623" i="6" s="1"/>
  <c r="G622" i="6"/>
  <c r="G621" i="6"/>
  <c r="G620" i="6"/>
  <c r="G619" i="6"/>
  <c r="G618" i="6"/>
  <c r="H618" i="6" s="1"/>
  <c r="G617" i="6"/>
  <c r="H617" i="6" s="1"/>
  <c r="G616" i="6"/>
  <c r="H616" i="6" s="1"/>
  <c r="G615" i="6"/>
  <c r="H615" i="6" s="1"/>
  <c r="G614" i="6"/>
  <c r="G613" i="6"/>
  <c r="G612" i="6"/>
  <c r="G611" i="6"/>
  <c r="H611" i="6" s="1"/>
  <c r="G610" i="6"/>
  <c r="H610" i="6" s="1"/>
  <c r="G609" i="6"/>
  <c r="H609" i="6" s="1"/>
  <c r="G608" i="6"/>
  <c r="H608" i="6" s="1"/>
  <c r="G607" i="6"/>
  <c r="H607" i="6" s="1"/>
  <c r="G606" i="6"/>
  <c r="G605" i="6"/>
  <c r="G604" i="6"/>
  <c r="G603" i="6"/>
  <c r="G602" i="6"/>
  <c r="H602" i="6" s="1"/>
  <c r="G601" i="6"/>
  <c r="H601" i="6" s="1"/>
  <c r="G600" i="6"/>
  <c r="H600" i="6" s="1"/>
  <c r="G599" i="6"/>
  <c r="H599" i="6" s="1"/>
  <c r="G598" i="6"/>
  <c r="G597" i="6"/>
  <c r="G596" i="6"/>
  <c r="G595" i="6"/>
  <c r="H595" i="6" s="1"/>
  <c r="G594" i="6"/>
  <c r="H594" i="6" s="1"/>
  <c r="G593" i="6"/>
  <c r="H593" i="6" s="1"/>
  <c r="G592" i="6"/>
  <c r="H592" i="6" s="1"/>
  <c r="G591" i="6"/>
  <c r="H591" i="6" s="1"/>
  <c r="G590" i="6"/>
  <c r="G589" i="6"/>
  <c r="G588" i="6"/>
  <c r="G587" i="6"/>
  <c r="G586" i="6"/>
  <c r="H586" i="6" s="1"/>
  <c r="G585" i="6"/>
  <c r="H585" i="6" s="1"/>
  <c r="G584" i="6"/>
  <c r="H584" i="6" s="1"/>
  <c r="G583" i="6"/>
  <c r="H583" i="6" s="1"/>
  <c r="G582" i="6"/>
  <c r="G581" i="6"/>
  <c r="G580" i="6"/>
  <c r="G579" i="6"/>
  <c r="H579" i="6" s="1"/>
  <c r="G578" i="6"/>
  <c r="H578" i="6" s="1"/>
  <c r="G577" i="6"/>
  <c r="H577" i="6" s="1"/>
  <c r="G576" i="6"/>
  <c r="H576" i="6" s="1"/>
  <c r="G575" i="6"/>
  <c r="H575" i="6" s="1"/>
  <c r="G574" i="6"/>
  <c r="G573" i="6"/>
  <c r="G572" i="6"/>
  <c r="G571" i="6"/>
  <c r="G570" i="6"/>
  <c r="H570" i="6" s="1"/>
  <c r="G569" i="6"/>
  <c r="H569" i="6" s="1"/>
  <c r="G568" i="6"/>
  <c r="H568" i="6" s="1"/>
  <c r="G567" i="6"/>
  <c r="H567" i="6" s="1"/>
  <c r="G566" i="6"/>
  <c r="G565" i="6"/>
  <c r="G564" i="6"/>
  <c r="G563" i="6"/>
  <c r="H563" i="6" s="1"/>
  <c r="G562" i="6"/>
  <c r="H562" i="6" s="1"/>
  <c r="G561" i="6"/>
  <c r="H561" i="6" s="1"/>
  <c r="G560" i="6"/>
  <c r="H560" i="6" s="1"/>
  <c r="G559" i="6"/>
  <c r="H559" i="6" s="1"/>
  <c r="G558" i="6"/>
  <c r="G557" i="6"/>
  <c r="G556" i="6"/>
  <c r="G555" i="6"/>
  <c r="G554" i="6"/>
  <c r="H554" i="6" s="1"/>
  <c r="G553" i="6"/>
  <c r="H553" i="6" s="1"/>
  <c r="G552" i="6"/>
  <c r="H552" i="6" s="1"/>
  <c r="G551" i="6"/>
  <c r="H551" i="6" s="1"/>
  <c r="G550" i="6"/>
  <c r="G549" i="6"/>
  <c r="G548" i="6"/>
  <c r="G547" i="6"/>
  <c r="H547" i="6" s="1"/>
  <c r="G546" i="6"/>
  <c r="H546" i="6" s="1"/>
  <c r="G545" i="6"/>
  <c r="H545" i="6" s="1"/>
  <c r="G544" i="6"/>
  <c r="H544" i="6" s="1"/>
  <c r="G543" i="6"/>
  <c r="H543" i="6" s="1"/>
  <c r="G542" i="6"/>
  <c r="G541" i="6"/>
  <c r="G540" i="6"/>
  <c r="G539" i="6"/>
  <c r="G538" i="6"/>
  <c r="H538" i="6" s="1"/>
  <c r="G537" i="6"/>
  <c r="H537" i="6" s="1"/>
  <c r="G536" i="6"/>
  <c r="H536" i="6" s="1"/>
  <c r="G535" i="6"/>
  <c r="H535" i="6" s="1"/>
  <c r="G534" i="6"/>
  <c r="G533" i="6"/>
  <c r="G532" i="6"/>
  <c r="G531" i="6"/>
  <c r="H531" i="6" s="1"/>
  <c r="G530" i="6"/>
  <c r="H530" i="6" s="1"/>
  <c r="G529" i="6"/>
  <c r="H529" i="6" s="1"/>
  <c r="G528" i="6"/>
  <c r="H528" i="6" s="1"/>
  <c r="G527" i="6"/>
  <c r="H527" i="6" s="1"/>
  <c r="G526" i="6"/>
  <c r="G525" i="6"/>
  <c r="G524" i="6"/>
  <c r="G523" i="6"/>
  <c r="G522" i="6"/>
  <c r="H522" i="6" s="1"/>
  <c r="G521" i="6"/>
  <c r="H521" i="6" s="1"/>
  <c r="G520" i="6"/>
  <c r="H520" i="6" s="1"/>
  <c r="G519" i="6"/>
  <c r="H519" i="6" s="1"/>
  <c r="G518" i="6"/>
  <c r="G517" i="6"/>
  <c r="G516" i="6"/>
  <c r="G515" i="6"/>
  <c r="H515" i="6" s="1"/>
  <c r="G514" i="6"/>
  <c r="H514" i="6" s="1"/>
  <c r="G513" i="6"/>
  <c r="H513" i="6" s="1"/>
  <c r="G512" i="6"/>
  <c r="H512" i="6" s="1"/>
  <c r="G511" i="6"/>
  <c r="H511" i="6" s="1"/>
  <c r="G510" i="6"/>
  <c r="G509" i="6"/>
  <c r="G508" i="6"/>
  <c r="G507" i="6"/>
  <c r="G506" i="6"/>
  <c r="H506" i="6" s="1"/>
  <c r="G505" i="6"/>
  <c r="H505" i="6" s="1"/>
  <c r="G504" i="6"/>
  <c r="H504" i="6" s="1"/>
  <c r="G503" i="6"/>
  <c r="H503" i="6" s="1"/>
  <c r="G502" i="6"/>
  <c r="G501" i="6"/>
  <c r="G500" i="6"/>
  <c r="G499" i="6"/>
  <c r="H499" i="6" s="1"/>
  <c r="G498" i="6"/>
  <c r="H498" i="6" s="1"/>
  <c r="G497" i="6"/>
  <c r="H497" i="6" s="1"/>
  <c r="G496" i="6"/>
  <c r="H496" i="6" s="1"/>
  <c r="G495" i="6"/>
  <c r="H495" i="6" s="1"/>
  <c r="G494" i="6"/>
  <c r="G493" i="6"/>
  <c r="G492" i="6"/>
  <c r="G491" i="6"/>
  <c r="G490" i="6"/>
  <c r="H490" i="6" s="1"/>
  <c r="G489" i="6"/>
  <c r="H489" i="6" s="1"/>
  <c r="G488" i="6"/>
  <c r="H488" i="6" s="1"/>
  <c r="G487" i="6"/>
  <c r="H487" i="6" s="1"/>
  <c r="G486" i="6"/>
  <c r="H486" i="6" s="1"/>
  <c r="G485" i="6"/>
  <c r="G484" i="6"/>
  <c r="G483" i="6"/>
  <c r="H483" i="6" s="1"/>
  <c r="G482" i="6"/>
  <c r="H482" i="6" s="1"/>
  <c r="G481" i="6"/>
  <c r="H481" i="6" s="1"/>
  <c r="G480" i="6"/>
  <c r="H480" i="6" s="1"/>
  <c r="G479" i="6"/>
  <c r="H479" i="6" s="1"/>
  <c r="G478" i="6"/>
  <c r="H478" i="6" s="1"/>
  <c r="G477" i="6"/>
  <c r="G476" i="6"/>
  <c r="G475" i="6"/>
  <c r="H475" i="6" s="1"/>
  <c r="G474" i="6"/>
  <c r="H474" i="6" s="1"/>
  <c r="G473" i="6"/>
  <c r="H473" i="6" s="1"/>
  <c r="G472" i="6"/>
  <c r="H472" i="6" s="1"/>
  <c r="G471" i="6"/>
  <c r="H471" i="6" s="1"/>
  <c r="G470" i="6"/>
  <c r="H470" i="6" s="1"/>
  <c r="G469" i="6"/>
  <c r="G468" i="6"/>
  <c r="G467" i="6"/>
  <c r="H467" i="6" s="1"/>
  <c r="G466" i="6"/>
  <c r="H466" i="6" s="1"/>
  <c r="G465" i="6"/>
  <c r="H465" i="6" s="1"/>
  <c r="G464" i="6"/>
  <c r="H464" i="6" s="1"/>
  <c r="G463" i="6"/>
  <c r="H463" i="6" s="1"/>
  <c r="G462" i="6"/>
  <c r="H462" i="6" s="1"/>
  <c r="G461" i="6"/>
  <c r="G460" i="6"/>
  <c r="G459" i="6"/>
  <c r="H459" i="6" s="1"/>
  <c r="G458" i="6"/>
  <c r="H458" i="6" s="1"/>
  <c r="G457" i="6"/>
  <c r="H457" i="6" s="1"/>
  <c r="G456" i="6"/>
  <c r="H456" i="6" s="1"/>
  <c r="G455" i="6"/>
  <c r="H455" i="6" s="1"/>
  <c r="G454" i="6"/>
  <c r="H454" i="6" s="1"/>
  <c r="G453" i="6"/>
  <c r="G452" i="6"/>
  <c r="G451" i="6"/>
  <c r="G450" i="6"/>
  <c r="H450" i="6" s="1"/>
  <c r="G449" i="6"/>
  <c r="H449" i="6" s="1"/>
  <c r="G448" i="6"/>
  <c r="H448" i="6" s="1"/>
  <c r="G447" i="6"/>
  <c r="H447" i="6" s="1"/>
  <c r="G446" i="6"/>
  <c r="H446" i="6" s="1"/>
  <c r="G445" i="6"/>
  <c r="G444" i="6"/>
  <c r="G443" i="6"/>
  <c r="H443" i="6" s="1"/>
  <c r="G442" i="6"/>
  <c r="H442" i="6" s="1"/>
  <c r="G441" i="6"/>
  <c r="H441" i="6" s="1"/>
  <c r="G440" i="6"/>
  <c r="H440" i="6" s="1"/>
  <c r="G439" i="6"/>
  <c r="H439" i="6" s="1"/>
  <c r="G438" i="6"/>
  <c r="H438" i="6" s="1"/>
  <c r="G437" i="6"/>
  <c r="G436" i="6"/>
  <c r="G435" i="6"/>
  <c r="H435" i="6" s="1"/>
  <c r="G434" i="6"/>
  <c r="H434" i="6" s="1"/>
  <c r="G433" i="6"/>
  <c r="H433" i="6" s="1"/>
  <c r="G432" i="6"/>
  <c r="H432" i="6" s="1"/>
  <c r="G431" i="6"/>
  <c r="H431" i="6" s="1"/>
  <c r="G430" i="6"/>
  <c r="G429" i="6"/>
  <c r="G428" i="6"/>
  <c r="G427" i="6"/>
  <c r="H427" i="6" s="1"/>
  <c r="G426" i="6"/>
  <c r="H426" i="6" s="1"/>
  <c r="G425" i="6"/>
  <c r="H425" i="6" s="1"/>
  <c r="G424" i="6"/>
  <c r="H424" i="6" s="1"/>
  <c r="G423" i="6"/>
  <c r="H423" i="6" s="1"/>
  <c r="G422" i="6"/>
  <c r="H422" i="6" s="1"/>
  <c r="G421" i="6"/>
  <c r="G420" i="6"/>
  <c r="G419" i="6"/>
  <c r="H419" i="6" s="1"/>
  <c r="G418" i="6"/>
  <c r="H418" i="6" s="1"/>
  <c r="G417" i="6"/>
  <c r="H417" i="6" s="1"/>
  <c r="G416" i="6"/>
  <c r="H416" i="6" s="1"/>
  <c r="G415" i="6"/>
  <c r="H415" i="6" s="1"/>
  <c r="G414" i="6"/>
  <c r="G413" i="6"/>
  <c r="G412" i="6"/>
  <c r="G411" i="6"/>
  <c r="H411" i="6" s="1"/>
  <c r="G410" i="6"/>
  <c r="H410" i="6" s="1"/>
  <c r="G409" i="6"/>
  <c r="H409" i="6" s="1"/>
  <c r="G408" i="6"/>
  <c r="H408" i="6" s="1"/>
  <c r="G407" i="6"/>
  <c r="H407" i="6" s="1"/>
  <c r="G406" i="6"/>
  <c r="H406" i="6" s="1"/>
  <c r="G405" i="6"/>
  <c r="G404" i="6"/>
  <c r="G403" i="6"/>
  <c r="H403" i="6" s="1"/>
  <c r="G402" i="6"/>
  <c r="H402" i="6" s="1"/>
  <c r="G401" i="6"/>
  <c r="H401" i="6" s="1"/>
  <c r="G400" i="6"/>
  <c r="H400" i="6" s="1"/>
  <c r="G399" i="6"/>
  <c r="H399" i="6" s="1"/>
  <c r="G398" i="6"/>
  <c r="G397" i="6"/>
  <c r="G396" i="6"/>
  <c r="G395" i="6"/>
  <c r="H395" i="6" s="1"/>
  <c r="G394" i="6"/>
  <c r="H394" i="6" s="1"/>
  <c r="G393" i="6"/>
  <c r="H393" i="6" s="1"/>
  <c r="G392" i="6"/>
  <c r="H392" i="6" s="1"/>
  <c r="G391" i="6"/>
  <c r="H391" i="6" s="1"/>
  <c r="G390" i="6"/>
  <c r="H390" i="6" s="1"/>
  <c r="G389" i="6"/>
  <c r="G388" i="6"/>
  <c r="G387" i="6"/>
  <c r="H387" i="6" s="1"/>
  <c r="G386" i="6"/>
  <c r="H386" i="6" s="1"/>
  <c r="G385" i="6"/>
  <c r="H385" i="6" s="1"/>
  <c r="G384" i="6"/>
  <c r="H384" i="6" s="1"/>
  <c r="G383" i="6"/>
  <c r="H383" i="6" s="1"/>
  <c r="G382" i="6"/>
  <c r="G381" i="6"/>
  <c r="G380" i="6"/>
  <c r="G379" i="6"/>
  <c r="H379" i="6" s="1"/>
  <c r="G378" i="6"/>
  <c r="H378" i="6" s="1"/>
  <c r="G377" i="6"/>
  <c r="H377" i="6" s="1"/>
  <c r="G376" i="6"/>
  <c r="H376" i="6" s="1"/>
  <c r="G375" i="6"/>
  <c r="H375" i="6" s="1"/>
  <c r="G374" i="6"/>
  <c r="H374" i="6" s="1"/>
  <c r="G373" i="6"/>
  <c r="G372" i="6"/>
  <c r="G371" i="6"/>
  <c r="H371" i="6" s="1"/>
  <c r="G370" i="6"/>
  <c r="H370" i="6" s="1"/>
  <c r="G369" i="6"/>
  <c r="H369" i="6" s="1"/>
  <c r="G368" i="6"/>
  <c r="H368" i="6" s="1"/>
  <c r="G367" i="6"/>
  <c r="H367" i="6" s="1"/>
  <c r="G366" i="6"/>
  <c r="G365" i="6"/>
  <c r="G364" i="6"/>
  <c r="G363" i="6"/>
  <c r="H363" i="6" s="1"/>
  <c r="G362" i="6"/>
  <c r="H362" i="6" s="1"/>
  <c r="G361" i="6"/>
  <c r="H361" i="6" s="1"/>
  <c r="G360" i="6"/>
  <c r="H360" i="6" s="1"/>
  <c r="G359" i="6"/>
  <c r="H359" i="6" s="1"/>
  <c r="G358" i="6"/>
  <c r="H358" i="6" s="1"/>
  <c r="G357" i="6"/>
  <c r="G356" i="6"/>
  <c r="G355" i="6"/>
  <c r="H355" i="6" s="1"/>
  <c r="G354" i="6"/>
  <c r="H354" i="6" s="1"/>
  <c r="G353" i="6"/>
  <c r="H353" i="6" s="1"/>
  <c r="G352" i="6"/>
  <c r="H352" i="6" s="1"/>
  <c r="G351" i="6"/>
  <c r="H351" i="6" s="1"/>
  <c r="G350" i="6"/>
  <c r="G349" i="6"/>
  <c r="G348" i="6"/>
  <c r="G347" i="6"/>
  <c r="H347" i="6" s="1"/>
  <c r="G346" i="6"/>
  <c r="H346" i="6" s="1"/>
  <c r="G345" i="6"/>
  <c r="H345" i="6" s="1"/>
  <c r="G344" i="6"/>
  <c r="H344" i="6" s="1"/>
  <c r="G343" i="6"/>
  <c r="H343" i="6" s="1"/>
  <c r="G342" i="6"/>
  <c r="H342" i="6" s="1"/>
  <c r="G341" i="6"/>
  <c r="G340" i="6"/>
  <c r="G339" i="6"/>
  <c r="H339" i="6" s="1"/>
  <c r="G338" i="6"/>
  <c r="H338" i="6" s="1"/>
  <c r="G337" i="6"/>
  <c r="H337" i="6" s="1"/>
  <c r="G336" i="6"/>
  <c r="H336" i="6" s="1"/>
  <c r="G335" i="6"/>
  <c r="H335" i="6" s="1"/>
  <c r="G334" i="6"/>
  <c r="G333" i="6"/>
  <c r="G332" i="6"/>
  <c r="G331" i="6"/>
  <c r="H331" i="6" s="1"/>
  <c r="G330" i="6"/>
  <c r="H330" i="6" s="1"/>
  <c r="G329" i="6"/>
  <c r="H329" i="6" s="1"/>
  <c r="G328" i="6"/>
  <c r="H328" i="6" s="1"/>
  <c r="G327" i="6"/>
  <c r="H327" i="6" s="1"/>
  <c r="G326" i="6"/>
  <c r="H326" i="6" s="1"/>
  <c r="G325" i="6"/>
  <c r="G324" i="6"/>
  <c r="G323" i="6"/>
  <c r="H323" i="6" s="1"/>
  <c r="G322" i="6"/>
  <c r="H322" i="6" s="1"/>
  <c r="G321" i="6"/>
  <c r="H321" i="6" s="1"/>
  <c r="G320" i="6"/>
  <c r="H320" i="6" s="1"/>
  <c r="G319" i="6"/>
  <c r="H319" i="6" s="1"/>
  <c r="G318" i="6"/>
  <c r="G317" i="6"/>
  <c r="G316" i="6"/>
  <c r="G315" i="6"/>
  <c r="H315" i="6" s="1"/>
  <c r="G314" i="6"/>
  <c r="H314" i="6" s="1"/>
  <c r="G313" i="6"/>
  <c r="H313" i="6" s="1"/>
  <c r="G312" i="6"/>
  <c r="H312" i="6" s="1"/>
  <c r="G311" i="6"/>
  <c r="H311" i="6" s="1"/>
  <c r="G310" i="6"/>
  <c r="H310" i="6" s="1"/>
  <c r="G309" i="6"/>
  <c r="G308" i="6"/>
  <c r="G307" i="6"/>
  <c r="H307" i="6" s="1"/>
  <c r="G306" i="6"/>
  <c r="H306" i="6" s="1"/>
  <c r="G305" i="6"/>
  <c r="H305" i="6" s="1"/>
  <c r="G304" i="6"/>
  <c r="H304" i="6" s="1"/>
  <c r="G303" i="6"/>
  <c r="H303" i="6" s="1"/>
  <c r="G302" i="6"/>
  <c r="G301" i="6"/>
  <c r="G300" i="6"/>
  <c r="G299" i="6"/>
  <c r="H299" i="6" s="1"/>
  <c r="G298" i="6"/>
  <c r="H298" i="6" s="1"/>
  <c r="G297" i="6"/>
  <c r="H297" i="6" s="1"/>
  <c r="G296" i="6"/>
  <c r="H296" i="6" s="1"/>
  <c r="G295" i="6"/>
  <c r="H295" i="6" s="1"/>
  <c r="G294" i="6"/>
  <c r="H294" i="6" s="1"/>
  <c r="G293" i="6"/>
  <c r="G292" i="6"/>
  <c r="G291" i="6"/>
  <c r="H291" i="6" s="1"/>
  <c r="G290" i="6"/>
  <c r="H290" i="6" s="1"/>
  <c r="G289" i="6"/>
  <c r="H289" i="6" s="1"/>
  <c r="G288" i="6"/>
  <c r="H288" i="6" s="1"/>
  <c r="G287" i="6"/>
  <c r="H287" i="6" s="1"/>
  <c r="G286" i="6"/>
  <c r="G285" i="6"/>
  <c r="G284" i="6"/>
  <c r="G283" i="6"/>
  <c r="H283" i="6" s="1"/>
  <c r="G282" i="6"/>
  <c r="H282" i="6" s="1"/>
  <c r="G281" i="6"/>
  <c r="H281" i="6" s="1"/>
  <c r="G280" i="6"/>
  <c r="H280" i="6" s="1"/>
  <c r="G279" i="6"/>
  <c r="H279" i="6" s="1"/>
  <c r="G278" i="6"/>
  <c r="H278" i="6" s="1"/>
  <c r="G277" i="6"/>
  <c r="G276" i="6"/>
  <c r="G275" i="6"/>
  <c r="H275" i="6" s="1"/>
  <c r="G274" i="6"/>
  <c r="H274" i="6" s="1"/>
  <c r="G273" i="6"/>
  <c r="H273" i="6" s="1"/>
  <c r="G272" i="6"/>
  <c r="H272" i="6" s="1"/>
  <c r="G271" i="6"/>
  <c r="H271" i="6" s="1"/>
  <c r="G270" i="6"/>
  <c r="G269" i="6"/>
  <c r="G268" i="6"/>
  <c r="G267" i="6"/>
  <c r="H267" i="6" s="1"/>
  <c r="G266" i="6"/>
  <c r="H266" i="6" s="1"/>
  <c r="G265" i="6"/>
  <c r="H265" i="6" s="1"/>
  <c r="G264" i="6"/>
  <c r="H264" i="6" s="1"/>
  <c r="G263" i="6"/>
  <c r="H263" i="6" s="1"/>
  <c r="G262" i="6"/>
  <c r="H262" i="6" s="1"/>
  <c r="G261" i="6"/>
  <c r="G260" i="6"/>
  <c r="G259" i="6"/>
  <c r="H259" i="6" s="1"/>
  <c r="G258" i="6"/>
  <c r="H258" i="6" s="1"/>
  <c r="G257" i="6"/>
  <c r="H257" i="6" s="1"/>
  <c r="G256" i="6"/>
  <c r="H256" i="6" s="1"/>
  <c r="G255" i="6"/>
  <c r="H255" i="6" s="1"/>
  <c r="G254" i="6"/>
  <c r="H254" i="6" s="1"/>
  <c r="G253" i="6"/>
  <c r="G252" i="6"/>
  <c r="G251" i="6"/>
  <c r="H251" i="6" s="1"/>
  <c r="G250" i="6"/>
  <c r="H250" i="6" s="1"/>
  <c r="G249" i="6"/>
  <c r="H249" i="6" s="1"/>
  <c r="G248" i="6"/>
  <c r="H248" i="6" s="1"/>
  <c r="G247" i="6"/>
  <c r="H247" i="6" s="1"/>
  <c r="G246" i="6"/>
  <c r="H246" i="6" s="1"/>
  <c r="G245" i="6"/>
  <c r="G244" i="6"/>
  <c r="G243" i="6"/>
  <c r="H243" i="6" s="1"/>
  <c r="G242" i="6"/>
  <c r="H242" i="6" s="1"/>
  <c r="G241" i="6"/>
  <c r="H241" i="6" s="1"/>
  <c r="G240" i="6"/>
  <c r="H240" i="6" s="1"/>
  <c r="G239" i="6"/>
  <c r="H239" i="6" s="1"/>
  <c r="G238" i="6"/>
  <c r="H238" i="6" s="1"/>
  <c r="G237" i="6"/>
  <c r="G236" i="6"/>
  <c r="G235" i="6"/>
  <c r="H235" i="6" s="1"/>
  <c r="G234" i="6"/>
  <c r="H234" i="6" s="1"/>
  <c r="G233" i="6"/>
  <c r="H233" i="6" s="1"/>
  <c r="G232" i="6"/>
  <c r="H232" i="6" s="1"/>
  <c r="G231" i="6"/>
  <c r="H231" i="6" s="1"/>
  <c r="G230" i="6"/>
  <c r="H230" i="6" s="1"/>
  <c r="G229" i="6"/>
  <c r="G228" i="6"/>
  <c r="G227" i="6"/>
  <c r="H227" i="6" s="1"/>
  <c r="G226" i="6"/>
  <c r="H226" i="6" s="1"/>
  <c r="G225" i="6"/>
  <c r="H225" i="6" s="1"/>
  <c r="G224" i="6"/>
  <c r="H224" i="6" s="1"/>
  <c r="G223" i="6"/>
  <c r="H223" i="6" s="1"/>
  <c r="G222" i="6"/>
  <c r="H222" i="6" s="1"/>
  <c r="G221" i="6"/>
  <c r="G220" i="6"/>
  <c r="G219" i="6"/>
  <c r="H219" i="6" s="1"/>
  <c r="G218" i="6"/>
  <c r="H218" i="6" s="1"/>
  <c r="G217" i="6"/>
  <c r="H217" i="6" s="1"/>
  <c r="G216" i="6"/>
  <c r="H216" i="6" s="1"/>
  <c r="G215" i="6"/>
  <c r="H215" i="6" s="1"/>
  <c r="G214" i="6"/>
  <c r="H214" i="6" s="1"/>
  <c r="G213" i="6"/>
  <c r="G212" i="6"/>
  <c r="G211" i="6"/>
  <c r="H211" i="6" s="1"/>
  <c r="G210" i="6"/>
  <c r="H210" i="6" s="1"/>
  <c r="G209" i="6"/>
  <c r="H209" i="6" s="1"/>
  <c r="G208" i="6"/>
  <c r="H208" i="6" s="1"/>
  <c r="G207" i="6"/>
  <c r="H207" i="6" s="1"/>
  <c r="G206" i="6"/>
  <c r="H206" i="6" s="1"/>
  <c r="G205" i="6"/>
  <c r="G204" i="6"/>
  <c r="G203" i="6"/>
  <c r="H203" i="6" s="1"/>
  <c r="G202" i="6"/>
  <c r="H202" i="6" s="1"/>
  <c r="G201" i="6"/>
  <c r="H201" i="6" s="1"/>
  <c r="G200" i="6"/>
  <c r="H200" i="6" s="1"/>
  <c r="G199" i="6"/>
  <c r="H199" i="6" s="1"/>
  <c r="G198" i="6"/>
  <c r="H198" i="6" s="1"/>
  <c r="G197" i="6"/>
  <c r="G196" i="6"/>
  <c r="G195" i="6"/>
  <c r="H195" i="6" s="1"/>
  <c r="G194" i="6"/>
  <c r="H194" i="6" s="1"/>
  <c r="G193" i="6"/>
  <c r="H193" i="6" s="1"/>
  <c r="G192" i="6"/>
  <c r="H192" i="6" s="1"/>
  <c r="G191" i="6"/>
  <c r="H191" i="6" s="1"/>
  <c r="G190" i="6"/>
  <c r="H190" i="6" s="1"/>
  <c r="G189" i="6"/>
  <c r="G188" i="6"/>
  <c r="G187" i="6"/>
  <c r="H187" i="6" s="1"/>
  <c r="G186" i="6"/>
  <c r="H186" i="6" s="1"/>
  <c r="G185" i="6"/>
  <c r="H185" i="6" s="1"/>
  <c r="G184" i="6"/>
  <c r="H184" i="6" s="1"/>
  <c r="G183" i="6"/>
  <c r="H183" i="6" s="1"/>
  <c r="G182" i="6"/>
  <c r="H182" i="6" s="1"/>
  <c r="G181" i="6"/>
  <c r="G180" i="6"/>
  <c r="G179" i="6"/>
  <c r="H179" i="6" s="1"/>
  <c r="G178" i="6"/>
  <c r="H178" i="6" s="1"/>
  <c r="G177" i="6"/>
  <c r="H177" i="6" s="1"/>
  <c r="G176" i="6"/>
  <c r="H176" i="6" s="1"/>
  <c r="G175" i="6"/>
  <c r="H175" i="6" s="1"/>
  <c r="G174" i="6"/>
  <c r="H174" i="6" s="1"/>
  <c r="G173" i="6"/>
  <c r="G172" i="6"/>
  <c r="G171" i="6"/>
  <c r="H171" i="6" s="1"/>
  <c r="G170" i="6"/>
  <c r="H170" i="6" s="1"/>
  <c r="G169" i="6"/>
  <c r="H169" i="6" s="1"/>
  <c r="G168" i="6"/>
  <c r="H168" i="6" s="1"/>
  <c r="G167" i="6"/>
  <c r="H167" i="6" s="1"/>
  <c r="G166" i="6"/>
  <c r="H166" i="6" s="1"/>
  <c r="G165" i="6"/>
  <c r="G164" i="6"/>
  <c r="G163" i="6"/>
  <c r="H163" i="6" s="1"/>
  <c r="G162" i="6"/>
  <c r="H162" i="6" s="1"/>
  <c r="G161" i="6"/>
  <c r="H161" i="6" s="1"/>
  <c r="G160" i="6"/>
  <c r="H160" i="6" s="1"/>
  <c r="G159" i="6"/>
  <c r="H159" i="6" s="1"/>
  <c r="G158" i="6"/>
  <c r="H158" i="6" s="1"/>
  <c r="G157" i="6"/>
  <c r="G156" i="6"/>
  <c r="G155" i="6"/>
  <c r="H155" i="6" s="1"/>
  <c r="G154" i="6"/>
  <c r="H154" i="6" s="1"/>
  <c r="G153" i="6"/>
  <c r="H153" i="6" s="1"/>
  <c r="G152" i="6"/>
  <c r="H152" i="6" s="1"/>
  <c r="G151" i="6"/>
  <c r="H151" i="6" s="1"/>
  <c r="G150" i="6"/>
  <c r="H150" i="6" s="1"/>
  <c r="G149" i="6"/>
  <c r="G148" i="6"/>
  <c r="G147" i="6"/>
  <c r="H147" i="6" s="1"/>
  <c r="G146" i="6"/>
  <c r="H146" i="6" s="1"/>
  <c r="G145" i="6"/>
  <c r="H145" i="6" s="1"/>
  <c r="G144" i="6"/>
  <c r="H144" i="6" s="1"/>
  <c r="G143" i="6"/>
  <c r="H143" i="6" s="1"/>
  <c r="G142" i="6"/>
  <c r="H142" i="6" s="1"/>
  <c r="G141" i="6"/>
  <c r="G140" i="6"/>
  <c r="G139" i="6"/>
  <c r="H139" i="6" s="1"/>
  <c r="G138" i="6"/>
  <c r="H138" i="6" s="1"/>
  <c r="G137" i="6"/>
  <c r="H137" i="6" s="1"/>
  <c r="G136" i="6"/>
  <c r="H136" i="6" s="1"/>
  <c r="G135" i="6"/>
  <c r="H135" i="6" s="1"/>
  <c r="G134" i="6"/>
  <c r="H134" i="6" s="1"/>
  <c r="G133" i="6"/>
  <c r="G132" i="6"/>
  <c r="G131" i="6"/>
  <c r="H131" i="6" s="1"/>
  <c r="G130" i="6"/>
  <c r="H130" i="6" s="1"/>
  <c r="G129" i="6"/>
  <c r="H129" i="6" s="1"/>
  <c r="G128" i="6"/>
  <c r="H128" i="6" s="1"/>
  <c r="G127" i="6"/>
  <c r="H127" i="6" s="1"/>
  <c r="G126" i="6"/>
  <c r="H126" i="6" s="1"/>
  <c r="G125" i="6"/>
  <c r="G124" i="6"/>
  <c r="G123" i="6"/>
  <c r="H123" i="6" s="1"/>
  <c r="G122" i="6"/>
  <c r="H122" i="6" s="1"/>
  <c r="G121" i="6"/>
  <c r="H121" i="6" s="1"/>
  <c r="G120" i="6"/>
  <c r="H120" i="6" s="1"/>
  <c r="G119" i="6"/>
  <c r="H119" i="6" s="1"/>
  <c r="G118" i="6"/>
  <c r="H118" i="6" s="1"/>
  <c r="G117" i="6"/>
  <c r="G116" i="6"/>
  <c r="G115" i="6"/>
  <c r="H115" i="6" s="1"/>
  <c r="G114" i="6"/>
  <c r="H114" i="6" s="1"/>
  <c r="G113" i="6"/>
  <c r="H113" i="6" s="1"/>
  <c r="G112" i="6"/>
  <c r="H112" i="6" s="1"/>
  <c r="G111" i="6"/>
  <c r="H111" i="6" s="1"/>
  <c r="G110" i="6"/>
  <c r="H110" i="6" s="1"/>
  <c r="G109" i="6"/>
  <c r="G108" i="6"/>
  <c r="G107" i="6"/>
  <c r="H107" i="6" s="1"/>
  <c r="G106" i="6"/>
  <c r="H106" i="6" s="1"/>
  <c r="G105" i="6"/>
  <c r="H105" i="6" s="1"/>
  <c r="G104" i="6"/>
  <c r="H104" i="6" s="1"/>
  <c r="G103" i="6"/>
  <c r="H103" i="6" s="1"/>
  <c r="G102" i="6"/>
  <c r="H102" i="6" s="1"/>
  <c r="G101" i="6"/>
  <c r="G100" i="6"/>
  <c r="G99" i="6"/>
  <c r="H99" i="6" s="1"/>
  <c r="G98" i="6"/>
  <c r="H98" i="6" s="1"/>
  <c r="G97" i="6"/>
  <c r="H97" i="6" s="1"/>
  <c r="G96" i="6"/>
  <c r="H96" i="6" s="1"/>
  <c r="G95" i="6"/>
  <c r="H95" i="6" s="1"/>
  <c r="G94" i="6"/>
  <c r="H94" i="6" s="1"/>
  <c r="G93" i="6"/>
  <c r="G92" i="6"/>
  <c r="G91" i="6"/>
  <c r="H91" i="6" s="1"/>
  <c r="G90" i="6"/>
  <c r="H90" i="6" s="1"/>
  <c r="G89" i="6"/>
  <c r="H89" i="6" s="1"/>
  <c r="G88" i="6"/>
  <c r="H88" i="6" s="1"/>
  <c r="G87" i="6"/>
  <c r="H87" i="6" s="1"/>
  <c r="G86" i="6"/>
  <c r="H86" i="6" s="1"/>
  <c r="G85" i="6"/>
  <c r="G84" i="6"/>
  <c r="G83" i="6"/>
  <c r="H83" i="6" s="1"/>
  <c r="G82" i="6"/>
  <c r="H82" i="6" s="1"/>
  <c r="G81" i="6"/>
  <c r="H81" i="6" s="1"/>
  <c r="G80" i="6"/>
  <c r="H80" i="6" s="1"/>
  <c r="G79" i="6"/>
  <c r="H79" i="6" s="1"/>
  <c r="G78" i="6"/>
  <c r="H78" i="6" s="1"/>
  <c r="G77" i="6"/>
  <c r="G76" i="6"/>
  <c r="G75" i="6"/>
  <c r="H75" i="6" s="1"/>
  <c r="G74" i="6"/>
  <c r="H74" i="6" s="1"/>
  <c r="G73" i="6"/>
  <c r="H73" i="6" s="1"/>
  <c r="G72" i="6"/>
  <c r="H72" i="6" s="1"/>
  <c r="G71" i="6"/>
  <c r="H71" i="6" s="1"/>
  <c r="G70" i="6"/>
  <c r="H70" i="6" s="1"/>
  <c r="G69" i="6"/>
  <c r="G68" i="6"/>
  <c r="G67" i="6"/>
  <c r="H67" i="6" s="1"/>
  <c r="G66" i="6"/>
  <c r="H66" i="6" s="1"/>
  <c r="G65" i="6"/>
  <c r="H65" i="6" s="1"/>
  <c r="G64" i="6"/>
  <c r="H64" i="6" s="1"/>
  <c r="G63" i="6"/>
  <c r="H63" i="6" s="1"/>
  <c r="G62" i="6"/>
  <c r="H62" i="6" s="1"/>
  <c r="G61" i="6"/>
  <c r="G60" i="6"/>
  <c r="G59" i="6"/>
  <c r="H59" i="6" s="1"/>
  <c r="G58" i="6"/>
  <c r="H58" i="6" s="1"/>
  <c r="G57" i="6"/>
  <c r="H57" i="6" s="1"/>
  <c r="G56" i="6"/>
  <c r="H56" i="6" s="1"/>
  <c r="G55" i="6"/>
  <c r="H55" i="6" s="1"/>
  <c r="G54" i="6"/>
  <c r="H54" i="6" s="1"/>
  <c r="G53" i="6"/>
  <c r="G52" i="6"/>
  <c r="G51" i="6"/>
  <c r="H51" i="6" s="1"/>
  <c r="G50" i="6"/>
  <c r="H50" i="6" s="1"/>
  <c r="G49" i="6"/>
  <c r="H49" i="6" s="1"/>
  <c r="G48" i="6"/>
  <c r="H48" i="6" s="1"/>
  <c r="G47" i="6"/>
  <c r="H47" i="6" s="1"/>
  <c r="G46" i="6"/>
  <c r="H46" i="6" s="1"/>
  <c r="G45" i="6"/>
  <c r="G44" i="6"/>
  <c r="G43" i="6"/>
  <c r="H43" i="6" s="1"/>
  <c r="G42" i="6"/>
  <c r="H42" i="6" s="1"/>
  <c r="G41" i="6"/>
  <c r="H41" i="6" s="1"/>
  <c r="G40" i="6"/>
  <c r="H40" i="6" s="1"/>
  <c r="G39" i="6"/>
  <c r="H39" i="6" s="1"/>
  <c r="G38" i="6"/>
  <c r="H38" i="6" s="1"/>
  <c r="G37" i="6"/>
  <c r="G36" i="6"/>
  <c r="G35" i="6"/>
  <c r="H35" i="6" s="1"/>
  <c r="G34" i="6"/>
  <c r="H34" i="6" s="1"/>
  <c r="G33" i="6"/>
  <c r="H33" i="6" s="1"/>
  <c r="G32" i="6"/>
  <c r="H32" i="6" s="1"/>
  <c r="G31" i="6"/>
  <c r="H31" i="6" s="1"/>
  <c r="G30" i="6"/>
  <c r="H30" i="6" s="1"/>
  <c r="G29" i="6"/>
  <c r="G28" i="6"/>
  <c r="G27" i="6"/>
  <c r="H27" i="6" s="1"/>
  <c r="G26" i="6"/>
  <c r="H26" i="6" s="1"/>
  <c r="G25" i="6"/>
  <c r="H25" i="6" s="1"/>
  <c r="G24" i="6"/>
  <c r="H24" i="6" s="1"/>
  <c r="G23" i="6"/>
  <c r="H23" i="6" s="1"/>
  <c r="G22" i="6"/>
  <c r="H22" i="6" s="1"/>
  <c r="G21" i="6"/>
  <c r="H21" i="6" s="1"/>
  <c r="G20" i="6"/>
  <c r="G19" i="6"/>
  <c r="H19" i="6" s="1"/>
  <c r="G18" i="6"/>
  <c r="H18" i="6" s="1"/>
  <c r="G17" i="6"/>
  <c r="H17" i="6" s="1"/>
  <c r="G16" i="6"/>
  <c r="H16" i="6" s="1"/>
  <c r="G15" i="6"/>
  <c r="H15" i="6" s="1"/>
  <c r="G14" i="6"/>
  <c r="H14" i="6" s="1"/>
  <c r="G13" i="6"/>
  <c r="H13" i="6" s="1"/>
  <c r="G12" i="6"/>
  <c r="H12" i="6" s="1"/>
  <c r="G11" i="6"/>
  <c r="H11" i="6" s="1"/>
  <c r="G10" i="6"/>
  <c r="H10" i="6" s="1"/>
  <c r="G9" i="6"/>
  <c r="H9" i="6" s="1"/>
  <c r="G8" i="6"/>
  <c r="H8" i="6" s="1"/>
  <c r="G7" i="6"/>
  <c r="H7" i="6" s="1"/>
  <c r="G6" i="6"/>
  <c r="H6" i="6" s="1"/>
  <c r="G5" i="6"/>
  <c r="H5" i="6" s="1"/>
  <c r="G4" i="6"/>
  <c r="H4" i="6" s="1"/>
  <c r="G3" i="6"/>
</calcChain>
</file>

<file path=xl/sharedStrings.xml><?xml version="1.0" encoding="utf-8"?>
<sst xmlns="http://schemas.openxmlformats.org/spreadsheetml/2006/main" count="3871" uniqueCount="1160">
  <si>
    <t>Station</t>
  </si>
  <si>
    <t>Collection Date</t>
  </si>
  <si>
    <t>Depth m</t>
  </si>
  <si>
    <t>Temperature C</t>
  </si>
  <si>
    <t>Salinity</t>
  </si>
  <si>
    <t>DO %</t>
  </si>
  <si>
    <t>DO mgL</t>
  </si>
  <si>
    <t>pH</t>
  </si>
  <si>
    <t>Chl ug/L</t>
  </si>
  <si>
    <t>JA-1</t>
  </si>
  <si>
    <t>JA-2</t>
  </si>
  <si>
    <t>JA-3</t>
  </si>
  <si>
    <t>HU-1</t>
  </si>
  <si>
    <t>HU-2</t>
  </si>
  <si>
    <t>BE-2</t>
  </si>
  <si>
    <t>KA-1</t>
  </si>
  <si>
    <t>KA-2</t>
  </si>
  <si>
    <t>KA-3</t>
  </si>
  <si>
    <t>TA-1</t>
  </si>
  <si>
    <t>TA-2</t>
  </si>
  <si>
    <t>AN-1</t>
  </si>
  <si>
    <t>AN-2</t>
  </si>
  <si>
    <t>NU-1</t>
  </si>
  <si>
    <t>NU-2</t>
  </si>
  <si>
    <t>NU-3</t>
  </si>
  <si>
    <t>DE-1</t>
  </si>
  <si>
    <t>DE-2</t>
  </si>
  <si>
    <t>DE-3</t>
  </si>
  <si>
    <t>DP-1</t>
  </si>
  <si>
    <t>DP-2</t>
  </si>
  <si>
    <t>KA-A</t>
  </si>
  <si>
    <t>KA-B</t>
  </si>
  <si>
    <t>JA-A</t>
  </si>
  <si>
    <t>NA</t>
  </si>
  <si>
    <t>JA-B</t>
  </si>
  <si>
    <t>AN-A</t>
  </si>
  <si>
    <t>AN-B</t>
  </si>
  <si>
    <t>NU-A</t>
  </si>
  <si>
    <t>BPDL</t>
  </si>
  <si>
    <t>NU-4</t>
  </si>
  <si>
    <t>AN-3</t>
  </si>
  <si>
    <t>AN-4</t>
  </si>
  <si>
    <t>KA-K</t>
  </si>
  <si>
    <t>JA-4</t>
  </si>
  <si>
    <t>KA-4</t>
  </si>
  <si>
    <t>BE-1</t>
  </si>
  <si>
    <t>NU-B</t>
  </si>
  <si>
    <t>JA-5</t>
  </si>
  <si>
    <t>NU-5</t>
  </si>
  <si>
    <t>(‰)</t>
  </si>
  <si>
    <t>(mg/L)</t>
  </si>
  <si>
    <t>(μM)</t>
  </si>
  <si>
    <t>(μg/L)</t>
  </si>
  <si>
    <t>DOC</t>
  </si>
  <si>
    <t>TDN</t>
  </si>
  <si>
    <t>NO3</t>
  </si>
  <si>
    <t>NH4</t>
  </si>
  <si>
    <t>Bacteria</t>
  </si>
  <si>
    <t>POC</t>
  </si>
  <si>
    <t xml:space="preserve">PN </t>
  </si>
  <si>
    <t>chlorophyll a</t>
  </si>
  <si>
    <r>
      <t>x 10</t>
    </r>
    <r>
      <rPr>
        <b/>
        <vertAlign val="superscript"/>
        <sz val="11"/>
        <color rgb="FF000000"/>
        <rFont val="Calibri"/>
        <family val="2"/>
        <scheme val="minor"/>
      </rPr>
      <t>8</t>
    </r>
    <r>
      <rPr>
        <b/>
        <sz val="11"/>
        <color rgb="FF000000"/>
        <rFont val="Calibri"/>
        <family val="2"/>
        <scheme val="minor"/>
      </rPr>
      <t xml:space="preserve"> cells/L</t>
    </r>
  </si>
  <si>
    <r>
      <t>H</t>
    </r>
    <r>
      <rPr>
        <b/>
        <vertAlign val="subscript"/>
        <sz val="11"/>
        <color rgb="FF000000"/>
        <rFont val="Calibri"/>
        <family val="2"/>
        <scheme val="minor"/>
      </rPr>
      <t>2</t>
    </r>
    <r>
      <rPr>
        <b/>
        <sz val="11"/>
        <color rgb="FF000000"/>
        <rFont val="Calibri"/>
        <family val="2"/>
        <scheme val="minor"/>
      </rPr>
      <t>O-δ</t>
    </r>
    <r>
      <rPr>
        <b/>
        <vertAlign val="superscript"/>
        <sz val="11"/>
        <color rgb="FF000000"/>
        <rFont val="Calibri"/>
        <family val="2"/>
        <scheme val="minor"/>
      </rPr>
      <t>18</t>
    </r>
    <r>
      <rPr>
        <b/>
        <sz val="11"/>
        <color rgb="FF000000"/>
        <rFont val="Calibri"/>
        <family val="2"/>
        <scheme val="minor"/>
      </rPr>
      <t>O</t>
    </r>
  </si>
  <si>
    <r>
      <t>POC-δ</t>
    </r>
    <r>
      <rPr>
        <b/>
        <vertAlign val="superscript"/>
        <sz val="11"/>
        <color rgb="FF000000"/>
        <rFont val="Calibri"/>
        <family val="2"/>
        <scheme val="minor"/>
      </rPr>
      <t>13</t>
    </r>
    <r>
      <rPr>
        <b/>
        <sz val="11"/>
        <color rgb="FF000000"/>
        <rFont val="Calibri"/>
        <family val="2"/>
        <scheme val="minor"/>
      </rPr>
      <t>C</t>
    </r>
  </si>
  <si>
    <r>
      <t>PN-δ</t>
    </r>
    <r>
      <rPr>
        <b/>
        <vertAlign val="superscript"/>
        <sz val="11"/>
        <color rgb="FF000000"/>
        <rFont val="Calibri"/>
        <family val="2"/>
        <scheme val="minor"/>
      </rPr>
      <t>15</t>
    </r>
    <r>
      <rPr>
        <b/>
        <sz val="11"/>
        <color rgb="FF000000"/>
        <rFont val="Calibri"/>
        <family val="2"/>
        <scheme val="minor"/>
      </rPr>
      <t>N</t>
    </r>
  </si>
  <si>
    <t>Sample type</t>
  </si>
  <si>
    <t>amt mg</t>
  </si>
  <si>
    <t xml:space="preserve"> δ¹³C</t>
  </si>
  <si>
    <t>C μmoles</t>
  </si>
  <si>
    <t>δ¹⁵N</t>
  </si>
  <si>
    <t>N μmoles</t>
  </si>
  <si>
    <t>Acid/Non</t>
  </si>
  <si>
    <t>Analysis</t>
  </si>
  <si>
    <t>Matrix</t>
  </si>
  <si>
    <t>Units</t>
  </si>
  <si>
    <t>Range</t>
  </si>
  <si>
    <t>Resolution</t>
  </si>
  <si>
    <t>Accuracy</t>
  </si>
  <si>
    <t>water</t>
  </si>
  <si>
    <t>Standard units</t>
  </si>
  <si>
    <t>0 – 14 units</t>
  </si>
  <si>
    <t>0.01 unit</t>
  </si>
  <si>
    <t>±0.2 unit</t>
  </si>
  <si>
    <t>Dissolved oxygen (mg/L)</t>
  </si>
  <si>
    <t>mg/L</t>
  </si>
  <si>
    <t>0 – 50 mg/L</t>
  </si>
  <si>
    <t>0.01 mg/L</t>
  </si>
  <si>
    <t>0 to 20 mg/L: ± 0.2 mg/L or 2% of reading, whichever is greater; 20 to 50 mg/L: ±6% of reading</t>
  </si>
  <si>
    <t>Dissolved oxygen (% sat)</t>
  </si>
  <si>
    <t>%</t>
  </si>
  <si>
    <t>0 – 500%</t>
  </si>
  <si>
    <t>0 to 200%: ±2% of reading or 2% air saturation, whichever is greater; 200 to 500%: ±6% of reading</t>
  </si>
  <si>
    <t>Specific conductance</t>
  </si>
  <si>
    <t>μS/cm</t>
  </si>
  <si>
    <t>0 - 100 μS/cm</t>
  </si>
  <si>
    <t>0.001 - 0.1 μS/cm</t>
  </si>
  <si>
    <r>
      <t xml:space="preserve">±0.5% of reading + 0.001 </t>
    </r>
    <r>
      <rPr>
        <sz val="12"/>
        <color theme="1"/>
        <rFont val="Times New Roman"/>
        <family val="1"/>
      </rPr>
      <t>μ</t>
    </r>
    <r>
      <rPr>
        <sz val="11"/>
        <color theme="1"/>
        <rFont val="Times New Roman"/>
        <family val="1"/>
      </rPr>
      <t>S/cm</t>
    </r>
  </si>
  <si>
    <r>
      <t>ppt</t>
    </r>
    <r>
      <rPr>
        <sz val="8"/>
        <color theme="1"/>
        <rFont val="Calibri"/>
        <family val="2"/>
        <scheme val="minor"/>
      </rPr>
      <t> </t>
    </r>
  </si>
  <si>
    <t>0 – 70 ppt</t>
  </si>
  <si>
    <t>0.01 ppt</t>
  </si>
  <si>
    <t>±1% of reading or 0.1 ppt, whichever is greater</t>
  </si>
  <si>
    <t>Chlorophyll</t>
  </si>
  <si>
    <t>μg/L</t>
  </si>
  <si>
    <t>~0 to 400 μg/L;</t>
  </si>
  <si>
    <t>0.1 μg/L Chl;</t>
  </si>
  <si>
    <t>----</t>
  </si>
  <si>
    <t xml:space="preserve"> 0 to 100 RFU</t>
  </si>
  <si>
    <t xml:space="preserve"> 0.1% RFU</t>
  </si>
  <si>
    <t>Temperature</t>
  </si>
  <si>
    <t>°C</t>
  </si>
  <si>
    <t>-5 to +50°C</t>
  </si>
  <si>
    <t>0.01°C</t>
  </si>
  <si>
    <t>±0.15°C</t>
  </si>
  <si>
    <t>Depth</t>
  </si>
  <si>
    <t>meters</t>
  </si>
  <si>
    <t>0 to 30 ft, 9.1 m</t>
  </si>
  <si>
    <t>0.001 ft, 0.001 m</t>
  </si>
  <si>
    <t>±0.01 ft, 0.003 m</t>
  </si>
  <si>
    <t>Sediment</t>
  </si>
  <si>
    <t>Acid</t>
  </si>
  <si>
    <t>Lumpenus fabricii</t>
  </si>
  <si>
    <t>Pontoporeia femorata</t>
  </si>
  <si>
    <t>Pholoe minuta</t>
  </si>
  <si>
    <t>Non</t>
  </si>
  <si>
    <t>Priapulus caudatus</t>
  </si>
  <si>
    <t>KA-A/KA-B</t>
  </si>
  <si>
    <t>Cylichna alba</t>
  </si>
  <si>
    <t>Non/Acid</t>
  </si>
  <si>
    <t>Terebellides stroemi</t>
  </si>
  <si>
    <t>Tubularia</t>
  </si>
  <si>
    <t>Onisimus sp.</t>
  </si>
  <si>
    <t>Potamilla spp</t>
  </si>
  <si>
    <t>AN</t>
  </si>
  <si>
    <t>NU</t>
  </si>
  <si>
    <t>Potamilla neglecta</t>
  </si>
  <si>
    <t>Gammarus spp.</t>
  </si>
  <si>
    <t>CollectionDate</t>
  </si>
  <si>
    <t>Depth(m)</t>
  </si>
  <si>
    <t>Temperature(degC)</t>
  </si>
  <si>
    <t>Run</t>
  </si>
  <si>
    <t>SRR8837998</t>
  </si>
  <si>
    <t>SRR8838295</t>
  </si>
  <si>
    <t>SRR8832841</t>
  </si>
  <si>
    <t>SRR8832853</t>
  </si>
  <si>
    <t>SRR8838084</t>
  </si>
  <si>
    <t>SRR8832744</t>
  </si>
  <si>
    <t>SRR8838018</t>
  </si>
  <si>
    <t>SRR8838016</t>
  </si>
  <si>
    <t>SRR8838020</t>
  </si>
  <si>
    <t>SRR8838022</t>
  </si>
  <si>
    <t>SRR8832953</t>
  </si>
  <si>
    <t>SRR8837972</t>
  </si>
  <si>
    <t>SRR8838275</t>
  </si>
  <si>
    <t>SRR8838293</t>
  </si>
  <si>
    <t>SRR8838057</t>
  </si>
  <si>
    <t>SRR8838058</t>
  </si>
  <si>
    <t>SRR8838063</t>
  </si>
  <si>
    <t>SRR8838065</t>
  </si>
  <si>
    <t>SRR8838106</t>
  </si>
  <si>
    <t>SRR8838104</t>
  </si>
  <si>
    <t>SRR8832854</t>
  </si>
  <si>
    <t>SRR8838219</t>
  </si>
  <si>
    <t>SRR8838166</t>
  </si>
  <si>
    <t>SRR8838215</t>
  </si>
  <si>
    <t>SRR8838119</t>
  </si>
  <si>
    <t>SRR8838010</t>
  </si>
  <si>
    <t>SRR8838216</t>
  </si>
  <si>
    <t>SRR8838031</t>
  </si>
  <si>
    <t>SRR8838136</t>
  </si>
  <si>
    <t>SRR8838033</t>
  </si>
  <si>
    <t>SRR8838025</t>
  </si>
  <si>
    <t>SRR8838150</t>
  </si>
  <si>
    <t>SRR8838236</t>
  </si>
  <si>
    <t>SRR8838237</t>
  </si>
  <si>
    <t>SRR8838173</t>
  </si>
  <si>
    <t>SRR8838187</t>
  </si>
  <si>
    <t>SRR8838127</t>
  </si>
  <si>
    <t>SRR8838251</t>
  </si>
  <si>
    <t>SRR8838185</t>
  </si>
  <si>
    <t>SRR8838118</t>
  </si>
  <si>
    <t>SRR8838098</t>
  </si>
  <si>
    <t>SRR8832812</t>
  </si>
  <si>
    <t>SRR8837991</t>
  </si>
  <si>
    <t>SRR8838044</t>
  </si>
  <si>
    <t>SRR8838116</t>
  </si>
  <si>
    <t>SRR8838162</t>
  </si>
  <si>
    <t>SRR8837982</t>
  </si>
  <si>
    <t>SRR8838198</t>
  </si>
  <si>
    <t>SRR8838072</t>
  </si>
  <si>
    <t>SRR8838160</t>
  </si>
  <si>
    <t>SRR8832758</t>
  </si>
  <si>
    <t>SRR8838208</t>
  </si>
  <si>
    <t>SRR8838074</t>
  </si>
  <si>
    <t>SRR8837984</t>
  </si>
  <si>
    <t>SRR8838125</t>
  </si>
  <si>
    <t>SRR8838130</t>
  </si>
  <si>
    <t>SRR8837986</t>
  </si>
  <si>
    <t>SRR8838193</t>
  </si>
  <si>
    <t>SRR8838200</t>
  </si>
  <si>
    <t>SRR8837974</t>
  </si>
  <si>
    <t>SRR8832782</t>
  </si>
  <si>
    <t>SRR8838191</t>
  </si>
  <si>
    <t>SRR8838050</t>
  </si>
  <si>
    <t>SRR8838264</t>
  </si>
  <si>
    <t>SRR8838165</t>
  </si>
  <si>
    <t>SRR8838170</t>
  </si>
  <si>
    <t>SRR8838231</t>
  </si>
  <si>
    <t>SRR8838079</t>
  </si>
  <si>
    <t>SRR8838003</t>
  </si>
  <si>
    <t>SRR8838080</t>
  </si>
  <si>
    <t>SRR8838002</t>
  </si>
  <si>
    <t>SRR8838268</t>
  </si>
  <si>
    <t>SRR8832882</t>
  </si>
  <si>
    <t>SRR8833020</t>
  </si>
  <si>
    <t>SRR8838138</t>
  </si>
  <si>
    <t>SRR8832780</t>
  </si>
  <si>
    <t>SRR8832860</t>
  </si>
  <si>
    <t>SRR8838270</t>
  </si>
  <si>
    <t>SRR8832911</t>
  </si>
  <si>
    <t>SRR8838205</t>
  </si>
  <si>
    <t>SRR8832922</t>
  </si>
  <si>
    <t>SRR8838204</t>
  </si>
  <si>
    <t>SRR8832827</t>
  </si>
  <si>
    <t>SRR8838087</t>
  </si>
  <si>
    <t>SRR8838039</t>
  </si>
  <si>
    <t>SRR8838218</t>
  </si>
  <si>
    <t>SRR8838211</t>
  </si>
  <si>
    <t>run</t>
  </si>
  <si>
    <t>collection_date</t>
  </si>
  <si>
    <t>site_name</t>
  </si>
  <si>
    <t>depth</t>
  </si>
  <si>
    <t>depth_unit</t>
  </si>
  <si>
    <t>sample_name</t>
  </si>
  <si>
    <t>SRR8837975</t>
  </si>
  <si>
    <t>AN1</t>
  </si>
  <si>
    <t>0-3</t>
  </si>
  <si>
    <t>cm</t>
  </si>
  <si>
    <t>BSL2011.026</t>
  </si>
  <si>
    <t>m</t>
  </si>
  <si>
    <t>BSL2011.025</t>
  </si>
  <si>
    <t>SRR8832945</t>
  </si>
  <si>
    <t>SRR8832948</t>
  </si>
  <si>
    <t>SRR8837976</t>
  </si>
  <si>
    <t>BSL2011.027</t>
  </si>
  <si>
    <t>SRR8832946</t>
  </si>
  <si>
    <t>BSL2012.141</t>
  </si>
  <si>
    <t>SRR8838126</t>
  </si>
  <si>
    <t>BSL2012.144</t>
  </si>
  <si>
    <t>SRR8838005</t>
  </si>
  <si>
    <t>BSL2012.142</t>
  </si>
  <si>
    <t>SRR8838053</t>
  </si>
  <si>
    <t>BSL2012.143</t>
  </si>
  <si>
    <t>SRR8832757</t>
  </si>
  <si>
    <t>SRR8832928</t>
  </si>
  <si>
    <t>SRR8832964</t>
  </si>
  <si>
    <t>SRR8832990</t>
  </si>
  <si>
    <t>BSL2013.135</t>
  </si>
  <si>
    <t>SRR8838209</t>
  </si>
  <si>
    <t>BSL2013.134</t>
  </si>
  <si>
    <t>SRR8838067</t>
  </si>
  <si>
    <t>BSL2013.137</t>
  </si>
  <si>
    <t>SRR8838111</t>
  </si>
  <si>
    <t>BSL2013.136</t>
  </si>
  <si>
    <t>SRR8832858</t>
  </si>
  <si>
    <t>SRR8832863</t>
  </si>
  <si>
    <t>SRR8832942</t>
  </si>
  <si>
    <t>SRR8832943</t>
  </si>
  <si>
    <t>AN2</t>
  </si>
  <si>
    <t>BSL2011.028</t>
  </si>
  <si>
    <t>SRR8838056</t>
  </si>
  <si>
    <t>BSL2011.029</t>
  </si>
  <si>
    <t>SRR8832842</t>
  </si>
  <si>
    <t>SRR8832843</t>
  </si>
  <si>
    <t>BSL2012.147</t>
  </si>
  <si>
    <t>SRR8838129</t>
  </si>
  <si>
    <t>BSL2012.150</t>
  </si>
  <si>
    <t>SRR8838195</t>
  </si>
  <si>
    <t>BSL2012.148</t>
  </si>
  <si>
    <t>SRR8838158</t>
  </si>
  <si>
    <t>BSL2012.149</t>
  </si>
  <si>
    <t>SRR8832800</t>
  </si>
  <si>
    <t>SRR8832814</t>
  </si>
  <si>
    <t>SRR8832889</t>
  </si>
  <si>
    <t>SRR8832895</t>
  </si>
  <si>
    <t>SRR8838042</t>
  </si>
  <si>
    <t>BSL2013.143</t>
  </si>
  <si>
    <t>SRR8838037</t>
  </si>
  <si>
    <t>BSL2013.142</t>
  </si>
  <si>
    <t>SRR8838147</t>
  </si>
  <si>
    <t>BSL2013.144</t>
  </si>
  <si>
    <t>SRR8838278</t>
  </si>
  <si>
    <t>BSL2013.145</t>
  </si>
  <si>
    <t>SRR8832747</t>
  </si>
  <si>
    <t>SRR8832852</t>
  </si>
  <si>
    <t>SRR8832968</t>
  </si>
  <si>
    <t>AN3</t>
  </si>
  <si>
    <t>BSL2012.045</t>
  </si>
  <si>
    <t>SRR8838238</t>
  </si>
  <si>
    <t>BSL2012.046</t>
  </si>
  <si>
    <t>SRR8838271</t>
  </si>
  <si>
    <t>BSL2012.043</t>
  </si>
  <si>
    <t>BSL2012.044</t>
  </si>
  <si>
    <t>SRR8832774</t>
  </si>
  <si>
    <t>SRR8833033</t>
  </si>
  <si>
    <t>SRR8833034</t>
  </si>
  <si>
    <t>SRR8833040</t>
  </si>
  <si>
    <t>SRR8837993</t>
  </si>
  <si>
    <t>BSL2013.095</t>
  </si>
  <si>
    <t>SRR8838085</t>
  </si>
  <si>
    <t>BSL2013.097</t>
  </si>
  <si>
    <t>BSL2013.096</t>
  </si>
  <si>
    <t>SRR8838261</t>
  </si>
  <si>
    <t>BSL2013.098</t>
  </si>
  <si>
    <t>SRR8832749</t>
  </si>
  <si>
    <t>SRR8832862</t>
  </si>
  <si>
    <t>SRR8832881</t>
  </si>
  <si>
    <t>SRR8833056</t>
  </si>
  <si>
    <t>ANA</t>
  </si>
  <si>
    <t>BSL2012.023</t>
  </si>
  <si>
    <t>SRR8838259</t>
  </si>
  <si>
    <t>BSL2012.026</t>
  </si>
  <si>
    <t>SRR8838280</t>
  </si>
  <si>
    <t>BSL2012.025</t>
  </si>
  <si>
    <t>SRR8838281</t>
  </si>
  <si>
    <t>BSL2012.024</t>
  </si>
  <si>
    <t>SRR8832997</t>
  </si>
  <si>
    <t>SRR8832998</t>
  </si>
  <si>
    <t>SRR8833041</t>
  </si>
  <si>
    <t>SRR8833044</t>
  </si>
  <si>
    <t>BSL2013.025</t>
  </si>
  <si>
    <t>SRR8838225</t>
  </si>
  <si>
    <t>BSL2013.026</t>
  </si>
  <si>
    <t>SRR8838078</t>
  </si>
  <si>
    <t>BSL2013.024</t>
  </si>
  <si>
    <t>SRR8838243</t>
  </si>
  <si>
    <t>BSL2013.027</t>
  </si>
  <si>
    <t>SRR8832798</t>
  </si>
  <si>
    <t>SRR8832802</t>
  </si>
  <si>
    <t>SRR8832981</t>
  </si>
  <si>
    <t>SRR8833024</t>
  </si>
  <si>
    <t>BE1</t>
  </si>
  <si>
    <t>BSL2011.011</t>
  </si>
  <si>
    <t>SRR8838017</t>
  </si>
  <si>
    <t>BSL2011.012</t>
  </si>
  <si>
    <t>SRR8833042</t>
  </si>
  <si>
    <t>SRR8833039</t>
  </si>
  <si>
    <t>BSL2012.096</t>
  </si>
  <si>
    <t>SRR8838290</t>
  </si>
  <si>
    <t>BSL2012.098</t>
  </si>
  <si>
    <t>SRR8838180</t>
  </si>
  <si>
    <t>BSL2012.097</t>
  </si>
  <si>
    <t>SRR8838190</t>
  </si>
  <si>
    <t>BSL2012.099</t>
  </si>
  <si>
    <t>SRR8832805</t>
  </si>
  <si>
    <t>SRR8832823</t>
  </si>
  <si>
    <t>SRR8832870</t>
  </si>
  <si>
    <t>SRR8833047</t>
  </si>
  <si>
    <t>SRR8837994</t>
  </si>
  <si>
    <t>BSL2013.112</t>
  </si>
  <si>
    <t>SRR8838137</t>
  </si>
  <si>
    <t>BSL2013.113</t>
  </si>
  <si>
    <t>SRR8838183</t>
  </si>
  <si>
    <t>BSL2013.111</t>
  </si>
  <si>
    <t>SRR8832828</t>
  </si>
  <si>
    <t>SRR8832884</t>
  </si>
  <si>
    <t>SRR8832906</t>
  </si>
  <si>
    <t>BSL2013.110</t>
  </si>
  <si>
    <t>BE2</t>
  </si>
  <si>
    <t>BSL2011.013</t>
  </si>
  <si>
    <t>SRR8838019</t>
  </si>
  <si>
    <t>BSL2011.014</t>
  </si>
  <si>
    <t>SRR8833031</t>
  </si>
  <si>
    <t>SRR8833037</t>
  </si>
  <si>
    <t>SRR8838001</t>
  </si>
  <si>
    <t>BSL2012.102</t>
  </si>
  <si>
    <t>BSL2012.100</t>
  </si>
  <si>
    <t>SRR8838070</t>
  </si>
  <si>
    <t>BSL2012.101</t>
  </si>
  <si>
    <t>SRR8838096</t>
  </si>
  <si>
    <t>BSL2012.103</t>
  </si>
  <si>
    <t>SRR8832761</t>
  </si>
  <si>
    <t>SRR8832790</t>
  </si>
  <si>
    <t>SRR8832986</t>
  </si>
  <si>
    <t>SRR8833010</t>
  </si>
  <si>
    <t>SRR8838026</t>
  </si>
  <si>
    <t>BSL2013.116</t>
  </si>
  <si>
    <t>SRR8838164</t>
  </si>
  <si>
    <t>BSL2013.115</t>
  </si>
  <si>
    <t>SRR8838206</t>
  </si>
  <si>
    <t>BSL2013.114</t>
  </si>
  <si>
    <t>SRR8838272</t>
  </si>
  <si>
    <t>BSL2013.117</t>
  </si>
  <si>
    <t>SRR8832748</t>
  </si>
  <si>
    <t>SRR8832940</t>
  </si>
  <si>
    <t>SRR8833057</t>
  </si>
  <si>
    <t>BSL2012.032</t>
  </si>
  <si>
    <t>SRR8838256</t>
  </si>
  <si>
    <t>BSL2012.031</t>
  </si>
  <si>
    <t>SRR8838260</t>
  </si>
  <si>
    <t>BSL2012.030</t>
  </si>
  <si>
    <t>SRR8838262</t>
  </si>
  <si>
    <t>BSL2012.200</t>
  </si>
  <si>
    <t>SRR8838283</t>
  </si>
  <si>
    <t>BSL2012.033</t>
  </si>
  <si>
    <t>SRR8838015</t>
  </si>
  <si>
    <t>BSL2012.201</t>
  </si>
  <si>
    <t>SRR8838258</t>
  </si>
  <si>
    <t>BSL2012.029</t>
  </si>
  <si>
    <t>SRR8832883</t>
  </si>
  <si>
    <t>SRR8832902</t>
  </si>
  <si>
    <t>SRR8832956</t>
  </si>
  <si>
    <t>SRR8833002</t>
  </si>
  <si>
    <t>SRR8833004</t>
  </si>
  <si>
    <t>SRR8833046</t>
  </si>
  <si>
    <t>SRR8833058</t>
  </si>
  <si>
    <t>SRR8838051</t>
  </si>
  <si>
    <t>BSL2012.057</t>
  </si>
  <si>
    <t>BSL2012.208</t>
  </si>
  <si>
    <t>SRR8838222</t>
  </si>
  <si>
    <t>BSL2012.209</t>
  </si>
  <si>
    <t>SRR8838235</t>
  </si>
  <si>
    <t>BSL2012.053</t>
  </si>
  <si>
    <t>SRR8838241</t>
  </si>
  <si>
    <t>BSL2012.055</t>
  </si>
  <si>
    <t>SRR8838153</t>
  </si>
  <si>
    <t>BSL2012.056</t>
  </si>
  <si>
    <t>SRR8838242</t>
  </si>
  <si>
    <t>BSL2012.054</t>
  </si>
  <si>
    <t>SRR8832741</t>
  </si>
  <si>
    <t>SRR8832807</t>
  </si>
  <si>
    <t>SRR8832913</t>
  </si>
  <si>
    <t>SRR8832918</t>
  </si>
  <si>
    <t>SRR8832919</t>
  </si>
  <si>
    <t>SRR8832958</t>
  </si>
  <si>
    <t>SRR8833023</t>
  </si>
  <si>
    <t>BSL2012.234</t>
  </si>
  <si>
    <t>SRR8837985</t>
  </si>
  <si>
    <t>BSL2012.175</t>
  </si>
  <si>
    <t>SRR8838174</t>
  </si>
  <si>
    <t>BSL2012.178</t>
  </si>
  <si>
    <t>SRR8838194</t>
  </si>
  <si>
    <t>BSL2012.176</t>
  </si>
  <si>
    <t>SRR8838221</t>
  </si>
  <si>
    <t>BSL2012.179</t>
  </si>
  <si>
    <t>SRR8837996</t>
  </si>
  <si>
    <t>BSL2012.235</t>
  </si>
  <si>
    <t>SRR8838155</t>
  </si>
  <si>
    <t>BSL2012.177</t>
  </si>
  <si>
    <t>SRR8832785</t>
  </si>
  <si>
    <t>SRR8832809</t>
  </si>
  <si>
    <t>SRR8832816</t>
  </si>
  <si>
    <t>SRR8832819</t>
  </si>
  <si>
    <t>SRR8832894</t>
  </si>
  <si>
    <t>SRR8832955</t>
  </si>
  <si>
    <t>SRR8832973</t>
  </si>
  <si>
    <t>SRR8838163</t>
  </si>
  <si>
    <t>BSL2013.011</t>
  </si>
  <si>
    <t>SRR8838228</t>
  </si>
  <si>
    <t>BSL2013.010</t>
  </si>
  <si>
    <t>SRR8838171</t>
  </si>
  <si>
    <t>BSL2013.009</t>
  </si>
  <si>
    <t>SRR8832801</t>
  </si>
  <si>
    <t>SRR8832815</t>
  </si>
  <si>
    <t>SRR8833025</t>
  </si>
  <si>
    <t>SRR8838081</t>
  </si>
  <si>
    <t>BSL2013.072</t>
  </si>
  <si>
    <t>SRR8838167</t>
  </si>
  <si>
    <t>BSL2013.073</t>
  </si>
  <si>
    <t>BSL2013.071</t>
  </si>
  <si>
    <t>SRR8832896</t>
  </si>
  <si>
    <t>SRR8832976</t>
  </si>
  <si>
    <t>SRR8833021</t>
  </si>
  <si>
    <t>SRR8838177</t>
  </si>
  <si>
    <t>BSL2013.105</t>
  </si>
  <si>
    <t>SRR8838083</t>
  </si>
  <si>
    <t>BSL2013.104</t>
  </si>
  <si>
    <t>BSL2013.103</t>
  </si>
  <si>
    <t>SRR8832905</t>
  </si>
  <si>
    <t>SRR8832974</t>
  </si>
  <si>
    <t>SRR8833017</t>
  </si>
  <si>
    <t>SRR8838102</t>
  </si>
  <si>
    <t>CR</t>
  </si>
  <si>
    <t>BSL2011.037</t>
  </si>
  <si>
    <t>SRR8832829</t>
  </si>
  <si>
    <t>SRR8838122</t>
  </si>
  <si>
    <t>BSL2012.116</t>
  </si>
  <si>
    <t>SRR8832927</t>
  </si>
  <si>
    <t>DE1</t>
  </si>
  <si>
    <t>BSL2011.046</t>
  </si>
  <si>
    <t>SRR8838107</t>
  </si>
  <si>
    <t>BSL2011.047</t>
  </si>
  <si>
    <t>SRR8832850</t>
  </si>
  <si>
    <t>SRR8833001</t>
  </si>
  <si>
    <t>SRR8838095</t>
  </si>
  <si>
    <t>BSL2012.152</t>
  </si>
  <si>
    <t>BSL2012.154</t>
  </si>
  <si>
    <t>SRR8838054</t>
  </si>
  <si>
    <t>BSL2012.153</t>
  </si>
  <si>
    <t>SRR8838292</t>
  </si>
  <si>
    <t>BSL2012.155</t>
  </si>
  <si>
    <t>SRR8832821</t>
  </si>
  <si>
    <t>SRR8832936</t>
  </si>
  <si>
    <t>SRR8832965</t>
  </si>
  <si>
    <t>SRR8832991</t>
  </si>
  <si>
    <t>SRR8838105</t>
  </si>
  <si>
    <t>DE2</t>
  </si>
  <si>
    <t>BSL2011.049</t>
  </si>
  <si>
    <t>BSL2011.048</t>
  </si>
  <si>
    <t>SRR8832851</t>
  </si>
  <si>
    <t>SRR8832877</t>
  </si>
  <si>
    <t>BSL2012.158</t>
  </si>
  <si>
    <t>SRR8838157</t>
  </si>
  <si>
    <t>BSL2012.157</t>
  </si>
  <si>
    <t>SRR8838076</t>
  </si>
  <si>
    <t>BSL2012.159</t>
  </si>
  <si>
    <t>SRR8838196</t>
  </si>
  <si>
    <t>BSL2012.156</t>
  </si>
  <si>
    <t>SRR8832755</t>
  </si>
  <si>
    <t>SRR8832792</t>
  </si>
  <si>
    <t>SRR8832831</t>
  </si>
  <si>
    <t>SRR8832892</t>
  </si>
  <si>
    <t>SRR8838124</t>
  </si>
  <si>
    <t>DE3</t>
  </si>
  <si>
    <t>BSL2011.051</t>
  </si>
  <si>
    <t>BSL2011.050</t>
  </si>
  <si>
    <t>SRR8833062</t>
  </si>
  <si>
    <t>SRR8838110</t>
  </si>
  <si>
    <t>BSL2012.165</t>
  </si>
  <si>
    <t>SRR8838055</t>
  </si>
  <si>
    <t>BSL2012.163</t>
  </si>
  <si>
    <t>SRR8838094</t>
  </si>
  <si>
    <t>BSL2012.162</t>
  </si>
  <si>
    <t>SRR8838199</t>
  </si>
  <si>
    <t>BSL2012.164</t>
  </si>
  <si>
    <t>SRR8832820</t>
  </si>
  <si>
    <t>SRR8832935</t>
  </si>
  <si>
    <t>SRR8832962</t>
  </si>
  <si>
    <t>SRR8833012</t>
  </si>
  <si>
    <t>DP1</t>
  </si>
  <si>
    <t>BSL2011.052</t>
  </si>
  <si>
    <t>SRR8838277</t>
  </si>
  <si>
    <t>BSL2011.053</t>
  </si>
  <si>
    <t>SRR8832739</t>
  </si>
  <si>
    <t>SRR8833061</t>
  </si>
  <si>
    <t>SRR8838156</t>
  </si>
  <si>
    <t>BSL2012.167</t>
  </si>
  <si>
    <t>BSL2012.166</t>
  </si>
  <si>
    <t>SRR8837980</t>
  </si>
  <si>
    <t>BSL2012.169</t>
  </si>
  <si>
    <t>SRR8838035</t>
  </si>
  <si>
    <t>BSL2012.168</t>
  </si>
  <si>
    <t>SRR8832754</t>
  </si>
  <si>
    <t>SRR8832793</t>
  </si>
  <si>
    <t>SRR8832832</t>
  </si>
  <si>
    <t>SRR8832891</t>
  </si>
  <si>
    <t>SRR8838088</t>
  </si>
  <si>
    <t>DP2</t>
  </si>
  <si>
    <t>BSL2011.055</t>
  </si>
  <si>
    <t>BSL2011.054</t>
  </si>
  <si>
    <t>SRR8832904</t>
  </si>
  <si>
    <t>SRR8833063</t>
  </si>
  <si>
    <t>SRR8838093</t>
  </si>
  <si>
    <t>BSL2012.172</t>
  </si>
  <si>
    <t>BSL2012.174</t>
  </si>
  <si>
    <t>SRR8832874</t>
  </si>
  <si>
    <t>SRR8832963</t>
  </si>
  <si>
    <t>BSL2012.173</t>
  </si>
  <si>
    <t>SRR8833011</t>
  </si>
  <si>
    <t>SRR8838048</t>
  </si>
  <si>
    <t>SRR8838100</t>
  </si>
  <si>
    <t>HR</t>
  </si>
  <si>
    <t>BSL2011.041</t>
  </si>
  <si>
    <t>SRR8832746</t>
  </si>
  <si>
    <t>SRR8838248</t>
  </si>
  <si>
    <t>HU1</t>
  </si>
  <si>
    <t>BSL2011.008</t>
  </si>
  <si>
    <t>BSL2011.007</t>
  </si>
  <si>
    <t>SRR8832742</t>
  </si>
  <si>
    <t>SRR8832745</t>
  </si>
  <si>
    <t>BSL2012.076</t>
  </si>
  <si>
    <t>SRR8838202</t>
  </si>
  <si>
    <t>BSL2012.077</t>
  </si>
  <si>
    <t>SRR8838288</t>
  </si>
  <si>
    <t>BSL2012.078</t>
  </si>
  <si>
    <t>SRR8838192</t>
  </si>
  <si>
    <t>BSL2012.079</t>
  </si>
  <si>
    <t>SRR8832811</t>
  </si>
  <si>
    <t>SRR8832825</t>
  </si>
  <si>
    <t>SRR8832872</t>
  </si>
  <si>
    <t>SRR8832931</t>
  </si>
  <si>
    <t>SRR8838114</t>
  </si>
  <si>
    <t>HU2</t>
  </si>
  <si>
    <t>BSL2011.009</t>
  </si>
  <si>
    <t>SRR8837999</t>
  </si>
  <si>
    <t>BSL2011.010</t>
  </si>
  <si>
    <t>SRR8832933</t>
  </si>
  <si>
    <t>SRR8837979</t>
  </si>
  <si>
    <t>BSL2012.082</t>
  </si>
  <si>
    <t>BSL2012.083</t>
  </si>
  <si>
    <t>SRR8838233</t>
  </si>
  <si>
    <t>BSL2012.080</t>
  </si>
  <si>
    <t>SRR8838068</t>
  </si>
  <si>
    <t>BSL2012.081</t>
  </si>
  <si>
    <t>SRR8832763</t>
  </si>
  <si>
    <t>SRR8832880</t>
  </si>
  <si>
    <t>SRR8832984</t>
  </si>
  <si>
    <t>SRR8833008</t>
  </si>
  <si>
    <t>JA1</t>
  </si>
  <si>
    <t>BSL2011.002</t>
  </si>
  <si>
    <t>BSL2011.001</t>
  </si>
  <si>
    <t>SRR8832932</t>
  </si>
  <si>
    <t>SRR8832954</t>
  </si>
  <si>
    <t>SRR8838004</t>
  </si>
  <si>
    <t>BSL2012.132</t>
  </si>
  <si>
    <t>SRR8838075</t>
  </si>
  <si>
    <t>BSL2012.131</t>
  </si>
  <si>
    <t>SRR8838052</t>
  </si>
  <si>
    <t>BSL2012.133</t>
  </si>
  <si>
    <t>SRR8838120</t>
  </si>
  <si>
    <t>BSL2012.134</t>
  </si>
  <si>
    <t>SRR8832929</t>
  </si>
  <si>
    <t>SRR8832989</t>
  </si>
  <si>
    <t>SRR8833005</t>
  </si>
  <si>
    <t>SRR8838115</t>
  </si>
  <si>
    <t>BSL2013.146</t>
  </si>
  <si>
    <t>BSL2013.148</t>
  </si>
  <si>
    <t>SRR8838203</t>
  </si>
  <si>
    <t>BSL2013.147</t>
  </si>
  <si>
    <t>SRR8838254</t>
  </si>
  <si>
    <t>BSL2013.149</t>
  </si>
  <si>
    <t>SRR8832765</t>
  </si>
  <si>
    <t>SRR8832857</t>
  </si>
  <si>
    <t>SRR8832941</t>
  </si>
  <si>
    <t>SRR8833059</t>
  </si>
  <si>
    <t>SRR8838103</t>
  </si>
  <si>
    <t>JA2</t>
  </si>
  <si>
    <t>BSL2011.004</t>
  </si>
  <si>
    <t>SRR8838059</t>
  </si>
  <si>
    <t>BSL2011.003</t>
  </si>
  <si>
    <t>SRR8832830</t>
  </si>
  <si>
    <t>BSL2012.061</t>
  </si>
  <si>
    <t>SRR8838224</t>
  </si>
  <si>
    <t>BSL2012.063</t>
  </si>
  <si>
    <t>SRR8838244</t>
  </si>
  <si>
    <t>BSL2012.060</t>
  </si>
  <si>
    <t>SRR8837990</t>
  </si>
  <si>
    <t>BSL2012.211</t>
  </si>
  <si>
    <t>SRR8838012</t>
  </si>
  <si>
    <t>BSL2012.059</t>
  </si>
  <si>
    <t>BSL2012.210</t>
  </si>
  <si>
    <t>SRR8838240</t>
  </si>
  <si>
    <t>BSL2012.058</t>
  </si>
  <si>
    <t>SRR8838252</t>
  </si>
  <si>
    <t>BSL2012.062</t>
  </si>
  <si>
    <t>SRR8832784</t>
  </si>
  <si>
    <t>SRR8832817</t>
  </si>
  <si>
    <t>SRR8832912</t>
  </si>
  <si>
    <t>SRR8832914</t>
  </si>
  <si>
    <t>SRR8832915</t>
  </si>
  <si>
    <t>SRR8832923</t>
  </si>
  <si>
    <t>SRR8832972</t>
  </si>
  <si>
    <t>SRR8833029</t>
  </si>
  <si>
    <t>SRR8838128</t>
  </si>
  <si>
    <t>BSL2012.138</t>
  </si>
  <si>
    <t>BSL2012.135</t>
  </si>
  <si>
    <t>SRR8838227</t>
  </si>
  <si>
    <t>BSL2012.227</t>
  </si>
  <si>
    <t>SRR8838014</t>
  </si>
  <si>
    <t>BSL2012.140</t>
  </si>
  <si>
    <t>SRR8838146</t>
  </si>
  <si>
    <t>BSL2012.139</t>
  </si>
  <si>
    <t>SRR8838159</t>
  </si>
  <si>
    <t>BSL2012.137</t>
  </si>
  <si>
    <t>SRR8838172</t>
  </si>
  <si>
    <t>BSL2012.226</t>
  </si>
  <si>
    <t>SRR8838246</t>
  </si>
  <si>
    <t>BSL2012.136</t>
  </si>
  <si>
    <t>SRR8832799</t>
  </si>
  <si>
    <t>SRR8832808</t>
  </si>
  <si>
    <t>SRR8832813</t>
  </si>
  <si>
    <t>SRR8832878</t>
  </si>
  <si>
    <t>SRR8832890</t>
  </si>
  <si>
    <t>SRR8832959</t>
  </si>
  <si>
    <t>SRR8833022</t>
  </si>
  <si>
    <t>SRR8833050</t>
  </si>
  <si>
    <t>SRR8838133</t>
  </si>
  <si>
    <t>BSL2013.048</t>
  </si>
  <si>
    <t>SRR8838232</t>
  </si>
  <si>
    <t>BSL2013.049</t>
  </si>
  <si>
    <t>SRR8838239</t>
  </si>
  <si>
    <t>BSL2013.047</t>
  </si>
  <si>
    <t>BSL2013.050</t>
  </si>
  <si>
    <t>SRR8832750</t>
  </si>
  <si>
    <t>SRR8832752</t>
  </si>
  <si>
    <t>SRR8832778</t>
  </si>
  <si>
    <t>SRR8833053</t>
  </si>
  <si>
    <t>SRR8838038</t>
  </si>
  <si>
    <t>BSL2013.150</t>
  </si>
  <si>
    <t>BSL2013.151</t>
  </si>
  <si>
    <t>SRR8838257</t>
  </si>
  <si>
    <t>BSL2013.153</t>
  </si>
  <si>
    <t>SRR8838287</t>
  </si>
  <si>
    <t>BSL2013.152</t>
  </si>
  <si>
    <t>SRR8832967</t>
  </si>
  <si>
    <t>SRR8832971</t>
  </si>
  <si>
    <t>SRR8832999</t>
  </si>
  <si>
    <t>SRR8833000</t>
  </si>
  <si>
    <t>SRR8838028</t>
  </si>
  <si>
    <t>JA3</t>
  </si>
  <si>
    <t>BSL2011.006</t>
  </si>
  <si>
    <t>SRR8838109</t>
  </si>
  <si>
    <t>BSL2011.005</t>
  </si>
  <si>
    <t>SRR8832864</t>
  </si>
  <si>
    <t>SRR8837973</t>
  </si>
  <si>
    <t>BSL2012.066</t>
  </si>
  <si>
    <t>SRR8837977</t>
  </si>
  <si>
    <t>BSL2012.067</t>
  </si>
  <si>
    <t>SRR8838181</t>
  </si>
  <si>
    <t>BSL2012.065</t>
  </si>
  <si>
    <t>SRR8838273</t>
  </si>
  <si>
    <t>BSL2012.064</t>
  </si>
  <si>
    <t>SRR8832833</t>
  </si>
  <si>
    <t>SRR8832876</t>
  </si>
  <si>
    <t>SRR8832970</t>
  </si>
  <si>
    <t>SRR8833030</t>
  </si>
  <si>
    <t>SRR8837981</t>
  </si>
  <si>
    <t>BSL2012.181</t>
  </si>
  <si>
    <t>SRR8838092</t>
  </si>
  <si>
    <t>BSL2012.182</t>
  </si>
  <si>
    <t>SRR8838036</t>
  </si>
  <si>
    <t>BSL2012.180</t>
  </si>
  <si>
    <t>SRR8838049</t>
  </si>
  <si>
    <t>BSL2012.183</t>
  </si>
  <si>
    <t>SRR8832960</t>
  </si>
  <si>
    <t>SRR8832982</t>
  </si>
  <si>
    <t>SRR8833014</t>
  </si>
  <si>
    <t>SRR8838178</t>
  </si>
  <si>
    <t>BSL2013.089</t>
  </si>
  <si>
    <t>SRR8838082</t>
  </si>
  <si>
    <t>BSL2013.088</t>
  </si>
  <si>
    <t>SRR8838184</t>
  </si>
  <si>
    <t>BSL2013.090</t>
  </si>
  <si>
    <t>SRR8838269</t>
  </si>
  <si>
    <t>BSL2013.087</t>
  </si>
  <si>
    <t>SRR8832977</t>
  </si>
  <si>
    <t>SRR8832995</t>
  </si>
  <si>
    <t>SRR8832897</t>
  </si>
  <si>
    <t>BSL2013.160</t>
  </si>
  <si>
    <t>SRR8838220</t>
  </si>
  <si>
    <t>BSL2013.158</t>
  </si>
  <si>
    <t>SRR8838247</t>
  </si>
  <si>
    <t>BSL2013.161</t>
  </si>
  <si>
    <t>SRR8838253</t>
  </si>
  <si>
    <t>BSL2013.159</t>
  </si>
  <si>
    <t>SRR8832764</t>
  </si>
  <si>
    <t>SRR8832847</t>
  </si>
  <si>
    <t>SRR8832861</t>
  </si>
  <si>
    <t>SRR8833043</t>
  </si>
  <si>
    <t>JAA</t>
  </si>
  <si>
    <t>BSL2012.013</t>
  </si>
  <si>
    <t>SRR8838024</t>
  </si>
  <si>
    <t>BSL2012.014</t>
  </si>
  <si>
    <t>SRR8838186</t>
  </si>
  <si>
    <t>BSL2012.015</t>
  </si>
  <si>
    <t>SRR8837987</t>
  </si>
  <si>
    <t>BSL2012.016</t>
  </si>
  <si>
    <t>SRR8838007</t>
  </si>
  <si>
    <t>BSL2012.195</t>
  </si>
  <si>
    <t>SRR8838140</t>
  </si>
  <si>
    <t>BSL2012.194</t>
  </si>
  <si>
    <t>SRR8838151</t>
  </si>
  <si>
    <t>BSL2012.011</t>
  </si>
  <si>
    <t>SRR8838152</t>
  </si>
  <si>
    <t>BSL2012.012</t>
  </si>
  <si>
    <t>SRR8832766</t>
  </si>
  <si>
    <t>SRR8832767</t>
  </si>
  <si>
    <t>SRR8832772</t>
  </si>
  <si>
    <t>SRR8832773</t>
  </si>
  <si>
    <t>SRR8832781</t>
  </si>
  <si>
    <t>SRR8832826</t>
  </si>
  <si>
    <t>SRR8832885</t>
  </si>
  <si>
    <t>SRR8833049</t>
  </si>
  <si>
    <t>SRR8837997</t>
  </si>
  <si>
    <t>BSL2013.016</t>
  </si>
  <si>
    <t>BSL2013.017</t>
  </si>
  <si>
    <t>SRR8838265</t>
  </si>
  <si>
    <t>BSL2013.019</t>
  </si>
  <si>
    <t>SRR8832901</t>
  </si>
  <si>
    <t>SRR8832907</t>
  </si>
  <si>
    <t>SRR8833051</t>
  </si>
  <si>
    <t>BSL2013.040</t>
  </si>
  <si>
    <t>SRR8838169</t>
  </si>
  <si>
    <t>BSL2013.041</t>
  </si>
  <si>
    <t>SRR8838226</t>
  </si>
  <si>
    <t>BSL2013.042</t>
  </si>
  <si>
    <t>SRR8832803</t>
  </si>
  <si>
    <t>SRR8832978</t>
  </si>
  <si>
    <t>SRR8833019</t>
  </si>
  <si>
    <t>JAB</t>
  </si>
  <si>
    <t>BSL2012.035</t>
  </si>
  <si>
    <t>SRR8838212</t>
  </si>
  <si>
    <t>BSL2012.036</t>
  </si>
  <si>
    <t>SRR8838255</t>
  </si>
  <si>
    <t>BSL2012.034</t>
  </si>
  <si>
    <t>SRR8832996</t>
  </si>
  <si>
    <t>SRR8833015</t>
  </si>
  <si>
    <t>SRR8833035</t>
  </si>
  <si>
    <t>SRR8838145</t>
  </si>
  <si>
    <t>JR</t>
  </si>
  <si>
    <t>BSL2011.062</t>
  </si>
  <si>
    <t>SRR8832743</t>
  </si>
  <si>
    <t>SRR8838077</t>
  </si>
  <si>
    <t>BSL2012.151</t>
  </si>
  <si>
    <t>SRR8832756</t>
  </si>
  <si>
    <t>KA1</t>
  </si>
  <si>
    <t>BSL2011.015</t>
  </si>
  <si>
    <t>SRR8838021</t>
  </si>
  <si>
    <t>BSL2011.016</t>
  </si>
  <si>
    <t>SRR8833026</t>
  </si>
  <si>
    <t>SRR8833027</t>
  </si>
  <si>
    <t>SRR8838117</t>
  </si>
  <si>
    <t>BSL2012.086</t>
  </si>
  <si>
    <t>SRR8838189</t>
  </si>
  <si>
    <t>BSL2012.089</t>
  </si>
  <si>
    <t>SRR8838179</t>
  </si>
  <si>
    <t>BSL2012.087</t>
  </si>
  <si>
    <t>SRR8832824</t>
  </si>
  <si>
    <t>BSL2012.088</t>
  </si>
  <si>
    <t>SRR8832873</t>
  </si>
  <si>
    <t>SRR8832930</t>
  </si>
  <si>
    <t>SRR8838291</t>
  </si>
  <si>
    <t>SRR8838040</t>
  </si>
  <si>
    <t>BSL2013.120</t>
  </si>
  <si>
    <t>SRR8838086</t>
  </si>
  <si>
    <t>BSL2013.118</t>
  </si>
  <si>
    <t>SRR8838214</t>
  </si>
  <si>
    <t>BSL2013.119</t>
  </si>
  <si>
    <t>SRR8838286</t>
  </si>
  <si>
    <t>BSL2013.121</t>
  </si>
  <si>
    <t>SRR8832849</t>
  </si>
  <si>
    <t>SRR8832867</t>
  </si>
  <si>
    <t>SRR8832994</t>
  </si>
  <si>
    <t>KA2</t>
  </si>
  <si>
    <t>BSL2011.017</t>
  </si>
  <si>
    <t>SRR8838023</t>
  </si>
  <si>
    <t>BSL2011.018</t>
  </si>
  <si>
    <t>SRR8832937</t>
  </si>
  <si>
    <t>SRR8832938</t>
  </si>
  <si>
    <t>BSL2012.219</t>
  </si>
  <si>
    <t>SRR8838000</t>
  </si>
  <si>
    <t>BSL2012.092</t>
  </si>
  <si>
    <t>SRR8838043</t>
  </si>
  <si>
    <t>BSL2012.090</t>
  </si>
  <si>
    <t>SRR8838071</t>
  </si>
  <si>
    <t>BSL2012.091</t>
  </si>
  <si>
    <t>SRR8838097</t>
  </si>
  <si>
    <t>BSL2012.093</t>
  </si>
  <si>
    <t>SRR8838135</t>
  </si>
  <si>
    <t>BSL2012.094</t>
  </si>
  <si>
    <t>SRR8838263</t>
  </si>
  <si>
    <t>BSL2012.218</t>
  </si>
  <si>
    <t>SRR8838013</t>
  </si>
  <si>
    <t>BSL2012.095</t>
  </si>
  <si>
    <t>SRR8832762</t>
  </si>
  <si>
    <t>SRR8832879</t>
  </si>
  <si>
    <t>SRR8832886</t>
  </si>
  <si>
    <t>SRR8832903</t>
  </si>
  <si>
    <t>SRR8832957</t>
  </si>
  <si>
    <t>SRR8832985</t>
  </si>
  <si>
    <t>SRR8833007</t>
  </si>
  <si>
    <t>SRR8833048</t>
  </si>
  <si>
    <t>BSL2013.123</t>
  </si>
  <si>
    <t>SRR8838210</t>
  </si>
  <si>
    <t>BSL2013.122</t>
  </si>
  <si>
    <t>SRR8838250</t>
  </si>
  <si>
    <t>BSL2013.124</t>
  </si>
  <si>
    <t>SRR8838217</t>
  </si>
  <si>
    <t>BSL2013.125</t>
  </si>
  <si>
    <t>SRR8832779</t>
  </si>
  <si>
    <t>SRR8832859</t>
  </si>
  <si>
    <t>SRR8832939</t>
  </si>
  <si>
    <t>SRR8832944</t>
  </si>
  <si>
    <t>SRR8838294</t>
  </si>
  <si>
    <t>KA3</t>
  </si>
  <si>
    <t>BSL2011.019</t>
  </si>
  <si>
    <t>SRR8838296</t>
  </si>
  <si>
    <t>BSL2011.020</t>
  </si>
  <si>
    <t>SRR8832951</t>
  </si>
  <si>
    <t>SRR8838234</t>
  </si>
  <si>
    <t>BSL2012.187</t>
  </si>
  <si>
    <t>SRR8838289</t>
  </si>
  <si>
    <t>BSL2012.185</t>
  </si>
  <si>
    <t>BSL2012.186</t>
  </si>
  <si>
    <t>SRR8838201</t>
  </si>
  <si>
    <t>BSL2012.184</t>
  </si>
  <si>
    <t>SRR8832810</t>
  </si>
  <si>
    <t>SRR8832875</t>
  </si>
  <si>
    <t>SRR8832893</t>
  </si>
  <si>
    <t>SRR8832818</t>
  </si>
  <si>
    <t>SRR8838041</t>
  </si>
  <si>
    <t>BSL2013.131</t>
  </si>
  <si>
    <t>SRR8838144</t>
  </si>
  <si>
    <t>BSL2013.132</t>
  </si>
  <si>
    <t>SRR8838034</t>
  </si>
  <si>
    <t>BSL2013.130</t>
  </si>
  <si>
    <t>SRR8838282</t>
  </si>
  <si>
    <t>BSL2013.133</t>
  </si>
  <si>
    <t>SRR8832844</t>
  </si>
  <si>
    <t>SRR8832866</t>
  </si>
  <si>
    <t>SRR8832969</t>
  </si>
  <si>
    <t>SRR8838148</t>
  </si>
  <si>
    <t>KA4</t>
  </si>
  <si>
    <t>BSL2012.070</t>
  </si>
  <si>
    <t>SRR8838154</t>
  </si>
  <si>
    <t>BSL2012.072</t>
  </si>
  <si>
    <t>SRR8837988</t>
  </si>
  <si>
    <t>BSL2012.075</t>
  </si>
  <si>
    <t>SRR8838006</t>
  </si>
  <si>
    <t>BSL2012.215</t>
  </si>
  <si>
    <t>SRR8838139</t>
  </si>
  <si>
    <t>BSL2012.214</t>
  </si>
  <si>
    <t>SRR8838143</t>
  </si>
  <si>
    <t>BSL2012.073</t>
  </si>
  <si>
    <t>BSL2012.074</t>
  </si>
  <si>
    <t>BSL2012.071</t>
  </si>
  <si>
    <t>SRR8832786</t>
  </si>
  <si>
    <t>SRR8832795</t>
  </si>
  <si>
    <t>SRR8832835</t>
  </si>
  <si>
    <t>SRR8832855</t>
  </si>
  <si>
    <t>SRR8832865</t>
  </si>
  <si>
    <t>SRR8832921</t>
  </si>
  <si>
    <t>SRR8832993</t>
  </si>
  <si>
    <t>SRR8833060</t>
  </si>
  <si>
    <t>SRR8837992</t>
  </si>
  <si>
    <t>BSL2013.079</t>
  </si>
  <si>
    <t>SRR8838230</t>
  </si>
  <si>
    <t>BSL2013.081</t>
  </si>
  <si>
    <t>SRR8838131</t>
  </si>
  <si>
    <t>BSL2013.080</t>
  </si>
  <si>
    <t>SRR8838267</t>
  </si>
  <si>
    <t>BSL2013.082</t>
  </si>
  <si>
    <t>SRR8832856</t>
  </si>
  <si>
    <t>SRR8832966</t>
  </si>
  <si>
    <t>SRR8833055</t>
  </si>
  <si>
    <t>KAA</t>
  </si>
  <si>
    <t>BSL2012.003</t>
  </si>
  <si>
    <t>SRR8838223</t>
  </si>
  <si>
    <t>BSL2012.006</t>
  </si>
  <si>
    <t>SRR8838249</t>
  </si>
  <si>
    <t>BSL2012.005</t>
  </si>
  <si>
    <t>SRR8837989</t>
  </si>
  <si>
    <t>BSL2012.193</t>
  </si>
  <si>
    <t>SRR8838030</t>
  </si>
  <si>
    <t>BSL2012.004</t>
  </si>
  <si>
    <t>SRR8838142</t>
  </si>
  <si>
    <t>BSL2012.001</t>
  </si>
  <si>
    <t>SRR8838188</t>
  </si>
  <si>
    <t>BSL2012.192</t>
  </si>
  <si>
    <t>SRR8838213</t>
  </si>
  <si>
    <t>BSL2012.002</t>
  </si>
  <si>
    <t>SRR8832768</t>
  </si>
  <si>
    <t>SRR8832787</t>
  </si>
  <si>
    <t>SRR8832794</t>
  </si>
  <si>
    <t>SRR8832909</t>
  </si>
  <si>
    <t>SRR8832975</t>
  </si>
  <si>
    <t>SRR8833003</t>
  </si>
  <si>
    <t>SRR8833016</t>
  </si>
  <si>
    <t>SRR8837995</t>
  </si>
  <si>
    <t>BSL2013.004</t>
  </si>
  <si>
    <t>SRR8838009</t>
  </si>
  <si>
    <t>BSL2013.002</t>
  </si>
  <si>
    <t>SRR8838108</t>
  </si>
  <si>
    <t>BSL2013.001</t>
  </si>
  <si>
    <t>BSL2013.003</t>
  </si>
  <si>
    <t>SRR8832834</t>
  </si>
  <si>
    <t>SRR8832900</t>
  </si>
  <si>
    <t>SRR8832980</t>
  </si>
  <si>
    <t>SRR8833028</t>
  </si>
  <si>
    <t>KAB</t>
  </si>
  <si>
    <t>BSL2012.009</t>
  </si>
  <si>
    <t>SRR8838066</t>
  </si>
  <si>
    <t>BSL2012.008</t>
  </si>
  <si>
    <t>SRR8838091</t>
  </si>
  <si>
    <t>BSL2012.007</t>
  </si>
  <si>
    <t>SRR8838149</t>
  </si>
  <si>
    <t>BSL2012.010</t>
  </si>
  <si>
    <t>SRR8832769</t>
  </si>
  <si>
    <t>SRR8832920</t>
  </si>
  <si>
    <t>SRR8832924</t>
  </si>
  <si>
    <t>SRR8832925</t>
  </si>
  <si>
    <t>KAK</t>
  </si>
  <si>
    <t>BSL2012.049</t>
  </si>
  <si>
    <t>BSL2012.050</t>
  </si>
  <si>
    <t>SRR8832916</t>
  </si>
  <si>
    <t>SRR8832917</t>
  </si>
  <si>
    <t>SRR8837978</t>
  </si>
  <si>
    <t>BSL2012.189</t>
  </si>
  <si>
    <t>BSL2012.191</t>
  </si>
  <si>
    <t>SRR8838069</t>
  </si>
  <si>
    <t>BSL2012.188</t>
  </si>
  <si>
    <t>SRR8838099</t>
  </si>
  <si>
    <t>BSL2012.190</t>
  </si>
  <si>
    <t>SRR8832783</t>
  </si>
  <si>
    <t>SRR8832961</t>
  </si>
  <si>
    <t>SRR8832983</t>
  </si>
  <si>
    <t>SRR8833013</t>
  </si>
  <si>
    <t>BSL2013.066</t>
  </si>
  <si>
    <t>SRR8838132</t>
  </si>
  <si>
    <t>BSL2013.064</t>
  </si>
  <si>
    <t>SRR8838141</t>
  </si>
  <si>
    <t>BSL2013.063</t>
  </si>
  <si>
    <t>SRR8838229</t>
  </si>
  <si>
    <t>BSL2013.065</t>
  </si>
  <si>
    <t>SRR8832740</t>
  </si>
  <si>
    <t>SRR8832751</t>
  </si>
  <si>
    <t>SRR8832777</t>
  </si>
  <si>
    <t>SRR8833054</t>
  </si>
  <si>
    <t>SRR8838113</t>
  </si>
  <si>
    <t>BSL2013.078</t>
  </si>
  <si>
    <t>SRR8832992</t>
  </si>
  <si>
    <t>BSL2013.162</t>
  </si>
  <si>
    <t>SRR8832908</t>
  </si>
  <si>
    <t>NU1</t>
  </si>
  <si>
    <t>BSL2011.030</t>
  </si>
  <si>
    <t>SRR8838060</t>
  </si>
  <si>
    <t>BSL2011.032</t>
  </si>
  <si>
    <t>SRR8838061</t>
  </si>
  <si>
    <t>BSL2011.031</t>
  </si>
  <si>
    <t>SRR8832838</t>
  </si>
  <si>
    <t>SRR8832839</t>
  </si>
  <si>
    <t>SRR8832840</t>
  </si>
  <si>
    <t>SRR8838032</t>
  </si>
  <si>
    <t>BSL2012.038</t>
  </si>
  <si>
    <t>SRR8838027</t>
  </si>
  <si>
    <t>BSL2012.040</t>
  </si>
  <si>
    <t>SRR8838029</t>
  </si>
  <si>
    <t>BSL2012.039</t>
  </si>
  <si>
    <t>SRR8838176</t>
  </si>
  <si>
    <t>BSL2012.037</t>
  </si>
  <si>
    <t>SRR8832934</t>
  </si>
  <si>
    <t>SRR8833032</t>
  </si>
  <si>
    <t>SRR8833036</t>
  </si>
  <si>
    <t>SRR8833038</t>
  </si>
  <si>
    <t>SRR8838046</t>
  </si>
  <si>
    <t>BSL2012.120</t>
  </si>
  <si>
    <t>SRR8838161</t>
  </si>
  <si>
    <t>BSL2012.119</t>
  </si>
  <si>
    <t>BSL2012.117</t>
  </si>
  <si>
    <t>SRR8838284</t>
  </si>
  <si>
    <t>BSL2012.118</t>
  </si>
  <si>
    <t>SRR8832788</t>
  </si>
  <si>
    <t>SRR8832797</t>
  </si>
  <si>
    <t>SRR8832868</t>
  </si>
  <si>
    <t>SRR8832888</t>
  </si>
  <si>
    <t>SRR8838182</t>
  </si>
  <si>
    <t>BSL2013.055</t>
  </si>
  <si>
    <t>BSL2013.056</t>
  </si>
  <si>
    <t>SRR8838112</t>
  </si>
  <si>
    <t>BSL2013.058</t>
  </si>
  <si>
    <t>SRR8838168</t>
  </si>
  <si>
    <t>BSL2013.057</t>
  </si>
  <si>
    <t>SRR8832804</t>
  </si>
  <si>
    <t>SRR8832899</t>
  </si>
  <si>
    <t>SRR8832979</t>
  </si>
  <si>
    <t>SRR8833018</t>
  </si>
  <si>
    <t>SRR8838062</t>
  </si>
  <si>
    <t>NU2</t>
  </si>
  <si>
    <t>BSL2011.034</t>
  </si>
  <si>
    <t>BSL2011.033</t>
  </si>
  <si>
    <t>SRR8832836</t>
  </si>
  <si>
    <t>SRR8832837</t>
  </si>
  <si>
    <t>SRR8837983</t>
  </si>
  <si>
    <t>BSL2012.124</t>
  </si>
  <si>
    <t>BSL2012.123</t>
  </si>
  <si>
    <t>SRR8838089</t>
  </si>
  <si>
    <t>BSL2012.125</t>
  </si>
  <si>
    <t>SRR8838121</t>
  </si>
  <si>
    <t>BSL2012.126</t>
  </si>
  <si>
    <t>SRR8832759</t>
  </si>
  <si>
    <t>SRR8832926</t>
  </si>
  <si>
    <t>SRR8832988</t>
  </si>
  <si>
    <t>SRR8833006</t>
  </si>
  <si>
    <t>SRR8838064</t>
  </si>
  <si>
    <t>NU3</t>
  </si>
  <si>
    <t>BSL2011.036</t>
  </si>
  <si>
    <t>BSL2011.035</t>
  </si>
  <si>
    <t>SRR8832845</t>
  </si>
  <si>
    <t>SRR8832846</t>
  </si>
  <si>
    <t>BSL2012.129</t>
  </si>
  <si>
    <t>SRR8838207</t>
  </si>
  <si>
    <t>BSL2012.127</t>
  </si>
  <si>
    <t>SRR8838245</t>
  </si>
  <si>
    <t>BSL2012.128</t>
  </si>
  <si>
    <t>SRR8838047</t>
  </si>
  <si>
    <t>BSL2012.130</t>
  </si>
  <si>
    <t>SRR8832789</t>
  </si>
  <si>
    <t>SRR8832796</t>
  </si>
  <si>
    <t>SRR8832869</t>
  </si>
  <si>
    <t>SRR8832887</t>
  </si>
  <si>
    <t>NUA</t>
  </si>
  <si>
    <t>BSL2012.017</t>
  </si>
  <si>
    <t>SRR8838175</t>
  </si>
  <si>
    <t>BSL2012.019</t>
  </si>
  <si>
    <t>SRR8838011</t>
  </si>
  <si>
    <t>BSL2012.018</t>
  </si>
  <si>
    <t>SRR8838279</t>
  </si>
  <si>
    <t>BSL2012.020</t>
  </si>
  <si>
    <t>SRR8832770</t>
  </si>
  <si>
    <t>SRR8832771</t>
  </si>
  <si>
    <t>SRR8832775</t>
  </si>
  <si>
    <t>SRR8832776</t>
  </si>
  <si>
    <t>SRR8838134</t>
  </si>
  <si>
    <t>BSL2013.032</t>
  </si>
  <si>
    <t>BSL2013.033</t>
  </si>
  <si>
    <t>SRR8838266</t>
  </si>
  <si>
    <t>BSL2013.035</t>
  </si>
  <si>
    <t>SRR8838008</t>
  </si>
  <si>
    <t>BSL2013.034</t>
  </si>
  <si>
    <t>SRR8832753</t>
  </si>
  <si>
    <t>SRR8832898</t>
  </si>
  <si>
    <t>SRR8832910</t>
  </si>
  <si>
    <t>SRR8833052</t>
  </si>
  <si>
    <t>SRR8838101</t>
  </si>
  <si>
    <t>OR</t>
  </si>
  <si>
    <t>BSL2011.042</t>
  </si>
  <si>
    <t>SRR8832848</t>
  </si>
  <si>
    <t>TA1</t>
  </si>
  <si>
    <t>BSL2011.021</t>
  </si>
  <si>
    <t>SRR8838274</t>
  </si>
  <si>
    <t>BSL2011.022</t>
  </si>
  <si>
    <t>SRR8832949</t>
  </si>
  <si>
    <t>SRR8832952</t>
  </si>
  <si>
    <t>SRR8838123</t>
  </si>
  <si>
    <t>BSL2012.106</t>
  </si>
  <si>
    <t>SRR8838197</t>
  </si>
  <si>
    <t>BSL2012.107</t>
  </si>
  <si>
    <t>BSL2012.109</t>
  </si>
  <si>
    <t>SRR8838285</t>
  </si>
  <si>
    <t>BSL2012.108</t>
  </si>
  <si>
    <t>SRR8832806</t>
  </si>
  <si>
    <t>SRR8832822</t>
  </si>
  <si>
    <t>SRR8832871</t>
  </si>
  <si>
    <t>SRR8833045</t>
  </si>
  <si>
    <t>SRR8838276</t>
  </si>
  <si>
    <t>TA2</t>
  </si>
  <si>
    <t>BSL2011.024</t>
  </si>
  <si>
    <t>BSL2011.023</t>
  </si>
  <si>
    <t>SRR8832947</t>
  </si>
  <si>
    <t>SRR8832950</t>
  </si>
  <si>
    <t>BSL2012.112</t>
  </si>
  <si>
    <t>SRR8838073</t>
  </si>
  <si>
    <t>BSL2012.111</t>
  </si>
  <si>
    <t>SRR8838090</t>
  </si>
  <si>
    <t>BSL2012.113</t>
  </si>
  <si>
    <t>SRR8838045</t>
  </si>
  <si>
    <t>BSL2012.110</t>
  </si>
  <si>
    <t>SRR8832760</t>
  </si>
  <si>
    <t>SRR8832791</t>
  </si>
  <si>
    <t>SRR8832987</t>
  </si>
  <si>
    <t>SRR8833009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</si>
</sst>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m/d/yy;@"/>
    <numFmt numFmtId="170" formatCode="0.000"/>
    <numFmt numFmtId="171" formatCode="mm/dd/yy;@"/>
  </numFmts>
  <fonts count="17" x14ac:knownFonts="1">
    <font>
      <sz val="12"/>
      <color theme="1"/>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
      <b/>
      <vertAlign val="superscript"/>
      <sz val="11"/>
      <color rgb="FF000000"/>
      <name val="Calibri"/>
      <family val="2"/>
      <scheme val="minor"/>
    </font>
    <font>
      <b/>
      <vertAlign val="subscript"/>
      <sz val="11"/>
      <color rgb="FF000000"/>
      <name val="Calibri"/>
      <family val="2"/>
      <scheme val="minor"/>
    </font>
    <font>
      <b/>
      <sz val="11"/>
      <name val="Calibri"/>
      <family val="2"/>
      <scheme val="minor"/>
    </font>
    <font>
      <sz val="11"/>
      <color rgb="FF000000"/>
      <name val="Calibri"/>
      <family val="2"/>
      <scheme val="minor"/>
    </font>
    <font>
      <b/>
      <sz val="12"/>
      <color theme="1"/>
      <name val="Times New Roman"/>
      <family val="1"/>
    </font>
    <font>
      <sz val="11"/>
      <color theme="1"/>
      <name val="Times New Roman"/>
      <family val="1"/>
    </font>
    <font>
      <sz val="10"/>
      <color theme="1"/>
      <name val="Times New Roman"/>
      <family val="1"/>
    </font>
    <font>
      <sz val="12"/>
      <color theme="1"/>
      <name val="Times New Roman"/>
      <family val="1"/>
    </font>
    <font>
      <sz val="8"/>
      <color theme="1"/>
      <name val="Calibri"/>
      <family val="2"/>
      <scheme val="minor"/>
    </font>
    <font>
      <sz val="10"/>
      <color rgb="FF141413"/>
      <name val="Times New Roman"/>
      <family val="1"/>
    </font>
    <font>
      <sz val="11"/>
      <name val="Calibri"/>
      <family val="2"/>
      <scheme val="minor"/>
    </font>
    <font>
      <sz val="10"/>
      <color rgb="FF000000"/>
      <name val="Helvetica Neue"/>
      <family val="2"/>
    </font>
    <font>
      <b/>
      <sz val="10"/>
      <color rgb="FF000000"/>
      <name val="Helvetica Neue"/>
      <family val="2"/>
    </font>
  </fonts>
  <fills count="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8" tint="0.79998168889431442"/>
        <bgColor rgb="FF000000"/>
      </patternFill>
    </fill>
    <fill>
      <patternFill patternType="solid">
        <fgColor rgb="FFB6D085"/>
        <bgColor indexed="64"/>
      </patternFill>
    </fill>
    <fill>
      <patternFill patternType="solid">
        <fgColor theme="6"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1">
    <xf numFmtId="0" fontId="0" fillId="0" borderId="0"/>
  </cellStyleXfs>
  <cellXfs count="61">
    <xf numFmtId="0" fontId="0" fillId="0" borderId="0" xfId="0"/>
    <xf numFmtId="0" fontId="0" fillId="4" borderId="1" xfId="0" applyFill="1" applyBorder="1"/>
    <xf numFmtId="0" fontId="2" fillId="4" borderId="1" xfId="0" applyFont="1" applyFill="1" applyBorder="1" applyAlignment="1">
      <alignment horizontal="center"/>
    </xf>
    <xf numFmtId="0" fontId="6" fillId="4" borderId="1" xfId="0" applyFont="1" applyFill="1" applyBorder="1" applyAlignment="1">
      <alignment horizontal="center"/>
    </xf>
    <xf numFmtId="170" fontId="2" fillId="4" borderId="1" xfId="0" applyNumberFormat="1" applyFont="1" applyFill="1" applyBorder="1" applyAlignment="1">
      <alignment horizontal="center"/>
    </xf>
    <xf numFmtId="14" fontId="2" fillId="4" borderId="1" xfId="0" applyNumberFormat="1" applyFont="1" applyFill="1" applyBorder="1" applyAlignment="1">
      <alignment horizontal="center"/>
    </xf>
    <xf numFmtId="0" fontId="3" fillId="3" borderId="1" xfId="0" applyFont="1" applyFill="1" applyBorder="1" applyAlignment="1">
      <alignment horizontal="center"/>
    </xf>
    <xf numFmtId="2" fontId="3" fillId="3" borderId="1" xfId="0" applyNumberFormat="1" applyFont="1" applyFill="1" applyBorder="1" applyAlignment="1">
      <alignment horizontal="center"/>
    </xf>
    <xf numFmtId="164" fontId="3" fillId="3" borderId="1" xfId="0" applyNumberFormat="1" applyFont="1" applyFill="1" applyBorder="1" applyAlignment="1">
      <alignment horizontal="center"/>
    </xf>
    <xf numFmtId="11" fontId="3" fillId="3" borderId="1" xfId="0" applyNumberFormat="1" applyFont="1" applyFill="1" applyBorder="1" applyAlignment="1">
      <alignment horizontal="center"/>
    </xf>
    <xf numFmtId="0" fontId="0" fillId="3" borderId="1" xfId="0" applyFill="1" applyBorder="1"/>
    <xf numFmtId="0" fontId="0" fillId="2" borderId="1" xfId="0" applyFill="1" applyBorder="1"/>
    <xf numFmtId="164" fontId="2" fillId="2" borderId="1" xfId="0" applyNumberFormat="1" applyFont="1" applyFill="1" applyBorder="1" applyAlignment="1">
      <alignment horizontal="center"/>
    </xf>
    <xf numFmtId="164" fontId="0" fillId="2" borderId="1" xfId="0" applyNumberFormat="1" applyFill="1" applyBorder="1" applyAlignment="1">
      <alignment horizontal="right"/>
    </xf>
    <xf numFmtId="0" fontId="0" fillId="0" borderId="1" xfId="0" applyBorder="1"/>
    <xf numFmtId="0" fontId="2" fillId="0" borderId="1" xfId="0" applyFont="1" applyBorder="1" applyAlignment="1">
      <alignment horizontal="center"/>
    </xf>
    <xf numFmtId="0" fontId="2" fillId="0" borderId="1" xfId="0" applyFont="1" applyBorder="1"/>
    <xf numFmtId="165" fontId="0" fillId="0" borderId="1" xfId="0" applyNumberFormat="1" applyBorder="1"/>
    <xf numFmtId="2" fontId="0" fillId="3" borderId="1" xfId="0" applyNumberFormat="1" applyFill="1" applyBorder="1"/>
    <xf numFmtId="164" fontId="0" fillId="3" borderId="1" xfId="0" applyNumberFormat="1" applyFill="1" applyBorder="1"/>
    <xf numFmtId="0" fontId="0" fillId="0" borderId="1" xfId="0" applyFill="1" applyBorder="1"/>
    <xf numFmtId="0" fontId="2" fillId="0" borderId="1" xfId="0" applyFont="1" applyFill="1" applyBorder="1" applyAlignment="1">
      <alignment horizontal="center"/>
    </xf>
    <xf numFmtId="0" fontId="0" fillId="0" borderId="1" xfId="0" applyFill="1" applyBorder="1" applyAlignment="1">
      <alignment horizontal="right"/>
    </xf>
    <xf numFmtId="11" fontId="0" fillId="3" borderId="1" xfId="0" applyNumberFormat="1" applyFill="1" applyBorder="1"/>
    <xf numFmtId="171" fontId="0" fillId="0" borderId="1" xfId="0" applyNumberFormat="1" applyBorder="1"/>
    <xf numFmtId="0" fontId="7" fillId="5" borderId="1" xfId="0" applyFont="1" applyFill="1" applyBorder="1"/>
    <xf numFmtId="0" fontId="7" fillId="5" borderId="2" xfId="0" applyFont="1" applyFill="1" applyBorder="1"/>
    <xf numFmtId="2" fontId="7" fillId="5" borderId="2" xfId="0" applyNumberFormat="1" applyFont="1" applyFill="1" applyBorder="1"/>
    <xf numFmtId="164" fontId="7" fillId="5" borderId="2" xfId="0" applyNumberFormat="1" applyFont="1" applyFill="1" applyBorder="1"/>
    <xf numFmtId="0" fontId="8" fillId="6" borderId="3"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10" fillId="0" borderId="6" xfId="0" applyFont="1" applyBorder="1" applyAlignment="1">
      <alignment horizontal="center" vertical="center" wrapText="1"/>
    </xf>
    <xf numFmtId="0" fontId="11" fillId="0" borderId="6" xfId="0" applyFont="1" applyBorder="1" applyAlignment="1">
      <alignment horizontal="center" vertical="center" wrapText="1"/>
    </xf>
    <xf numFmtId="10" fontId="9" fillId="0" borderId="6" xfId="0" applyNumberFormat="1" applyFont="1" applyBorder="1" applyAlignment="1">
      <alignment horizontal="center" vertical="center" wrapText="1"/>
    </xf>
    <xf numFmtId="0" fontId="9"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11" fillId="0" borderId="7" xfId="0" applyFont="1" applyBorder="1" applyAlignment="1">
      <alignment horizontal="center" vertical="center" wrapText="1"/>
    </xf>
    <xf numFmtId="0" fontId="9" fillId="0" borderId="5" xfId="0" applyFont="1" applyBorder="1" applyAlignment="1">
      <alignment horizontal="center" vertical="center" wrapText="1"/>
    </xf>
    <xf numFmtId="0" fontId="0" fillId="0" borderId="5" xfId="0" applyBorder="1" applyAlignment="1">
      <alignment horizontal="center" vertical="center" wrapText="1"/>
    </xf>
    <xf numFmtId="0" fontId="13" fillId="0" borderId="6" xfId="0" applyFont="1" applyBorder="1" applyAlignment="1">
      <alignment horizontal="center" vertical="center" wrapText="1"/>
    </xf>
    <xf numFmtId="0" fontId="10" fillId="0" borderId="5" xfId="0" applyFont="1" applyBorder="1" applyAlignment="1">
      <alignment horizontal="center" vertical="center" wrapText="1"/>
    </xf>
    <xf numFmtId="0" fontId="9" fillId="0" borderId="6" xfId="0" applyFont="1" applyBorder="1" applyAlignment="1">
      <alignment vertical="center" wrapText="1"/>
    </xf>
    <xf numFmtId="0" fontId="0" fillId="0" borderId="0" xfId="0" applyFill="1" applyBorder="1"/>
    <xf numFmtId="0" fontId="2" fillId="0" borderId="0" xfId="0" applyFont="1" applyFill="1" applyBorder="1" applyAlignment="1">
      <alignment horizontal="center"/>
    </xf>
    <xf numFmtId="0" fontId="6" fillId="0" borderId="0" xfId="0" applyFont="1" applyFill="1" applyBorder="1" applyAlignment="1">
      <alignment horizontal="center"/>
    </xf>
    <xf numFmtId="170" fontId="2" fillId="0" borderId="0" xfId="0" applyNumberFormat="1" applyFont="1" applyFill="1" applyBorder="1" applyAlignment="1">
      <alignment horizontal="center"/>
    </xf>
    <xf numFmtId="14" fontId="2" fillId="0" borderId="0" xfId="0" applyNumberFormat="1" applyFont="1" applyFill="1" applyBorder="1" applyAlignment="1">
      <alignment horizontal="center"/>
    </xf>
    <xf numFmtId="164" fontId="7" fillId="5" borderId="1" xfId="0" applyNumberFormat="1" applyFont="1" applyFill="1" applyBorder="1"/>
    <xf numFmtId="0" fontId="0" fillId="7" borderId="1" xfId="0" applyFill="1" applyBorder="1" applyAlignment="1">
      <alignment horizontal="left"/>
    </xf>
    <xf numFmtId="170" fontId="14" fillId="7" borderId="1" xfId="0" applyNumberFormat="1" applyFont="1" applyFill="1" applyBorder="1"/>
    <xf numFmtId="0" fontId="14" fillId="7" borderId="1" xfId="0" applyFont="1" applyFill="1" applyBorder="1" applyAlignment="1">
      <alignment horizontal="center"/>
    </xf>
    <xf numFmtId="0" fontId="0" fillId="7" borderId="1" xfId="0" applyFill="1" applyBorder="1"/>
    <xf numFmtId="170" fontId="0" fillId="7" borderId="1" xfId="0" applyNumberFormat="1" applyFill="1" applyBorder="1"/>
    <xf numFmtId="14" fontId="0" fillId="0" borderId="1" xfId="0" applyNumberFormat="1" applyBorder="1"/>
    <xf numFmtId="0" fontId="1" fillId="0" borderId="1" xfId="0" applyFont="1" applyBorder="1" applyAlignment="1">
      <alignment horizontal="center"/>
    </xf>
    <xf numFmtId="0" fontId="15" fillId="0" borderId="0" xfId="0" applyFont="1"/>
    <xf numFmtId="0" fontId="16" fillId="0" borderId="0" xfId="0" applyFont="1"/>
    <xf numFmtId="14" fontId="15" fillId="0" borderId="0" xfId="0" applyNumberFormat="1" applyFont="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12</xdr:col>
      <xdr:colOff>576580</xdr:colOff>
      <xdr:row>33</xdr:row>
      <xdr:rowOff>73660</xdr:rowOff>
    </xdr:to>
    <xdr:sp macro="" textlink="">
      <xdr:nvSpPr>
        <xdr:cNvPr id="2" name="TextBox 1">
          <a:extLst>
            <a:ext uri="{FF2B5EF4-FFF2-40B4-BE49-F238E27FC236}">
              <a16:creationId xmlns:a16="http://schemas.microsoft.com/office/drawing/2014/main" id="{436F8DAD-CA1F-7F43-B526-963E99D276E0}"/>
            </a:ext>
          </a:extLst>
        </xdr:cNvPr>
        <xdr:cNvSpPr txBox="1"/>
      </xdr:nvSpPr>
      <xdr:spPr>
        <a:xfrm>
          <a:off x="177800" y="88900"/>
          <a:ext cx="10304780" cy="669036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General site and water collection</a:t>
          </a:r>
          <a:r>
            <a:rPr lang="en-US" sz="1100" b="1" u="sng" baseline="0"/>
            <a:t> information</a:t>
          </a:r>
          <a:r>
            <a:rPr lang="en-US" sz="1100" b="1" baseline="0"/>
            <a:t>:</a:t>
          </a:r>
          <a:endParaRPr lang="en-US" sz="1100" b="1"/>
        </a:p>
        <a:p>
          <a:endParaRPr lang="en-US" sz="1100"/>
        </a:p>
        <a:p>
          <a:r>
            <a:rPr lang="en-US" sz="1100">
              <a:solidFill>
                <a:sysClr val="windowText" lastClr="000000"/>
              </a:solidFill>
            </a:rPr>
            <a:t>Data</a:t>
          </a:r>
          <a:r>
            <a:rPr lang="en-US" sz="1100" baseline="0">
              <a:solidFill>
                <a:sysClr val="windowText" lastClr="000000"/>
              </a:solidFill>
            </a:rPr>
            <a:t> from samples collected along the eastern Alaska Beaufort Sea coast, between the Hulahula River delta (-144.190 degrees West) and Demarcation Bay </a:t>
          </a:r>
        </a:p>
        <a:p>
          <a:r>
            <a:rPr lang="en-US" sz="1100" baseline="0">
              <a:solidFill>
                <a:sysClr val="windowText" lastClr="000000"/>
              </a:solidFill>
            </a:rPr>
            <a:t> (-141.267 degrees West) are included in this spreadsheet.  Samples were collected using benthic grabs, beam trawls, and planton tows at six lagoon sites (Kaktovik Lagoon, Jago Lagoon, Tapkaruk Lagoon, Angun Lagoon, Nuvagapak Lagoon, and Demarcation Bay), and four  sites along the open coastline (Hulahula, Bernard Point Dew Line, Bernard Spit, and Demarcation Point).     </a:t>
          </a:r>
        </a:p>
        <a:p>
          <a:endParaRPr lang="en-US" sz="1100" baseline="0"/>
        </a:p>
        <a:p>
          <a:r>
            <a:rPr lang="en-US" sz="1100" b="1" baseline="0"/>
            <a:t>Details of analyses: </a:t>
          </a:r>
        </a:p>
        <a:p>
          <a:endParaRPr lang="en-US" sz="1100" baseline="0"/>
        </a:p>
        <a:p>
          <a:r>
            <a:rPr lang="en-US" sz="1100" b="1" baseline="0"/>
            <a:t>Phytoplankton</a:t>
          </a:r>
          <a:r>
            <a:rPr lang="en-US" sz="1100" baseline="0"/>
            <a:t>:  </a:t>
          </a:r>
          <a:r>
            <a:rPr lang="en-US" sz="1100">
              <a:solidFill>
                <a:schemeClr val="dk1"/>
              </a:solidFill>
              <a:effectLst/>
              <a:latin typeface="+mn-lt"/>
              <a:ea typeface="+mn-ea"/>
              <a:cs typeface="+mn-cs"/>
            </a:rPr>
            <a:t>A phytoplankton net (mesh size 20µ) was deployed from the vessel and pulled obliquely through the water column.  The samples were concentrated onto pre-combusted Whatman GF/F filters following collection. </a:t>
          </a:r>
          <a:endParaRPr lang="en-US" sz="1100" baseline="0"/>
        </a:p>
        <a:p>
          <a:endParaRPr lang="en-US" sz="1100" baseline="0"/>
        </a:p>
        <a:p>
          <a:r>
            <a:rPr lang="en-US" sz="1100" b="1"/>
            <a:t>Zooplankton: </a:t>
          </a:r>
          <a:r>
            <a:rPr lang="en-US" sz="1100">
              <a:solidFill>
                <a:schemeClr val="dk1"/>
              </a:solidFill>
              <a:effectLst/>
              <a:latin typeface="+mn-lt"/>
              <a:ea typeface="+mn-ea"/>
              <a:cs typeface="+mn-cs"/>
            </a:rPr>
            <a:t>A zooplankton net (mesh size 335µ) was deployed from the vessel and pulled obliquely through the water column.  Invertebrates were carefully washed over a 1.0 mm sieve, sorted under a dissecting scope to remove debris, identified to the species level then</a:t>
          </a:r>
          <a:r>
            <a:rPr lang="en-US" sz="1100" baseline="0">
              <a:solidFill>
                <a:schemeClr val="dk1"/>
              </a:solidFill>
              <a:effectLst/>
              <a:latin typeface="+mn-lt"/>
              <a:ea typeface="+mn-ea"/>
              <a:cs typeface="+mn-cs"/>
            </a:rPr>
            <a:t> dried </a:t>
          </a:r>
          <a:r>
            <a:rPr lang="en-US" sz="1100">
              <a:solidFill>
                <a:schemeClr val="dk1"/>
              </a:solidFill>
              <a:effectLst/>
              <a:latin typeface="+mn-lt"/>
              <a:ea typeface="+mn-ea"/>
              <a:cs typeface="+mn-cs"/>
            </a:rPr>
            <a:t>onto pre-combusted Whatman GF/F filters for isotopic analysis. </a:t>
          </a:r>
        </a:p>
        <a:p>
          <a:endParaRPr lang="en-US" sz="1100" b="1" baseline="0"/>
        </a:p>
        <a:p>
          <a:r>
            <a:rPr lang="en-US" sz="1100" b="1" baseline="0">
              <a:solidFill>
                <a:sysClr val="windowText" lastClr="000000"/>
              </a:solidFill>
            </a:rPr>
            <a:t>Sediment: </a:t>
          </a:r>
          <a:r>
            <a:rPr lang="en-US" sz="1100" b="0" baseline="0">
              <a:solidFill>
                <a:sysClr val="windowText" lastClr="000000"/>
              </a:solidFill>
            </a:rPr>
            <a:t>A 50 cc syringe was used to sample the top 2-3 cm of sediment from an Ekman grab.  The sample was frozen in the field then </a:t>
          </a:r>
          <a:r>
            <a:rPr lang="en-US" sz="1100">
              <a:solidFill>
                <a:schemeClr val="dk1"/>
              </a:solidFill>
              <a:effectLst/>
              <a:latin typeface="+mn-lt"/>
              <a:ea typeface="+mn-ea"/>
              <a:cs typeface="+mn-cs"/>
            </a:rPr>
            <a:t>subsequently soaked in 1 </a:t>
          </a:r>
          <a:r>
            <a:rPr lang="en-US" sz="1100" i="1">
              <a:solidFill>
                <a:schemeClr val="dk1"/>
              </a:solidFill>
              <a:effectLst/>
              <a:latin typeface="+mn-lt"/>
              <a:ea typeface="+mn-ea"/>
              <a:cs typeface="+mn-cs"/>
            </a:rPr>
            <a:t>N</a:t>
          </a:r>
          <a:r>
            <a:rPr lang="en-US" sz="1100">
              <a:solidFill>
                <a:schemeClr val="dk1"/>
              </a:solidFill>
              <a:effectLst/>
              <a:latin typeface="+mn-lt"/>
              <a:ea typeface="+mn-ea"/>
              <a:cs typeface="+mn-cs"/>
            </a:rPr>
            <a:t> HCl for several hours (or until bubbling stopped) to remove carbonates, rinsed in distilled water, and dried.  </a:t>
          </a:r>
          <a:endParaRPr lang="en-US" sz="1100" baseline="0">
            <a:solidFill>
              <a:sysClr val="windowText" lastClr="000000"/>
            </a:solidFill>
          </a:endParaRPr>
        </a:p>
        <a:p>
          <a:endParaRPr lang="en-US" sz="1100" baseline="0"/>
        </a:p>
        <a:p>
          <a:r>
            <a:rPr lang="en-US" sz="1100" b="1" baseline="0"/>
            <a:t>Benthic biota: </a:t>
          </a:r>
          <a:r>
            <a:rPr lang="en-US" sz="1100">
              <a:solidFill>
                <a:schemeClr val="dk1"/>
              </a:solidFill>
              <a:effectLst/>
              <a:latin typeface="+mn-lt"/>
              <a:ea typeface="+mn-ea"/>
              <a:cs typeface="+mn-cs"/>
            </a:rPr>
            <a:t>Benthic infaunal organisms were sampled using a 0.023 m</a:t>
          </a:r>
          <a:r>
            <a:rPr lang="en-US" sz="1100" baseline="30000">
              <a:solidFill>
                <a:schemeClr val="dk1"/>
              </a:solidFill>
              <a:effectLst/>
              <a:latin typeface="+mn-lt"/>
              <a:ea typeface="+mn-ea"/>
              <a:cs typeface="+mn-cs"/>
            </a:rPr>
            <a:t>2</a:t>
          </a:r>
          <a:r>
            <a:rPr lang="en-US" sz="1100">
              <a:solidFill>
                <a:schemeClr val="dk1"/>
              </a:solidFill>
              <a:effectLst/>
              <a:latin typeface="+mn-lt"/>
              <a:ea typeface="+mn-ea"/>
              <a:cs typeface="+mn-cs"/>
            </a:rPr>
            <a:t> Ekman grab. A 1 m beam trawl fitted with a 1-mm mesh size net was used to collect epifauna. All organic samples were dried in the field in aluminum dishes or glass vials at 60 °C following removal of extraneous organic matter.  When possible, soft tissues were removed from shelled organisms, and all invertebrate samples were subsequently soaked in 1 </a:t>
          </a:r>
          <a:r>
            <a:rPr lang="en-US" sz="1100" i="1">
              <a:solidFill>
                <a:schemeClr val="dk1"/>
              </a:solidFill>
              <a:effectLst/>
              <a:latin typeface="+mn-lt"/>
              <a:ea typeface="+mn-ea"/>
              <a:cs typeface="+mn-cs"/>
            </a:rPr>
            <a:t>N</a:t>
          </a:r>
          <a:r>
            <a:rPr lang="en-US" sz="1100">
              <a:solidFill>
                <a:schemeClr val="dk1"/>
              </a:solidFill>
              <a:effectLst/>
              <a:latin typeface="+mn-lt"/>
              <a:ea typeface="+mn-ea"/>
              <a:cs typeface="+mn-cs"/>
            </a:rPr>
            <a:t> HCl for several hours (or until bubbling stopped) to remove carbonates, rinsed in distilled water, and then dried.  Only muscle or body wall tissue was analyzed from bivalves, gastropods, large crustaceans (euphausiids and amphipods), and fish; all other organisms were analyzed whole.  Entire organisms or tissues were manually ground for isotopic analyses.  We used valid species names and feeding classification schemes according to the World Register of Marine Species (WoRMS; </a:t>
          </a:r>
          <a:r>
            <a:rPr lang="en-US" sz="1100" u="sng">
              <a:solidFill>
                <a:schemeClr val="dk1"/>
              </a:solidFill>
              <a:effectLst/>
              <a:latin typeface="+mn-lt"/>
              <a:ea typeface="+mn-ea"/>
              <a:cs typeface="+mn-cs"/>
            </a:rPr>
            <a:t>http://www.marinespecies.org</a:t>
          </a:r>
          <a:r>
            <a:rPr lang="en-US" sz="1100">
              <a:solidFill>
                <a:schemeClr val="dk1"/>
              </a:solidFill>
              <a:effectLst/>
              <a:latin typeface="+mn-lt"/>
              <a:ea typeface="+mn-ea"/>
              <a:cs typeface="+mn-cs"/>
            </a:rPr>
            <a:t>) and Macdonald et al. (2010). </a:t>
          </a:r>
          <a:endParaRPr lang="en-US" sz="1100" baseline="0"/>
        </a:p>
        <a:p>
          <a:endParaRPr lang="en-US" sz="1100" baseline="0"/>
        </a:p>
        <a:p>
          <a:r>
            <a:rPr lang="en-US" sz="1100" b="1">
              <a:solidFill>
                <a:schemeClr val="dk1"/>
              </a:solidFill>
              <a:effectLst/>
              <a:latin typeface="+mn-lt"/>
              <a:ea typeface="+mn-ea"/>
              <a:cs typeface="+mn-cs"/>
            </a:rPr>
            <a:t>Stable isotopic analysis procedures: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All  δ</a:t>
          </a:r>
          <a:r>
            <a:rPr lang="en-US" sz="1100" baseline="30000">
              <a:solidFill>
                <a:schemeClr val="dk1"/>
              </a:solidFill>
              <a:effectLst/>
              <a:latin typeface="+mn-lt"/>
              <a:ea typeface="+mn-ea"/>
              <a:cs typeface="+mn-cs"/>
            </a:rPr>
            <a:t>13</a:t>
          </a:r>
          <a:r>
            <a:rPr lang="en-US" sz="1100">
              <a:solidFill>
                <a:schemeClr val="dk1"/>
              </a:solidFill>
              <a:effectLst/>
              <a:latin typeface="+mn-lt"/>
              <a:ea typeface="+mn-ea"/>
              <a:cs typeface="+mn-cs"/>
            </a:rPr>
            <a:t>C and δ</a:t>
          </a:r>
          <a:r>
            <a:rPr lang="en-US" sz="1100" baseline="30000">
              <a:solidFill>
                <a:schemeClr val="dk1"/>
              </a:solidFill>
              <a:effectLst/>
              <a:latin typeface="+mn-lt"/>
              <a:ea typeface="+mn-ea"/>
              <a:cs typeface="+mn-cs"/>
            </a:rPr>
            <a:t>15</a:t>
          </a:r>
          <a:r>
            <a:rPr lang="en-US" sz="1100">
              <a:solidFill>
                <a:schemeClr val="dk1"/>
              </a:solidFill>
              <a:effectLst/>
              <a:latin typeface="+mn-lt"/>
              <a:ea typeface="+mn-ea"/>
              <a:cs typeface="+mn-cs"/>
            </a:rPr>
            <a:t>N measurements were made using a Finnigan MAT Delta Plus stable isotope mass spectrometer coupled to an elemental analyzer either at UTMSI (elemental analyzer was a CE Instruments, NC 2500). In general, samples were combusted at 1,020 °C and the resulting purified nitrogen and carbon dioxide was then passed into the mass spectrometer with a continuous carrier stream of ultrahigh purity helium.  Results are expressed in standard δ notation relative to carbonate Vienna-PeeDee Belemnite (V-PDB)	 and atmospheric nitrogen where: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δ </a:t>
          </a:r>
          <a:r>
            <a:rPr lang="en-US" sz="1100" baseline="30000">
              <a:solidFill>
                <a:schemeClr val="dk1"/>
              </a:solidFill>
              <a:effectLst/>
              <a:latin typeface="+mn-lt"/>
              <a:ea typeface="+mn-ea"/>
              <a:cs typeface="+mn-cs"/>
            </a:rPr>
            <a:t>13</a:t>
          </a:r>
          <a:r>
            <a:rPr lang="en-US" sz="1100">
              <a:solidFill>
                <a:schemeClr val="dk1"/>
              </a:solidFill>
              <a:effectLst/>
              <a:latin typeface="+mn-lt"/>
              <a:ea typeface="+mn-ea"/>
              <a:cs typeface="+mn-cs"/>
            </a:rPr>
            <a:t>C	or	δ </a:t>
          </a:r>
          <a:r>
            <a:rPr lang="en-US" sz="1100" baseline="30000">
              <a:solidFill>
                <a:schemeClr val="dk1"/>
              </a:solidFill>
              <a:effectLst/>
              <a:latin typeface="+mn-lt"/>
              <a:ea typeface="+mn-ea"/>
              <a:cs typeface="+mn-cs"/>
            </a:rPr>
            <a:t>15</a:t>
          </a:r>
          <a:r>
            <a:rPr lang="en-US" sz="1100">
              <a:solidFill>
                <a:schemeClr val="dk1"/>
              </a:solidFill>
              <a:effectLst/>
              <a:latin typeface="+mn-lt"/>
              <a:ea typeface="+mn-ea"/>
              <a:cs typeface="+mn-cs"/>
            </a:rPr>
            <a:t>N (‰)  =   [R</a:t>
          </a:r>
          <a:r>
            <a:rPr lang="en-US" sz="1100" baseline="-25000">
              <a:solidFill>
                <a:schemeClr val="dk1"/>
              </a:solidFill>
              <a:effectLst/>
              <a:latin typeface="+mn-lt"/>
              <a:ea typeface="+mn-ea"/>
              <a:cs typeface="+mn-cs"/>
            </a:rPr>
            <a:t>sample</a:t>
          </a:r>
          <a:r>
            <a:rPr lang="en-US" sz="1100">
              <a:solidFill>
                <a:schemeClr val="dk1"/>
              </a:solidFill>
              <a:effectLst/>
              <a:latin typeface="+mn-lt"/>
              <a:ea typeface="+mn-ea"/>
              <a:cs typeface="+mn-cs"/>
            </a:rPr>
            <a:t>/R</a:t>
          </a:r>
          <a:r>
            <a:rPr lang="en-US" sz="1100" baseline="-25000">
              <a:solidFill>
                <a:schemeClr val="dk1"/>
              </a:solidFill>
              <a:effectLst/>
              <a:latin typeface="+mn-lt"/>
              <a:ea typeface="+mn-ea"/>
              <a:cs typeface="+mn-cs"/>
            </a:rPr>
            <a:t>standard</a:t>
          </a:r>
          <a:r>
            <a:rPr lang="en-US" sz="1100">
              <a:solidFill>
                <a:schemeClr val="dk1"/>
              </a:solidFill>
              <a:effectLst/>
              <a:latin typeface="+mn-lt"/>
              <a:ea typeface="+mn-ea"/>
              <a:cs typeface="+mn-cs"/>
            </a:rPr>
            <a:t>) – 1] x 1000</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and R = (</a:t>
          </a:r>
          <a:r>
            <a:rPr lang="en-US" sz="1100" baseline="30000">
              <a:solidFill>
                <a:schemeClr val="dk1"/>
              </a:solidFill>
              <a:effectLst/>
              <a:latin typeface="+mn-lt"/>
              <a:ea typeface="+mn-ea"/>
              <a:cs typeface="+mn-cs"/>
            </a:rPr>
            <a:t>13</a:t>
          </a:r>
          <a:r>
            <a:rPr lang="en-US" sz="1100">
              <a:solidFill>
                <a:schemeClr val="dk1"/>
              </a:solidFill>
              <a:effectLst/>
              <a:latin typeface="+mn-lt"/>
              <a:ea typeface="+mn-ea"/>
              <a:cs typeface="+mn-cs"/>
            </a:rPr>
            <a:t>C/</a:t>
          </a:r>
          <a:r>
            <a:rPr lang="en-US" sz="1100" baseline="30000">
              <a:solidFill>
                <a:schemeClr val="dk1"/>
              </a:solidFill>
              <a:effectLst/>
              <a:latin typeface="+mn-lt"/>
              <a:ea typeface="+mn-ea"/>
              <a:cs typeface="+mn-cs"/>
            </a:rPr>
            <a:t>12</a:t>
          </a:r>
          <a:r>
            <a:rPr lang="en-US" sz="1100">
              <a:solidFill>
                <a:schemeClr val="dk1"/>
              </a:solidFill>
              <a:effectLst/>
              <a:latin typeface="+mn-lt"/>
              <a:ea typeface="+mn-ea"/>
              <a:cs typeface="+mn-cs"/>
            </a:rPr>
            <a:t>C or </a:t>
          </a:r>
          <a:r>
            <a:rPr lang="en-US" sz="1100" baseline="30000">
              <a:solidFill>
                <a:schemeClr val="dk1"/>
              </a:solidFill>
              <a:effectLst/>
              <a:latin typeface="+mn-lt"/>
              <a:ea typeface="+mn-ea"/>
              <a:cs typeface="+mn-cs"/>
            </a:rPr>
            <a:t>15</a:t>
          </a:r>
          <a:r>
            <a:rPr lang="en-US" sz="1100">
              <a:solidFill>
                <a:schemeClr val="dk1"/>
              </a:solidFill>
              <a:effectLst/>
              <a:latin typeface="+mn-lt"/>
              <a:ea typeface="+mn-ea"/>
              <a:cs typeface="+mn-cs"/>
            </a:rPr>
            <a:t>N/</a:t>
          </a:r>
          <a:r>
            <a:rPr lang="en-US" sz="1100" baseline="30000">
              <a:solidFill>
                <a:schemeClr val="dk1"/>
              </a:solidFill>
              <a:effectLst/>
              <a:latin typeface="+mn-lt"/>
              <a:ea typeface="+mn-ea"/>
              <a:cs typeface="+mn-cs"/>
            </a:rPr>
            <a:t>14</a:t>
          </a:r>
          <a:r>
            <a:rPr lang="en-US" sz="1100">
              <a:solidFill>
                <a:schemeClr val="dk1"/>
              </a:solidFill>
              <a:effectLst/>
              <a:latin typeface="+mn-lt"/>
              <a:ea typeface="+mn-ea"/>
              <a:cs typeface="+mn-cs"/>
            </a:rPr>
            <a:t>N), respectively. Instrumental analytical error was ± 0.15 ‰ and analytical sample error was ± 0.2 ‰, based upon internal standards. Accuracy was assured by referencing tank reference gases to internal standards from the U.S. National Institute of Science and Technology and the International Atomic Energy Agency. </a:t>
          </a:r>
        </a:p>
        <a:p>
          <a:r>
            <a:rPr lang="en-US" sz="1100">
              <a:solidFill>
                <a:schemeClr val="dk1"/>
              </a:solidFill>
              <a:effectLst/>
              <a:latin typeface="+mn-lt"/>
              <a:ea typeface="+mn-ea"/>
              <a:cs typeface="+mn-cs"/>
            </a:rPr>
            <a:t> </a:t>
          </a:r>
        </a:p>
      </xdr:txBody>
    </xdr:sp>
    <xdr:clientData/>
  </xdr:twoCellAnchor>
  <xdr:twoCellAnchor>
    <xdr:from>
      <xdr:col>14</xdr:col>
      <xdr:colOff>13929</xdr:colOff>
      <xdr:row>0</xdr:row>
      <xdr:rowOff>102420</xdr:rowOff>
    </xdr:from>
    <xdr:to>
      <xdr:col>26</xdr:col>
      <xdr:colOff>386080</xdr:colOff>
      <xdr:row>49</xdr:row>
      <xdr:rowOff>147975</xdr:rowOff>
    </xdr:to>
    <xdr:sp macro="" textlink="">
      <xdr:nvSpPr>
        <xdr:cNvPr id="3" name="TextBox 2">
          <a:extLst>
            <a:ext uri="{FF2B5EF4-FFF2-40B4-BE49-F238E27FC236}">
              <a16:creationId xmlns:a16="http://schemas.microsoft.com/office/drawing/2014/main" id="{435A26D9-6266-E642-8BB7-4DF325C82998}"/>
            </a:ext>
          </a:extLst>
        </xdr:cNvPr>
        <xdr:cNvSpPr txBox="1"/>
      </xdr:nvSpPr>
      <xdr:spPr>
        <a:xfrm>
          <a:off x="11484897" y="102420"/>
          <a:ext cx="10204409" cy="10082652"/>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General site and water collection</a:t>
          </a:r>
          <a:r>
            <a:rPr lang="en-US" sz="1100" b="1" u="sng" baseline="0"/>
            <a:t> information</a:t>
          </a:r>
          <a:r>
            <a:rPr lang="en-US" sz="1100" b="1" baseline="0"/>
            <a:t>:</a:t>
          </a:r>
          <a:endParaRPr lang="en-US" sz="1100" b="1"/>
        </a:p>
        <a:p>
          <a:endParaRPr lang="en-US" sz="1100"/>
        </a:p>
        <a:p>
          <a:r>
            <a:rPr lang="en-US" sz="1100"/>
            <a:t>Data</a:t>
          </a:r>
          <a:r>
            <a:rPr lang="en-US" sz="1100" baseline="0"/>
            <a:t> from discrete water samples collected along the eastern Alaska Beaufort Sea coast, between the Hulahula River delta (144.190 degrees West) and Demarcation Bay  (141.267 degrees West) are included in this spreadsheet.  Samples were collected from 2-3 stations within six lagoon sites (Kaktovik Lagoon, Jago Lagoon, Tapkaruk Lagoon, Angun Lagoon, Nuvagapak Lagoon, and Demarcation Bay), and four  sites along the open coastline (Hulahula, Bernard Point Dew Line, Bernard Spit, and Demarcation Point).  One to three water depths were sampled at each station depending on overall water column depth and stratification conditions.   Samples labeled as 1 meter were collected by directly filling bottles/carboys at depths ranging from about 0.25 to 0.75 meters below the water surface.  Samples from deeper in the water column were collected at specificed depths using a peristaltic pump set-up (Geotech GeoPump with Masterflex C-flex tubing).  </a:t>
          </a:r>
          <a:r>
            <a:rPr lang="en-US" sz="1100" b="0" baseline="0"/>
            <a:t>Water for </a:t>
          </a:r>
          <a:r>
            <a:rPr lang="en-US" sz="1100" b="0" i="0">
              <a:solidFill>
                <a:schemeClr val="dk1"/>
              </a:solidFill>
              <a:effectLst/>
              <a:latin typeface="+mn-lt"/>
              <a:ea typeface="+mn-ea"/>
              <a:cs typeface="+mn-cs"/>
            </a:rPr>
            <a:t>DOC/TDN and</a:t>
          </a:r>
          <a:r>
            <a:rPr lang="en-US" sz="1100" b="0" i="0" baseline="0">
              <a:solidFill>
                <a:schemeClr val="dk1"/>
              </a:solidFill>
              <a:effectLst/>
              <a:latin typeface="+mn-lt"/>
              <a:ea typeface="+mn-ea"/>
              <a:cs typeface="+mn-cs"/>
            </a:rPr>
            <a:t> inorganic nitrogen analyses were 0.45 micrometer filtered in the field using Geotech dispos-a-fliter capsule filters.  Polycarbonate bottles were use to store the DOC/TDN samples and HDPE bottles were used to store the inorganic nitrogen samples.  Both were frozen until analysis.  Unfiltered water for bacterial counts was fixed with glutaraldehyde in the field.  Samples for POC and PN concentrations and stable isotope analyses were vacuum filtered onto precombusted glass fiber fliters (nominal pore size 0.7 micrometers) in the lab as soon as possible after collection (typically within 4-6 hours), dried at 60 degrees C, and stored in tight-sealed petri dishes.  Samples for chlorophyll analyses were also vacuum filtered onto glass fiber filters (same pore size).  The chlorophyll samples were frozen and acetone extracted prior to analysis.  Samples for </a:t>
          </a:r>
          <a:r>
            <a:rPr kumimoji="0" lang="en-US" sz="1100" b="0" i="0" u="none" strike="noStrike" kern="0" cap="none" spc="0" normalizeH="0" baseline="0" noProof="0">
              <a:ln>
                <a:noFill/>
              </a:ln>
              <a:solidFill>
                <a:prstClr val="black"/>
              </a:solidFill>
              <a:effectLst/>
              <a:uLnTx/>
              <a:uFillTx/>
              <a:latin typeface="+mn-lt"/>
              <a:ea typeface="+mn-ea"/>
              <a:cs typeface="+mn-cs"/>
            </a:rPr>
            <a:t>H</a:t>
          </a:r>
          <a:r>
            <a:rPr kumimoji="0" lang="en-US" sz="1100" b="0" i="0" u="none" strike="noStrike" kern="0" cap="none" spc="0" normalizeH="0" baseline="-25000" noProof="0">
              <a:ln>
                <a:noFill/>
              </a:ln>
              <a:solidFill>
                <a:prstClr val="black"/>
              </a:solidFill>
              <a:effectLst/>
              <a:uLnTx/>
              <a:uFillTx/>
              <a:latin typeface="+mn-lt"/>
              <a:ea typeface="+mn-ea"/>
              <a:cs typeface="+mn-cs"/>
            </a:rPr>
            <a:t>2</a:t>
          </a:r>
          <a:r>
            <a:rPr kumimoji="0" lang="en-US" sz="1100" b="0" i="0" u="none" strike="noStrike" kern="0" cap="none" spc="0" normalizeH="0" baseline="0" noProof="0">
              <a:ln>
                <a:noFill/>
              </a:ln>
              <a:solidFill>
                <a:prstClr val="black"/>
              </a:solidFill>
              <a:effectLst/>
              <a:uLnTx/>
              <a:uFillTx/>
              <a:latin typeface="+mn-lt"/>
              <a:ea typeface="+mn-ea"/>
              <a:cs typeface="+mn-cs"/>
            </a:rPr>
            <a:t>O-</a:t>
          </a:r>
          <a:r>
            <a:rPr kumimoji="0" lang="el-GR" sz="1100" b="0" i="0" u="none" strike="noStrike" kern="0" cap="none" spc="0" normalizeH="0" baseline="0" noProof="0">
              <a:ln>
                <a:noFill/>
              </a:ln>
              <a:solidFill>
                <a:prstClr val="black"/>
              </a:solidFill>
              <a:effectLst/>
              <a:uLnTx/>
              <a:uFillTx/>
              <a:latin typeface="+mn-lt"/>
              <a:ea typeface="+mn-ea"/>
              <a:cs typeface="+mn-cs"/>
            </a:rPr>
            <a:t>δ</a:t>
          </a:r>
          <a:r>
            <a:rPr kumimoji="0" lang="el-GR" sz="1100" b="0" i="0" u="none" strike="noStrike" kern="0" cap="none" spc="0" normalizeH="0" baseline="30000" noProof="0">
              <a:ln>
                <a:noFill/>
              </a:ln>
              <a:solidFill>
                <a:prstClr val="black"/>
              </a:solidFill>
              <a:effectLst/>
              <a:uLnTx/>
              <a:uFillTx/>
              <a:latin typeface="+mn-lt"/>
              <a:ea typeface="+mn-ea"/>
              <a:cs typeface="+mn-cs"/>
            </a:rPr>
            <a:t>18</a:t>
          </a:r>
          <a:r>
            <a:rPr kumimoji="0" lang="en-US" sz="1100" b="0" i="0" u="none" strike="noStrike" kern="0" cap="none" spc="0" normalizeH="0" baseline="0" noProof="0">
              <a:ln>
                <a:noFill/>
              </a:ln>
              <a:solidFill>
                <a:prstClr val="black"/>
              </a:solidFill>
              <a:effectLst/>
              <a:uLnTx/>
              <a:uFillTx/>
              <a:latin typeface="+mn-lt"/>
              <a:ea typeface="+mn-ea"/>
              <a:cs typeface="+mn-cs"/>
            </a:rPr>
            <a:t>O analyses were stored unfrozen in completely filled HDPE bottles.  </a:t>
          </a:r>
          <a:endParaRPr lang="en-US" sz="1100" b="0" baseline="0"/>
        </a:p>
        <a:p>
          <a:endParaRPr lang="en-US" sz="1100" baseline="0"/>
        </a:p>
        <a:p>
          <a:r>
            <a:rPr lang="en-US" sz="1100" b="1" baseline="0"/>
            <a:t>Details of analyses:  </a:t>
          </a:r>
          <a:r>
            <a:rPr lang="en-US" sz="1100" b="1" i="0" u="none" strike="noStrike">
              <a:solidFill>
                <a:schemeClr val="dk1"/>
              </a:solidFill>
              <a:effectLst/>
              <a:latin typeface="+mn-lt"/>
              <a:ea typeface="+mn-ea"/>
              <a:cs typeface="+mn-cs"/>
            </a:rPr>
            <a:t>Bacteria</a:t>
          </a:r>
          <a:r>
            <a:rPr lang="en-US"/>
            <a:t> </a:t>
          </a:r>
          <a:r>
            <a:rPr lang="en-US" sz="1100" b="1" i="0" u="none" strike="noStrike">
              <a:solidFill>
                <a:schemeClr val="dk1"/>
              </a:solidFill>
              <a:effectLst/>
              <a:latin typeface="+mn-lt"/>
              <a:ea typeface="+mn-ea"/>
              <a:cs typeface="+mn-cs"/>
            </a:rPr>
            <a:t>chlorophyll a</a:t>
          </a:r>
          <a:r>
            <a:rPr lang="en-US"/>
            <a:t> </a:t>
          </a:r>
          <a:endParaRPr lang="en-US" sz="1100" b="1" baseline="0"/>
        </a:p>
        <a:p>
          <a:endParaRPr lang="en-US" sz="1100" baseline="0"/>
        </a:p>
        <a:p>
          <a:r>
            <a:rPr lang="en-US" sz="1100" b="1" baseline="0"/>
            <a:t>DOC/TDN</a:t>
          </a:r>
          <a:r>
            <a:rPr lang="en-US" sz="1100" baseline="0"/>
            <a:t>:  Dissolved organic carbon (DOC) and total dissolved nitrogen (TDN) were measured at the University of Texas Marine Science Institute on a Shimadzu TOC-V CSH analyzer with a TNM-1 total nitrogen detector. </a:t>
          </a:r>
        </a:p>
        <a:p>
          <a:endParaRPr lang="en-US" sz="1100" baseline="0"/>
        </a:p>
        <a:p>
          <a:r>
            <a:rPr lang="en-US" sz="1100" b="1" baseline="0"/>
            <a:t>NO3 and NH4</a:t>
          </a:r>
          <a:r>
            <a:rPr lang="en-US" sz="1100" baseline="0"/>
            <a:t>:  </a:t>
          </a:r>
          <a:r>
            <a:rPr lang="en-US" sz="1100">
              <a:solidFill>
                <a:schemeClr val="dk1"/>
              </a:solidFill>
              <a:effectLst/>
              <a:latin typeface="+mn-lt"/>
              <a:ea typeface="+mn-ea"/>
              <a:cs typeface="+mn-cs"/>
            </a:rPr>
            <a:t>Concentrations of nitrate+nitrite (referred</a:t>
          </a:r>
          <a:r>
            <a:rPr lang="en-US" sz="1100" baseline="0">
              <a:solidFill>
                <a:schemeClr val="dk1"/>
              </a:solidFill>
              <a:effectLst/>
              <a:latin typeface="+mn-lt"/>
              <a:ea typeface="+mn-ea"/>
              <a:cs typeface="+mn-cs"/>
            </a:rPr>
            <a:t> to as NO3 herein) and ammonium (NH4)</a:t>
          </a:r>
          <a:r>
            <a:rPr lang="en-US" sz="1100">
              <a:solidFill>
                <a:schemeClr val="dk1"/>
              </a:solidFill>
              <a:effectLst/>
              <a:latin typeface="+mn-lt"/>
              <a:ea typeface="+mn-ea"/>
              <a:cs typeface="+mn-cs"/>
            </a:rPr>
            <a:t> were determined at the University of Texas Marine Science Institute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using standard colorimetric measurements (Strickland and Parsons,</a:t>
          </a:r>
          <a:r>
            <a:rPr lang="en-US" sz="1100" baseline="0">
              <a:solidFill>
                <a:schemeClr val="dk1"/>
              </a:solidFill>
              <a:effectLst/>
              <a:latin typeface="+mn-lt"/>
              <a:ea typeface="+mn-ea"/>
              <a:cs typeface="+mn-cs"/>
            </a:rPr>
            <a:t> 1972)</a:t>
          </a:r>
          <a:r>
            <a:rPr lang="en-US" sz="1100">
              <a:solidFill>
                <a:schemeClr val="dk1"/>
              </a:solidFill>
              <a:effectLst/>
              <a:latin typeface="+mn-lt"/>
              <a:ea typeface="+mn-ea"/>
              <a:cs typeface="+mn-cs"/>
            </a:rPr>
            <a:t> scaled down for analysis with a 96-well microplate spectrophotometer.  See Mooney and McClelland (2012)</a:t>
          </a:r>
          <a:r>
            <a:rPr lang="en-US" sz="1100" baseline="0">
              <a:solidFill>
                <a:schemeClr val="dk1"/>
              </a:solidFill>
              <a:effectLst/>
              <a:latin typeface="+mn-lt"/>
              <a:ea typeface="+mn-ea"/>
              <a:cs typeface="+mn-cs"/>
            </a:rPr>
            <a:t> for a descripton of the microplate methods.  Values reported as zero for NO3 and NH4 were below detection.    </a:t>
          </a:r>
          <a:endParaRPr lang="en-US" sz="1100" baseline="0"/>
        </a:p>
        <a:p>
          <a:endParaRPr lang="en-US" sz="1100" baseline="0"/>
        </a:p>
        <a:p>
          <a:r>
            <a:rPr lang="en-US" sz="1100" b="1" baseline="0"/>
            <a:t>POC, PN concentrations and stable isotope analyses</a:t>
          </a:r>
          <a:r>
            <a:rPr lang="en-US" sz="1100" baseline="0"/>
            <a:t>:  Particulate organic carbon (POC) and particulate nitrogen (PN) concentrations and stable isotope ratios were determined using a Carlo Erba 2500 elemental analyzer coupled to a Finnigan MAT Delta+ isotope ratio mass spectrometer at the University of Texas Marine Science Institute.  POC samples were triple acidified with 6% sulfurous acid to remove inorganic carbon prior to analysis.  PON filter samples were not acidified.</a:t>
          </a:r>
        </a:p>
        <a:p>
          <a:endParaRPr lang="en-US" sz="1100" baseline="0"/>
        </a:p>
        <a:p>
          <a:r>
            <a:rPr lang="en-US" sz="1100" b="1" i="0">
              <a:solidFill>
                <a:schemeClr val="dk1"/>
              </a:solidFill>
              <a:effectLst/>
              <a:latin typeface="+mn-lt"/>
              <a:ea typeface="+mn-ea"/>
              <a:cs typeface="+mn-cs"/>
            </a:rPr>
            <a:t>H</a:t>
          </a:r>
          <a:r>
            <a:rPr lang="en-US" sz="1100" b="1" i="0" baseline="-25000">
              <a:solidFill>
                <a:schemeClr val="dk1"/>
              </a:solidFill>
              <a:effectLst/>
              <a:latin typeface="+mn-lt"/>
              <a:ea typeface="+mn-ea"/>
              <a:cs typeface="+mn-cs"/>
            </a:rPr>
            <a:t>2</a:t>
          </a:r>
          <a:r>
            <a:rPr lang="en-US" sz="1100" b="1" i="0">
              <a:solidFill>
                <a:schemeClr val="dk1"/>
              </a:solidFill>
              <a:effectLst/>
              <a:latin typeface="+mn-lt"/>
              <a:ea typeface="+mn-ea"/>
              <a:cs typeface="+mn-cs"/>
            </a:rPr>
            <a:t>O-</a:t>
          </a:r>
          <a:r>
            <a:rPr lang="el-GR" sz="1100" b="1" i="0">
              <a:solidFill>
                <a:schemeClr val="dk1"/>
              </a:solidFill>
              <a:effectLst/>
              <a:latin typeface="+mn-lt"/>
              <a:ea typeface="+mn-ea"/>
              <a:cs typeface="+mn-cs"/>
            </a:rPr>
            <a:t>δ</a:t>
          </a:r>
          <a:r>
            <a:rPr lang="el-GR" sz="1100" b="1" i="0" baseline="30000">
              <a:solidFill>
                <a:schemeClr val="dk1"/>
              </a:solidFill>
              <a:effectLst/>
              <a:latin typeface="+mn-lt"/>
              <a:ea typeface="+mn-ea"/>
              <a:cs typeface="+mn-cs"/>
            </a:rPr>
            <a:t>18</a:t>
          </a:r>
          <a:r>
            <a:rPr lang="en-US" sz="1100" b="1" i="0">
              <a:solidFill>
                <a:schemeClr val="dk1"/>
              </a:solidFill>
              <a:effectLst/>
              <a:latin typeface="+mn-lt"/>
              <a:ea typeface="+mn-ea"/>
              <a:cs typeface="+mn-cs"/>
            </a:rPr>
            <a:t>O</a:t>
          </a:r>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Stable oxygen isotope ratios of water (</a:t>
          </a:r>
          <a:r>
            <a:rPr lang="en-US" sz="1100" b="0" i="0">
              <a:solidFill>
                <a:schemeClr val="dk1"/>
              </a:solidFill>
              <a:effectLst/>
              <a:latin typeface="+mn-lt"/>
              <a:ea typeface="+mn-ea"/>
              <a:cs typeface="+mn-cs"/>
            </a:rPr>
            <a:t>H</a:t>
          </a:r>
          <a:r>
            <a:rPr lang="en-US" sz="1100" b="0" i="0" baseline="-25000">
              <a:solidFill>
                <a:schemeClr val="dk1"/>
              </a:solidFill>
              <a:effectLst/>
              <a:latin typeface="+mn-lt"/>
              <a:ea typeface="+mn-ea"/>
              <a:cs typeface="+mn-cs"/>
            </a:rPr>
            <a:t>2</a:t>
          </a:r>
          <a:r>
            <a:rPr lang="en-US" sz="1100" b="0" i="0">
              <a:solidFill>
                <a:schemeClr val="dk1"/>
              </a:solidFill>
              <a:effectLst/>
              <a:latin typeface="+mn-lt"/>
              <a:ea typeface="+mn-ea"/>
              <a:cs typeface="+mn-cs"/>
            </a:rPr>
            <a:t>O-</a:t>
          </a:r>
          <a:r>
            <a:rPr lang="el-GR" sz="1100" b="0" i="0">
              <a:solidFill>
                <a:schemeClr val="dk1"/>
              </a:solidFill>
              <a:effectLst/>
              <a:latin typeface="+mn-lt"/>
              <a:ea typeface="+mn-ea"/>
              <a:cs typeface="+mn-cs"/>
            </a:rPr>
            <a:t>δ</a:t>
          </a:r>
          <a:r>
            <a:rPr lang="el-GR" sz="1100" b="0" i="0" baseline="30000">
              <a:solidFill>
                <a:schemeClr val="dk1"/>
              </a:solidFill>
              <a:effectLst/>
              <a:latin typeface="+mn-lt"/>
              <a:ea typeface="+mn-ea"/>
              <a:cs typeface="+mn-cs"/>
            </a:rPr>
            <a:t>18</a:t>
          </a:r>
          <a:r>
            <a:rPr lang="en-US" sz="1100" b="0" i="0">
              <a:solidFill>
                <a:schemeClr val="dk1"/>
              </a:solidFill>
              <a:effectLst/>
              <a:latin typeface="+mn-lt"/>
              <a:ea typeface="+mn-ea"/>
              <a:cs typeface="+mn-cs"/>
            </a:rPr>
            <a:t>O) were measured at the Stable</a:t>
          </a:r>
          <a:r>
            <a:rPr lang="en-US" sz="1100" b="0" i="0" baseline="0">
              <a:solidFill>
                <a:schemeClr val="dk1"/>
              </a:solidFill>
              <a:effectLst/>
              <a:latin typeface="+mn-lt"/>
              <a:ea typeface="+mn-ea"/>
              <a:cs typeface="+mn-cs"/>
            </a:rPr>
            <a:t> Isotope Laboratory at the Marine Biological Laboratory in Woods Hole, MA.    </a:t>
          </a:r>
          <a:endParaRPr lang="en-US" sz="1100" baseline="0"/>
        </a:p>
        <a:p>
          <a:endParaRPr lang="en-US" sz="1100" baseline="0"/>
        </a:p>
        <a:p>
          <a:r>
            <a:rPr lang="en-US" sz="1100" b="1"/>
            <a:t>Chlorophyll a</a:t>
          </a:r>
          <a:r>
            <a:rPr lang="en-US" sz="1100"/>
            <a:t>:  Concentrations</a:t>
          </a:r>
          <a:r>
            <a:rPr lang="en-US" sz="1100" baseline="0"/>
            <a:t> of chlorophyll a in acetone extracts (duplicate samples) </a:t>
          </a:r>
          <a:r>
            <a:rPr lang="en-US" sz="1100"/>
            <a:t>were performed by</a:t>
          </a:r>
          <a:r>
            <a:rPr lang="en-US" sz="1100" baseline="0"/>
            <a:t> measuring absorbance at 750, 664, 647, 630, and 600 nm </a:t>
          </a:r>
          <a:r>
            <a:rPr lang="en-US" sz="1100"/>
            <a:t>using a</a:t>
          </a:r>
          <a:r>
            <a:rPr lang="en-US" sz="1100" baseline="0"/>
            <a:t> Shimadzu UV-2401 PC</a:t>
          </a:r>
          <a:r>
            <a:rPr lang="en-US" sz="1100"/>
            <a:t> spectrophotometer.</a:t>
          </a:r>
          <a:r>
            <a:rPr lang="en-US" sz="1100" baseline="0"/>
            <a:t>  </a:t>
          </a:r>
          <a:r>
            <a:rPr lang="en-US" sz="1100"/>
            <a:t>Samples collected</a:t>
          </a:r>
          <a:r>
            <a:rPr lang="en-US" sz="1100" baseline="0"/>
            <a:t> before August 2012 were extracted overnight in 5-ml of 90% acetone.  </a:t>
          </a:r>
          <a:r>
            <a:rPr lang="en-US" sz="1100"/>
            <a:t>All subsequent samples were extracted in 3-mL 100% acetone. In this latter case, the</a:t>
          </a:r>
          <a:r>
            <a:rPr lang="en-US" sz="1100" baseline="0"/>
            <a:t> filters+acetone </a:t>
          </a:r>
          <a:r>
            <a:rPr lang="en-US" sz="1100"/>
            <a:t>were sonicated in an ice-bath for 15 min and then centrifuged for 5 min. After decanting the extract, the process was repeated and the two 3-mL extracts were combined. All extractions were done in the dark. </a:t>
          </a:r>
        </a:p>
        <a:p>
          <a:endParaRPr lang="en-US" sz="1100" baseline="0"/>
        </a:p>
        <a:p>
          <a:r>
            <a:rPr lang="en-US" sz="1100" b="1" baseline="0"/>
            <a:t>Bacterial abundance</a:t>
          </a:r>
          <a:r>
            <a:rPr lang="en-US" sz="1100" baseline="0"/>
            <a:t>:  Cell counts were performed using a BD Biosciences FACSCalibur Flow Cytometer at UMCES Horn Point Laboratory (2011 and 2012 samples) and Oregon State University (2013 samples). Single samples were counted for 2011 sites, while duplicate samples were counted and averaged for all sites after 2011.  In the field, 14 mL of seawater was preserved with glutaraldehyde (2% final concentration) and frozen.  In the lab, samples were thawed and 1.5 mL aliquots were stained overnight with 20 μl of 1:200 Sybr Green I.  The next day, samples were spiked with 15 </a:t>
          </a:r>
          <a:r>
            <a:rPr lang="el-GR" sz="1100" baseline="0"/>
            <a:t>μl</a:t>
          </a:r>
          <a:r>
            <a:rPr lang="en-US" sz="1100" baseline="0"/>
            <a:t> (25 </a:t>
          </a:r>
          <a:r>
            <a:rPr lang="el-GR" sz="1100" baseline="0"/>
            <a:t>μl</a:t>
          </a:r>
          <a:r>
            <a:rPr lang="en-US" sz="1100" baseline="0"/>
            <a:t> in 2013) of a sonicated beadstock created from PeakFlow Flow Cytometry Reference Beads (Life Technologies, Inc.) for internal reference.  Data was collected using the program CellQuest Pro (BD Biosciences) in logarithmic mode based on side scatter (SSC) and green fluorescence (FL1) with a target rate of 100-1000 events sec</a:t>
          </a:r>
          <a:r>
            <a:rPr lang="en-US" sz="1100" baseline="30000"/>
            <a:t>-1</a:t>
          </a:r>
          <a:r>
            <a:rPr lang="en-US" sz="1100" baseline="0"/>
            <a:t> for a total of 20,000 events for 2011-2012 samples and for a set period of time for 2013 samples (average 78,000 events) .  See Meyer et al. 2014 for additional methodological details, including how cell concentration was calculated from counted events.</a:t>
          </a:r>
        </a:p>
        <a:p>
          <a:endParaRPr lang="en-US" sz="1100" baseline="0"/>
        </a:p>
        <a:p>
          <a:r>
            <a:rPr lang="en-US" sz="1100" b="1" baseline="0"/>
            <a:t>REFERENCES: </a:t>
          </a:r>
        </a:p>
        <a:p>
          <a:r>
            <a:rPr lang="en-US" sz="1100">
              <a:solidFill>
                <a:schemeClr val="dk1"/>
              </a:solidFill>
              <a:effectLst/>
              <a:latin typeface="+mn-lt"/>
              <a:ea typeface="+mn-ea"/>
              <a:cs typeface="+mn-cs"/>
            </a:rPr>
            <a:t>Strickland, J.D.R., and T.R. Parsons.  1972.  A Practical Handbook of Seawater Analysis, 2</a:t>
          </a:r>
          <a:r>
            <a:rPr lang="en-US" sz="1100" baseline="30000">
              <a:solidFill>
                <a:schemeClr val="dk1"/>
              </a:solidFill>
              <a:effectLst/>
              <a:latin typeface="+mn-lt"/>
              <a:ea typeface="+mn-ea"/>
              <a:cs typeface="+mn-cs"/>
            </a:rPr>
            <a:t>nd</a:t>
          </a:r>
          <a:r>
            <a:rPr lang="en-US" sz="1100">
              <a:solidFill>
                <a:schemeClr val="dk1"/>
              </a:solidFill>
              <a:effectLst/>
              <a:latin typeface="+mn-lt"/>
              <a:ea typeface="+mn-ea"/>
              <a:cs typeface="+mn-cs"/>
            </a:rPr>
            <a:t> edition (Bulletin 167).  Ottawa, ON:  Fisheries Research Board of Canada.</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Mooney, R.F., and J.W. McClelland.  2012.  Watershed export events and ecosystem responses in the Mission-Aransas National Estuarine Research Reserve, south Texas.  </a:t>
          </a:r>
          <a:r>
            <a:rPr lang="en-US" sz="1100" i="1">
              <a:solidFill>
                <a:schemeClr val="dk1"/>
              </a:solidFill>
              <a:effectLst/>
              <a:latin typeface="+mn-lt"/>
              <a:ea typeface="+mn-ea"/>
              <a:cs typeface="+mn-cs"/>
            </a:rPr>
            <a:t>Estuaries and Coasts</a:t>
          </a:r>
          <a:r>
            <a:rPr lang="en-US" sz="1100">
              <a:solidFill>
                <a:schemeClr val="dk1"/>
              </a:solidFill>
              <a:effectLst/>
              <a:latin typeface="+mn-lt"/>
              <a:ea typeface="+mn-ea"/>
              <a:cs typeface="+mn-cs"/>
            </a:rPr>
            <a:t>, 35:1468-1485, DOI 10.1007/s12237-012-9537-4.</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Meyer</a:t>
          </a:r>
          <a:r>
            <a:rPr lang="en-US" sz="1100" baseline="0">
              <a:solidFill>
                <a:schemeClr val="dk1"/>
              </a:solidFill>
              <a:effectLst/>
              <a:latin typeface="+mn-lt"/>
              <a:ea typeface="+mn-ea"/>
              <a:cs typeface="+mn-cs"/>
            </a:rPr>
            <a:t>, K.A., J.M. O'Neil, G.L. Hitchcock, and C.A. Heil.  2014.  Microbial production along the West Florida Shelf: Responses of bacteria and viruses to the presence and phase of Karenia brevis blooms. </a:t>
          </a:r>
          <a:r>
            <a:rPr lang="en-US" sz="1100" i="1" baseline="0">
              <a:solidFill>
                <a:schemeClr val="dk1"/>
              </a:solidFill>
              <a:effectLst/>
              <a:latin typeface="+mn-lt"/>
              <a:ea typeface="+mn-ea"/>
              <a:cs typeface="+mn-cs"/>
            </a:rPr>
            <a:t>Harmful Algae</a:t>
          </a:r>
          <a:r>
            <a:rPr lang="en-US" sz="1100" baseline="0">
              <a:solidFill>
                <a:schemeClr val="dk1"/>
              </a:solidFill>
              <a:effectLst/>
              <a:latin typeface="+mn-lt"/>
              <a:ea typeface="+mn-ea"/>
              <a:cs typeface="+mn-cs"/>
            </a:rPr>
            <a:t>. 38: 110-118,  DOI </a:t>
          </a:r>
          <a:r>
            <a:rPr lang="ro-RO" sz="1100" baseline="0">
              <a:solidFill>
                <a:schemeClr val="dk1"/>
              </a:solidFill>
              <a:effectLst/>
              <a:latin typeface="+mn-lt"/>
              <a:ea typeface="+mn-ea"/>
              <a:cs typeface="+mn-cs"/>
            </a:rPr>
            <a:t>10.1016/j.hal.2014.04.015.</a:t>
          </a:r>
          <a:endParaRPr lang="en-US" sz="1100">
            <a:solidFill>
              <a:schemeClr val="dk1"/>
            </a:solidFill>
            <a:effectLst/>
            <a:latin typeface="+mn-lt"/>
            <a:ea typeface="+mn-ea"/>
            <a:cs typeface="+mn-cs"/>
          </a:endParaRPr>
        </a:p>
      </xdr:txBody>
    </xdr:sp>
    <xdr:clientData/>
  </xdr:twoCellAnchor>
  <xdr:twoCellAnchor>
    <xdr:from>
      <xdr:col>0</xdr:col>
      <xdr:colOff>409677</xdr:colOff>
      <xdr:row>35</xdr:row>
      <xdr:rowOff>40967</xdr:rowOff>
    </xdr:from>
    <xdr:to>
      <xdr:col>11</xdr:col>
      <xdr:colOff>108972</xdr:colOff>
      <xdr:row>48</xdr:row>
      <xdr:rowOff>105390</xdr:rowOff>
    </xdr:to>
    <xdr:sp macro="" textlink="">
      <xdr:nvSpPr>
        <xdr:cNvPr id="4" name="TextBox 3">
          <a:extLst>
            <a:ext uri="{FF2B5EF4-FFF2-40B4-BE49-F238E27FC236}">
              <a16:creationId xmlns:a16="http://schemas.microsoft.com/office/drawing/2014/main" id="{65D448CB-8158-454C-B1A3-49B11CA15E84}"/>
            </a:ext>
          </a:extLst>
        </xdr:cNvPr>
        <xdr:cNvSpPr txBox="1"/>
      </xdr:nvSpPr>
      <xdr:spPr>
        <a:xfrm>
          <a:off x="409677" y="7210322"/>
          <a:ext cx="8712198" cy="2727326"/>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chemeClr val="dk1"/>
              </a:solidFill>
              <a:effectLst/>
              <a:latin typeface="+mn-lt"/>
              <a:ea typeface="+mn-ea"/>
              <a:cs typeface="+mn-cs"/>
            </a:rPr>
            <a:t>General site and water collection</a:t>
          </a:r>
          <a:r>
            <a:rPr lang="en-US" sz="1100" b="1" u="sng" baseline="0">
              <a:solidFill>
                <a:schemeClr val="dk1"/>
              </a:solidFill>
              <a:effectLst/>
              <a:latin typeface="+mn-lt"/>
              <a:ea typeface="+mn-ea"/>
              <a:cs typeface="+mn-cs"/>
            </a:rPr>
            <a:t> information</a:t>
          </a:r>
          <a:r>
            <a:rPr lang="en-US" sz="1100" b="1" baseline="0">
              <a:solidFill>
                <a:schemeClr val="dk1"/>
              </a:solidFill>
              <a:effectLst/>
              <a:latin typeface="+mn-lt"/>
              <a:ea typeface="+mn-ea"/>
              <a:cs typeface="+mn-cs"/>
            </a:rPr>
            <a:t>:</a:t>
          </a:r>
          <a:endParaRPr lang="en-US">
            <a:effectLst/>
          </a:endParaRPr>
        </a:p>
        <a:p>
          <a:r>
            <a:rPr lang="en-US" sz="1100">
              <a:solidFill>
                <a:schemeClr val="dk1"/>
              </a:solidFill>
              <a:effectLst/>
              <a:latin typeface="+mn-lt"/>
              <a:ea typeface="+mn-ea"/>
              <a:cs typeface="+mn-cs"/>
            </a:rPr>
            <a:t>Data</a:t>
          </a:r>
          <a:r>
            <a:rPr lang="en-US" sz="1100" baseline="0">
              <a:solidFill>
                <a:schemeClr val="dk1"/>
              </a:solidFill>
              <a:effectLst/>
              <a:latin typeface="+mn-lt"/>
              <a:ea typeface="+mn-ea"/>
              <a:cs typeface="+mn-cs"/>
            </a:rPr>
            <a:t> from samples collected along the eastern Alaska Beaufort Sea coast, between the Hulahula River delta (-144.190 degrees West) and Demarcation Bay (-141.267 degrees West) are included in this spreadsheet.  Samples were collected from 2-3 stations within six lagoon sites (Kaktovik Lagoon, Jago Lagoon, Tapkaruk Lagoon, Angun Lagoon, Nuvagapak Lagoon, and Demarcation Bay), and four  sites along the open coastline (Hulahula, Bernard Point Dew Line, Bernard Spit, and Demarcation Point).  </a:t>
          </a:r>
        </a:p>
        <a:p>
          <a:endParaRPr lang="en-US" sz="1100" b="1"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Our pre-selected stations were located while in the field using a GPS device with an accuracy of 4 m or better.  We consider stations as the area within a 10 m radius of the GPS location.  Once at the station, hydrographic measurements including water depth, conductivity, temperature, salinity, dissolved oxygen, chlorophyll fluorescence and pH are collected with a YSI 600XL data sonde prior to deployment of any benthic sampling equipment.  </a:t>
          </a:r>
        </a:p>
        <a:p>
          <a:pPr marL="0" marR="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endParaRPr lang="en-US" sz="1100" b="1"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Details of analyses - Data sonde: </a:t>
          </a:r>
          <a:endParaRPr lang="en-US">
            <a:effectLst/>
          </a:endParaRPr>
        </a:p>
        <a:p>
          <a:endParaRPr lang="en-US">
            <a:effectLst/>
          </a:endParaRPr>
        </a:p>
        <a:p>
          <a:r>
            <a:rPr lang="en-US" sz="1100" b="1" baseline="0">
              <a:solidFill>
                <a:schemeClr val="dk1"/>
              </a:solidFill>
              <a:effectLst/>
              <a:latin typeface="+mn-lt"/>
              <a:ea typeface="+mn-ea"/>
              <a:cs typeface="+mn-cs"/>
            </a:rPr>
            <a:t>Water quality parameter measurement performance specifications for the YSI 600XL SONDE. RFU = Relative Fluorescence Units</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55AA5-24F2-0C47-ADC7-4D4397B57258}">
  <dimension ref="B49:G59"/>
  <sheetViews>
    <sheetView zoomScale="62" workbookViewId="0">
      <selection activeCell="B50" sqref="B50:G59"/>
    </sheetView>
  </sheetViews>
  <sheetFormatPr baseColWidth="10" defaultRowHeight="16" x14ac:dyDescent="0.2"/>
  <cols>
    <col min="7" max="7" width="39" customWidth="1"/>
  </cols>
  <sheetData>
    <row r="49" spans="2:7" ht="17" thickBot="1" x14ac:dyDescent="0.25"/>
    <row r="50" spans="2:7" ht="18" thickBot="1" x14ac:dyDescent="0.25">
      <c r="B50" s="29" t="s">
        <v>72</v>
      </c>
      <c r="C50" s="30" t="s">
        <v>73</v>
      </c>
      <c r="D50" s="30" t="s">
        <v>74</v>
      </c>
      <c r="E50" s="30" t="s">
        <v>75</v>
      </c>
      <c r="F50" s="30" t="s">
        <v>76</v>
      </c>
      <c r="G50" s="30" t="s">
        <v>77</v>
      </c>
    </row>
    <row r="51" spans="2:7" ht="18" thickBot="1" x14ac:dyDescent="0.25">
      <c r="B51" s="31" t="s">
        <v>7</v>
      </c>
      <c r="C51" s="32" t="s">
        <v>78</v>
      </c>
      <c r="D51" s="33" t="s">
        <v>79</v>
      </c>
      <c r="E51" s="32" t="s">
        <v>80</v>
      </c>
      <c r="F51" s="32" t="s">
        <v>81</v>
      </c>
      <c r="G51" s="34" t="s">
        <v>82</v>
      </c>
    </row>
    <row r="52" spans="2:7" ht="46" thickBot="1" x14ac:dyDescent="0.25">
      <c r="B52" s="31" t="s">
        <v>83</v>
      </c>
      <c r="C52" s="32" t="s">
        <v>78</v>
      </c>
      <c r="D52" s="32" t="s">
        <v>84</v>
      </c>
      <c r="E52" s="32" t="s">
        <v>85</v>
      </c>
      <c r="F52" s="32" t="s">
        <v>86</v>
      </c>
      <c r="G52" s="32" t="s">
        <v>87</v>
      </c>
    </row>
    <row r="53" spans="2:7" ht="46" thickBot="1" x14ac:dyDescent="0.25">
      <c r="B53" s="31" t="s">
        <v>88</v>
      </c>
      <c r="C53" s="32" t="s">
        <v>78</v>
      </c>
      <c r="D53" s="32" t="s">
        <v>89</v>
      </c>
      <c r="E53" s="32" t="s">
        <v>90</v>
      </c>
      <c r="F53" s="35">
        <v>1E-3</v>
      </c>
      <c r="G53" s="32" t="s">
        <v>91</v>
      </c>
    </row>
    <row r="54" spans="2:7" ht="31" thickBot="1" x14ac:dyDescent="0.25">
      <c r="B54" s="31" t="s">
        <v>92</v>
      </c>
      <c r="C54" s="32" t="s">
        <v>78</v>
      </c>
      <c r="D54" s="32" t="s">
        <v>93</v>
      </c>
      <c r="E54" s="32" t="s">
        <v>94</v>
      </c>
      <c r="F54" s="32" t="s">
        <v>95</v>
      </c>
      <c r="G54" s="32" t="s">
        <v>96</v>
      </c>
    </row>
    <row r="55" spans="2:7" ht="31" thickBot="1" x14ac:dyDescent="0.25">
      <c r="B55" s="31" t="s">
        <v>4</v>
      </c>
      <c r="C55" s="32" t="s">
        <v>78</v>
      </c>
      <c r="D55" s="32" t="s">
        <v>97</v>
      </c>
      <c r="E55" s="32" t="s">
        <v>98</v>
      </c>
      <c r="F55" s="32" t="s">
        <v>99</v>
      </c>
      <c r="G55" s="32" t="s">
        <v>100</v>
      </c>
    </row>
    <row r="56" spans="2:7" ht="28" x14ac:dyDescent="0.2">
      <c r="B56" s="36" t="s">
        <v>101</v>
      </c>
      <c r="C56" s="36" t="s">
        <v>78</v>
      </c>
      <c r="D56" s="36" t="s">
        <v>102</v>
      </c>
      <c r="E56" s="37" t="s">
        <v>103</v>
      </c>
      <c r="F56" s="37" t="s">
        <v>104</v>
      </c>
      <c r="G56" s="38" t="s">
        <v>105</v>
      </c>
    </row>
    <row r="57" spans="2:7" ht="29" thickBot="1" x14ac:dyDescent="0.25">
      <c r="B57" s="39"/>
      <c r="C57" s="40"/>
      <c r="D57" s="40"/>
      <c r="E57" s="41" t="s">
        <v>106</v>
      </c>
      <c r="F57" s="41" t="s">
        <v>107</v>
      </c>
      <c r="G57" s="40"/>
    </row>
    <row r="58" spans="2:7" ht="31" thickBot="1" x14ac:dyDescent="0.25">
      <c r="B58" s="31" t="s">
        <v>108</v>
      </c>
      <c r="C58" s="32" t="s">
        <v>78</v>
      </c>
      <c r="D58" s="32" t="s">
        <v>109</v>
      </c>
      <c r="E58" s="32" t="s">
        <v>110</v>
      </c>
      <c r="F58" s="32" t="s">
        <v>111</v>
      </c>
      <c r="G58" s="34" t="s">
        <v>112</v>
      </c>
    </row>
    <row r="59" spans="2:7" ht="31" thickBot="1" x14ac:dyDescent="0.25">
      <c r="B59" s="42" t="s">
        <v>113</v>
      </c>
      <c r="C59" s="32" t="s">
        <v>78</v>
      </c>
      <c r="D59" s="32" t="s">
        <v>114</v>
      </c>
      <c r="E59" s="43" t="s">
        <v>115</v>
      </c>
      <c r="F59" s="32" t="s">
        <v>116</v>
      </c>
      <c r="G59" s="32" t="s">
        <v>117</v>
      </c>
    </row>
  </sheetData>
  <mergeCells count="4">
    <mergeCell ref="B56:B57"/>
    <mergeCell ref="C56:C57"/>
    <mergeCell ref="D56:D57"/>
    <mergeCell ref="G56:G5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7EC38-BC0F-994B-8989-A47E62155186}">
  <dimension ref="A1:H651"/>
  <sheetViews>
    <sheetView topLeftCell="A32" workbookViewId="0">
      <selection activeCell="B51" sqref="A44:B51"/>
    </sheetView>
  </sheetViews>
  <sheetFormatPr baseColWidth="10" defaultRowHeight="16" x14ac:dyDescent="0.2"/>
  <cols>
    <col min="1" max="1" width="17.5" customWidth="1"/>
    <col min="2" max="2" width="15.83203125" customWidth="1"/>
    <col min="3" max="3" width="10.83203125" customWidth="1"/>
    <col min="6" max="6" width="12.33203125" bestFit="1" customWidth="1"/>
  </cols>
  <sheetData>
    <row r="1" spans="1:8" x14ac:dyDescent="0.2">
      <c r="A1" s="58" t="s">
        <v>227</v>
      </c>
      <c r="B1" s="58" t="s">
        <v>228</v>
      </c>
      <c r="C1" s="58" t="s">
        <v>229</v>
      </c>
      <c r="D1" s="58" t="s">
        <v>230</v>
      </c>
      <c r="E1" s="58" t="s">
        <v>231</v>
      </c>
      <c r="F1" s="58" t="s">
        <v>232</v>
      </c>
    </row>
    <row r="2" spans="1:8" x14ac:dyDescent="0.2">
      <c r="A2" s="58" t="s">
        <v>233</v>
      </c>
      <c r="B2" s="59">
        <v>40772</v>
      </c>
      <c r="C2" s="57" t="s">
        <v>234</v>
      </c>
      <c r="D2" s="57" t="s">
        <v>235</v>
      </c>
      <c r="E2" s="57" t="s">
        <v>236</v>
      </c>
      <c r="F2" s="57" t="s">
        <v>237</v>
      </c>
      <c r="G2" t="str">
        <f>RIGHT(A2,7)</f>
        <v>8837975</v>
      </c>
      <c r="H2" t="str">
        <f>IF(8832738&lt;G2&lt;8833064, "16S", "18S")</f>
        <v>18S</v>
      </c>
    </row>
    <row r="3" spans="1:8" x14ac:dyDescent="0.2">
      <c r="A3" s="58" t="s">
        <v>153</v>
      </c>
      <c r="B3" s="59">
        <v>40772</v>
      </c>
      <c r="C3" s="57" t="s">
        <v>234</v>
      </c>
      <c r="D3" s="57">
        <v>1</v>
      </c>
      <c r="E3" s="57" t="s">
        <v>238</v>
      </c>
      <c r="F3" s="57" t="s">
        <v>239</v>
      </c>
      <c r="G3" t="str">
        <f t="shared" ref="G3:G66" si="0">RIGHT(A3,7)</f>
        <v>8838293</v>
      </c>
      <c r="H3" t="str">
        <f>IF(8832738&lt;G3&lt;8833064, "16S", "18S")</f>
        <v>18S</v>
      </c>
    </row>
    <row r="4" spans="1:8" x14ac:dyDescent="0.2">
      <c r="A4" s="58" t="s">
        <v>240</v>
      </c>
      <c r="B4" s="59">
        <v>40772</v>
      </c>
      <c r="C4" s="57" t="s">
        <v>234</v>
      </c>
      <c r="D4" s="57" t="s">
        <v>235</v>
      </c>
      <c r="E4" s="57" t="s">
        <v>236</v>
      </c>
      <c r="F4" s="57" t="s">
        <v>237</v>
      </c>
      <c r="G4" t="str">
        <f t="shared" si="0"/>
        <v>8832945</v>
      </c>
      <c r="H4" t="str">
        <f t="shared" ref="H4:H66" si="1">IF(8832738&lt;G4&lt;8833064, "16S", "18S")</f>
        <v>18S</v>
      </c>
    </row>
    <row r="5" spans="1:8" x14ac:dyDescent="0.2">
      <c r="A5" s="58" t="s">
        <v>241</v>
      </c>
      <c r="B5" s="59">
        <v>40772</v>
      </c>
      <c r="C5" s="57" t="s">
        <v>234</v>
      </c>
      <c r="D5" s="57">
        <v>1</v>
      </c>
      <c r="E5" s="57" t="s">
        <v>238</v>
      </c>
      <c r="F5" s="57" t="s">
        <v>239</v>
      </c>
      <c r="G5" t="str">
        <f t="shared" si="0"/>
        <v>8832948</v>
      </c>
      <c r="H5" t="str">
        <f t="shared" si="1"/>
        <v>18S</v>
      </c>
    </row>
    <row r="6" spans="1:8" x14ac:dyDescent="0.2">
      <c r="A6" s="58" t="s">
        <v>242</v>
      </c>
      <c r="B6" s="59">
        <v>40773</v>
      </c>
      <c r="C6" s="57" t="s">
        <v>234</v>
      </c>
      <c r="D6" s="57">
        <v>0</v>
      </c>
      <c r="E6" s="57" t="s">
        <v>236</v>
      </c>
      <c r="F6" s="57" t="s">
        <v>243</v>
      </c>
      <c r="G6" t="str">
        <f t="shared" si="0"/>
        <v>8837976</v>
      </c>
      <c r="H6" t="str">
        <f t="shared" si="1"/>
        <v>18S</v>
      </c>
    </row>
    <row r="7" spans="1:8" x14ac:dyDescent="0.2">
      <c r="A7" s="58" t="s">
        <v>244</v>
      </c>
      <c r="B7" s="59">
        <v>40773</v>
      </c>
      <c r="C7" s="57" t="s">
        <v>234</v>
      </c>
      <c r="D7" s="57">
        <v>0</v>
      </c>
      <c r="E7" s="57" t="s">
        <v>236</v>
      </c>
      <c r="F7" s="57" t="s">
        <v>243</v>
      </c>
      <c r="G7" t="str">
        <f t="shared" si="0"/>
        <v>8832946</v>
      </c>
      <c r="H7" t="str">
        <f t="shared" si="1"/>
        <v>18S</v>
      </c>
    </row>
    <row r="8" spans="1:8" x14ac:dyDescent="0.2">
      <c r="A8" s="58" t="s">
        <v>192</v>
      </c>
      <c r="B8" s="59">
        <v>41133</v>
      </c>
      <c r="C8" s="57" t="s">
        <v>234</v>
      </c>
      <c r="D8" s="57">
        <v>1</v>
      </c>
      <c r="E8" s="57" t="s">
        <v>238</v>
      </c>
      <c r="F8" s="57" t="s">
        <v>245</v>
      </c>
      <c r="G8" t="str">
        <f t="shared" si="0"/>
        <v>8838074</v>
      </c>
      <c r="H8" t="str">
        <f t="shared" si="1"/>
        <v>18S</v>
      </c>
    </row>
    <row r="9" spans="1:8" x14ac:dyDescent="0.2">
      <c r="A9" s="58" t="s">
        <v>246</v>
      </c>
      <c r="B9" s="59">
        <v>41133</v>
      </c>
      <c r="C9" s="57" t="s">
        <v>234</v>
      </c>
      <c r="D9" s="57">
        <v>1</v>
      </c>
      <c r="E9" s="57" t="s">
        <v>238</v>
      </c>
      <c r="F9" s="57" t="s">
        <v>247</v>
      </c>
      <c r="G9" t="str">
        <f t="shared" si="0"/>
        <v>8838126</v>
      </c>
      <c r="H9" t="str">
        <f t="shared" si="1"/>
        <v>18S</v>
      </c>
    </row>
    <row r="10" spans="1:8" x14ac:dyDescent="0.2">
      <c r="A10" s="58" t="s">
        <v>248</v>
      </c>
      <c r="B10" s="59">
        <v>41133</v>
      </c>
      <c r="C10" s="57" t="s">
        <v>234</v>
      </c>
      <c r="D10" s="57" t="s">
        <v>235</v>
      </c>
      <c r="E10" s="57" t="s">
        <v>236</v>
      </c>
      <c r="F10" s="57" t="s">
        <v>249</v>
      </c>
      <c r="G10" t="str">
        <f t="shared" si="0"/>
        <v>8838005</v>
      </c>
      <c r="H10" t="str">
        <f t="shared" si="1"/>
        <v>18S</v>
      </c>
    </row>
    <row r="11" spans="1:8" x14ac:dyDescent="0.2">
      <c r="A11" s="58" t="s">
        <v>250</v>
      </c>
      <c r="B11" s="59">
        <v>41133</v>
      </c>
      <c r="C11" s="57" t="s">
        <v>234</v>
      </c>
      <c r="D11" s="57">
        <v>1</v>
      </c>
      <c r="E11" s="57" t="s">
        <v>238</v>
      </c>
      <c r="F11" s="57" t="s">
        <v>251</v>
      </c>
      <c r="G11" t="str">
        <f t="shared" si="0"/>
        <v>8838053</v>
      </c>
      <c r="H11" t="str">
        <f t="shared" si="1"/>
        <v>18S</v>
      </c>
    </row>
    <row r="12" spans="1:8" x14ac:dyDescent="0.2">
      <c r="A12" s="58" t="s">
        <v>252</v>
      </c>
      <c r="B12" s="59">
        <v>41133</v>
      </c>
      <c r="C12" s="57" t="s">
        <v>234</v>
      </c>
      <c r="D12" s="57">
        <v>1</v>
      </c>
      <c r="E12" s="57" t="s">
        <v>238</v>
      </c>
      <c r="F12" s="57" t="s">
        <v>245</v>
      </c>
      <c r="G12" t="str">
        <f t="shared" si="0"/>
        <v>8832757</v>
      </c>
      <c r="H12" t="str">
        <f t="shared" si="1"/>
        <v>18S</v>
      </c>
    </row>
    <row r="13" spans="1:8" x14ac:dyDescent="0.2">
      <c r="A13" s="58" t="s">
        <v>253</v>
      </c>
      <c r="B13" s="59">
        <v>41133</v>
      </c>
      <c r="C13" s="57" t="s">
        <v>234</v>
      </c>
      <c r="D13" s="57">
        <v>1</v>
      </c>
      <c r="E13" s="57" t="s">
        <v>238</v>
      </c>
      <c r="F13" s="57" t="s">
        <v>247</v>
      </c>
      <c r="G13" t="str">
        <f t="shared" si="0"/>
        <v>8832928</v>
      </c>
      <c r="H13" t="str">
        <f t="shared" si="1"/>
        <v>18S</v>
      </c>
    </row>
    <row r="14" spans="1:8" x14ac:dyDescent="0.2">
      <c r="A14" s="58" t="s">
        <v>254</v>
      </c>
      <c r="B14" s="59">
        <v>41133</v>
      </c>
      <c r="C14" s="57" t="s">
        <v>234</v>
      </c>
      <c r="D14" s="57">
        <v>1</v>
      </c>
      <c r="E14" s="57" t="s">
        <v>238</v>
      </c>
      <c r="F14" s="57" t="s">
        <v>251</v>
      </c>
      <c r="G14" t="str">
        <f t="shared" si="0"/>
        <v>8832964</v>
      </c>
      <c r="H14" t="str">
        <f>IF(8832738&lt;G14&lt;8833064, "16S", "18S")</f>
        <v>18S</v>
      </c>
    </row>
    <row r="15" spans="1:8" x14ac:dyDescent="0.2">
      <c r="A15" s="58" t="s">
        <v>255</v>
      </c>
      <c r="B15" s="59">
        <v>41133</v>
      </c>
      <c r="C15" s="57" t="s">
        <v>234</v>
      </c>
      <c r="D15" s="57" t="s">
        <v>235</v>
      </c>
      <c r="E15" s="57" t="s">
        <v>236</v>
      </c>
      <c r="F15" s="57" t="s">
        <v>249</v>
      </c>
      <c r="G15" t="str">
        <f t="shared" si="0"/>
        <v>8832990</v>
      </c>
      <c r="H15" t="str">
        <f t="shared" si="1"/>
        <v>18S</v>
      </c>
    </row>
    <row r="16" spans="1:8" x14ac:dyDescent="0.2">
      <c r="A16" s="58" t="s">
        <v>221</v>
      </c>
      <c r="B16" s="59">
        <v>41497</v>
      </c>
      <c r="C16" s="57" t="s">
        <v>234</v>
      </c>
      <c r="D16" s="57">
        <v>1</v>
      </c>
      <c r="E16" s="57" t="s">
        <v>238</v>
      </c>
      <c r="F16" s="57" t="s">
        <v>256</v>
      </c>
      <c r="G16" t="str">
        <f t="shared" si="0"/>
        <v>8838204</v>
      </c>
      <c r="H16" t="str">
        <f t="shared" si="1"/>
        <v>18S</v>
      </c>
    </row>
    <row r="17" spans="1:8" x14ac:dyDescent="0.2">
      <c r="A17" s="58" t="s">
        <v>257</v>
      </c>
      <c r="B17" s="59">
        <v>41497</v>
      </c>
      <c r="C17" s="57" t="s">
        <v>234</v>
      </c>
      <c r="D17" s="57" t="s">
        <v>235</v>
      </c>
      <c r="E17" s="57" t="s">
        <v>236</v>
      </c>
      <c r="F17" s="57" t="s">
        <v>258</v>
      </c>
      <c r="G17" t="str">
        <f t="shared" si="0"/>
        <v>8838209</v>
      </c>
      <c r="H17" t="str">
        <f t="shared" si="1"/>
        <v>18S</v>
      </c>
    </row>
    <row r="18" spans="1:8" x14ac:dyDescent="0.2">
      <c r="A18" s="58" t="s">
        <v>259</v>
      </c>
      <c r="B18" s="59">
        <v>41497</v>
      </c>
      <c r="C18" s="57" t="s">
        <v>234</v>
      </c>
      <c r="D18" s="57">
        <v>1</v>
      </c>
      <c r="E18" s="57" t="s">
        <v>238</v>
      </c>
      <c r="F18" s="57" t="s">
        <v>260</v>
      </c>
      <c r="G18" t="str">
        <f t="shared" si="0"/>
        <v>8838067</v>
      </c>
      <c r="H18" t="str">
        <f t="shared" si="1"/>
        <v>18S</v>
      </c>
    </row>
    <row r="19" spans="1:8" x14ac:dyDescent="0.2">
      <c r="A19" s="58" t="s">
        <v>261</v>
      </c>
      <c r="B19" s="59">
        <v>41497</v>
      </c>
      <c r="C19" s="57" t="s">
        <v>234</v>
      </c>
      <c r="D19" s="57">
        <v>1</v>
      </c>
      <c r="E19" s="57" t="s">
        <v>238</v>
      </c>
      <c r="F19" s="57" t="s">
        <v>262</v>
      </c>
      <c r="G19" t="str">
        <f t="shared" si="0"/>
        <v>8838111</v>
      </c>
      <c r="H19" t="str">
        <f t="shared" si="1"/>
        <v>18S</v>
      </c>
    </row>
    <row r="20" spans="1:8" x14ac:dyDescent="0.2">
      <c r="A20" s="58" t="s">
        <v>263</v>
      </c>
      <c r="B20" s="59">
        <v>41497</v>
      </c>
      <c r="C20" s="57" t="s">
        <v>234</v>
      </c>
      <c r="D20" s="57">
        <v>1</v>
      </c>
      <c r="E20" s="57" t="s">
        <v>238</v>
      </c>
      <c r="F20" s="57" t="s">
        <v>260</v>
      </c>
      <c r="G20" t="str">
        <f t="shared" si="0"/>
        <v>8832858</v>
      </c>
      <c r="H20" t="str">
        <f t="shared" si="1"/>
        <v>18S</v>
      </c>
    </row>
    <row r="21" spans="1:8" x14ac:dyDescent="0.2">
      <c r="A21" s="58" t="s">
        <v>264</v>
      </c>
      <c r="B21" s="59">
        <v>41497</v>
      </c>
      <c r="C21" s="57" t="s">
        <v>234</v>
      </c>
      <c r="D21" s="57">
        <v>1</v>
      </c>
      <c r="E21" s="57" t="s">
        <v>238</v>
      </c>
      <c r="F21" s="57" t="s">
        <v>262</v>
      </c>
      <c r="G21" t="str">
        <f t="shared" si="0"/>
        <v>8832863</v>
      </c>
      <c r="H21" t="str">
        <f t="shared" si="1"/>
        <v>18S</v>
      </c>
    </row>
    <row r="22" spans="1:8" x14ac:dyDescent="0.2">
      <c r="A22" s="58" t="s">
        <v>265</v>
      </c>
      <c r="B22" s="59">
        <v>41497</v>
      </c>
      <c r="C22" s="57" t="s">
        <v>234</v>
      </c>
      <c r="D22" s="57">
        <v>1</v>
      </c>
      <c r="E22" s="57" t="s">
        <v>238</v>
      </c>
      <c r="F22" s="57" t="s">
        <v>256</v>
      </c>
      <c r="G22" t="str">
        <f t="shared" si="0"/>
        <v>8832942</v>
      </c>
      <c r="H22" t="str">
        <f t="shared" si="1"/>
        <v>18S</v>
      </c>
    </row>
    <row r="23" spans="1:8" x14ac:dyDescent="0.2">
      <c r="A23" s="58" t="s">
        <v>266</v>
      </c>
      <c r="B23" s="59">
        <v>41497</v>
      </c>
      <c r="C23" s="57" t="s">
        <v>234</v>
      </c>
      <c r="D23" s="57" t="s">
        <v>235</v>
      </c>
      <c r="E23" s="57" t="s">
        <v>236</v>
      </c>
      <c r="F23" s="57" t="s">
        <v>258</v>
      </c>
      <c r="G23" t="str">
        <f t="shared" si="0"/>
        <v>8832943</v>
      </c>
      <c r="H23" t="str">
        <f t="shared" si="1"/>
        <v>18S</v>
      </c>
    </row>
    <row r="24" spans="1:8" x14ac:dyDescent="0.2">
      <c r="A24" s="58" t="s">
        <v>154</v>
      </c>
      <c r="B24" s="59">
        <v>40772</v>
      </c>
      <c r="C24" s="57" t="s">
        <v>267</v>
      </c>
      <c r="D24" s="57">
        <v>1</v>
      </c>
      <c r="E24" s="57" t="s">
        <v>238</v>
      </c>
      <c r="F24" s="57" t="s">
        <v>268</v>
      </c>
      <c r="G24" t="str">
        <f t="shared" si="0"/>
        <v>8838057</v>
      </c>
      <c r="H24" t="str">
        <f t="shared" si="1"/>
        <v>18S</v>
      </c>
    </row>
    <row r="25" spans="1:8" x14ac:dyDescent="0.2">
      <c r="A25" s="58" t="s">
        <v>269</v>
      </c>
      <c r="B25" s="59">
        <v>40772</v>
      </c>
      <c r="C25" s="57" t="s">
        <v>267</v>
      </c>
      <c r="D25" s="57" t="s">
        <v>235</v>
      </c>
      <c r="E25" s="57" t="s">
        <v>236</v>
      </c>
      <c r="F25" s="57" t="s">
        <v>270</v>
      </c>
      <c r="G25" t="str">
        <f t="shared" si="0"/>
        <v>8838056</v>
      </c>
      <c r="H25" t="str">
        <f t="shared" si="1"/>
        <v>18S</v>
      </c>
    </row>
    <row r="26" spans="1:8" x14ac:dyDescent="0.2">
      <c r="A26" s="58" t="s">
        <v>271</v>
      </c>
      <c r="B26" s="59">
        <v>40772</v>
      </c>
      <c r="C26" s="57" t="s">
        <v>267</v>
      </c>
      <c r="D26" s="57" t="s">
        <v>235</v>
      </c>
      <c r="E26" s="57" t="s">
        <v>236</v>
      </c>
      <c r="F26" s="57" t="s">
        <v>270</v>
      </c>
      <c r="G26" t="str">
        <f t="shared" si="0"/>
        <v>8832842</v>
      </c>
      <c r="H26" t="str">
        <f>IF(8832738&lt;G26&lt;8833064, "16S", "18S")</f>
        <v>18S</v>
      </c>
    </row>
    <row r="27" spans="1:8" x14ac:dyDescent="0.2">
      <c r="A27" s="58" t="s">
        <v>272</v>
      </c>
      <c r="B27" s="59">
        <v>40772</v>
      </c>
      <c r="C27" s="57" t="s">
        <v>267</v>
      </c>
      <c r="D27" s="57">
        <v>1</v>
      </c>
      <c r="E27" s="57" t="s">
        <v>238</v>
      </c>
      <c r="F27" s="57" t="s">
        <v>268</v>
      </c>
      <c r="G27" t="str">
        <f t="shared" si="0"/>
        <v>8832843</v>
      </c>
      <c r="H27" t="str">
        <f t="shared" si="1"/>
        <v>18S</v>
      </c>
    </row>
    <row r="28" spans="1:8" x14ac:dyDescent="0.2">
      <c r="A28" s="58" t="s">
        <v>193</v>
      </c>
      <c r="B28" s="59">
        <v>41133</v>
      </c>
      <c r="C28" s="57" t="s">
        <v>267</v>
      </c>
      <c r="D28" s="57">
        <v>1</v>
      </c>
      <c r="E28" s="57" t="s">
        <v>238</v>
      </c>
      <c r="F28" s="57" t="s">
        <v>273</v>
      </c>
      <c r="G28" t="str">
        <f t="shared" si="0"/>
        <v>8837984</v>
      </c>
      <c r="H28" t="str">
        <f t="shared" si="1"/>
        <v>18S</v>
      </c>
    </row>
    <row r="29" spans="1:8" x14ac:dyDescent="0.2">
      <c r="A29" s="58" t="s">
        <v>274</v>
      </c>
      <c r="B29" s="59">
        <v>41133</v>
      </c>
      <c r="C29" s="57" t="s">
        <v>267</v>
      </c>
      <c r="D29" s="57">
        <v>1</v>
      </c>
      <c r="E29" s="57" t="s">
        <v>238</v>
      </c>
      <c r="F29" s="57" t="s">
        <v>275</v>
      </c>
      <c r="G29" t="str">
        <f t="shared" si="0"/>
        <v>8838129</v>
      </c>
      <c r="H29" t="str">
        <f t="shared" si="1"/>
        <v>18S</v>
      </c>
    </row>
    <row r="30" spans="1:8" x14ac:dyDescent="0.2">
      <c r="A30" s="58" t="s">
        <v>276</v>
      </c>
      <c r="B30" s="59">
        <v>41133</v>
      </c>
      <c r="C30" s="57" t="s">
        <v>267</v>
      </c>
      <c r="D30" s="57" t="s">
        <v>235</v>
      </c>
      <c r="E30" s="57" t="s">
        <v>236</v>
      </c>
      <c r="F30" s="57" t="s">
        <v>277</v>
      </c>
      <c r="G30" t="str">
        <f t="shared" si="0"/>
        <v>8838195</v>
      </c>
      <c r="H30" t="str">
        <f t="shared" si="1"/>
        <v>18S</v>
      </c>
    </row>
    <row r="31" spans="1:8" x14ac:dyDescent="0.2">
      <c r="A31" s="58" t="s">
        <v>278</v>
      </c>
      <c r="B31" s="59">
        <v>41133</v>
      </c>
      <c r="C31" s="57" t="s">
        <v>267</v>
      </c>
      <c r="D31" s="57">
        <v>1</v>
      </c>
      <c r="E31" s="57" t="s">
        <v>238</v>
      </c>
      <c r="F31" s="57" t="s">
        <v>279</v>
      </c>
      <c r="G31" t="str">
        <f t="shared" si="0"/>
        <v>8838158</v>
      </c>
      <c r="H31" t="str">
        <f t="shared" si="1"/>
        <v>18S</v>
      </c>
    </row>
    <row r="32" spans="1:8" x14ac:dyDescent="0.2">
      <c r="A32" s="58" t="s">
        <v>280</v>
      </c>
      <c r="B32" s="59">
        <v>41133</v>
      </c>
      <c r="C32" s="57" t="s">
        <v>267</v>
      </c>
      <c r="D32" s="57">
        <v>1</v>
      </c>
      <c r="E32" s="57" t="s">
        <v>238</v>
      </c>
      <c r="F32" s="57" t="s">
        <v>275</v>
      </c>
      <c r="G32" t="str">
        <f t="shared" si="0"/>
        <v>8832800</v>
      </c>
      <c r="H32" t="str">
        <f t="shared" si="1"/>
        <v>18S</v>
      </c>
    </row>
    <row r="33" spans="1:8" x14ac:dyDescent="0.2">
      <c r="A33" s="58" t="s">
        <v>281</v>
      </c>
      <c r="B33" s="59">
        <v>41133</v>
      </c>
      <c r="C33" s="57" t="s">
        <v>267</v>
      </c>
      <c r="D33" s="57" t="s">
        <v>235</v>
      </c>
      <c r="E33" s="57" t="s">
        <v>236</v>
      </c>
      <c r="F33" s="57" t="s">
        <v>277</v>
      </c>
      <c r="G33" t="str">
        <f t="shared" si="0"/>
        <v>8832814</v>
      </c>
      <c r="H33" t="str">
        <f t="shared" si="1"/>
        <v>18S</v>
      </c>
    </row>
    <row r="34" spans="1:8" x14ac:dyDescent="0.2">
      <c r="A34" s="58" t="s">
        <v>282</v>
      </c>
      <c r="B34" s="59">
        <v>41133</v>
      </c>
      <c r="C34" s="57" t="s">
        <v>267</v>
      </c>
      <c r="D34" s="57">
        <v>1</v>
      </c>
      <c r="E34" s="57" t="s">
        <v>238</v>
      </c>
      <c r="F34" s="57" t="s">
        <v>279</v>
      </c>
      <c r="G34" t="str">
        <f t="shared" si="0"/>
        <v>8832889</v>
      </c>
      <c r="H34" t="str">
        <f t="shared" si="1"/>
        <v>18S</v>
      </c>
    </row>
    <row r="35" spans="1:8" x14ac:dyDescent="0.2">
      <c r="A35" s="58" t="s">
        <v>283</v>
      </c>
      <c r="B35" s="59">
        <v>41133</v>
      </c>
      <c r="C35" s="57" t="s">
        <v>267</v>
      </c>
      <c r="D35" s="57">
        <v>1</v>
      </c>
      <c r="E35" s="57" t="s">
        <v>238</v>
      </c>
      <c r="F35" s="57" t="s">
        <v>273</v>
      </c>
      <c r="G35" t="str">
        <f t="shared" si="0"/>
        <v>8832895</v>
      </c>
      <c r="H35" t="str">
        <f t="shared" si="1"/>
        <v>18S</v>
      </c>
    </row>
    <row r="36" spans="1:8" x14ac:dyDescent="0.2">
      <c r="A36" s="58" t="s">
        <v>284</v>
      </c>
      <c r="B36" s="59">
        <v>41497</v>
      </c>
      <c r="C36" s="57" t="s">
        <v>267</v>
      </c>
      <c r="D36" s="57">
        <v>1</v>
      </c>
      <c r="E36" s="57" t="s">
        <v>238</v>
      </c>
      <c r="F36" s="57" t="s">
        <v>285</v>
      </c>
      <c r="G36" t="str">
        <f t="shared" si="0"/>
        <v>8838042</v>
      </c>
      <c r="H36" t="str">
        <f t="shared" si="1"/>
        <v>18S</v>
      </c>
    </row>
    <row r="37" spans="1:8" x14ac:dyDescent="0.2">
      <c r="A37" s="58" t="s">
        <v>286</v>
      </c>
      <c r="B37" s="59">
        <v>41497</v>
      </c>
      <c r="C37" s="57" t="s">
        <v>267</v>
      </c>
      <c r="D37" s="57" t="s">
        <v>235</v>
      </c>
      <c r="E37" s="57" t="s">
        <v>236</v>
      </c>
      <c r="F37" s="57" t="s">
        <v>287</v>
      </c>
      <c r="G37" t="str">
        <f t="shared" si="0"/>
        <v>8838037</v>
      </c>
      <c r="H37" t="str">
        <f t="shared" si="1"/>
        <v>18S</v>
      </c>
    </row>
    <row r="38" spans="1:8" x14ac:dyDescent="0.2">
      <c r="A38" s="58" t="s">
        <v>288</v>
      </c>
      <c r="B38" s="59">
        <v>41497</v>
      </c>
      <c r="C38" s="57" t="s">
        <v>267</v>
      </c>
      <c r="D38" s="57">
        <v>1</v>
      </c>
      <c r="E38" s="57" t="s">
        <v>238</v>
      </c>
      <c r="F38" s="57" t="s">
        <v>289</v>
      </c>
      <c r="G38" t="str">
        <f t="shared" si="0"/>
        <v>8838147</v>
      </c>
      <c r="H38" t="str">
        <f t="shared" si="1"/>
        <v>18S</v>
      </c>
    </row>
    <row r="39" spans="1:8" x14ac:dyDescent="0.2">
      <c r="A39" s="58" t="s">
        <v>290</v>
      </c>
      <c r="B39" s="59">
        <v>41497</v>
      </c>
      <c r="C39" s="57" t="s">
        <v>267</v>
      </c>
      <c r="D39" s="57">
        <v>1</v>
      </c>
      <c r="E39" s="57" t="s">
        <v>238</v>
      </c>
      <c r="F39" s="57" t="s">
        <v>291</v>
      </c>
      <c r="G39" t="str">
        <f t="shared" si="0"/>
        <v>8838278</v>
      </c>
      <c r="H39" t="str">
        <f t="shared" si="1"/>
        <v>18S</v>
      </c>
    </row>
    <row r="40" spans="1:8" x14ac:dyDescent="0.2">
      <c r="A40" s="58" t="s">
        <v>292</v>
      </c>
      <c r="B40" s="59">
        <v>41497</v>
      </c>
      <c r="C40" s="57" t="s">
        <v>267</v>
      </c>
      <c r="D40" s="57">
        <v>1</v>
      </c>
      <c r="E40" s="57" t="s">
        <v>238</v>
      </c>
      <c r="F40" s="57" t="s">
        <v>289</v>
      </c>
      <c r="G40" t="str">
        <f t="shared" si="0"/>
        <v>8832747</v>
      </c>
      <c r="H40" t="str">
        <f t="shared" si="1"/>
        <v>18S</v>
      </c>
    </row>
    <row r="41" spans="1:8" x14ac:dyDescent="0.2">
      <c r="A41" s="58" t="s">
        <v>222</v>
      </c>
      <c r="B41" s="59">
        <v>41497</v>
      </c>
      <c r="C41" s="57" t="s">
        <v>267</v>
      </c>
      <c r="D41" s="57">
        <v>1</v>
      </c>
      <c r="E41" s="57" t="s">
        <v>238</v>
      </c>
      <c r="F41" s="57" t="s">
        <v>285</v>
      </c>
      <c r="G41" t="str">
        <f t="shared" si="0"/>
        <v>8832827</v>
      </c>
      <c r="H41" t="str">
        <f t="shared" si="1"/>
        <v>18S</v>
      </c>
    </row>
    <row r="42" spans="1:8" x14ac:dyDescent="0.2">
      <c r="A42" s="58" t="s">
        <v>293</v>
      </c>
      <c r="B42" s="59">
        <v>41497</v>
      </c>
      <c r="C42" s="57" t="s">
        <v>267</v>
      </c>
      <c r="D42" s="57" t="s">
        <v>235</v>
      </c>
      <c r="E42" s="57" t="s">
        <v>236</v>
      </c>
      <c r="F42" s="57" t="s">
        <v>287</v>
      </c>
      <c r="G42" t="str">
        <f t="shared" si="0"/>
        <v>8832852</v>
      </c>
      <c r="H42" t="str">
        <f t="shared" si="1"/>
        <v>18S</v>
      </c>
    </row>
    <row r="43" spans="1:8" x14ac:dyDescent="0.2">
      <c r="A43" s="58" t="s">
        <v>294</v>
      </c>
      <c r="B43" s="59">
        <v>41497</v>
      </c>
      <c r="C43" s="57" t="s">
        <v>267</v>
      </c>
      <c r="D43" s="57">
        <v>1</v>
      </c>
      <c r="E43" s="57" t="s">
        <v>238</v>
      </c>
      <c r="F43" s="57" t="s">
        <v>291</v>
      </c>
      <c r="G43" t="str">
        <f t="shared" si="0"/>
        <v>8832968</v>
      </c>
      <c r="H43" t="str">
        <f t="shared" si="1"/>
        <v>18S</v>
      </c>
    </row>
    <row r="44" spans="1:8" x14ac:dyDescent="0.2">
      <c r="A44" s="58" t="s">
        <v>171</v>
      </c>
      <c r="B44" s="59">
        <v>41084</v>
      </c>
      <c r="C44" s="57" t="s">
        <v>295</v>
      </c>
      <c r="D44" s="57">
        <v>2</v>
      </c>
      <c r="E44" s="57" t="s">
        <v>238</v>
      </c>
      <c r="F44" s="57" t="s">
        <v>296</v>
      </c>
      <c r="G44" t="str">
        <f t="shared" si="0"/>
        <v>8838150</v>
      </c>
      <c r="H44" t="str">
        <f t="shared" si="1"/>
        <v>18S</v>
      </c>
    </row>
    <row r="45" spans="1:8" x14ac:dyDescent="0.2">
      <c r="A45" s="58" t="s">
        <v>297</v>
      </c>
      <c r="B45" s="59">
        <v>41084</v>
      </c>
      <c r="C45" s="57" t="s">
        <v>295</v>
      </c>
      <c r="D45" s="57">
        <v>2</v>
      </c>
      <c r="E45" s="57" t="s">
        <v>238</v>
      </c>
      <c r="F45" s="57" t="s">
        <v>298</v>
      </c>
      <c r="G45" t="str">
        <f t="shared" si="0"/>
        <v>8838238</v>
      </c>
      <c r="H45" t="str">
        <f t="shared" si="1"/>
        <v>18S</v>
      </c>
    </row>
    <row r="46" spans="1:8" x14ac:dyDescent="0.2">
      <c r="A46" s="58" t="s">
        <v>299</v>
      </c>
      <c r="B46" s="59">
        <v>41084</v>
      </c>
      <c r="C46" s="57" t="s">
        <v>295</v>
      </c>
      <c r="D46" s="57">
        <v>2</v>
      </c>
      <c r="E46" s="57" t="s">
        <v>238</v>
      </c>
      <c r="F46" s="57" t="s">
        <v>300</v>
      </c>
      <c r="G46" t="str">
        <f t="shared" si="0"/>
        <v>8838271</v>
      </c>
      <c r="H46" t="str">
        <f t="shared" si="1"/>
        <v>18S</v>
      </c>
    </row>
    <row r="47" spans="1:8" x14ac:dyDescent="0.2">
      <c r="A47" s="58" t="s">
        <v>170</v>
      </c>
      <c r="B47" s="59">
        <v>41084</v>
      </c>
      <c r="C47" s="57" t="s">
        <v>295</v>
      </c>
      <c r="D47" s="57" t="s">
        <v>235</v>
      </c>
      <c r="E47" s="57" t="s">
        <v>236</v>
      </c>
      <c r="F47" s="57" t="s">
        <v>301</v>
      </c>
      <c r="G47" t="str">
        <f t="shared" si="0"/>
        <v>8838025</v>
      </c>
      <c r="H47" t="str">
        <f t="shared" si="1"/>
        <v>18S</v>
      </c>
    </row>
    <row r="48" spans="1:8" x14ac:dyDescent="0.2">
      <c r="A48" s="58" t="s">
        <v>302</v>
      </c>
      <c r="B48" s="59">
        <v>41084</v>
      </c>
      <c r="C48" s="57" t="s">
        <v>295</v>
      </c>
      <c r="D48" s="57">
        <v>2</v>
      </c>
      <c r="E48" s="57" t="s">
        <v>238</v>
      </c>
      <c r="F48" s="57" t="s">
        <v>296</v>
      </c>
      <c r="G48" t="str">
        <f t="shared" si="0"/>
        <v>8832774</v>
      </c>
      <c r="H48" t="str">
        <f t="shared" si="1"/>
        <v>18S</v>
      </c>
    </row>
    <row r="49" spans="1:8" x14ac:dyDescent="0.2">
      <c r="A49" s="58" t="s">
        <v>303</v>
      </c>
      <c r="B49" s="59">
        <v>41084</v>
      </c>
      <c r="C49" s="57" t="s">
        <v>295</v>
      </c>
      <c r="D49" s="57">
        <v>2</v>
      </c>
      <c r="E49" s="57" t="s">
        <v>238</v>
      </c>
      <c r="F49" s="57" t="s">
        <v>300</v>
      </c>
      <c r="G49" t="str">
        <f t="shared" si="0"/>
        <v>8833033</v>
      </c>
      <c r="H49" t="str">
        <f t="shared" si="1"/>
        <v>18S</v>
      </c>
    </row>
    <row r="50" spans="1:8" x14ac:dyDescent="0.2">
      <c r="A50" s="58" t="s">
        <v>304</v>
      </c>
      <c r="B50" s="59">
        <v>41084</v>
      </c>
      <c r="C50" s="57" t="s">
        <v>295</v>
      </c>
      <c r="D50" s="57" t="s">
        <v>235</v>
      </c>
      <c r="E50" s="57" t="s">
        <v>236</v>
      </c>
      <c r="F50" s="57" t="s">
        <v>301</v>
      </c>
      <c r="G50" t="str">
        <f t="shared" si="0"/>
        <v>8833034</v>
      </c>
      <c r="H50" t="str">
        <f t="shared" si="1"/>
        <v>18S</v>
      </c>
    </row>
    <row r="51" spans="1:8" x14ac:dyDescent="0.2">
      <c r="A51" s="58" t="s">
        <v>305</v>
      </c>
      <c r="B51" s="59">
        <v>41084</v>
      </c>
      <c r="C51" s="57" t="s">
        <v>295</v>
      </c>
      <c r="D51" s="57">
        <v>2</v>
      </c>
      <c r="E51" s="57" t="s">
        <v>238</v>
      </c>
      <c r="F51" s="57" t="s">
        <v>298</v>
      </c>
      <c r="G51" t="str">
        <f t="shared" si="0"/>
        <v>8833040</v>
      </c>
      <c r="H51" t="str">
        <f t="shared" si="1"/>
        <v>18S</v>
      </c>
    </row>
    <row r="52" spans="1:8" x14ac:dyDescent="0.2">
      <c r="A52" s="58" t="s">
        <v>306</v>
      </c>
      <c r="B52" s="59">
        <v>41452</v>
      </c>
      <c r="C52" s="57" t="s">
        <v>295</v>
      </c>
      <c r="D52" s="57" t="s">
        <v>235</v>
      </c>
      <c r="E52" s="57" t="s">
        <v>236</v>
      </c>
      <c r="F52" s="57" t="s">
        <v>307</v>
      </c>
      <c r="G52" t="str">
        <f t="shared" si="0"/>
        <v>8837993</v>
      </c>
      <c r="H52" t="str">
        <f t="shared" si="1"/>
        <v>18S</v>
      </c>
    </row>
    <row r="53" spans="1:8" x14ac:dyDescent="0.2">
      <c r="A53" s="58" t="s">
        <v>308</v>
      </c>
      <c r="B53" s="59">
        <v>41452</v>
      </c>
      <c r="C53" s="57" t="s">
        <v>295</v>
      </c>
      <c r="D53" s="57">
        <v>2</v>
      </c>
      <c r="E53" s="57" t="s">
        <v>238</v>
      </c>
      <c r="F53" s="57" t="s">
        <v>309</v>
      </c>
      <c r="G53" t="str">
        <f t="shared" si="0"/>
        <v>8838085</v>
      </c>
      <c r="H53" t="str">
        <f t="shared" si="1"/>
        <v>18S</v>
      </c>
    </row>
    <row r="54" spans="1:8" x14ac:dyDescent="0.2">
      <c r="A54" s="58" t="s">
        <v>214</v>
      </c>
      <c r="B54" s="59">
        <v>41452</v>
      </c>
      <c r="C54" s="57" t="s">
        <v>295</v>
      </c>
      <c r="D54" s="57">
        <v>2</v>
      </c>
      <c r="E54" s="57" t="s">
        <v>238</v>
      </c>
      <c r="F54" s="57" t="s">
        <v>310</v>
      </c>
      <c r="G54" t="str">
        <f t="shared" si="0"/>
        <v>8838138</v>
      </c>
      <c r="H54" t="str">
        <f t="shared" si="1"/>
        <v>18S</v>
      </c>
    </row>
    <row r="55" spans="1:8" x14ac:dyDescent="0.2">
      <c r="A55" s="58" t="s">
        <v>311</v>
      </c>
      <c r="B55" s="59">
        <v>41452</v>
      </c>
      <c r="C55" s="57" t="s">
        <v>295</v>
      </c>
      <c r="D55" s="57">
        <v>2</v>
      </c>
      <c r="E55" s="57" t="s">
        <v>238</v>
      </c>
      <c r="F55" s="57" t="s">
        <v>312</v>
      </c>
      <c r="G55" t="str">
        <f t="shared" si="0"/>
        <v>8838261</v>
      </c>
      <c r="H55" t="str">
        <f t="shared" si="1"/>
        <v>18S</v>
      </c>
    </row>
    <row r="56" spans="1:8" x14ac:dyDescent="0.2">
      <c r="A56" s="58" t="s">
        <v>313</v>
      </c>
      <c r="B56" s="59">
        <v>41452</v>
      </c>
      <c r="C56" s="57" t="s">
        <v>295</v>
      </c>
      <c r="D56" s="57">
        <v>2</v>
      </c>
      <c r="E56" s="57" t="s">
        <v>238</v>
      </c>
      <c r="F56" s="57" t="s">
        <v>312</v>
      </c>
      <c r="G56" t="str">
        <f t="shared" si="0"/>
        <v>8832749</v>
      </c>
      <c r="H56" t="str">
        <f t="shared" si="1"/>
        <v>18S</v>
      </c>
    </row>
    <row r="57" spans="1:8" x14ac:dyDescent="0.2">
      <c r="A57" s="58" t="s">
        <v>314</v>
      </c>
      <c r="B57" s="59">
        <v>41452</v>
      </c>
      <c r="C57" s="57" t="s">
        <v>295</v>
      </c>
      <c r="D57" s="57" t="s">
        <v>235</v>
      </c>
      <c r="E57" s="57" t="s">
        <v>236</v>
      </c>
      <c r="F57" s="57" t="s">
        <v>307</v>
      </c>
      <c r="G57" t="str">
        <f t="shared" si="0"/>
        <v>8832862</v>
      </c>
      <c r="H57" t="str">
        <f t="shared" si="1"/>
        <v>18S</v>
      </c>
    </row>
    <row r="58" spans="1:8" x14ac:dyDescent="0.2">
      <c r="A58" s="58" t="s">
        <v>315</v>
      </c>
      <c r="B58" s="59">
        <v>41452</v>
      </c>
      <c r="C58" s="57" t="s">
        <v>295</v>
      </c>
      <c r="D58" s="57">
        <v>2</v>
      </c>
      <c r="E58" s="57" t="s">
        <v>238</v>
      </c>
      <c r="F58" s="57" t="s">
        <v>310</v>
      </c>
      <c r="G58" t="str">
        <f t="shared" si="0"/>
        <v>8832881</v>
      </c>
      <c r="H58" t="str">
        <f t="shared" si="1"/>
        <v>18S</v>
      </c>
    </row>
    <row r="59" spans="1:8" x14ac:dyDescent="0.2">
      <c r="A59" s="58" t="s">
        <v>316</v>
      </c>
      <c r="B59" s="59">
        <v>41452</v>
      </c>
      <c r="C59" s="57" t="s">
        <v>295</v>
      </c>
      <c r="D59" s="57">
        <v>2</v>
      </c>
      <c r="E59" s="57" t="s">
        <v>238</v>
      </c>
      <c r="F59" s="57" t="s">
        <v>309</v>
      </c>
      <c r="G59" t="str">
        <f t="shared" si="0"/>
        <v>8833056</v>
      </c>
      <c r="H59" t="str">
        <f t="shared" si="1"/>
        <v>18S</v>
      </c>
    </row>
    <row r="60" spans="1:8" x14ac:dyDescent="0.2">
      <c r="A60" s="58" t="s">
        <v>166</v>
      </c>
      <c r="B60" s="59">
        <v>41019</v>
      </c>
      <c r="C60" s="57" t="s">
        <v>317</v>
      </c>
      <c r="D60" s="57">
        <v>2</v>
      </c>
      <c r="E60" s="57" t="s">
        <v>238</v>
      </c>
      <c r="F60" s="57" t="s">
        <v>318</v>
      </c>
      <c r="G60" t="str">
        <f t="shared" si="0"/>
        <v>8838216</v>
      </c>
      <c r="H60" t="str">
        <f t="shared" si="1"/>
        <v>18S</v>
      </c>
    </row>
    <row r="61" spans="1:8" x14ac:dyDescent="0.2">
      <c r="A61" s="58" t="s">
        <v>319</v>
      </c>
      <c r="B61" s="59">
        <v>41019</v>
      </c>
      <c r="C61" s="57" t="s">
        <v>317</v>
      </c>
      <c r="D61" s="57">
        <v>2</v>
      </c>
      <c r="E61" s="57" t="s">
        <v>238</v>
      </c>
      <c r="F61" s="57" t="s">
        <v>320</v>
      </c>
      <c r="G61" t="str">
        <f t="shared" si="0"/>
        <v>8838259</v>
      </c>
      <c r="H61" t="str">
        <f t="shared" si="1"/>
        <v>18S</v>
      </c>
    </row>
    <row r="62" spans="1:8" x14ac:dyDescent="0.2">
      <c r="A62" s="58" t="s">
        <v>321</v>
      </c>
      <c r="B62" s="59">
        <v>41019</v>
      </c>
      <c r="C62" s="57" t="s">
        <v>317</v>
      </c>
      <c r="D62" s="57">
        <v>2</v>
      </c>
      <c r="E62" s="57" t="s">
        <v>238</v>
      </c>
      <c r="F62" s="57" t="s">
        <v>322</v>
      </c>
      <c r="G62" t="str">
        <f t="shared" si="0"/>
        <v>8838280</v>
      </c>
      <c r="H62" t="str">
        <f t="shared" si="1"/>
        <v>18S</v>
      </c>
    </row>
    <row r="63" spans="1:8" x14ac:dyDescent="0.2">
      <c r="A63" s="58" t="s">
        <v>323</v>
      </c>
      <c r="B63" s="59">
        <v>41019</v>
      </c>
      <c r="C63" s="57" t="s">
        <v>317</v>
      </c>
      <c r="D63" s="57" t="s">
        <v>235</v>
      </c>
      <c r="E63" s="57" t="s">
        <v>236</v>
      </c>
      <c r="F63" s="57" t="s">
        <v>324</v>
      </c>
      <c r="G63" t="str">
        <f t="shared" si="0"/>
        <v>8838281</v>
      </c>
      <c r="H63" t="str">
        <f t="shared" si="1"/>
        <v>18S</v>
      </c>
    </row>
    <row r="64" spans="1:8" x14ac:dyDescent="0.2">
      <c r="A64" s="58" t="s">
        <v>325</v>
      </c>
      <c r="B64" s="59">
        <v>41019</v>
      </c>
      <c r="C64" s="57" t="s">
        <v>317</v>
      </c>
      <c r="D64" s="57">
        <v>2</v>
      </c>
      <c r="E64" s="57" t="s">
        <v>238</v>
      </c>
      <c r="F64" s="57" t="s">
        <v>320</v>
      </c>
      <c r="G64" t="str">
        <f t="shared" si="0"/>
        <v>8832997</v>
      </c>
      <c r="H64" t="str">
        <f t="shared" si="1"/>
        <v>18S</v>
      </c>
    </row>
    <row r="65" spans="1:8" x14ac:dyDescent="0.2">
      <c r="A65" s="58" t="s">
        <v>326</v>
      </c>
      <c r="B65" s="59">
        <v>41019</v>
      </c>
      <c r="C65" s="57" t="s">
        <v>317</v>
      </c>
      <c r="D65" s="57">
        <v>2</v>
      </c>
      <c r="E65" s="57" t="s">
        <v>238</v>
      </c>
      <c r="F65" s="57" t="s">
        <v>322</v>
      </c>
      <c r="G65" t="str">
        <f t="shared" si="0"/>
        <v>8832998</v>
      </c>
      <c r="H65" t="str">
        <f t="shared" si="1"/>
        <v>18S</v>
      </c>
    </row>
    <row r="66" spans="1:8" x14ac:dyDescent="0.2">
      <c r="A66" s="58" t="s">
        <v>327</v>
      </c>
      <c r="B66" s="59">
        <v>41019</v>
      </c>
      <c r="C66" s="57" t="s">
        <v>317</v>
      </c>
      <c r="D66" s="57" t="s">
        <v>235</v>
      </c>
      <c r="E66" s="57" t="s">
        <v>236</v>
      </c>
      <c r="F66" s="57" t="s">
        <v>324</v>
      </c>
      <c r="G66" t="str">
        <f t="shared" si="0"/>
        <v>8833041</v>
      </c>
      <c r="H66" t="str">
        <f t="shared" si="1"/>
        <v>18S</v>
      </c>
    </row>
    <row r="67" spans="1:8" x14ac:dyDescent="0.2">
      <c r="A67" s="58" t="s">
        <v>328</v>
      </c>
      <c r="B67" s="59">
        <v>41019</v>
      </c>
      <c r="C67" s="57" t="s">
        <v>317</v>
      </c>
      <c r="D67" s="57">
        <v>2</v>
      </c>
      <c r="E67" s="57" t="s">
        <v>238</v>
      </c>
      <c r="F67" s="57" t="s">
        <v>318</v>
      </c>
      <c r="G67" t="str">
        <f t="shared" ref="G67:G130" si="2">RIGHT(A67,7)</f>
        <v>8833044</v>
      </c>
      <c r="H67" t="str">
        <f t="shared" ref="H67:H130" si="3">IF(8832738&lt;G67&lt;8833064, "16S", "18S")</f>
        <v>18S</v>
      </c>
    </row>
    <row r="68" spans="1:8" x14ac:dyDescent="0.2">
      <c r="A68" s="58" t="s">
        <v>205</v>
      </c>
      <c r="B68" s="59">
        <v>41379</v>
      </c>
      <c r="C68" s="57" t="s">
        <v>317</v>
      </c>
      <c r="D68" s="57">
        <v>2</v>
      </c>
      <c r="E68" s="57" t="s">
        <v>238</v>
      </c>
      <c r="F68" s="57" t="s">
        <v>329</v>
      </c>
      <c r="G68" t="str">
        <f t="shared" si="2"/>
        <v>8838170</v>
      </c>
      <c r="H68" t="str">
        <f t="shared" si="3"/>
        <v>18S</v>
      </c>
    </row>
    <row r="69" spans="1:8" x14ac:dyDescent="0.2">
      <c r="A69" s="58" t="s">
        <v>330</v>
      </c>
      <c r="B69" s="59">
        <v>41379</v>
      </c>
      <c r="C69" s="57" t="s">
        <v>317</v>
      </c>
      <c r="D69" s="57">
        <v>2</v>
      </c>
      <c r="E69" s="57" t="s">
        <v>238</v>
      </c>
      <c r="F69" s="57" t="s">
        <v>331</v>
      </c>
      <c r="G69" t="str">
        <f t="shared" si="2"/>
        <v>8838225</v>
      </c>
      <c r="H69" t="str">
        <f t="shared" si="3"/>
        <v>18S</v>
      </c>
    </row>
    <row r="70" spans="1:8" x14ac:dyDescent="0.2">
      <c r="A70" s="58" t="s">
        <v>332</v>
      </c>
      <c r="B70" s="59">
        <v>41379</v>
      </c>
      <c r="C70" s="57" t="s">
        <v>317</v>
      </c>
      <c r="D70" s="57" t="s">
        <v>235</v>
      </c>
      <c r="E70" s="57" t="s">
        <v>236</v>
      </c>
      <c r="F70" s="57" t="s">
        <v>333</v>
      </c>
      <c r="G70" t="str">
        <f t="shared" si="2"/>
        <v>8838078</v>
      </c>
      <c r="H70" t="str">
        <f t="shared" si="3"/>
        <v>18S</v>
      </c>
    </row>
    <row r="71" spans="1:8" x14ac:dyDescent="0.2">
      <c r="A71" s="58" t="s">
        <v>334</v>
      </c>
      <c r="B71" s="59">
        <v>41379</v>
      </c>
      <c r="C71" s="57" t="s">
        <v>317</v>
      </c>
      <c r="D71" s="57">
        <v>2</v>
      </c>
      <c r="E71" s="57" t="s">
        <v>238</v>
      </c>
      <c r="F71" s="57" t="s">
        <v>335</v>
      </c>
      <c r="G71" t="str">
        <f t="shared" si="2"/>
        <v>8838243</v>
      </c>
      <c r="H71" t="str">
        <f t="shared" si="3"/>
        <v>18S</v>
      </c>
    </row>
    <row r="72" spans="1:8" x14ac:dyDescent="0.2">
      <c r="A72" s="58" t="s">
        <v>336</v>
      </c>
      <c r="B72" s="59">
        <v>41379</v>
      </c>
      <c r="C72" s="57" t="s">
        <v>317</v>
      </c>
      <c r="D72" s="57">
        <v>2</v>
      </c>
      <c r="E72" s="57" t="s">
        <v>238</v>
      </c>
      <c r="F72" s="57" t="s">
        <v>335</v>
      </c>
      <c r="G72" t="str">
        <f t="shared" si="2"/>
        <v>8832798</v>
      </c>
      <c r="H72" t="str">
        <f t="shared" si="3"/>
        <v>18S</v>
      </c>
    </row>
    <row r="73" spans="1:8" x14ac:dyDescent="0.2">
      <c r="A73" s="58" t="s">
        <v>337</v>
      </c>
      <c r="B73" s="59">
        <v>41379</v>
      </c>
      <c r="C73" s="57" t="s">
        <v>317</v>
      </c>
      <c r="D73" s="57">
        <v>2</v>
      </c>
      <c r="E73" s="57" t="s">
        <v>238</v>
      </c>
      <c r="F73" s="57" t="s">
        <v>331</v>
      </c>
      <c r="G73" t="str">
        <f t="shared" si="2"/>
        <v>8832802</v>
      </c>
      <c r="H73" t="str">
        <f t="shared" si="3"/>
        <v>18S</v>
      </c>
    </row>
    <row r="74" spans="1:8" x14ac:dyDescent="0.2">
      <c r="A74" s="58" t="s">
        <v>338</v>
      </c>
      <c r="B74" s="59">
        <v>41379</v>
      </c>
      <c r="C74" s="57" t="s">
        <v>317</v>
      </c>
      <c r="D74" s="57" t="s">
        <v>235</v>
      </c>
      <c r="E74" s="57" t="s">
        <v>236</v>
      </c>
      <c r="F74" s="57" t="s">
        <v>333</v>
      </c>
      <c r="G74" t="str">
        <f t="shared" si="2"/>
        <v>8832981</v>
      </c>
      <c r="H74" t="str">
        <f t="shared" si="3"/>
        <v>18S</v>
      </c>
    </row>
    <row r="75" spans="1:8" x14ac:dyDescent="0.2">
      <c r="A75" s="58" t="s">
        <v>339</v>
      </c>
      <c r="B75" s="59">
        <v>41379</v>
      </c>
      <c r="C75" s="57" t="s">
        <v>317</v>
      </c>
      <c r="D75" s="57">
        <v>2</v>
      </c>
      <c r="E75" s="57" t="s">
        <v>238</v>
      </c>
      <c r="F75" s="57" t="s">
        <v>329</v>
      </c>
      <c r="G75" t="str">
        <f t="shared" si="2"/>
        <v>8833024</v>
      </c>
      <c r="H75" t="str">
        <f t="shared" si="3"/>
        <v>18S</v>
      </c>
    </row>
    <row r="76" spans="1:8" x14ac:dyDescent="0.2">
      <c r="A76" s="58" t="s">
        <v>147</v>
      </c>
      <c r="B76" s="59">
        <v>40764</v>
      </c>
      <c r="C76" s="57" t="s">
        <v>340</v>
      </c>
      <c r="D76" s="57">
        <v>1</v>
      </c>
      <c r="E76" s="57" t="s">
        <v>238</v>
      </c>
      <c r="F76" s="57" t="s">
        <v>341</v>
      </c>
      <c r="G76" t="str">
        <f t="shared" si="2"/>
        <v>8838016</v>
      </c>
      <c r="H76" t="str">
        <f t="shared" si="3"/>
        <v>18S</v>
      </c>
    </row>
    <row r="77" spans="1:8" x14ac:dyDescent="0.2">
      <c r="A77" s="58" t="s">
        <v>342</v>
      </c>
      <c r="B77" s="59">
        <v>40764</v>
      </c>
      <c r="C77" s="57" t="s">
        <v>340</v>
      </c>
      <c r="D77" s="57" t="s">
        <v>235</v>
      </c>
      <c r="E77" s="57" t="s">
        <v>236</v>
      </c>
      <c r="F77" s="57" t="s">
        <v>343</v>
      </c>
      <c r="G77" t="str">
        <f t="shared" si="2"/>
        <v>8838017</v>
      </c>
      <c r="H77" t="str">
        <f t="shared" si="3"/>
        <v>18S</v>
      </c>
    </row>
    <row r="78" spans="1:8" x14ac:dyDescent="0.2">
      <c r="A78" s="58" t="s">
        <v>344</v>
      </c>
      <c r="B78" s="59">
        <v>40764</v>
      </c>
      <c r="C78" s="57" t="s">
        <v>340</v>
      </c>
      <c r="D78" s="57" t="s">
        <v>235</v>
      </c>
      <c r="E78" s="57" t="s">
        <v>236</v>
      </c>
      <c r="F78" s="57" t="s">
        <v>343</v>
      </c>
      <c r="G78" t="str">
        <f t="shared" si="2"/>
        <v>8833042</v>
      </c>
      <c r="H78" t="str">
        <f t="shared" si="3"/>
        <v>18S</v>
      </c>
    </row>
    <row r="79" spans="1:8" x14ac:dyDescent="0.2">
      <c r="A79" s="58" t="s">
        <v>345</v>
      </c>
      <c r="B79" s="59">
        <v>40764</v>
      </c>
      <c r="C79" s="57" t="s">
        <v>340</v>
      </c>
      <c r="D79" s="57">
        <v>1</v>
      </c>
      <c r="E79" s="57" t="s">
        <v>238</v>
      </c>
      <c r="F79" s="57" t="s">
        <v>341</v>
      </c>
      <c r="G79" t="str">
        <f t="shared" si="2"/>
        <v>8833039</v>
      </c>
      <c r="H79" t="str">
        <f t="shared" si="3"/>
        <v>18S</v>
      </c>
    </row>
    <row r="80" spans="1:8" x14ac:dyDescent="0.2">
      <c r="A80" s="58" t="s">
        <v>184</v>
      </c>
      <c r="B80" s="59">
        <v>41129</v>
      </c>
      <c r="C80" s="57" t="s">
        <v>340</v>
      </c>
      <c r="D80" s="57">
        <v>1</v>
      </c>
      <c r="E80" s="57" t="s">
        <v>238</v>
      </c>
      <c r="F80" s="57" t="s">
        <v>346</v>
      </c>
      <c r="G80" t="str">
        <f t="shared" si="2"/>
        <v>8838116</v>
      </c>
      <c r="H80" t="str">
        <f t="shared" si="3"/>
        <v>18S</v>
      </c>
    </row>
    <row r="81" spans="1:8" x14ac:dyDescent="0.2">
      <c r="A81" s="58" t="s">
        <v>347</v>
      </c>
      <c r="B81" s="59">
        <v>41129</v>
      </c>
      <c r="C81" s="57" t="s">
        <v>340</v>
      </c>
      <c r="D81" s="57">
        <v>1</v>
      </c>
      <c r="E81" s="57" t="s">
        <v>238</v>
      </c>
      <c r="F81" s="57" t="s">
        <v>348</v>
      </c>
      <c r="G81" t="str">
        <f t="shared" si="2"/>
        <v>8838290</v>
      </c>
      <c r="H81" t="str">
        <f t="shared" si="3"/>
        <v>18S</v>
      </c>
    </row>
    <row r="82" spans="1:8" x14ac:dyDescent="0.2">
      <c r="A82" s="58" t="s">
        <v>349</v>
      </c>
      <c r="B82" s="59">
        <v>41129</v>
      </c>
      <c r="C82" s="57" t="s">
        <v>340</v>
      </c>
      <c r="D82" s="57" t="s">
        <v>235</v>
      </c>
      <c r="E82" s="57" t="s">
        <v>236</v>
      </c>
      <c r="F82" s="57" t="s">
        <v>350</v>
      </c>
      <c r="G82" t="str">
        <f t="shared" si="2"/>
        <v>8838180</v>
      </c>
      <c r="H82" t="str">
        <f t="shared" si="3"/>
        <v>18S</v>
      </c>
    </row>
    <row r="83" spans="1:8" x14ac:dyDescent="0.2">
      <c r="A83" s="58" t="s">
        <v>351</v>
      </c>
      <c r="B83" s="59">
        <v>41129</v>
      </c>
      <c r="C83" s="57" t="s">
        <v>340</v>
      </c>
      <c r="D83" s="57">
        <v>1</v>
      </c>
      <c r="E83" s="57" t="s">
        <v>238</v>
      </c>
      <c r="F83" s="57" t="s">
        <v>352</v>
      </c>
      <c r="G83" t="str">
        <f t="shared" si="2"/>
        <v>8838190</v>
      </c>
      <c r="H83" t="str">
        <f t="shared" si="3"/>
        <v>18S</v>
      </c>
    </row>
    <row r="84" spans="1:8" x14ac:dyDescent="0.2">
      <c r="A84" s="58" t="s">
        <v>353</v>
      </c>
      <c r="B84" s="59">
        <v>41129</v>
      </c>
      <c r="C84" s="57" t="s">
        <v>340</v>
      </c>
      <c r="D84" s="57">
        <v>1</v>
      </c>
      <c r="E84" s="57" t="s">
        <v>238</v>
      </c>
      <c r="F84" s="57" t="s">
        <v>352</v>
      </c>
      <c r="G84" t="str">
        <f t="shared" si="2"/>
        <v>8832805</v>
      </c>
      <c r="H84" t="str">
        <f t="shared" si="3"/>
        <v>18S</v>
      </c>
    </row>
    <row r="85" spans="1:8" x14ac:dyDescent="0.2">
      <c r="A85" s="58" t="s">
        <v>354</v>
      </c>
      <c r="B85" s="59">
        <v>41129</v>
      </c>
      <c r="C85" s="57" t="s">
        <v>340</v>
      </c>
      <c r="D85" s="57">
        <v>1</v>
      </c>
      <c r="E85" s="57" t="s">
        <v>238</v>
      </c>
      <c r="F85" s="57" t="s">
        <v>348</v>
      </c>
      <c r="G85" t="str">
        <f t="shared" si="2"/>
        <v>8832823</v>
      </c>
      <c r="H85" t="str">
        <f t="shared" si="3"/>
        <v>18S</v>
      </c>
    </row>
    <row r="86" spans="1:8" x14ac:dyDescent="0.2">
      <c r="A86" s="58" t="s">
        <v>355</v>
      </c>
      <c r="B86" s="59">
        <v>41129</v>
      </c>
      <c r="C86" s="57" t="s">
        <v>340</v>
      </c>
      <c r="D86" s="57" t="s">
        <v>235</v>
      </c>
      <c r="E86" s="57" t="s">
        <v>236</v>
      </c>
      <c r="F86" s="57" t="s">
        <v>350</v>
      </c>
      <c r="G86" t="str">
        <f t="shared" si="2"/>
        <v>8832870</v>
      </c>
      <c r="H86" t="str">
        <f t="shared" si="3"/>
        <v>18S</v>
      </c>
    </row>
    <row r="87" spans="1:8" x14ac:dyDescent="0.2">
      <c r="A87" s="58" t="s">
        <v>356</v>
      </c>
      <c r="B87" s="59">
        <v>41129</v>
      </c>
      <c r="C87" s="57" t="s">
        <v>340</v>
      </c>
      <c r="D87" s="57">
        <v>1</v>
      </c>
      <c r="E87" s="57" t="s">
        <v>238</v>
      </c>
      <c r="F87" s="57" t="s">
        <v>346</v>
      </c>
      <c r="G87" t="str">
        <f t="shared" si="2"/>
        <v>8833047</v>
      </c>
      <c r="H87" t="str">
        <f t="shared" si="3"/>
        <v>18S</v>
      </c>
    </row>
    <row r="88" spans="1:8" x14ac:dyDescent="0.2">
      <c r="A88" s="58" t="s">
        <v>357</v>
      </c>
      <c r="B88" s="59">
        <v>41495</v>
      </c>
      <c r="C88" s="57" t="s">
        <v>340</v>
      </c>
      <c r="D88" s="57">
        <v>1</v>
      </c>
      <c r="E88" s="57" t="s">
        <v>238</v>
      </c>
      <c r="F88" s="57" t="s">
        <v>358</v>
      </c>
      <c r="G88" t="str">
        <f t="shared" si="2"/>
        <v>8837994</v>
      </c>
      <c r="H88" t="str">
        <f t="shared" si="3"/>
        <v>18S</v>
      </c>
    </row>
    <row r="89" spans="1:8" x14ac:dyDescent="0.2">
      <c r="A89" s="58" t="s">
        <v>359</v>
      </c>
      <c r="B89" s="59">
        <v>41495</v>
      </c>
      <c r="C89" s="57" t="s">
        <v>340</v>
      </c>
      <c r="D89" s="57">
        <v>1</v>
      </c>
      <c r="E89" s="57" t="s">
        <v>238</v>
      </c>
      <c r="F89" s="57" t="s">
        <v>360</v>
      </c>
      <c r="G89" t="str">
        <f t="shared" si="2"/>
        <v>8838137</v>
      </c>
      <c r="H89" t="str">
        <f t="shared" si="3"/>
        <v>18S</v>
      </c>
    </row>
    <row r="90" spans="1:8" x14ac:dyDescent="0.2">
      <c r="A90" s="58" t="s">
        <v>361</v>
      </c>
      <c r="B90" s="59">
        <v>41495</v>
      </c>
      <c r="C90" s="57" t="s">
        <v>340</v>
      </c>
      <c r="D90" s="57">
        <v>1</v>
      </c>
      <c r="E90" s="57" t="s">
        <v>238</v>
      </c>
      <c r="F90" s="57" t="s">
        <v>362</v>
      </c>
      <c r="G90" t="str">
        <f t="shared" si="2"/>
        <v>8838183</v>
      </c>
      <c r="H90" t="str">
        <f t="shared" si="3"/>
        <v>18S</v>
      </c>
    </row>
    <row r="91" spans="1:8" x14ac:dyDescent="0.2">
      <c r="A91" s="58" t="s">
        <v>215</v>
      </c>
      <c r="B91" s="59">
        <v>41495</v>
      </c>
      <c r="C91" s="57" t="s">
        <v>340</v>
      </c>
      <c r="D91" s="57">
        <v>1</v>
      </c>
      <c r="E91" s="57" t="s">
        <v>238</v>
      </c>
      <c r="F91" s="57" t="s">
        <v>358</v>
      </c>
      <c r="G91" t="str">
        <f t="shared" si="2"/>
        <v>8832780</v>
      </c>
      <c r="H91" t="str">
        <f t="shared" si="3"/>
        <v>18S</v>
      </c>
    </row>
    <row r="92" spans="1:8" x14ac:dyDescent="0.2">
      <c r="A92" s="58" t="s">
        <v>363</v>
      </c>
      <c r="B92" s="59">
        <v>41495</v>
      </c>
      <c r="C92" s="57" t="s">
        <v>340</v>
      </c>
      <c r="D92" s="57">
        <v>1</v>
      </c>
      <c r="E92" s="57" t="s">
        <v>238</v>
      </c>
      <c r="F92" s="57" t="s">
        <v>362</v>
      </c>
      <c r="G92" t="str">
        <f t="shared" si="2"/>
        <v>8832828</v>
      </c>
      <c r="H92" t="str">
        <f t="shared" si="3"/>
        <v>18S</v>
      </c>
    </row>
    <row r="93" spans="1:8" x14ac:dyDescent="0.2">
      <c r="A93" s="58" t="s">
        <v>364</v>
      </c>
      <c r="B93" s="59">
        <v>41495</v>
      </c>
      <c r="C93" s="57" t="s">
        <v>340</v>
      </c>
      <c r="D93" s="57">
        <v>1</v>
      </c>
      <c r="E93" s="57" t="s">
        <v>238</v>
      </c>
      <c r="F93" s="57" t="s">
        <v>360</v>
      </c>
      <c r="G93" t="str">
        <f t="shared" si="2"/>
        <v>8832884</v>
      </c>
      <c r="H93" t="str">
        <f t="shared" si="3"/>
        <v>18S</v>
      </c>
    </row>
    <row r="94" spans="1:8" x14ac:dyDescent="0.2">
      <c r="A94" s="58" t="s">
        <v>365</v>
      </c>
      <c r="B94" s="59">
        <v>41495</v>
      </c>
      <c r="C94" s="57" t="s">
        <v>340</v>
      </c>
      <c r="D94" s="57" t="s">
        <v>235</v>
      </c>
      <c r="E94" s="57" t="s">
        <v>236</v>
      </c>
      <c r="F94" s="57" t="s">
        <v>366</v>
      </c>
      <c r="G94" t="str">
        <f t="shared" si="2"/>
        <v>8832906</v>
      </c>
      <c r="H94" t="str">
        <f t="shared" si="3"/>
        <v>18S</v>
      </c>
    </row>
    <row r="95" spans="1:8" x14ac:dyDescent="0.2">
      <c r="A95" s="58" t="s">
        <v>146</v>
      </c>
      <c r="B95" s="59">
        <v>40764</v>
      </c>
      <c r="C95" s="57" t="s">
        <v>367</v>
      </c>
      <c r="D95" s="57">
        <v>1</v>
      </c>
      <c r="E95" s="57" t="s">
        <v>238</v>
      </c>
      <c r="F95" s="57" t="s">
        <v>368</v>
      </c>
      <c r="G95" t="str">
        <f t="shared" si="2"/>
        <v>8838018</v>
      </c>
      <c r="H95" t="str">
        <f t="shared" si="3"/>
        <v>18S</v>
      </c>
    </row>
    <row r="96" spans="1:8" x14ac:dyDescent="0.2">
      <c r="A96" s="58" t="s">
        <v>369</v>
      </c>
      <c r="B96" s="59">
        <v>40764</v>
      </c>
      <c r="C96" s="57" t="s">
        <v>367</v>
      </c>
      <c r="D96" s="57" t="s">
        <v>235</v>
      </c>
      <c r="E96" s="57" t="s">
        <v>236</v>
      </c>
      <c r="F96" s="57" t="s">
        <v>370</v>
      </c>
      <c r="G96" t="str">
        <f t="shared" si="2"/>
        <v>8838019</v>
      </c>
      <c r="H96" t="str">
        <f t="shared" si="3"/>
        <v>18S</v>
      </c>
    </row>
    <row r="97" spans="1:8" x14ac:dyDescent="0.2">
      <c r="A97" s="58" t="s">
        <v>371</v>
      </c>
      <c r="B97" s="59">
        <v>40764</v>
      </c>
      <c r="C97" s="57" t="s">
        <v>367</v>
      </c>
      <c r="D97" s="57">
        <v>1</v>
      </c>
      <c r="E97" s="57" t="s">
        <v>238</v>
      </c>
      <c r="F97" s="57" t="s">
        <v>368</v>
      </c>
      <c r="G97" t="str">
        <f t="shared" si="2"/>
        <v>8833031</v>
      </c>
      <c r="H97" t="str">
        <f t="shared" si="3"/>
        <v>18S</v>
      </c>
    </row>
    <row r="98" spans="1:8" x14ac:dyDescent="0.2">
      <c r="A98" s="58" t="s">
        <v>372</v>
      </c>
      <c r="B98" s="59">
        <v>40764</v>
      </c>
      <c r="C98" s="57" t="s">
        <v>367</v>
      </c>
      <c r="D98" s="57" t="s">
        <v>235</v>
      </c>
      <c r="E98" s="57" t="s">
        <v>236</v>
      </c>
      <c r="F98" s="57" t="s">
        <v>370</v>
      </c>
      <c r="G98" t="str">
        <f t="shared" si="2"/>
        <v>8833037</v>
      </c>
      <c r="H98" t="str">
        <f t="shared" si="3"/>
        <v>18S</v>
      </c>
    </row>
    <row r="99" spans="1:8" x14ac:dyDescent="0.2">
      <c r="A99" s="58" t="s">
        <v>373</v>
      </c>
      <c r="B99" s="59">
        <v>41129</v>
      </c>
      <c r="C99" s="57" t="s">
        <v>367</v>
      </c>
      <c r="D99" s="57">
        <v>1</v>
      </c>
      <c r="E99" s="57" t="s">
        <v>238</v>
      </c>
      <c r="F99" s="57" t="s">
        <v>374</v>
      </c>
      <c r="G99" t="str">
        <f t="shared" si="2"/>
        <v>8838001</v>
      </c>
      <c r="H99" t="str">
        <f t="shared" si="3"/>
        <v>18S</v>
      </c>
    </row>
    <row r="100" spans="1:8" x14ac:dyDescent="0.2">
      <c r="A100" s="58" t="s">
        <v>183</v>
      </c>
      <c r="B100" s="59">
        <v>41129</v>
      </c>
      <c r="C100" s="57" t="s">
        <v>367</v>
      </c>
      <c r="D100" s="57">
        <v>1</v>
      </c>
      <c r="E100" s="57" t="s">
        <v>238</v>
      </c>
      <c r="F100" s="57" t="s">
        <v>375</v>
      </c>
      <c r="G100" t="str">
        <f t="shared" si="2"/>
        <v>8838044</v>
      </c>
      <c r="H100" t="str">
        <f t="shared" si="3"/>
        <v>18S</v>
      </c>
    </row>
    <row r="101" spans="1:8" x14ac:dyDescent="0.2">
      <c r="A101" s="58" t="s">
        <v>376</v>
      </c>
      <c r="B101" s="59">
        <v>41129</v>
      </c>
      <c r="C101" s="57" t="s">
        <v>367</v>
      </c>
      <c r="D101" s="57" t="s">
        <v>235</v>
      </c>
      <c r="E101" s="57" t="s">
        <v>236</v>
      </c>
      <c r="F101" s="57" t="s">
        <v>377</v>
      </c>
      <c r="G101" t="str">
        <f t="shared" si="2"/>
        <v>8838070</v>
      </c>
      <c r="H101" t="str">
        <f t="shared" si="3"/>
        <v>18S</v>
      </c>
    </row>
    <row r="102" spans="1:8" x14ac:dyDescent="0.2">
      <c r="A102" s="58" t="s">
        <v>378</v>
      </c>
      <c r="B102" s="59">
        <v>41129</v>
      </c>
      <c r="C102" s="57" t="s">
        <v>367</v>
      </c>
      <c r="D102" s="57">
        <v>1</v>
      </c>
      <c r="E102" s="57" t="s">
        <v>238</v>
      </c>
      <c r="F102" s="57" t="s">
        <v>379</v>
      </c>
      <c r="G102" t="str">
        <f t="shared" si="2"/>
        <v>8838096</v>
      </c>
      <c r="H102" t="str">
        <f t="shared" si="3"/>
        <v>18S</v>
      </c>
    </row>
    <row r="103" spans="1:8" x14ac:dyDescent="0.2">
      <c r="A103" s="58" t="s">
        <v>380</v>
      </c>
      <c r="B103" s="59">
        <v>41129</v>
      </c>
      <c r="C103" s="57" t="s">
        <v>367</v>
      </c>
      <c r="D103" s="57" t="s">
        <v>235</v>
      </c>
      <c r="E103" s="57" t="s">
        <v>236</v>
      </c>
      <c r="F103" s="57" t="s">
        <v>377</v>
      </c>
      <c r="G103" t="str">
        <f t="shared" si="2"/>
        <v>8832761</v>
      </c>
      <c r="H103" t="str">
        <f t="shared" si="3"/>
        <v>18S</v>
      </c>
    </row>
    <row r="104" spans="1:8" x14ac:dyDescent="0.2">
      <c r="A104" s="58" t="s">
        <v>381</v>
      </c>
      <c r="B104" s="59">
        <v>41129</v>
      </c>
      <c r="C104" s="57" t="s">
        <v>367</v>
      </c>
      <c r="D104" s="57">
        <v>1</v>
      </c>
      <c r="E104" s="57" t="s">
        <v>238</v>
      </c>
      <c r="F104" s="57" t="s">
        <v>375</v>
      </c>
      <c r="G104" t="str">
        <f t="shared" si="2"/>
        <v>8832790</v>
      </c>
      <c r="H104" t="str">
        <f t="shared" si="3"/>
        <v>18S</v>
      </c>
    </row>
    <row r="105" spans="1:8" x14ac:dyDescent="0.2">
      <c r="A105" s="58" t="s">
        <v>382</v>
      </c>
      <c r="B105" s="59">
        <v>41129</v>
      </c>
      <c r="C105" s="57" t="s">
        <v>367</v>
      </c>
      <c r="D105" s="57">
        <v>1</v>
      </c>
      <c r="E105" s="57" t="s">
        <v>238</v>
      </c>
      <c r="F105" s="57" t="s">
        <v>374</v>
      </c>
      <c r="G105" t="str">
        <f t="shared" si="2"/>
        <v>8832986</v>
      </c>
      <c r="H105" t="str">
        <f t="shared" si="3"/>
        <v>18S</v>
      </c>
    </row>
    <row r="106" spans="1:8" x14ac:dyDescent="0.2">
      <c r="A106" s="58" t="s">
        <v>383</v>
      </c>
      <c r="B106" s="59">
        <v>41129</v>
      </c>
      <c r="C106" s="57" t="s">
        <v>367</v>
      </c>
      <c r="D106" s="57">
        <v>1</v>
      </c>
      <c r="E106" s="57" t="s">
        <v>238</v>
      </c>
      <c r="F106" s="57" t="s">
        <v>379</v>
      </c>
      <c r="G106" t="str">
        <f t="shared" si="2"/>
        <v>8833010</v>
      </c>
      <c r="H106" t="str">
        <f t="shared" si="3"/>
        <v>18S</v>
      </c>
    </row>
    <row r="107" spans="1:8" x14ac:dyDescent="0.2">
      <c r="A107" s="58" t="s">
        <v>384</v>
      </c>
      <c r="B107" s="59">
        <v>41495</v>
      </c>
      <c r="C107" s="57" t="s">
        <v>367</v>
      </c>
      <c r="D107" s="57">
        <v>1</v>
      </c>
      <c r="E107" s="57" t="s">
        <v>238</v>
      </c>
      <c r="F107" s="57" t="s">
        <v>385</v>
      </c>
      <c r="G107" t="str">
        <f t="shared" si="2"/>
        <v>8838026</v>
      </c>
      <c r="H107" t="str">
        <f t="shared" si="3"/>
        <v>18S</v>
      </c>
    </row>
    <row r="108" spans="1:8" x14ac:dyDescent="0.2">
      <c r="A108" s="58" t="s">
        <v>386</v>
      </c>
      <c r="B108" s="59">
        <v>41495</v>
      </c>
      <c r="C108" s="57" t="s">
        <v>367</v>
      </c>
      <c r="D108" s="57">
        <v>1</v>
      </c>
      <c r="E108" s="57" t="s">
        <v>238</v>
      </c>
      <c r="F108" s="57" t="s">
        <v>387</v>
      </c>
      <c r="G108" t="str">
        <f t="shared" si="2"/>
        <v>8838164</v>
      </c>
      <c r="H108" t="str">
        <f t="shared" si="3"/>
        <v>18S</v>
      </c>
    </row>
    <row r="109" spans="1:8" x14ac:dyDescent="0.2">
      <c r="A109" s="58" t="s">
        <v>388</v>
      </c>
      <c r="B109" s="59">
        <v>41495</v>
      </c>
      <c r="C109" s="57" t="s">
        <v>367</v>
      </c>
      <c r="D109" s="57" t="s">
        <v>235</v>
      </c>
      <c r="E109" s="57" t="s">
        <v>236</v>
      </c>
      <c r="F109" s="57" t="s">
        <v>389</v>
      </c>
      <c r="G109" t="str">
        <f t="shared" si="2"/>
        <v>8838206</v>
      </c>
      <c r="H109" t="str">
        <f t="shared" si="3"/>
        <v>18S</v>
      </c>
    </row>
    <row r="110" spans="1:8" x14ac:dyDescent="0.2">
      <c r="A110" s="58" t="s">
        <v>390</v>
      </c>
      <c r="B110" s="59">
        <v>41495</v>
      </c>
      <c r="C110" s="57" t="s">
        <v>367</v>
      </c>
      <c r="D110" s="57">
        <v>1</v>
      </c>
      <c r="E110" s="57" t="s">
        <v>238</v>
      </c>
      <c r="F110" s="57" t="s">
        <v>391</v>
      </c>
      <c r="G110" t="str">
        <f t="shared" si="2"/>
        <v>8838272</v>
      </c>
      <c r="H110" t="str">
        <f t="shared" si="3"/>
        <v>18S</v>
      </c>
    </row>
    <row r="111" spans="1:8" x14ac:dyDescent="0.2">
      <c r="A111" s="58" t="s">
        <v>392</v>
      </c>
      <c r="B111" s="59">
        <v>41495</v>
      </c>
      <c r="C111" s="57" t="s">
        <v>367</v>
      </c>
      <c r="D111" s="57">
        <v>1</v>
      </c>
      <c r="E111" s="57" t="s">
        <v>238</v>
      </c>
      <c r="F111" s="57" t="s">
        <v>385</v>
      </c>
      <c r="G111" t="str">
        <f t="shared" si="2"/>
        <v>8832748</v>
      </c>
      <c r="H111" t="str">
        <f t="shared" si="3"/>
        <v>18S</v>
      </c>
    </row>
    <row r="112" spans="1:8" x14ac:dyDescent="0.2">
      <c r="A112" s="58" t="s">
        <v>216</v>
      </c>
      <c r="B112" s="59">
        <v>41495</v>
      </c>
      <c r="C112" s="57" t="s">
        <v>367</v>
      </c>
      <c r="D112" s="57">
        <v>1</v>
      </c>
      <c r="E112" s="57" t="s">
        <v>238</v>
      </c>
      <c r="F112" s="57" t="s">
        <v>391</v>
      </c>
      <c r="G112" t="str">
        <f t="shared" si="2"/>
        <v>8832860</v>
      </c>
      <c r="H112" t="str">
        <f t="shared" si="3"/>
        <v>18S</v>
      </c>
    </row>
    <row r="113" spans="1:8" x14ac:dyDescent="0.2">
      <c r="A113" s="58" t="s">
        <v>393</v>
      </c>
      <c r="B113" s="59">
        <v>41495</v>
      </c>
      <c r="C113" s="57" t="s">
        <v>367</v>
      </c>
      <c r="D113" s="57" t="s">
        <v>235</v>
      </c>
      <c r="E113" s="57" t="s">
        <v>236</v>
      </c>
      <c r="F113" s="57" t="s">
        <v>389</v>
      </c>
      <c r="G113" t="str">
        <f t="shared" si="2"/>
        <v>8832940</v>
      </c>
      <c r="H113" t="str">
        <f t="shared" si="3"/>
        <v>18S</v>
      </c>
    </row>
    <row r="114" spans="1:8" x14ac:dyDescent="0.2">
      <c r="A114" s="58" t="s">
        <v>394</v>
      </c>
      <c r="B114" s="59">
        <v>41495</v>
      </c>
      <c r="C114" s="57" t="s">
        <v>367</v>
      </c>
      <c r="D114" s="57">
        <v>1</v>
      </c>
      <c r="E114" s="57" t="s">
        <v>238</v>
      </c>
      <c r="F114" s="57" t="s">
        <v>387</v>
      </c>
      <c r="G114" t="str">
        <f t="shared" si="2"/>
        <v>8833057</v>
      </c>
      <c r="H114" t="str">
        <f t="shared" si="3"/>
        <v>18S</v>
      </c>
    </row>
    <row r="115" spans="1:8" x14ac:dyDescent="0.2">
      <c r="A115" s="58" t="s">
        <v>168</v>
      </c>
      <c r="B115" s="59">
        <v>41021</v>
      </c>
      <c r="C115" s="57" t="s">
        <v>38</v>
      </c>
      <c r="D115" s="57">
        <v>2</v>
      </c>
      <c r="E115" s="57" t="s">
        <v>238</v>
      </c>
      <c r="F115" s="57" t="s">
        <v>395</v>
      </c>
      <c r="G115" t="str">
        <f t="shared" si="2"/>
        <v>8838136</v>
      </c>
      <c r="H115" t="str">
        <f t="shared" si="3"/>
        <v>18S</v>
      </c>
    </row>
    <row r="116" spans="1:8" x14ac:dyDescent="0.2">
      <c r="A116" s="58" t="s">
        <v>396</v>
      </c>
      <c r="B116" s="59">
        <v>41021</v>
      </c>
      <c r="C116" s="57" t="s">
        <v>38</v>
      </c>
      <c r="D116" s="57">
        <v>2</v>
      </c>
      <c r="E116" s="57" t="s">
        <v>238</v>
      </c>
      <c r="F116" s="57" t="s">
        <v>397</v>
      </c>
      <c r="G116" t="str">
        <f t="shared" si="2"/>
        <v>8838256</v>
      </c>
      <c r="H116" t="str">
        <f t="shared" si="3"/>
        <v>18S</v>
      </c>
    </row>
    <row r="117" spans="1:8" x14ac:dyDescent="0.2">
      <c r="A117" s="58" t="s">
        <v>398</v>
      </c>
      <c r="B117" s="59">
        <v>41021</v>
      </c>
      <c r="C117" s="57" t="s">
        <v>38</v>
      </c>
      <c r="D117" s="57">
        <v>2</v>
      </c>
      <c r="E117" s="57" t="s">
        <v>238</v>
      </c>
      <c r="F117" s="57" t="s">
        <v>399</v>
      </c>
      <c r="G117" t="str">
        <f t="shared" si="2"/>
        <v>8838260</v>
      </c>
      <c r="H117" t="str">
        <f t="shared" si="3"/>
        <v>18S</v>
      </c>
    </row>
    <row r="118" spans="1:8" x14ac:dyDescent="0.2">
      <c r="A118" s="58" t="s">
        <v>400</v>
      </c>
      <c r="B118" s="59">
        <v>41021</v>
      </c>
      <c r="C118" s="57" t="s">
        <v>38</v>
      </c>
      <c r="D118" s="57">
        <v>2</v>
      </c>
      <c r="E118" s="57" t="s">
        <v>238</v>
      </c>
      <c r="F118" s="57" t="s">
        <v>401</v>
      </c>
      <c r="G118" t="str">
        <f t="shared" si="2"/>
        <v>8838262</v>
      </c>
      <c r="H118" t="str">
        <f t="shared" si="3"/>
        <v>18S</v>
      </c>
    </row>
    <row r="119" spans="1:8" x14ac:dyDescent="0.2">
      <c r="A119" s="58" t="s">
        <v>402</v>
      </c>
      <c r="B119" s="59">
        <v>41021</v>
      </c>
      <c r="C119" s="57" t="s">
        <v>38</v>
      </c>
      <c r="D119" s="57">
        <v>2</v>
      </c>
      <c r="E119" s="57" t="s">
        <v>238</v>
      </c>
      <c r="F119" s="57" t="s">
        <v>403</v>
      </c>
      <c r="G119" t="str">
        <f t="shared" si="2"/>
        <v>8838283</v>
      </c>
      <c r="H119" t="str">
        <f t="shared" si="3"/>
        <v>18S</v>
      </c>
    </row>
    <row r="120" spans="1:8" x14ac:dyDescent="0.2">
      <c r="A120" s="58" t="s">
        <v>404</v>
      </c>
      <c r="B120" s="59">
        <v>41021</v>
      </c>
      <c r="C120" s="57" t="s">
        <v>38</v>
      </c>
      <c r="D120" s="57">
        <v>2</v>
      </c>
      <c r="E120" s="57" t="s">
        <v>238</v>
      </c>
      <c r="F120" s="57" t="s">
        <v>405</v>
      </c>
      <c r="G120" t="str">
        <f t="shared" si="2"/>
        <v>8838015</v>
      </c>
      <c r="H120" t="str">
        <f t="shared" si="3"/>
        <v>18S</v>
      </c>
    </row>
    <row r="121" spans="1:8" x14ac:dyDescent="0.2">
      <c r="A121" s="58" t="s">
        <v>406</v>
      </c>
      <c r="B121" s="59">
        <v>41021</v>
      </c>
      <c r="C121" s="57" t="s">
        <v>38</v>
      </c>
      <c r="D121" s="57">
        <v>2</v>
      </c>
      <c r="E121" s="57" t="s">
        <v>238</v>
      </c>
      <c r="F121" s="57" t="s">
        <v>407</v>
      </c>
      <c r="G121" t="str">
        <f t="shared" si="2"/>
        <v>8838258</v>
      </c>
      <c r="H121" t="str">
        <f t="shared" si="3"/>
        <v>18S</v>
      </c>
    </row>
    <row r="122" spans="1:8" x14ac:dyDescent="0.2">
      <c r="A122" s="58" t="s">
        <v>408</v>
      </c>
      <c r="B122" s="59">
        <v>41021</v>
      </c>
      <c r="C122" s="57" t="s">
        <v>38</v>
      </c>
      <c r="D122" s="57">
        <v>2</v>
      </c>
      <c r="E122" s="57" t="s">
        <v>238</v>
      </c>
      <c r="F122" s="57" t="s">
        <v>395</v>
      </c>
      <c r="G122" t="str">
        <f t="shared" si="2"/>
        <v>8832883</v>
      </c>
      <c r="H122" t="str">
        <f t="shared" si="3"/>
        <v>18S</v>
      </c>
    </row>
    <row r="123" spans="1:8" x14ac:dyDescent="0.2">
      <c r="A123" s="58" t="s">
        <v>409</v>
      </c>
      <c r="B123" s="59">
        <v>41021</v>
      </c>
      <c r="C123" s="57" t="s">
        <v>38</v>
      </c>
      <c r="D123" s="57">
        <v>2</v>
      </c>
      <c r="E123" s="57" t="s">
        <v>238</v>
      </c>
      <c r="F123" s="57" t="s">
        <v>401</v>
      </c>
      <c r="G123" t="str">
        <f t="shared" si="2"/>
        <v>8832902</v>
      </c>
      <c r="H123" t="str">
        <f t="shared" si="3"/>
        <v>18S</v>
      </c>
    </row>
    <row r="124" spans="1:8" x14ac:dyDescent="0.2">
      <c r="A124" s="58" t="s">
        <v>410</v>
      </c>
      <c r="B124" s="59">
        <v>41021</v>
      </c>
      <c r="C124" s="57" t="s">
        <v>38</v>
      </c>
      <c r="D124" s="57">
        <v>2</v>
      </c>
      <c r="E124" s="57" t="s">
        <v>238</v>
      </c>
      <c r="F124" s="57" t="s">
        <v>405</v>
      </c>
      <c r="G124" t="str">
        <f t="shared" si="2"/>
        <v>8832956</v>
      </c>
      <c r="H124" t="str">
        <f t="shared" si="3"/>
        <v>18S</v>
      </c>
    </row>
    <row r="125" spans="1:8" x14ac:dyDescent="0.2">
      <c r="A125" s="58" t="s">
        <v>411</v>
      </c>
      <c r="B125" s="59">
        <v>41021</v>
      </c>
      <c r="C125" s="57" t="s">
        <v>38</v>
      </c>
      <c r="D125" s="57">
        <v>2</v>
      </c>
      <c r="E125" s="57" t="s">
        <v>238</v>
      </c>
      <c r="F125" s="57" t="s">
        <v>399</v>
      </c>
      <c r="G125" t="str">
        <f t="shared" si="2"/>
        <v>8833002</v>
      </c>
      <c r="H125" t="str">
        <f t="shared" si="3"/>
        <v>18S</v>
      </c>
    </row>
    <row r="126" spans="1:8" x14ac:dyDescent="0.2">
      <c r="A126" s="58" t="s">
        <v>412</v>
      </c>
      <c r="B126" s="59">
        <v>41021</v>
      </c>
      <c r="C126" s="57" t="s">
        <v>38</v>
      </c>
      <c r="D126" s="57">
        <v>2</v>
      </c>
      <c r="E126" s="57" t="s">
        <v>238</v>
      </c>
      <c r="F126" s="57" t="s">
        <v>407</v>
      </c>
      <c r="G126" t="str">
        <f t="shared" si="2"/>
        <v>8833004</v>
      </c>
      <c r="H126" t="str">
        <f t="shared" si="3"/>
        <v>18S</v>
      </c>
    </row>
    <row r="127" spans="1:8" x14ac:dyDescent="0.2">
      <c r="A127" s="58" t="s">
        <v>413</v>
      </c>
      <c r="B127" s="59">
        <v>41021</v>
      </c>
      <c r="C127" s="57" t="s">
        <v>38</v>
      </c>
      <c r="D127" s="57">
        <v>2</v>
      </c>
      <c r="E127" s="57" t="s">
        <v>238</v>
      </c>
      <c r="F127" s="57" t="s">
        <v>397</v>
      </c>
      <c r="G127" t="str">
        <f t="shared" si="2"/>
        <v>8833046</v>
      </c>
      <c r="H127" t="str">
        <f t="shared" si="3"/>
        <v>18S</v>
      </c>
    </row>
    <row r="128" spans="1:8" x14ac:dyDescent="0.2">
      <c r="A128" s="58" t="s">
        <v>414</v>
      </c>
      <c r="B128" s="59">
        <v>41021</v>
      </c>
      <c r="C128" s="57" t="s">
        <v>38</v>
      </c>
      <c r="D128" s="57">
        <v>2</v>
      </c>
      <c r="E128" s="57" t="s">
        <v>238</v>
      </c>
      <c r="F128" s="57" t="s">
        <v>403</v>
      </c>
      <c r="G128" t="str">
        <f t="shared" si="2"/>
        <v>8833058</v>
      </c>
      <c r="H128" t="str">
        <f t="shared" si="3"/>
        <v>18S</v>
      </c>
    </row>
    <row r="129" spans="1:8" x14ac:dyDescent="0.2">
      <c r="A129" s="58" t="s">
        <v>415</v>
      </c>
      <c r="B129" s="59">
        <v>41086</v>
      </c>
      <c r="C129" s="57" t="s">
        <v>38</v>
      </c>
      <c r="D129" s="57">
        <v>2</v>
      </c>
      <c r="E129" s="57" t="s">
        <v>238</v>
      </c>
      <c r="F129" s="57" t="s">
        <v>416</v>
      </c>
      <c r="G129" t="str">
        <f t="shared" si="2"/>
        <v>8838051</v>
      </c>
      <c r="H129" t="str">
        <f t="shared" si="3"/>
        <v>18S</v>
      </c>
    </row>
    <row r="130" spans="1:8" x14ac:dyDescent="0.2">
      <c r="A130" s="58" t="s">
        <v>174</v>
      </c>
      <c r="B130" s="59">
        <v>41086</v>
      </c>
      <c r="C130" s="57" t="s">
        <v>38</v>
      </c>
      <c r="D130" s="57">
        <v>2</v>
      </c>
      <c r="E130" s="57" t="s">
        <v>238</v>
      </c>
      <c r="F130" s="57" t="s">
        <v>417</v>
      </c>
      <c r="G130" t="str">
        <f t="shared" si="2"/>
        <v>8838173</v>
      </c>
      <c r="H130" t="str">
        <f t="shared" si="3"/>
        <v>18S</v>
      </c>
    </row>
    <row r="131" spans="1:8" x14ac:dyDescent="0.2">
      <c r="A131" s="58" t="s">
        <v>418</v>
      </c>
      <c r="B131" s="59">
        <v>41086</v>
      </c>
      <c r="C131" s="57" t="s">
        <v>38</v>
      </c>
      <c r="D131" s="57">
        <v>2</v>
      </c>
      <c r="E131" s="57" t="s">
        <v>238</v>
      </c>
      <c r="F131" s="57" t="s">
        <v>419</v>
      </c>
      <c r="G131" t="str">
        <f t="shared" ref="G131:G194" si="4">RIGHT(A131,7)</f>
        <v>8838222</v>
      </c>
      <c r="H131" t="str">
        <f t="shared" ref="H131:H194" si="5">IF(8832738&lt;G131&lt;8833064, "16S", "18S")</f>
        <v>18S</v>
      </c>
    </row>
    <row r="132" spans="1:8" x14ac:dyDescent="0.2">
      <c r="A132" s="58" t="s">
        <v>420</v>
      </c>
      <c r="B132" s="59">
        <v>41086</v>
      </c>
      <c r="C132" s="57" t="s">
        <v>38</v>
      </c>
      <c r="D132" s="57">
        <v>2</v>
      </c>
      <c r="E132" s="57" t="s">
        <v>238</v>
      </c>
      <c r="F132" s="57" t="s">
        <v>421</v>
      </c>
      <c r="G132" t="str">
        <f t="shared" si="4"/>
        <v>8838235</v>
      </c>
      <c r="H132" t="str">
        <f t="shared" si="5"/>
        <v>18S</v>
      </c>
    </row>
    <row r="133" spans="1:8" x14ac:dyDescent="0.2">
      <c r="A133" s="58" t="s">
        <v>422</v>
      </c>
      <c r="B133" s="59">
        <v>41086</v>
      </c>
      <c r="C133" s="57" t="s">
        <v>38</v>
      </c>
      <c r="D133" s="57">
        <v>2</v>
      </c>
      <c r="E133" s="57" t="s">
        <v>238</v>
      </c>
      <c r="F133" s="57" t="s">
        <v>423</v>
      </c>
      <c r="G133" t="str">
        <f t="shared" si="4"/>
        <v>8838241</v>
      </c>
      <c r="H133" t="str">
        <f t="shared" si="5"/>
        <v>18S</v>
      </c>
    </row>
    <row r="134" spans="1:8" x14ac:dyDescent="0.2">
      <c r="A134" s="58" t="s">
        <v>424</v>
      </c>
      <c r="B134" s="59">
        <v>41086</v>
      </c>
      <c r="C134" s="57" t="s">
        <v>38</v>
      </c>
      <c r="D134" s="57">
        <v>2</v>
      </c>
      <c r="E134" s="57" t="s">
        <v>238</v>
      </c>
      <c r="F134" s="57" t="s">
        <v>425</v>
      </c>
      <c r="G134" t="str">
        <f t="shared" si="4"/>
        <v>8838153</v>
      </c>
      <c r="H134" t="str">
        <f t="shared" si="5"/>
        <v>18S</v>
      </c>
    </row>
    <row r="135" spans="1:8" x14ac:dyDescent="0.2">
      <c r="A135" s="58" t="s">
        <v>426</v>
      </c>
      <c r="B135" s="59">
        <v>41086</v>
      </c>
      <c r="C135" s="57" t="s">
        <v>38</v>
      </c>
      <c r="D135" s="57">
        <v>2</v>
      </c>
      <c r="E135" s="57" t="s">
        <v>238</v>
      </c>
      <c r="F135" s="57" t="s">
        <v>427</v>
      </c>
      <c r="G135" t="str">
        <f t="shared" si="4"/>
        <v>8838242</v>
      </c>
      <c r="H135" t="str">
        <f t="shared" si="5"/>
        <v>18S</v>
      </c>
    </row>
    <row r="136" spans="1:8" x14ac:dyDescent="0.2">
      <c r="A136" s="58" t="s">
        <v>428</v>
      </c>
      <c r="B136" s="59">
        <v>41086</v>
      </c>
      <c r="C136" s="57" t="s">
        <v>38</v>
      </c>
      <c r="D136" s="57">
        <v>2</v>
      </c>
      <c r="E136" s="57" t="s">
        <v>238</v>
      </c>
      <c r="F136" s="57" t="s">
        <v>425</v>
      </c>
      <c r="G136" t="str">
        <f t="shared" si="4"/>
        <v>8832741</v>
      </c>
      <c r="H136" t="str">
        <f t="shared" si="5"/>
        <v>18S</v>
      </c>
    </row>
    <row r="137" spans="1:8" x14ac:dyDescent="0.2">
      <c r="A137" s="58" t="s">
        <v>429</v>
      </c>
      <c r="B137" s="59">
        <v>41086</v>
      </c>
      <c r="C137" s="57" t="s">
        <v>38</v>
      </c>
      <c r="D137" s="57">
        <v>2</v>
      </c>
      <c r="E137" s="57" t="s">
        <v>238</v>
      </c>
      <c r="F137" s="57" t="s">
        <v>419</v>
      </c>
      <c r="G137" t="str">
        <f t="shared" si="4"/>
        <v>8832807</v>
      </c>
      <c r="H137" t="str">
        <f t="shared" si="5"/>
        <v>18S</v>
      </c>
    </row>
    <row r="138" spans="1:8" x14ac:dyDescent="0.2">
      <c r="A138" s="58" t="s">
        <v>430</v>
      </c>
      <c r="B138" s="59">
        <v>41086</v>
      </c>
      <c r="C138" s="57" t="s">
        <v>38</v>
      </c>
      <c r="D138" s="57">
        <v>2</v>
      </c>
      <c r="E138" s="57" t="s">
        <v>238</v>
      </c>
      <c r="F138" s="57" t="s">
        <v>423</v>
      </c>
      <c r="G138" t="str">
        <f t="shared" si="4"/>
        <v>8832913</v>
      </c>
      <c r="H138" t="str">
        <f t="shared" si="5"/>
        <v>18S</v>
      </c>
    </row>
    <row r="139" spans="1:8" x14ac:dyDescent="0.2">
      <c r="A139" s="58" t="s">
        <v>431</v>
      </c>
      <c r="B139" s="59">
        <v>41086</v>
      </c>
      <c r="C139" s="57" t="s">
        <v>38</v>
      </c>
      <c r="D139" s="57">
        <v>2</v>
      </c>
      <c r="E139" s="57" t="s">
        <v>238</v>
      </c>
      <c r="F139" s="57" t="s">
        <v>427</v>
      </c>
      <c r="G139" t="str">
        <f t="shared" si="4"/>
        <v>8832918</v>
      </c>
      <c r="H139" t="str">
        <f t="shared" si="5"/>
        <v>18S</v>
      </c>
    </row>
    <row r="140" spans="1:8" x14ac:dyDescent="0.2">
      <c r="A140" s="58" t="s">
        <v>432</v>
      </c>
      <c r="B140" s="59">
        <v>41086</v>
      </c>
      <c r="C140" s="57" t="s">
        <v>38</v>
      </c>
      <c r="D140" s="57">
        <v>2</v>
      </c>
      <c r="E140" s="57" t="s">
        <v>238</v>
      </c>
      <c r="F140" s="57" t="s">
        <v>421</v>
      </c>
      <c r="G140" t="str">
        <f t="shared" si="4"/>
        <v>8832919</v>
      </c>
      <c r="H140" t="str">
        <f t="shared" si="5"/>
        <v>18S</v>
      </c>
    </row>
    <row r="141" spans="1:8" x14ac:dyDescent="0.2">
      <c r="A141" s="58" t="s">
        <v>433</v>
      </c>
      <c r="B141" s="59">
        <v>41086</v>
      </c>
      <c r="C141" s="57" t="s">
        <v>38</v>
      </c>
      <c r="D141" s="57">
        <v>2</v>
      </c>
      <c r="E141" s="57" t="s">
        <v>238</v>
      </c>
      <c r="F141" s="57" t="s">
        <v>416</v>
      </c>
      <c r="G141" t="str">
        <f t="shared" si="4"/>
        <v>8832958</v>
      </c>
      <c r="H141" t="str">
        <f t="shared" si="5"/>
        <v>18S</v>
      </c>
    </row>
    <row r="142" spans="1:8" x14ac:dyDescent="0.2">
      <c r="A142" s="58" t="s">
        <v>434</v>
      </c>
      <c r="B142" s="59">
        <v>41086</v>
      </c>
      <c r="C142" s="57" t="s">
        <v>38</v>
      </c>
      <c r="D142" s="57">
        <v>2</v>
      </c>
      <c r="E142" s="57" t="s">
        <v>238</v>
      </c>
      <c r="F142" s="57" t="s">
        <v>417</v>
      </c>
      <c r="G142" t="str">
        <f t="shared" si="4"/>
        <v>8833023</v>
      </c>
      <c r="H142" t="str">
        <f t="shared" si="5"/>
        <v>18S</v>
      </c>
    </row>
    <row r="143" spans="1:8" x14ac:dyDescent="0.2">
      <c r="A143" s="58" t="s">
        <v>199</v>
      </c>
      <c r="B143" s="59">
        <v>41136</v>
      </c>
      <c r="C143" s="57" t="s">
        <v>38</v>
      </c>
      <c r="D143" s="57">
        <v>1</v>
      </c>
      <c r="E143" s="57" t="s">
        <v>238</v>
      </c>
      <c r="F143" s="57" t="s">
        <v>435</v>
      </c>
      <c r="G143" t="str">
        <f t="shared" si="4"/>
        <v>8837974</v>
      </c>
      <c r="H143" t="str">
        <f t="shared" si="5"/>
        <v>18S</v>
      </c>
    </row>
    <row r="144" spans="1:8" x14ac:dyDescent="0.2">
      <c r="A144" s="58" t="s">
        <v>436</v>
      </c>
      <c r="B144" s="59">
        <v>41136</v>
      </c>
      <c r="C144" s="57" t="s">
        <v>38</v>
      </c>
      <c r="D144" s="57">
        <v>1</v>
      </c>
      <c r="E144" s="57" t="s">
        <v>238</v>
      </c>
      <c r="F144" s="57" t="s">
        <v>437</v>
      </c>
      <c r="G144" t="str">
        <f t="shared" si="4"/>
        <v>8837985</v>
      </c>
      <c r="H144" t="str">
        <f t="shared" si="5"/>
        <v>18S</v>
      </c>
    </row>
    <row r="145" spans="1:8" x14ac:dyDescent="0.2">
      <c r="A145" s="58" t="s">
        <v>438</v>
      </c>
      <c r="B145" s="59">
        <v>41136</v>
      </c>
      <c r="C145" s="57" t="s">
        <v>38</v>
      </c>
      <c r="D145" s="57">
        <v>1</v>
      </c>
      <c r="E145" s="57" t="s">
        <v>238</v>
      </c>
      <c r="F145" s="57" t="s">
        <v>439</v>
      </c>
      <c r="G145" t="str">
        <f t="shared" si="4"/>
        <v>8838174</v>
      </c>
      <c r="H145" t="str">
        <f t="shared" si="5"/>
        <v>18S</v>
      </c>
    </row>
    <row r="146" spans="1:8" x14ac:dyDescent="0.2">
      <c r="A146" s="58" t="s">
        <v>440</v>
      </c>
      <c r="B146" s="59">
        <v>41136</v>
      </c>
      <c r="C146" s="57" t="s">
        <v>38</v>
      </c>
      <c r="D146" s="57">
        <v>1</v>
      </c>
      <c r="E146" s="57" t="s">
        <v>238</v>
      </c>
      <c r="F146" s="57" t="s">
        <v>441</v>
      </c>
      <c r="G146" t="str">
        <f t="shared" si="4"/>
        <v>8838194</v>
      </c>
      <c r="H146" t="str">
        <f t="shared" si="5"/>
        <v>18S</v>
      </c>
    </row>
    <row r="147" spans="1:8" x14ac:dyDescent="0.2">
      <c r="A147" s="58" t="s">
        <v>442</v>
      </c>
      <c r="B147" s="59">
        <v>41136</v>
      </c>
      <c r="C147" s="57" t="s">
        <v>38</v>
      </c>
      <c r="D147" s="57">
        <v>1</v>
      </c>
      <c r="E147" s="57" t="s">
        <v>238</v>
      </c>
      <c r="F147" s="57" t="s">
        <v>443</v>
      </c>
      <c r="G147" t="str">
        <f t="shared" si="4"/>
        <v>8838221</v>
      </c>
      <c r="H147" t="str">
        <f t="shared" si="5"/>
        <v>18S</v>
      </c>
    </row>
    <row r="148" spans="1:8" x14ac:dyDescent="0.2">
      <c r="A148" s="58" t="s">
        <v>444</v>
      </c>
      <c r="B148" s="59">
        <v>41136</v>
      </c>
      <c r="C148" s="57" t="s">
        <v>38</v>
      </c>
      <c r="D148" s="57">
        <v>1</v>
      </c>
      <c r="E148" s="57" t="s">
        <v>238</v>
      </c>
      <c r="F148" s="57" t="s">
        <v>445</v>
      </c>
      <c r="G148" t="str">
        <f t="shared" si="4"/>
        <v>8837996</v>
      </c>
      <c r="H148" t="str">
        <f t="shared" si="5"/>
        <v>18S</v>
      </c>
    </row>
    <row r="149" spans="1:8" x14ac:dyDescent="0.2">
      <c r="A149" s="58" t="s">
        <v>446</v>
      </c>
      <c r="B149" s="59">
        <v>41136</v>
      </c>
      <c r="C149" s="57" t="s">
        <v>38</v>
      </c>
      <c r="D149" s="57">
        <v>1</v>
      </c>
      <c r="E149" s="57" t="s">
        <v>238</v>
      </c>
      <c r="F149" s="57" t="s">
        <v>447</v>
      </c>
      <c r="G149" t="str">
        <f t="shared" si="4"/>
        <v>8838155</v>
      </c>
      <c r="H149" t="str">
        <f t="shared" si="5"/>
        <v>18S</v>
      </c>
    </row>
    <row r="150" spans="1:8" x14ac:dyDescent="0.2">
      <c r="A150" s="58" t="s">
        <v>448</v>
      </c>
      <c r="B150" s="59">
        <v>41136</v>
      </c>
      <c r="C150" s="57" t="s">
        <v>38</v>
      </c>
      <c r="D150" s="57">
        <v>1</v>
      </c>
      <c r="E150" s="57" t="s">
        <v>238</v>
      </c>
      <c r="F150" s="57" t="s">
        <v>445</v>
      </c>
      <c r="G150" t="str">
        <f t="shared" si="4"/>
        <v>8832785</v>
      </c>
      <c r="H150" t="str">
        <f t="shared" si="5"/>
        <v>18S</v>
      </c>
    </row>
    <row r="151" spans="1:8" x14ac:dyDescent="0.2">
      <c r="A151" s="58" t="s">
        <v>449</v>
      </c>
      <c r="B151" s="59">
        <v>41136</v>
      </c>
      <c r="C151" s="57" t="s">
        <v>38</v>
      </c>
      <c r="D151" s="57">
        <v>1</v>
      </c>
      <c r="E151" s="57" t="s">
        <v>238</v>
      </c>
      <c r="F151" s="57" t="s">
        <v>441</v>
      </c>
      <c r="G151" t="str">
        <f t="shared" si="4"/>
        <v>8832809</v>
      </c>
      <c r="H151" t="str">
        <f t="shared" si="5"/>
        <v>18S</v>
      </c>
    </row>
    <row r="152" spans="1:8" x14ac:dyDescent="0.2">
      <c r="A152" s="58" t="s">
        <v>450</v>
      </c>
      <c r="B152" s="59">
        <v>41136</v>
      </c>
      <c r="C152" s="57" t="s">
        <v>38</v>
      </c>
      <c r="D152" s="57">
        <v>1</v>
      </c>
      <c r="E152" s="57" t="s">
        <v>238</v>
      </c>
      <c r="F152" s="57" t="s">
        <v>435</v>
      </c>
      <c r="G152" t="str">
        <f t="shared" si="4"/>
        <v>8832816</v>
      </c>
      <c r="H152" t="str">
        <f t="shared" si="5"/>
        <v>18S</v>
      </c>
    </row>
    <row r="153" spans="1:8" x14ac:dyDescent="0.2">
      <c r="A153" s="58" t="s">
        <v>451</v>
      </c>
      <c r="B153" s="59">
        <v>41136</v>
      </c>
      <c r="C153" s="57" t="s">
        <v>38</v>
      </c>
      <c r="D153" s="57">
        <v>1</v>
      </c>
      <c r="E153" s="57" t="s">
        <v>238</v>
      </c>
      <c r="F153" s="57" t="s">
        <v>437</v>
      </c>
      <c r="G153" t="str">
        <f t="shared" si="4"/>
        <v>8832819</v>
      </c>
      <c r="H153" t="str">
        <f t="shared" si="5"/>
        <v>18S</v>
      </c>
    </row>
    <row r="154" spans="1:8" x14ac:dyDescent="0.2">
      <c r="A154" s="58" t="s">
        <v>452</v>
      </c>
      <c r="B154" s="59">
        <v>41136</v>
      </c>
      <c r="C154" s="57" t="s">
        <v>38</v>
      </c>
      <c r="D154" s="57">
        <v>1</v>
      </c>
      <c r="E154" s="57" t="s">
        <v>238</v>
      </c>
      <c r="F154" s="57" t="s">
        <v>447</v>
      </c>
      <c r="G154" t="str">
        <f t="shared" si="4"/>
        <v>8832894</v>
      </c>
      <c r="H154" t="str">
        <f t="shared" si="5"/>
        <v>18S</v>
      </c>
    </row>
    <row r="155" spans="1:8" x14ac:dyDescent="0.2">
      <c r="A155" s="58" t="s">
        <v>453</v>
      </c>
      <c r="B155" s="59">
        <v>41136</v>
      </c>
      <c r="C155" s="57" t="s">
        <v>38</v>
      </c>
      <c r="D155" s="57">
        <v>1</v>
      </c>
      <c r="E155" s="57" t="s">
        <v>238</v>
      </c>
      <c r="F155" s="57" t="s">
        <v>443</v>
      </c>
      <c r="G155" t="str">
        <f t="shared" si="4"/>
        <v>8832955</v>
      </c>
      <c r="H155" t="str">
        <f t="shared" si="5"/>
        <v>18S</v>
      </c>
    </row>
    <row r="156" spans="1:8" x14ac:dyDescent="0.2">
      <c r="A156" s="58" t="s">
        <v>454</v>
      </c>
      <c r="B156" s="59">
        <v>41136</v>
      </c>
      <c r="C156" s="57" t="s">
        <v>38</v>
      </c>
      <c r="D156" s="57">
        <v>1</v>
      </c>
      <c r="E156" s="57" t="s">
        <v>238</v>
      </c>
      <c r="F156" s="57" t="s">
        <v>439</v>
      </c>
      <c r="G156" t="str">
        <f t="shared" si="4"/>
        <v>8832973</v>
      </c>
      <c r="H156" t="str">
        <f t="shared" si="5"/>
        <v>18S</v>
      </c>
    </row>
    <row r="157" spans="1:8" x14ac:dyDescent="0.2">
      <c r="A157" s="58" t="s">
        <v>455</v>
      </c>
      <c r="B157" s="59">
        <v>41377</v>
      </c>
      <c r="C157" s="57" t="s">
        <v>38</v>
      </c>
      <c r="D157" s="57">
        <v>2</v>
      </c>
      <c r="E157" s="57" t="s">
        <v>238</v>
      </c>
      <c r="F157" s="57" t="s">
        <v>456</v>
      </c>
      <c r="G157" t="str">
        <f t="shared" si="4"/>
        <v>8838163</v>
      </c>
      <c r="H157" t="str">
        <f t="shared" si="5"/>
        <v>18S</v>
      </c>
    </row>
    <row r="158" spans="1:8" x14ac:dyDescent="0.2">
      <c r="A158" s="58" t="s">
        <v>457</v>
      </c>
      <c r="B158" s="59">
        <v>41377</v>
      </c>
      <c r="C158" s="57" t="s">
        <v>38</v>
      </c>
      <c r="D158" s="57">
        <v>2</v>
      </c>
      <c r="E158" s="57" t="s">
        <v>238</v>
      </c>
      <c r="F158" s="57" t="s">
        <v>458</v>
      </c>
      <c r="G158" t="str">
        <f t="shared" si="4"/>
        <v>8838228</v>
      </c>
      <c r="H158" t="str">
        <f t="shared" si="5"/>
        <v>18S</v>
      </c>
    </row>
    <row r="159" spans="1:8" x14ac:dyDescent="0.2">
      <c r="A159" s="58" t="s">
        <v>459</v>
      </c>
      <c r="B159" s="59">
        <v>41377</v>
      </c>
      <c r="C159" s="57" t="s">
        <v>38</v>
      </c>
      <c r="D159" s="57">
        <v>2</v>
      </c>
      <c r="E159" s="57" t="s">
        <v>238</v>
      </c>
      <c r="F159" s="57" t="s">
        <v>460</v>
      </c>
      <c r="G159" t="str">
        <f t="shared" si="4"/>
        <v>8838171</v>
      </c>
      <c r="H159" t="str">
        <f t="shared" si="5"/>
        <v>18S</v>
      </c>
    </row>
    <row r="160" spans="1:8" x14ac:dyDescent="0.2">
      <c r="A160" s="58" t="s">
        <v>461</v>
      </c>
      <c r="B160" s="59">
        <v>41377</v>
      </c>
      <c r="C160" s="57" t="s">
        <v>38</v>
      </c>
      <c r="D160" s="57">
        <v>2</v>
      </c>
      <c r="E160" s="57" t="s">
        <v>238</v>
      </c>
      <c r="F160" s="57" t="s">
        <v>458</v>
      </c>
      <c r="G160" t="str">
        <f t="shared" si="4"/>
        <v>8832801</v>
      </c>
      <c r="H160" t="str">
        <f t="shared" si="5"/>
        <v>18S</v>
      </c>
    </row>
    <row r="161" spans="1:8" x14ac:dyDescent="0.2">
      <c r="A161" s="58" t="s">
        <v>462</v>
      </c>
      <c r="B161" s="59">
        <v>41377</v>
      </c>
      <c r="C161" s="57" t="s">
        <v>38</v>
      </c>
      <c r="D161" s="57">
        <v>2</v>
      </c>
      <c r="E161" s="57" t="s">
        <v>238</v>
      </c>
      <c r="F161" s="57" t="s">
        <v>456</v>
      </c>
      <c r="G161" t="str">
        <f t="shared" si="4"/>
        <v>8832815</v>
      </c>
      <c r="H161" t="str">
        <f t="shared" si="5"/>
        <v>18S</v>
      </c>
    </row>
    <row r="162" spans="1:8" x14ac:dyDescent="0.2">
      <c r="A162" s="58" t="s">
        <v>463</v>
      </c>
      <c r="B162" s="59">
        <v>41377</v>
      </c>
      <c r="C162" s="57" t="s">
        <v>38</v>
      </c>
      <c r="D162" s="57">
        <v>2</v>
      </c>
      <c r="E162" s="57" t="s">
        <v>238</v>
      </c>
      <c r="F162" s="57" t="s">
        <v>460</v>
      </c>
      <c r="G162" t="str">
        <f t="shared" si="4"/>
        <v>8833025</v>
      </c>
      <c r="H162" t="str">
        <f t="shared" si="5"/>
        <v>18S</v>
      </c>
    </row>
    <row r="163" spans="1:8" x14ac:dyDescent="0.2">
      <c r="A163" s="58" t="s">
        <v>464</v>
      </c>
      <c r="B163" s="59">
        <v>41449</v>
      </c>
      <c r="C163" s="57" t="s">
        <v>38</v>
      </c>
      <c r="D163" s="57">
        <v>2</v>
      </c>
      <c r="E163" s="57" t="s">
        <v>238</v>
      </c>
      <c r="F163" s="57" t="s">
        <v>465</v>
      </c>
      <c r="G163" t="str">
        <f t="shared" si="4"/>
        <v>8838081</v>
      </c>
      <c r="H163" t="str">
        <f t="shared" si="5"/>
        <v>18S</v>
      </c>
    </row>
    <row r="164" spans="1:8" x14ac:dyDescent="0.2">
      <c r="A164" s="58" t="s">
        <v>466</v>
      </c>
      <c r="B164" s="59">
        <v>41449</v>
      </c>
      <c r="C164" s="57" t="s">
        <v>38</v>
      </c>
      <c r="D164" s="57">
        <v>2</v>
      </c>
      <c r="E164" s="57" t="s">
        <v>238</v>
      </c>
      <c r="F164" s="57" t="s">
        <v>467</v>
      </c>
      <c r="G164" t="str">
        <f t="shared" si="4"/>
        <v>8838167</v>
      </c>
      <c r="H164" t="str">
        <f t="shared" si="5"/>
        <v>18S</v>
      </c>
    </row>
    <row r="165" spans="1:8" x14ac:dyDescent="0.2">
      <c r="A165" s="58" t="s">
        <v>211</v>
      </c>
      <c r="B165" s="59">
        <v>41449</v>
      </c>
      <c r="C165" s="57" t="s">
        <v>38</v>
      </c>
      <c r="D165" s="57">
        <v>2</v>
      </c>
      <c r="E165" s="57" t="s">
        <v>238</v>
      </c>
      <c r="F165" s="57" t="s">
        <v>468</v>
      </c>
      <c r="G165" t="str">
        <f t="shared" si="4"/>
        <v>8838268</v>
      </c>
      <c r="H165" t="str">
        <f t="shared" si="5"/>
        <v>18S</v>
      </c>
    </row>
    <row r="166" spans="1:8" x14ac:dyDescent="0.2">
      <c r="A166" s="58" t="s">
        <v>469</v>
      </c>
      <c r="B166" s="59">
        <v>41449</v>
      </c>
      <c r="C166" s="57" t="s">
        <v>38</v>
      </c>
      <c r="D166" s="57">
        <v>2</v>
      </c>
      <c r="E166" s="57" t="s">
        <v>238</v>
      </c>
      <c r="F166" s="57" t="s">
        <v>468</v>
      </c>
      <c r="G166" t="str">
        <f t="shared" si="4"/>
        <v>8832896</v>
      </c>
      <c r="H166" t="str">
        <f t="shared" si="5"/>
        <v>18S</v>
      </c>
    </row>
    <row r="167" spans="1:8" x14ac:dyDescent="0.2">
      <c r="A167" s="58" t="s">
        <v>470</v>
      </c>
      <c r="B167" s="59">
        <v>41449</v>
      </c>
      <c r="C167" s="57" t="s">
        <v>38</v>
      </c>
      <c r="D167" s="57">
        <v>2</v>
      </c>
      <c r="E167" s="57" t="s">
        <v>238</v>
      </c>
      <c r="F167" s="57" t="s">
        <v>465</v>
      </c>
      <c r="G167" t="str">
        <f t="shared" si="4"/>
        <v>8832976</v>
      </c>
      <c r="H167" t="str">
        <f t="shared" si="5"/>
        <v>18S</v>
      </c>
    </row>
    <row r="168" spans="1:8" x14ac:dyDescent="0.2">
      <c r="A168" s="58" t="s">
        <v>471</v>
      </c>
      <c r="B168" s="59">
        <v>41449</v>
      </c>
      <c r="C168" s="57" t="s">
        <v>38</v>
      </c>
      <c r="D168" s="57">
        <v>2</v>
      </c>
      <c r="E168" s="57" t="s">
        <v>238</v>
      </c>
      <c r="F168" s="57" t="s">
        <v>467</v>
      </c>
      <c r="G168" t="str">
        <f t="shared" si="4"/>
        <v>8833021</v>
      </c>
      <c r="H168" t="str">
        <f t="shared" si="5"/>
        <v>18S</v>
      </c>
    </row>
    <row r="169" spans="1:8" x14ac:dyDescent="0.2">
      <c r="A169" s="58" t="s">
        <v>472</v>
      </c>
      <c r="B169" s="59">
        <v>41495</v>
      </c>
      <c r="C169" s="57" t="s">
        <v>38</v>
      </c>
      <c r="D169" s="57">
        <v>1</v>
      </c>
      <c r="E169" s="57" t="s">
        <v>238</v>
      </c>
      <c r="F169" s="57" t="s">
        <v>473</v>
      </c>
      <c r="G169" t="str">
        <f t="shared" si="4"/>
        <v>8838177</v>
      </c>
      <c r="H169" t="str">
        <f t="shared" si="5"/>
        <v>18S</v>
      </c>
    </row>
    <row r="170" spans="1:8" x14ac:dyDescent="0.2">
      <c r="A170" s="58" t="s">
        <v>474</v>
      </c>
      <c r="B170" s="59">
        <v>41495</v>
      </c>
      <c r="C170" s="57" t="s">
        <v>38</v>
      </c>
      <c r="D170" s="57">
        <v>1</v>
      </c>
      <c r="E170" s="57" t="s">
        <v>238</v>
      </c>
      <c r="F170" s="57" t="s">
        <v>475</v>
      </c>
      <c r="G170" t="str">
        <f t="shared" si="4"/>
        <v>8838083</v>
      </c>
      <c r="H170" t="str">
        <f t="shared" si="5"/>
        <v>18S</v>
      </c>
    </row>
    <row r="171" spans="1:8" x14ac:dyDescent="0.2">
      <c r="A171" s="58" t="s">
        <v>217</v>
      </c>
      <c r="B171" s="59">
        <v>41495</v>
      </c>
      <c r="C171" s="57" t="s">
        <v>38</v>
      </c>
      <c r="D171" s="57">
        <v>1</v>
      </c>
      <c r="E171" s="57" t="s">
        <v>238</v>
      </c>
      <c r="F171" s="57" t="s">
        <v>476</v>
      </c>
      <c r="G171" t="str">
        <f t="shared" si="4"/>
        <v>8838270</v>
      </c>
      <c r="H171" t="str">
        <f t="shared" si="5"/>
        <v>18S</v>
      </c>
    </row>
    <row r="172" spans="1:8" x14ac:dyDescent="0.2">
      <c r="A172" s="58" t="s">
        <v>477</v>
      </c>
      <c r="B172" s="59">
        <v>41495</v>
      </c>
      <c r="C172" s="57" t="s">
        <v>38</v>
      </c>
      <c r="D172" s="57">
        <v>1</v>
      </c>
      <c r="E172" s="57" t="s">
        <v>238</v>
      </c>
      <c r="F172" s="57" t="s">
        <v>476</v>
      </c>
      <c r="G172" t="str">
        <f t="shared" si="4"/>
        <v>8832905</v>
      </c>
      <c r="H172" t="str">
        <f t="shared" si="5"/>
        <v>18S</v>
      </c>
    </row>
    <row r="173" spans="1:8" x14ac:dyDescent="0.2">
      <c r="A173" s="58" t="s">
        <v>478</v>
      </c>
      <c r="B173" s="59">
        <v>41495</v>
      </c>
      <c r="C173" s="57" t="s">
        <v>38</v>
      </c>
      <c r="D173" s="57">
        <v>1</v>
      </c>
      <c r="E173" s="57" t="s">
        <v>238</v>
      </c>
      <c r="F173" s="57" t="s">
        <v>475</v>
      </c>
      <c r="G173" t="str">
        <f t="shared" si="4"/>
        <v>8832974</v>
      </c>
      <c r="H173" t="str">
        <f t="shared" si="5"/>
        <v>18S</v>
      </c>
    </row>
    <row r="174" spans="1:8" x14ac:dyDescent="0.2">
      <c r="A174" s="58" t="s">
        <v>479</v>
      </c>
      <c r="B174" s="59">
        <v>41495</v>
      </c>
      <c r="C174" s="57" t="s">
        <v>38</v>
      </c>
      <c r="D174" s="57">
        <v>1</v>
      </c>
      <c r="E174" s="57" t="s">
        <v>238</v>
      </c>
      <c r="F174" s="57" t="s">
        <v>473</v>
      </c>
      <c r="G174" t="str">
        <f t="shared" si="4"/>
        <v>8833017</v>
      </c>
      <c r="H174" t="str">
        <f t="shared" si="5"/>
        <v>18S</v>
      </c>
    </row>
    <row r="175" spans="1:8" x14ac:dyDescent="0.2">
      <c r="A175" s="58" t="s">
        <v>480</v>
      </c>
      <c r="B175" s="59">
        <v>40804</v>
      </c>
      <c r="C175" s="57" t="s">
        <v>481</v>
      </c>
      <c r="D175" s="57">
        <v>0.01</v>
      </c>
      <c r="E175" s="57" t="s">
        <v>238</v>
      </c>
      <c r="F175" s="57" t="s">
        <v>482</v>
      </c>
      <c r="G175" t="str">
        <f t="shared" si="4"/>
        <v>8838102</v>
      </c>
      <c r="H175" t="str">
        <f t="shared" si="5"/>
        <v>18S</v>
      </c>
    </row>
    <row r="176" spans="1:8" x14ac:dyDescent="0.2">
      <c r="A176" s="58" t="s">
        <v>483</v>
      </c>
      <c r="B176" s="59">
        <v>40804</v>
      </c>
      <c r="C176" s="57" t="s">
        <v>481</v>
      </c>
      <c r="D176" s="57">
        <v>0.01</v>
      </c>
      <c r="E176" s="57" t="s">
        <v>238</v>
      </c>
      <c r="F176" s="57" t="s">
        <v>482</v>
      </c>
      <c r="G176" t="str">
        <f t="shared" si="4"/>
        <v>8832829</v>
      </c>
      <c r="H176" t="str">
        <f t="shared" si="5"/>
        <v>18S</v>
      </c>
    </row>
    <row r="177" spans="1:8" x14ac:dyDescent="0.2">
      <c r="A177" s="58" t="s">
        <v>484</v>
      </c>
      <c r="B177" s="59">
        <v>41130</v>
      </c>
      <c r="C177" s="57" t="s">
        <v>481</v>
      </c>
      <c r="D177" s="57">
        <v>0.01</v>
      </c>
      <c r="E177" s="57" t="s">
        <v>238</v>
      </c>
      <c r="F177" s="57" t="s">
        <v>485</v>
      </c>
      <c r="G177" t="str">
        <f t="shared" si="4"/>
        <v>8838122</v>
      </c>
      <c r="H177" t="str">
        <f t="shared" si="5"/>
        <v>18S</v>
      </c>
    </row>
    <row r="178" spans="1:8" x14ac:dyDescent="0.2">
      <c r="A178" s="58" t="s">
        <v>486</v>
      </c>
      <c r="B178" s="59">
        <v>41130</v>
      </c>
      <c r="C178" s="57" t="s">
        <v>481</v>
      </c>
      <c r="D178" s="57">
        <v>0.01</v>
      </c>
      <c r="E178" s="57" t="s">
        <v>238</v>
      </c>
      <c r="F178" s="57" t="s">
        <v>485</v>
      </c>
      <c r="G178" t="str">
        <f t="shared" si="4"/>
        <v>8832927</v>
      </c>
      <c r="H178" t="str">
        <f t="shared" si="5"/>
        <v>18S</v>
      </c>
    </row>
    <row r="179" spans="1:8" x14ac:dyDescent="0.2">
      <c r="A179" s="58" t="s">
        <v>158</v>
      </c>
      <c r="B179" s="59">
        <v>40777</v>
      </c>
      <c r="C179" s="57" t="s">
        <v>487</v>
      </c>
      <c r="D179" s="57">
        <v>1</v>
      </c>
      <c r="E179" s="57" t="s">
        <v>238</v>
      </c>
      <c r="F179" s="57" t="s">
        <v>488</v>
      </c>
      <c r="G179" t="str">
        <f t="shared" si="4"/>
        <v>8838106</v>
      </c>
      <c r="H179" t="str">
        <f t="shared" si="5"/>
        <v>18S</v>
      </c>
    </row>
    <row r="180" spans="1:8" x14ac:dyDescent="0.2">
      <c r="A180" s="58" t="s">
        <v>489</v>
      </c>
      <c r="B180" s="59">
        <v>40777</v>
      </c>
      <c r="C180" s="57" t="s">
        <v>487</v>
      </c>
      <c r="D180" s="57" t="s">
        <v>235</v>
      </c>
      <c r="E180" s="57" t="s">
        <v>236</v>
      </c>
      <c r="F180" s="57" t="s">
        <v>490</v>
      </c>
      <c r="G180" t="str">
        <f t="shared" si="4"/>
        <v>8838107</v>
      </c>
      <c r="H180" t="str">
        <f t="shared" si="5"/>
        <v>18S</v>
      </c>
    </row>
    <row r="181" spans="1:8" x14ac:dyDescent="0.2">
      <c r="A181" s="58" t="s">
        <v>491</v>
      </c>
      <c r="B181" s="59">
        <v>40777</v>
      </c>
      <c r="C181" s="57" t="s">
        <v>487</v>
      </c>
      <c r="D181" s="57" t="s">
        <v>235</v>
      </c>
      <c r="E181" s="57" t="s">
        <v>236</v>
      </c>
      <c r="F181" s="57" t="s">
        <v>490</v>
      </c>
      <c r="G181" t="str">
        <f t="shared" si="4"/>
        <v>8832850</v>
      </c>
      <c r="H181" t="str">
        <f t="shared" si="5"/>
        <v>18S</v>
      </c>
    </row>
    <row r="182" spans="1:8" x14ac:dyDescent="0.2">
      <c r="A182" s="58" t="s">
        <v>492</v>
      </c>
      <c r="B182" s="59">
        <v>40777</v>
      </c>
      <c r="C182" s="57" t="s">
        <v>487</v>
      </c>
      <c r="D182" s="57">
        <v>1</v>
      </c>
      <c r="E182" s="57" t="s">
        <v>238</v>
      </c>
      <c r="F182" s="57" t="s">
        <v>488</v>
      </c>
      <c r="G182" t="str">
        <f t="shared" si="4"/>
        <v>8833001</v>
      </c>
      <c r="H182" t="str">
        <f t="shared" si="5"/>
        <v>18S</v>
      </c>
    </row>
    <row r="183" spans="1:8" x14ac:dyDescent="0.2">
      <c r="A183" s="58" t="s">
        <v>493</v>
      </c>
      <c r="B183" s="59">
        <v>41134</v>
      </c>
      <c r="C183" s="57" t="s">
        <v>487</v>
      </c>
      <c r="D183" s="57">
        <v>1</v>
      </c>
      <c r="E183" s="57" t="s">
        <v>238</v>
      </c>
      <c r="F183" s="57" t="s">
        <v>494</v>
      </c>
      <c r="G183" t="str">
        <f t="shared" si="4"/>
        <v>8838095</v>
      </c>
      <c r="H183" t="str">
        <f t="shared" si="5"/>
        <v>18S</v>
      </c>
    </row>
    <row r="184" spans="1:8" x14ac:dyDescent="0.2">
      <c r="A184" s="58" t="s">
        <v>194</v>
      </c>
      <c r="B184" s="59">
        <v>41134</v>
      </c>
      <c r="C184" s="57" t="s">
        <v>487</v>
      </c>
      <c r="D184" s="57">
        <v>1</v>
      </c>
      <c r="E184" s="57" t="s">
        <v>238</v>
      </c>
      <c r="F184" s="57" t="s">
        <v>495</v>
      </c>
      <c r="G184" t="str">
        <f t="shared" si="4"/>
        <v>8838125</v>
      </c>
      <c r="H184" t="str">
        <f t="shared" si="5"/>
        <v>18S</v>
      </c>
    </row>
    <row r="185" spans="1:8" x14ac:dyDescent="0.2">
      <c r="A185" s="58" t="s">
        <v>496</v>
      </c>
      <c r="B185" s="59">
        <v>41134</v>
      </c>
      <c r="C185" s="57" t="s">
        <v>487</v>
      </c>
      <c r="D185" s="57" t="s">
        <v>235</v>
      </c>
      <c r="E185" s="57" t="s">
        <v>236</v>
      </c>
      <c r="F185" s="57" t="s">
        <v>497</v>
      </c>
      <c r="G185" t="str">
        <f t="shared" si="4"/>
        <v>8838054</v>
      </c>
      <c r="H185" t="str">
        <f t="shared" si="5"/>
        <v>18S</v>
      </c>
    </row>
    <row r="186" spans="1:8" x14ac:dyDescent="0.2">
      <c r="A186" s="58" t="s">
        <v>498</v>
      </c>
      <c r="B186" s="59">
        <v>41134</v>
      </c>
      <c r="C186" s="57" t="s">
        <v>487</v>
      </c>
      <c r="D186" s="57">
        <v>1</v>
      </c>
      <c r="E186" s="57" t="s">
        <v>238</v>
      </c>
      <c r="F186" s="57" t="s">
        <v>499</v>
      </c>
      <c r="G186" t="str">
        <f t="shared" si="4"/>
        <v>8838292</v>
      </c>
      <c r="H186" t="str">
        <f t="shared" si="5"/>
        <v>18S</v>
      </c>
    </row>
    <row r="187" spans="1:8" x14ac:dyDescent="0.2">
      <c r="A187" s="58" t="s">
        <v>500</v>
      </c>
      <c r="B187" s="59">
        <v>41134</v>
      </c>
      <c r="C187" s="57" t="s">
        <v>487</v>
      </c>
      <c r="D187" s="57">
        <v>1</v>
      </c>
      <c r="E187" s="57" t="s">
        <v>238</v>
      </c>
      <c r="F187" s="57" t="s">
        <v>499</v>
      </c>
      <c r="G187" t="str">
        <f t="shared" si="4"/>
        <v>8832821</v>
      </c>
      <c r="H187" t="str">
        <f t="shared" si="5"/>
        <v>18S</v>
      </c>
    </row>
    <row r="188" spans="1:8" x14ac:dyDescent="0.2">
      <c r="A188" s="58" t="s">
        <v>501</v>
      </c>
      <c r="B188" s="59">
        <v>41134</v>
      </c>
      <c r="C188" s="57" t="s">
        <v>487</v>
      </c>
      <c r="D188" s="57">
        <v>1</v>
      </c>
      <c r="E188" s="57" t="s">
        <v>238</v>
      </c>
      <c r="F188" s="57" t="s">
        <v>495</v>
      </c>
      <c r="G188" t="str">
        <f t="shared" si="4"/>
        <v>8832936</v>
      </c>
      <c r="H188" t="str">
        <f t="shared" si="5"/>
        <v>18S</v>
      </c>
    </row>
    <row r="189" spans="1:8" x14ac:dyDescent="0.2">
      <c r="A189" s="58" t="s">
        <v>502</v>
      </c>
      <c r="B189" s="59">
        <v>41134</v>
      </c>
      <c r="C189" s="57" t="s">
        <v>487</v>
      </c>
      <c r="D189" s="57" t="s">
        <v>235</v>
      </c>
      <c r="E189" s="57" t="s">
        <v>236</v>
      </c>
      <c r="F189" s="57" t="s">
        <v>497</v>
      </c>
      <c r="G189" t="str">
        <f t="shared" si="4"/>
        <v>8832965</v>
      </c>
      <c r="H189" t="str">
        <f t="shared" si="5"/>
        <v>18S</v>
      </c>
    </row>
    <row r="190" spans="1:8" x14ac:dyDescent="0.2">
      <c r="A190" s="58" t="s">
        <v>503</v>
      </c>
      <c r="B190" s="59">
        <v>41134</v>
      </c>
      <c r="C190" s="57" t="s">
        <v>487</v>
      </c>
      <c r="D190" s="57">
        <v>1</v>
      </c>
      <c r="E190" s="57" t="s">
        <v>238</v>
      </c>
      <c r="F190" s="57" t="s">
        <v>494</v>
      </c>
      <c r="G190" t="str">
        <f t="shared" si="4"/>
        <v>8832991</v>
      </c>
      <c r="H190" t="str">
        <f t="shared" si="5"/>
        <v>18S</v>
      </c>
    </row>
    <row r="191" spans="1:8" x14ac:dyDescent="0.2">
      <c r="A191" s="58" t="s">
        <v>504</v>
      </c>
      <c r="B191" s="59">
        <v>40777</v>
      </c>
      <c r="C191" s="57" t="s">
        <v>505</v>
      </c>
      <c r="D191" s="57" t="s">
        <v>235</v>
      </c>
      <c r="E191" s="57" t="s">
        <v>236</v>
      </c>
      <c r="F191" s="57" t="s">
        <v>506</v>
      </c>
      <c r="G191" t="str">
        <f t="shared" si="4"/>
        <v>8838105</v>
      </c>
      <c r="H191" t="str">
        <f t="shared" si="5"/>
        <v>18S</v>
      </c>
    </row>
    <row r="192" spans="1:8" x14ac:dyDescent="0.2">
      <c r="A192" s="58" t="s">
        <v>159</v>
      </c>
      <c r="B192" s="59">
        <v>40777</v>
      </c>
      <c r="C192" s="57" t="s">
        <v>505</v>
      </c>
      <c r="D192" s="57">
        <v>1</v>
      </c>
      <c r="E192" s="57" t="s">
        <v>238</v>
      </c>
      <c r="F192" s="57" t="s">
        <v>507</v>
      </c>
      <c r="G192" t="str">
        <f t="shared" si="4"/>
        <v>8838104</v>
      </c>
      <c r="H192" t="str">
        <f t="shared" si="5"/>
        <v>18S</v>
      </c>
    </row>
    <row r="193" spans="1:8" x14ac:dyDescent="0.2">
      <c r="A193" s="58" t="s">
        <v>508</v>
      </c>
      <c r="B193" s="59">
        <v>40777</v>
      </c>
      <c r="C193" s="57" t="s">
        <v>505</v>
      </c>
      <c r="D193" s="57">
        <v>1</v>
      </c>
      <c r="E193" s="57" t="s">
        <v>238</v>
      </c>
      <c r="F193" s="57" t="s">
        <v>507</v>
      </c>
      <c r="G193" t="str">
        <f t="shared" si="4"/>
        <v>8832851</v>
      </c>
      <c r="H193" t="str">
        <f t="shared" si="5"/>
        <v>18S</v>
      </c>
    </row>
    <row r="194" spans="1:8" x14ac:dyDescent="0.2">
      <c r="A194" s="58" t="s">
        <v>509</v>
      </c>
      <c r="B194" s="59">
        <v>40777</v>
      </c>
      <c r="C194" s="57" t="s">
        <v>505</v>
      </c>
      <c r="D194" s="57" t="s">
        <v>235</v>
      </c>
      <c r="E194" s="57" t="s">
        <v>236</v>
      </c>
      <c r="F194" s="57" t="s">
        <v>506</v>
      </c>
      <c r="G194" t="str">
        <f t="shared" si="4"/>
        <v>8832877</v>
      </c>
      <c r="H194" t="str">
        <f t="shared" si="5"/>
        <v>18S</v>
      </c>
    </row>
    <row r="195" spans="1:8" x14ac:dyDescent="0.2">
      <c r="A195" s="58" t="s">
        <v>195</v>
      </c>
      <c r="B195" s="59">
        <v>41134</v>
      </c>
      <c r="C195" s="57" t="s">
        <v>505</v>
      </c>
      <c r="D195" s="57">
        <v>1</v>
      </c>
      <c r="E195" s="57" t="s">
        <v>238</v>
      </c>
      <c r="F195" s="57" t="s">
        <v>510</v>
      </c>
      <c r="G195" t="str">
        <f t="shared" ref="G195:G258" si="6">RIGHT(A195,7)</f>
        <v>8838130</v>
      </c>
      <c r="H195" t="str">
        <f t="shared" ref="H195:H258" si="7">IF(8832738&lt;G195&lt;8833064, "16S", "18S")</f>
        <v>18S</v>
      </c>
    </row>
    <row r="196" spans="1:8" x14ac:dyDescent="0.2">
      <c r="A196" s="58" t="s">
        <v>511</v>
      </c>
      <c r="B196" s="59">
        <v>41134</v>
      </c>
      <c r="C196" s="57" t="s">
        <v>505</v>
      </c>
      <c r="D196" s="57" t="s">
        <v>235</v>
      </c>
      <c r="E196" s="57" t="s">
        <v>236</v>
      </c>
      <c r="F196" s="57" t="s">
        <v>512</v>
      </c>
      <c r="G196" t="str">
        <f t="shared" si="6"/>
        <v>8838157</v>
      </c>
      <c r="H196" t="str">
        <f t="shared" si="7"/>
        <v>18S</v>
      </c>
    </row>
    <row r="197" spans="1:8" x14ac:dyDescent="0.2">
      <c r="A197" s="58" t="s">
        <v>513</v>
      </c>
      <c r="B197" s="59">
        <v>41134</v>
      </c>
      <c r="C197" s="57" t="s">
        <v>505</v>
      </c>
      <c r="D197" s="57">
        <v>1</v>
      </c>
      <c r="E197" s="57" t="s">
        <v>238</v>
      </c>
      <c r="F197" s="57" t="s">
        <v>514</v>
      </c>
      <c r="G197" t="str">
        <f t="shared" si="6"/>
        <v>8838076</v>
      </c>
      <c r="H197" t="str">
        <f t="shared" si="7"/>
        <v>18S</v>
      </c>
    </row>
    <row r="198" spans="1:8" x14ac:dyDescent="0.2">
      <c r="A198" s="58" t="s">
        <v>515</v>
      </c>
      <c r="B198" s="59">
        <v>41134</v>
      </c>
      <c r="C198" s="57" t="s">
        <v>505</v>
      </c>
      <c r="D198" s="57">
        <v>1</v>
      </c>
      <c r="E198" s="57" t="s">
        <v>238</v>
      </c>
      <c r="F198" s="57" t="s">
        <v>516</v>
      </c>
      <c r="G198" t="str">
        <f t="shared" si="6"/>
        <v>8838196</v>
      </c>
      <c r="H198" t="str">
        <f t="shared" si="7"/>
        <v>18S</v>
      </c>
    </row>
    <row r="199" spans="1:8" x14ac:dyDescent="0.2">
      <c r="A199" s="58" t="s">
        <v>517</v>
      </c>
      <c r="B199" s="59">
        <v>41134</v>
      </c>
      <c r="C199" s="57" t="s">
        <v>505</v>
      </c>
      <c r="D199" s="57">
        <v>1</v>
      </c>
      <c r="E199" s="57" t="s">
        <v>238</v>
      </c>
      <c r="F199" s="57" t="s">
        <v>514</v>
      </c>
      <c r="G199" t="str">
        <f t="shared" si="6"/>
        <v>8832755</v>
      </c>
      <c r="H199" t="str">
        <f t="shared" si="7"/>
        <v>18S</v>
      </c>
    </row>
    <row r="200" spans="1:8" x14ac:dyDescent="0.2">
      <c r="A200" s="58" t="s">
        <v>518</v>
      </c>
      <c r="B200" s="59">
        <v>41134</v>
      </c>
      <c r="C200" s="57" t="s">
        <v>505</v>
      </c>
      <c r="D200" s="57">
        <v>1</v>
      </c>
      <c r="E200" s="57" t="s">
        <v>238</v>
      </c>
      <c r="F200" s="57" t="s">
        <v>510</v>
      </c>
      <c r="G200" t="str">
        <f t="shared" si="6"/>
        <v>8832792</v>
      </c>
      <c r="H200" t="str">
        <f t="shared" si="7"/>
        <v>18S</v>
      </c>
    </row>
    <row r="201" spans="1:8" x14ac:dyDescent="0.2">
      <c r="A201" s="58" t="s">
        <v>519</v>
      </c>
      <c r="B201" s="59">
        <v>41134</v>
      </c>
      <c r="C201" s="57" t="s">
        <v>505</v>
      </c>
      <c r="D201" s="57">
        <v>1</v>
      </c>
      <c r="E201" s="57" t="s">
        <v>238</v>
      </c>
      <c r="F201" s="57" t="s">
        <v>516</v>
      </c>
      <c r="G201" t="str">
        <f t="shared" si="6"/>
        <v>8832831</v>
      </c>
      <c r="H201" t="str">
        <f t="shared" si="7"/>
        <v>18S</v>
      </c>
    </row>
    <row r="202" spans="1:8" x14ac:dyDescent="0.2">
      <c r="A202" s="58" t="s">
        <v>520</v>
      </c>
      <c r="B202" s="59">
        <v>41134</v>
      </c>
      <c r="C202" s="57" t="s">
        <v>505</v>
      </c>
      <c r="D202" s="57" t="s">
        <v>235</v>
      </c>
      <c r="E202" s="57" t="s">
        <v>236</v>
      </c>
      <c r="F202" s="57" t="s">
        <v>512</v>
      </c>
      <c r="G202" t="str">
        <f t="shared" si="6"/>
        <v>8832892</v>
      </c>
      <c r="H202" t="str">
        <f t="shared" si="7"/>
        <v>18S</v>
      </c>
    </row>
    <row r="203" spans="1:8" x14ac:dyDescent="0.2">
      <c r="A203" s="58" t="s">
        <v>521</v>
      </c>
      <c r="B203" s="59">
        <v>40777</v>
      </c>
      <c r="C203" s="57" t="s">
        <v>522</v>
      </c>
      <c r="D203" s="57" t="s">
        <v>235</v>
      </c>
      <c r="E203" s="57" t="s">
        <v>236</v>
      </c>
      <c r="F203" s="57" t="s">
        <v>523</v>
      </c>
      <c r="G203" t="str">
        <f t="shared" si="6"/>
        <v>8838124</v>
      </c>
      <c r="H203" t="str">
        <f t="shared" si="7"/>
        <v>18S</v>
      </c>
    </row>
    <row r="204" spans="1:8" x14ac:dyDescent="0.2">
      <c r="A204" s="58" t="s">
        <v>160</v>
      </c>
      <c r="B204" s="59">
        <v>40777</v>
      </c>
      <c r="C204" s="57" t="s">
        <v>522</v>
      </c>
      <c r="D204" s="57">
        <v>1</v>
      </c>
      <c r="E204" s="57" t="s">
        <v>238</v>
      </c>
      <c r="F204" s="57" t="s">
        <v>524</v>
      </c>
      <c r="G204" t="str">
        <f t="shared" si="6"/>
        <v>8832854</v>
      </c>
      <c r="H204" t="str">
        <f t="shared" si="7"/>
        <v>18S</v>
      </c>
    </row>
    <row r="205" spans="1:8" x14ac:dyDescent="0.2">
      <c r="A205" s="58" t="s">
        <v>525</v>
      </c>
      <c r="B205" s="59">
        <v>40777</v>
      </c>
      <c r="C205" s="57" t="s">
        <v>522</v>
      </c>
      <c r="D205" s="57" t="s">
        <v>235</v>
      </c>
      <c r="E205" s="57" t="s">
        <v>236</v>
      </c>
      <c r="F205" s="57" t="s">
        <v>523</v>
      </c>
      <c r="G205" t="str">
        <f t="shared" si="6"/>
        <v>8833062</v>
      </c>
      <c r="H205" t="str">
        <f t="shared" si="7"/>
        <v>18S</v>
      </c>
    </row>
    <row r="206" spans="1:8" x14ac:dyDescent="0.2">
      <c r="A206" s="58" t="s">
        <v>526</v>
      </c>
      <c r="B206" s="59">
        <v>40777</v>
      </c>
      <c r="C206" s="57" t="s">
        <v>522</v>
      </c>
      <c r="D206" s="57">
        <v>1</v>
      </c>
      <c r="E206" s="57" t="s">
        <v>238</v>
      </c>
      <c r="F206" s="57" t="s">
        <v>524</v>
      </c>
      <c r="G206" t="str">
        <f t="shared" si="6"/>
        <v>8838110</v>
      </c>
      <c r="H206" t="str">
        <f t="shared" si="7"/>
        <v>18S</v>
      </c>
    </row>
    <row r="207" spans="1:8" x14ac:dyDescent="0.2">
      <c r="A207" s="58" t="s">
        <v>196</v>
      </c>
      <c r="B207" s="59">
        <v>41134</v>
      </c>
      <c r="C207" s="57" t="s">
        <v>522</v>
      </c>
      <c r="D207" s="57">
        <v>1</v>
      </c>
      <c r="E207" s="57" t="s">
        <v>238</v>
      </c>
      <c r="F207" s="57" t="s">
        <v>527</v>
      </c>
      <c r="G207" t="str">
        <f t="shared" si="6"/>
        <v>8837986</v>
      </c>
      <c r="H207" t="str">
        <f t="shared" si="7"/>
        <v>18S</v>
      </c>
    </row>
    <row r="208" spans="1:8" x14ac:dyDescent="0.2">
      <c r="A208" s="58" t="s">
        <v>528</v>
      </c>
      <c r="B208" s="59">
        <v>41134</v>
      </c>
      <c r="C208" s="57" t="s">
        <v>522</v>
      </c>
      <c r="D208" s="57" t="s">
        <v>235</v>
      </c>
      <c r="E208" s="57" t="s">
        <v>236</v>
      </c>
      <c r="F208" s="57" t="s">
        <v>529</v>
      </c>
      <c r="G208" t="str">
        <f t="shared" si="6"/>
        <v>8838055</v>
      </c>
      <c r="H208" t="str">
        <f t="shared" si="7"/>
        <v>18S</v>
      </c>
    </row>
    <row r="209" spans="1:8" x14ac:dyDescent="0.2">
      <c r="A209" s="58" t="s">
        <v>530</v>
      </c>
      <c r="B209" s="59">
        <v>41134</v>
      </c>
      <c r="C209" s="57" t="s">
        <v>522</v>
      </c>
      <c r="D209" s="57">
        <v>1</v>
      </c>
      <c r="E209" s="57" t="s">
        <v>238</v>
      </c>
      <c r="F209" s="57" t="s">
        <v>531</v>
      </c>
      <c r="G209" t="str">
        <f t="shared" si="6"/>
        <v>8838094</v>
      </c>
      <c r="H209" t="str">
        <f t="shared" si="7"/>
        <v>18S</v>
      </c>
    </row>
    <row r="210" spans="1:8" x14ac:dyDescent="0.2">
      <c r="A210" s="58" t="s">
        <v>532</v>
      </c>
      <c r="B210" s="59">
        <v>41134</v>
      </c>
      <c r="C210" s="57" t="s">
        <v>522</v>
      </c>
      <c r="D210" s="57">
        <v>1</v>
      </c>
      <c r="E210" s="57" t="s">
        <v>238</v>
      </c>
      <c r="F210" s="57" t="s">
        <v>533</v>
      </c>
      <c r="G210" t="str">
        <f t="shared" si="6"/>
        <v>8838199</v>
      </c>
      <c r="H210" t="str">
        <f t="shared" si="7"/>
        <v>18S</v>
      </c>
    </row>
    <row r="211" spans="1:8" x14ac:dyDescent="0.2">
      <c r="A211" s="58" t="s">
        <v>534</v>
      </c>
      <c r="B211" s="59">
        <v>41134</v>
      </c>
      <c r="C211" s="57" t="s">
        <v>522</v>
      </c>
      <c r="D211" s="57">
        <v>1</v>
      </c>
      <c r="E211" s="57" t="s">
        <v>238</v>
      </c>
      <c r="F211" s="57" t="s">
        <v>527</v>
      </c>
      <c r="G211" t="str">
        <f t="shared" si="6"/>
        <v>8832820</v>
      </c>
      <c r="H211" t="str">
        <f t="shared" si="7"/>
        <v>18S</v>
      </c>
    </row>
    <row r="212" spans="1:8" x14ac:dyDescent="0.2">
      <c r="A212" s="58" t="s">
        <v>535</v>
      </c>
      <c r="B212" s="59">
        <v>41134</v>
      </c>
      <c r="C212" s="57" t="s">
        <v>522</v>
      </c>
      <c r="D212" s="57">
        <v>1</v>
      </c>
      <c r="E212" s="57" t="s">
        <v>238</v>
      </c>
      <c r="F212" s="57" t="s">
        <v>533</v>
      </c>
      <c r="G212" t="str">
        <f t="shared" si="6"/>
        <v>8832935</v>
      </c>
      <c r="H212" t="str">
        <f t="shared" si="7"/>
        <v>18S</v>
      </c>
    </row>
    <row r="213" spans="1:8" x14ac:dyDescent="0.2">
      <c r="A213" s="58" t="s">
        <v>536</v>
      </c>
      <c r="B213" s="59">
        <v>41134</v>
      </c>
      <c r="C213" s="57" t="s">
        <v>522</v>
      </c>
      <c r="D213" s="57" t="s">
        <v>235</v>
      </c>
      <c r="E213" s="57" t="s">
        <v>236</v>
      </c>
      <c r="F213" s="57" t="s">
        <v>529</v>
      </c>
      <c r="G213" t="str">
        <f t="shared" si="6"/>
        <v>8832962</v>
      </c>
      <c r="H213" t="str">
        <f t="shared" si="7"/>
        <v>18S</v>
      </c>
    </row>
    <row r="214" spans="1:8" x14ac:dyDescent="0.2">
      <c r="A214" s="58" t="s">
        <v>537</v>
      </c>
      <c r="B214" s="59">
        <v>41134</v>
      </c>
      <c r="C214" s="57" t="s">
        <v>522</v>
      </c>
      <c r="D214" s="57">
        <v>1</v>
      </c>
      <c r="E214" s="57" t="s">
        <v>238</v>
      </c>
      <c r="F214" s="57" t="s">
        <v>531</v>
      </c>
      <c r="G214" t="str">
        <f t="shared" si="6"/>
        <v>8833012</v>
      </c>
      <c r="H214" t="str">
        <f t="shared" si="7"/>
        <v>18S</v>
      </c>
    </row>
    <row r="215" spans="1:8" x14ac:dyDescent="0.2">
      <c r="A215" s="58" t="s">
        <v>161</v>
      </c>
      <c r="B215" s="59">
        <v>40777</v>
      </c>
      <c r="C215" s="57" t="s">
        <v>538</v>
      </c>
      <c r="D215" s="57">
        <v>1</v>
      </c>
      <c r="E215" s="57" t="s">
        <v>238</v>
      </c>
      <c r="F215" s="57" t="s">
        <v>539</v>
      </c>
      <c r="G215" t="str">
        <f t="shared" si="6"/>
        <v>8838219</v>
      </c>
      <c r="H215" t="str">
        <f t="shared" si="7"/>
        <v>18S</v>
      </c>
    </row>
    <row r="216" spans="1:8" x14ac:dyDescent="0.2">
      <c r="A216" s="58" t="s">
        <v>540</v>
      </c>
      <c r="B216" s="59">
        <v>40777</v>
      </c>
      <c r="C216" s="57" t="s">
        <v>538</v>
      </c>
      <c r="D216" s="57" t="s">
        <v>235</v>
      </c>
      <c r="E216" s="57" t="s">
        <v>236</v>
      </c>
      <c r="F216" s="57" t="s">
        <v>541</v>
      </c>
      <c r="G216" t="str">
        <f t="shared" si="6"/>
        <v>8838277</v>
      </c>
      <c r="H216" t="str">
        <f t="shared" si="7"/>
        <v>18S</v>
      </c>
    </row>
    <row r="217" spans="1:8" x14ac:dyDescent="0.2">
      <c r="A217" s="58" t="s">
        <v>542</v>
      </c>
      <c r="B217" s="59">
        <v>40777</v>
      </c>
      <c r="C217" s="57" t="s">
        <v>538</v>
      </c>
      <c r="D217" s="57" t="s">
        <v>235</v>
      </c>
      <c r="E217" s="57" t="s">
        <v>236</v>
      </c>
      <c r="F217" s="57" t="s">
        <v>541</v>
      </c>
      <c r="G217" t="str">
        <f t="shared" si="6"/>
        <v>8832739</v>
      </c>
      <c r="H217" t="str">
        <f t="shared" si="7"/>
        <v>18S</v>
      </c>
    </row>
    <row r="218" spans="1:8" x14ac:dyDescent="0.2">
      <c r="A218" s="58" t="s">
        <v>543</v>
      </c>
      <c r="B218" s="59">
        <v>40777</v>
      </c>
      <c r="C218" s="57" t="s">
        <v>538</v>
      </c>
      <c r="D218" s="57">
        <v>1</v>
      </c>
      <c r="E218" s="57" t="s">
        <v>238</v>
      </c>
      <c r="F218" s="57" t="s">
        <v>539</v>
      </c>
      <c r="G218" t="str">
        <f t="shared" si="6"/>
        <v>8833061</v>
      </c>
      <c r="H218" t="str">
        <f t="shared" si="7"/>
        <v>18S</v>
      </c>
    </row>
    <row r="219" spans="1:8" x14ac:dyDescent="0.2">
      <c r="A219" s="58" t="s">
        <v>544</v>
      </c>
      <c r="B219" s="59">
        <v>41134</v>
      </c>
      <c r="C219" s="57" t="s">
        <v>538</v>
      </c>
      <c r="D219" s="57" t="s">
        <v>235</v>
      </c>
      <c r="E219" s="57" t="s">
        <v>236</v>
      </c>
      <c r="F219" s="57" t="s">
        <v>545</v>
      </c>
      <c r="G219" t="str">
        <f t="shared" si="6"/>
        <v>8838156</v>
      </c>
      <c r="H219" t="str">
        <f t="shared" si="7"/>
        <v>18S</v>
      </c>
    </row>
    <row r="220" spans="1:8" x14ac:dyDescent="0.2">
      <c r="A220" s="58" t="s">
        <v>197</v>
      </c>
      <c r="B220" s="59">
        <v>41134</v>
      </c>
      <c r="C220" s="57" t="s">
        <v>538</v>
      </c>
      <c r="D220" s="57">
        <v>1</v>
      </c>
      <c r="E220" s="57" t="s">
        <v>238</v>
      </c>
      <c r="F220" s="57" t="s">
        <v>546</v>
      </c>
      <c r="G220" t="str">
        <f t="shared" si="6"/>
        <v>8838193</v>
      </c>
      <c r="H220" t="str">
        <f t="shared" si="7"/>
        <v>18S</v>
      </c>
    </row>
    <row r="221" spans="1:8" x14ac:dyDescent="0.2">
      <c r="A221" s="58" t="s">
        <v>547</v>
      </c>
      <c r="B221" s="59">
        <v>41134</v>
      </c>
      <c r="C221" s="57" t="s">
        <v>538</v>
      </c>
      <c r="D221" s="57">
        <v>1</v>
      </c>
      <c r="E221" s="57" t="s">
        <v>238</v>
      </c>
      <c r="F221" s="57" t="s">
        <v>548</v>
      </c>
      <c r="G221" t="str">
        <f t="shared" si="6"/>
        <v>8837980</v>
      </c>
      <c r="H221" t="str">
        <f t="shared" si="7"/>
        <v>18S</v>
      </c>
    </row>
    <row r="222" spans="1:8" x14ac:dyDescent="0.2">
      <c r="A222" s="58" t="s">
        <v>549</v>
      </c>
      <c r="B222" s="59">
        <v>41134</v>
      </c>
      <c r="C222" s="57" t="s">
        <v>538</v>
      </c>
      <c r="D222" s="57">
        <v>1</v>
      </c>
      <c r="E222" s="57" t="s">
        <v>238</v>
      </c>
      <c r="F222" s="57" t="s">
        <v>550</v>
      </c>
      <c r="G222" t="str">
        <f t="shared" si="6"/>
        <v>8838035</v>
      </c>
      <c r="H222" t="str">
        <f t="shared" si="7"/>
        <v>18S</v>
      </c>
    </row>
    <row r="223" spans="1:8" x14ac:dyDescent="0.2">
      <c r="A223" s="58" t="s">
        <v>551</v>
      </c>
      <c r="B223" s="59">
        <v>41134</v>
      </c>
      <c r="C223" s="57" t="s">
        <v>538</v>
      </c>
      <c r="D223" s="57">
        <v>1</v>
      </c>
      <c r="E223" s="57" t="s">
        <v>238</v>
      </c>
      <c r="F223" s="57" t="s">
        <v>548</v>
      </c>
      <c r="G223" t="str">
        <f t="shared" si="6"/>
        <v>8832754</v>
      </c>
      <c r="H223" t="str">
        <f t="shared" si="7"/>
        <v>18S</v>
      </c>
    </row>
    <row r="224" spans="1:8" x14ac:dyDescent="0.2">
      <c r="A224" s="58" t="s">
        <v>552</v>
      </c>
      <c r="B224" s="59">
        <v>41134</v>
      </c>
      <c r="C224" s="57" t="s">
        <v>538</v>
      </c>
      <c r="D224" s="57">
        <v>1</v>
      </c>
      <c r="E224" s="57" t="s">
        <v>238</v>
      </c>
      <c r="F224" s="57" t="s">
        <v>550</v>
      </c>
      <c r="G224" t="str">
        <f t="shared" si="6"/>
        <v>8832793</v>
      </c>
      <c r="H224" t="str">
        <f t="shared" si="7"/>
        <v>18S</v>
      </c>
    </row>
    <row r="225" spans="1:8" x14ac:dyDescent="0.2">
      <c r="A225" s="58" t="s">
        <v>553</v>
      </c>
      <c r="B225" s="59">
        <v>41134</v>
      </c>
      <c r="C225" s="57" t="s">
        <v>538</v>
      </c>
      <c r="D225" s="57">
        <v>1</v>
      </c>
      <c r="E225" s="57" t="s">
        <v>238</v>
      </c>
      <c r="F225" s="57" t="s">
        <v>546</v>
      </c>
      <c r="G225" t="str">
        <f t="shared" si="6"/>
        <v>8832832</v>
      </c>
      <c r="H225" t="str">
        <f t="shared" si="7"/>
        <v>18S</v>
      </c>
    </row>
    <row r="226" spans="1:8" x14ac:dyDescent="0.2">
      <c r="A226" s="58" t="s">
        <v>554</v>
      </c>
      <c r="B226" s="59">
        <v>41134</v>
      </c>
      <c r="C226" s="57" t="s">
        <v>538</v>
      </c>
      <c r="D226" s="57" t="s">
        <v>235</v>
      </c>
      <c r="E226" s="57" t="s">
        <v>236</v>
      </c>
      <c r="F226" s="57" t="s">
        <v>545</v>
      </c>
      <c r="G226" t="str">
        <f t="shared" si="6"/>
        <v>8832891</v>
      </c>
      <c r="H226" t="str">
        <f t="shared" si="7"/>
        <v>18S</v>
      </c>
    </row>
    <row r="227" spans="1:8" x14ac:dyDescent="0.2">
      <c r="A227" s="58" t="s">
        <v>555</v>
      </c>
      <c r="B227" s="59">
        <v>40777</v>
      </c>
      <c r="C227" s="57" t="s">
        <v>556</v>
      </c>
      <c r="D227" s="57" t="s">
        <v>235</v>
      </c>
      <c r="E227" s="57" t="s">
        <v>236</v>
      </c>
      <c r="F227" s="57" t="s">
        <v>557</v>
      </c>
      <c r="G227" t="str">
        <f t="shared" si="6"/>
        <v>8838088</v>
      </c>
      <c r="H227" t="str">
        <f t="shared" si="7"/>
        <v>18S</v>
      </c>
    </row>
    <row r="228" spans="1:8" x14ac:dyDescent="0.2">
      <c r="A228" s="58" t="s">
        <v>162</v>
      </c>
      <c r="B228" s="59">
        <v>40777</v>
      </c>
      <c r="C228" s="57" t="s">
        <v>556</v>
      </c>
      <c r="D228" s="57">
        <v>1</v>
      </c>
      <c r="E228" s="57" t="s">
        <v>238</v>
      </c>
      <c r="F228" s="57" t="s">
        <v>558</v>
      </c>
      <c r="G228" t="str">
        <f t="shared" si="6"/>
        <v>8838166</v>
      </c>
      <c r="H228" t="str">
        <f t="shared" si="7"/>
        <v>18S</v>
      </c>
    </row>
    <row r="229" spans="1:8" x14ac:dyDescent="0.2">
      <c r="A229" s="58" t="s">
        <v>559</v>
      </c>
      <c r="B229" s="59">
        <v>40777</v>
      </c>
      <c r="C229" s="57" t="s">
        <v>556</v>
      </c>
      <c r="D229" s="57" t="s">
        <v>235</v>
      </c>
      <c r="E229" s="57" t="s">
        <v>236</v>
      </c>
      <c r="F229" s="57" t="s">
        <v>557</v>
      </c>
      <c r="G229" t="str">
        <f t="shared" si="6"/>
        <v>8832904</v>
      </c>
      <c r="H229" t="str">
        <f t="shared" si="7"/>
        <v>18S</v>
      </c>
    </row>
    <row r="230" spans="1:8" x14ac:dyDescent="0.2">
      <c r="A230" s="58" t="s">
        <v>560</v>
      </c>
      <c r="B230" s="59">
        <v>40777</v>
      </c>
      <c r="C230" s="57" t="s">
        <v>556</v>
      </c>
      <c r="D230" s="57">
        <v>1</v>
      </c>
      <c r="E230" s="57" t="s">
        <v>238</v>
      </c>
      <c r="F230" s="57" t="s">
        <v>558</v>
      </c>
      <c r="G230" t="str">
        <f t="shared" si="6"/>
        <v>8833063</v>
      </c>
      <c r="H230" t="str">
        <f t="shared" si="7"/>
        <v>18S</v>
      </c>
    </row>
    <row r="231" spans="1:8" x14ac:dyDescent="0.2">
      <c r="A231" s="58" t="s">
        <v>561</v>
      </c>
      <c r="B231" s="59">
        <v>41134</v>
      </c>
      <c r="C231" s="57" t="s">
        <v>556</v>
      </c>
      <c r="D231" s="57">
        <v>1</v>
      </c>
      <c r="E231" s="57" t="s">
        <v>238</v>
      </c>
      <c r="F231" s="57" t="s">
        <v>562</v>
      </c>
      <c r="G231" t="str">
        <f t="shared" si="6"/>
        <v>8838093</v>
      </c>
      <c r="H231" t="str">
        <f t="shared" si="7"/>
        <v>18S</v>
      </c>
    </row>
    <row r="232" spans="1:8" x14ac:dyDescent="0.2">
      <c r="A232" s="58" t="s">
        <v>198</v>
      </c>
      <c r="B232" s="59">
        <v>41134</v>
      </c>
      <c r="C232" s="57" t="s">
        <v>556</v>
      </c>
      <c r="D232" s="57">
        <v>1</v>
      </c>
      <c r="E232" s="57" t="s">
        <v>238</v>
      </c>
      <c r="F232" s="57" t="s">
        <v>563</v>
      </c>
      <c r="G232" t="str">
        <f t="shared" si="6"/>
        <v>8838200</v>
      </c>
      <c r="H232" t="str">
        <f t="shared" si="7"/>
        <v>18S</v>
      </c>
    </row>
    <row r="233" spans="1:8" x14ac:dyDescent="0.2">
      <c r="A233" s="58" t="s">
        <v>564</v>
      </c>
      <c r="B233" s="59">
        <v>41134</v>
      </c>
      <c r="C233" s="57" t="s">
        <v>556</v>
      </c>
      <c r="D233" s="57">
        <v>1</v>
      </c>
      <c r="E233" s="57" t="s">
        <v>238</v>
      </c>
      <c r="F233" s="57" t="s">
        <v>563</v>
      </c>
      <c r="G233" t="str">
        <f t="shared" si="6"/>
        <v>8832874</v>
      </c>
      <c r="H233" t="str">
        <f t="shared" si="7"/>
        <v>18S</v>
      </c>
    </row>
    <row r="234" spans="1:8" x14ac:dyDescent="0.2">
      <c r="A234" s="58" t="s">
        <v>565</v>
      </c>
      <c r="B234" s="59">
        <v>41134</v>
      </c>
      <c r="C234" s="57" t="s">
        <v>556</v>
      </c>
      <c r="D234" s="57">
        <v>1</v>
      </c>
      <c r="E234" s="57" t="s">
        <v>238</v>
      </c>
      <c r="F234" s="57" t="s">
        <v>566</v>
      </c>
      <c r="G234" t="str">
        <f t="shared" si="6"/>
        <v>8832963</v>
      </c>
      <c r="H234" t="str">
        <f t="shared" si="7"/>
        <v>18S</v>
      </c>
    </row>
    <row r="235" spans="1:8" x14ac:dyDescent="0.2">
      <c r="A235" s="58" t="s">
        <v>567</v>
      </c>
      <c r="B235" s="59">
        <v>41134</v>
      </c>
      <c r="C235" s="57" t="s">
        <v>556</v>
      </c>
      <c r="D235" s="57">
        <v>1</v>
      </c>
      <c r="E235" s="57" t="s">
        <v>238</v>
      </c>
      <c r="F235" s="57" t="s">
        <v>562</v>
      </c>
      <c r="G235" t="str">
        <f t="shared" si="6"/>
        <v>8833011</v>
      </c>
      <c r="H235" t="str">
        <f t="shared" si="7"/>
        <v>18S</v>
      </c>
    </row>
    <row r="236" spans="1:8" x14ac:dyDescent="0.2">
      <c r="A236" s="58" t="s">
        <v>568</v>
      </c>
      <c r="B236" s="59">
        <v>41134</v>
      </c>
      <c r="C236" s="57" t="s">
        <v>556</v>
      </c>
      <c r="D236" s="57">
        <v>1</v>
      </c>
      <c r="E236" s="57" t="s">
        <v>238</v>
      </c>
      <c r="F236" s="57" t="s">
        <v>566</v>
      </c>
      <c r="G236" t="str">
        <f t="shared" si="6"/>
        <v>8838048</v>
      </c>
      <c r="H236" t="str">
        <f t="shared" si="7"/>
        <v>18S</v>
      </c>
    </row>
    <row r="237" spans="1:8" x14ac:dyDescent="0.2">
      <c r="A237" s="58" t="s">
        <v>569</v>
      </c>
      <c r="B237" s="59">
        <v>40775</v>
      </c>
      <c r="C237" s="57" t="s">
        <v>570</v>
      </c>
      <c r="D237" s="57">
        <v>0.01</v>
      </c>
      <c r="E237" s="57" t="s">
        <v>238</v>
      </c>
      <c r="F237" s="57" t="s">
        <v>571</v>
      </c>
      <c r="G237" t="str">
        <f t="shared" si="6"/>
        <v>8838100</v>
      </c>
      <c r="H237" t="str">
        <f t="shared" si="7"/>
        <v>18S</v>
      </c>
    </row>
    <row r="238" spans="1:8" x14ac:dyDescent="0.2">
      <c r="A238" s="58" t="s">
        <v>572</v>
      </c>
      <c r="B238" s="59">
        <v>40775</v>
      </c>
      <c r="C238" s="57" t="s">
        <v>570</v>
      </c>
      <c r="D238" s="57">
        <v>0.01</v>
      </c>
      <c r="E238" s="57" t="s">
        <v>238</v>
      </c>
      <c r="F238" s="57" t="s">
        <v>571</v>
      </c>
      <c r="G238" t="str">
        <f t="shared" si="6"/>
        <v>8832746</v>
      </c>
      <c r="H238" t="str">
        <f t="shared" si="7"/>
        <v>18S</v>
      </c>
    </row>
    <row r="239" spans="1:8" x14ac:dyDescent="0.2">
      <c r="A239" s="58" t="s">
        <v>573</v>
      </c>
      <c r="B239" s="59">
        <v>40763</v>
      </c>
      <c r="C239" s="57" t="s">
        <v>574</v>
      </c>
      <c r="D239" s="57" t="s">
        <v>235</v>
      </c>
      <c r="E239" s="57" t="s">
        <v>236</v>
      </c>
      <c r="F239" s="57" t="s">
        <v>575</v>
      </c>
      <c r="G239" t="str">
        <f t="shared" si="6"/>
        <v>8838248</v>
      </c>
      <c r="H239" t="str">
        <f t="shared" si="7"/>
        <v>18S</v>
      </c>
    </row>
    <row r="240" spans="1:8" x14ac:dyDescent="0.2">
      <c r="A240" s="58" t="s">
        <v>144</v>
      </c>
      <c r="B240" s="59">
        <v>40763</v>
      </c>
      <c r="C240" s="57" t="s">
        <v>574</v>
      </c>
      <c r="D240" s="57">
        <v>1</v>
      </c>
      <c r="E240" s="57" t="s">
        <v>238</v>
      </c>
      <c r="F240" s="57" t="s">
        <v>576</v>
      </c>
      <c r="G240" t="str">
        <f t="shared" si="6"/>
        <v>8838084</v>
      </c>
      <c r="H240" t="str">
        <f t="shared" si="7"/>
        <v>18S</v>
      </c>
    </row>
    <row r="241" spans="1:8" x14ac:dyDescent="0.2">
      <c r="A241" s="58" t="s">
        <v>577</v>
      </c>
      <c r="B241" s="59">
        <v>40763</v>
      </c>
      <c r="C241" s="57" t="s">
        <v>574</v>
      </c>
      <c r="D241" s="57">
        <v>1</v>
      </c>
      <c r="E241" s="57" t="s">
        <v>238</v>
      </c>
      <c r="F241" s="57" t="s">
        <v>576</v>
      </c>
      <c r="G241" t="str">
        <f t="shared" si="6"/>
        <v>8832742</v>
      </c>
      <c r="H241" t="str">
        <f t="shared" si="7"/>
        <v>18S</v>
      </c>
    </row>
    <row r="242" spans="1:8" x14ac:dyDescent="0.2">
      <c r="A242" s="58" t="s">
        <v>578</v>
      </c>
      <c r="B242" s="59">
        <v>40763</v>
      </c>
      <c r="C242" s="57" t="s">
        <v>574</v>
      </c>
      <c r="D242" s="57" t="s">
        <v>235</v>
      </c>
      <c r="E242" s="57" t="s">
        <v>236</v>
      </c>
      <c r="F242" s="57" t="s">
        <v>575</v>
      </c>
      <c r="G242" t="str">
        <f t="shared" si="6"/>
        <v>8832745</v>
      </c>
      <c r="H242" t="str">
        <f t="shared" si="7"/>
        <v>18S</v>
      </c>
    </row>
    <row r="243" spans="1:8" x14ac:dyDescent="0.2">
      <c r="A243" s="58" t="s">
        <v>179</v>
      </c>
      <c r="B243" s="59">
        <v>41127</v>
      </c>
      <c r="C243" s="57" t="s">
        <v>574</v>
      </c>
      <c r="D243" s="57">
        <v>1</v>
      </c>
      <c r="E243" s="57" t="s">
        <v>238</v>
      </c>
      <c r="F243" s="57" t="s">
        <v>579</v>
      </c>
      <c r="G243" t="str">
        <f t="shared" si="6"/>
        <v>8838118</v>
      </c>
      <c r="H243" t="str">
        <f t="shared" si="7"/>
        <v>18S</v>
      </c>
    </row>
    <row r="244" spans="1:8" x14ac:dyDescent="0.2">
      <c r="A244" s="58" t="s">
        <v>580</v>
      </c>
      <c r="B244" s="59">
        <v>41127</v>
      </c>
      <c r="C244" s="57" t="s">
        <v>574</v>
      </c>
      <c r="D244" s="57" t="s">
        <v>235</v>
      </c>
      <c r="E244" s="57" t="s">
        <v>236</v>
      </c>
      <c r="F244" s="57" t="s">
        <v>581</v>
      </c>
      <c r="G244" t="str">
        <f t="shared" si="6"/>
        <v>8838202</v>
      </c>
      <c r="H244" t="str">
        <f t="shared" si="7"/>
        <v>18S</v>
      </c>
    </row>
    <row r="245" spans="1:8" x14ac:dyDescent="0.2">
      <c r="A245" s="58" t="s">
        <v>582</v>
      </c>
      <c r="B245" s="59">
        <v>41127</v>
      </c>
      <c r="C245" s="57" t="s">
        <v>574</v>
      </c>
      <c r="D245" s="57">
        <v>1</v>
      </c>
      <c r="E245" s="57" t="s">
        <v>238</v>
      </c>
      <c r="F245" s="57" t="s">
        <v>583</v>
      </c>
      <c r="G245" t="str">
        <f t="shared" si="6"/>
        <v>8838288</v>
      </c>
      <c r="H245" t="str">
        <f t="shared" si="7"/>
        <v>18S</v>
      </c>
    </row>
    <row r="246" spans="1:8" x14ac:dyDescent="0.2">
      <c r="A246" s="58" t="s">
        <v>584</v>
      </c>
      <c r="B246" s="59">
        <v>41127</v>
      </c>
      <c r="C246" s="57" t="s">
        <v>574</v>
      </c>
      <c r="D246" s="57">
        <v>1</v>
      </c>
      <c r="E246" s="57" t="s">
        <v>238</v>
      </c>
      <c r="F246" s="57" t="s">
        <v>585</v>
      </c>
      <c r="G246" t="str">
        <f t="shared" si="6"/>
        <v>8838192</v>
      </c>
      <c r="H246" t="str">
        <f t="shared" si="7"/>
        <v>18S</v>
      </c>
    </row>
    <row r="247" spans="1:8" x14ac:dyDescent="0.2">
      <c r="A247" s="58" t="s">
        <v>586</v>
      </c>
      <c r="B247" s="59">
        <v>41127</v>
      </c>
      <c r="C247" s="57" t="s">
        <v>574</v>
      </c>
      <c r="D247" s="57">
        <v>1</v>
      </c>
      <c r="E247" s="57" t="s">
        <v>238</v>
      </c>
      <c r="F247" s="57" t="s">
        <v>585</v>
      </c>
      <c r="G247" t="str">
        <f t="shared" si="6"/>
        <v>8832811</v>
      </c>
      <c r="H247" t="str">
        <f t="shared" si="7"/>
        <v>18S</v>
      </c>
    </row>
    <row r="248" spans="1:8" x14ac:dyDescent="0.2">
      <c r="A248" s="58" t="s">
        <v>587</v>
      </c>
      <c r="B248" s="59">
        <v>41127</v>
      </c>
      <c r="C248" s="57" t="s">
        <v>574</v>
      </c>
      <c r="D248" s="57">
        <v>1</v>
      </c>
      <c r="E248" s="57" t="s">
        <v>238</v>
      </c>
      <c r="F248" s="57" t="s">
        <v>583</v>
      </c>
      <c r="G248" t="str">
        <f t="shared" si="6"/>
        <v>8832825</v>
      </c>
      <c r="H248" t="str">
        <f t="shared" si="7"/>
        <v>18S</v>
      </c>
    </row>
    <row r="249" spans="1:8" x14ac:dyDescent="0.2">
      <c r="A249" s="58" t="s">
        <v>588</v>
      </c>
      <c r="B249" s="59">
        <v>41127</v>
      </c>
      <c r="C249" s="57" t="s">
        <v>574</v>
      </c>
      <c r="D249" s="57" t="s">
        <v>235</v>
      </c>
      <c r="E249" s="57" t="s">
        <v>236</v>
      </c>
      <c r="F249" s="57" t="s">
        <v>581</v>
      </c>
      <c r="G249" t="str">
        <f t="shared" si="6"/>
        <v>8832872</v>
      </c>
      <c r="H249" t="str">
        <f t="shared" si="7"/>
        <v>18S</v>
      </c>
    </row>
    <row r="250" spans="1:8" x14ac:dyDescent="0.2">
      <c r="A250" s="58" t="s">
        <v>589</v>
      </c>
      <c r="B250" s="59">
        <v>41127</v>
      </c>
      <c r="C250" s="57" t="s">
        <v>574</v>
      </c>
      <c r="D250" s="57">
        <v>1</v>
      </c>
      <c r="E250" s="57" t="s">
        <v>238</v>
      </c>
      <c r="F250" s="57" t="s">
        <v>579</v>
      </c>
      <c r="G250" t="str">
        <f t="shared" si="6"/>
        <v>8832931</v>
      </c>
      <c r="H250" t="str">
        <f t="shared" si="7"/>
        <v>18S</v>
      </c>
    </row>
    <row r="251" spans="1:8" x14ac:dyDescent="0.2">
      <c r="A251" s="58" t="s">
        <v>590</v>
      </c>
      <c r="B251" s="59">
        <v>40763</v>
      </c>
      <c r="C251" s="57" t="s">
        <v>591</v>
      </c>
      <c r="D251" s="57">
        <v>1</v>
      </c>
      <c r="E251" s="57" t="s">
        <v>238</v>
      </c>
      <c r="F251" s="57" t="s">
        <v>592</v>
      </c>
      <c r="G251" t="str">
        <f t="shared" si="6"/>
        <v>8838114</v>
      </c>
      <c r="H251" t="str">
        <f t="shared" si="7"/>
        <v>18S</v>
      </c>
    </row>
    <row r="252" spans="1:8" x14ac:dyDescent="0.2">
      <c r="A252" s="58" t="s">
        <v>593</v>
      </c>
      <c r="B252" s="59">
        <v>40763</v>
      </c>
      <c r="C252" s="57" t="s">
        <v>591</v>
      </c>
      <c r="D252" s="57" t="s">
        <v>235</v>
      </c>
      <c r="E252" s="57" t="s">
        <v>236</v>
      </c>
      <c r="F252" s="57" t="s">
        <v>594</v>
      </c>
      <c r="G252" t="str">
        <f t="shared" si="6"/>
        <v>8837999</v>
      </c>
      <c r="H252" t="str">
        <f t="shared" si="7"/>
        <v>18S</v>
      </c>
    </row>
    <row r="253" spans="1:8" x14ac:dyDescent="0.2">
      <c r="A253" s="58" t="s">
        <v>145</v>
      </c>
      <c r="B253" s="59">
        <v>40763</v>
      </c>
      <c r="C253" s="57" t="s">
        <v>591</v>
      </c>
      <c r="D253" s="57">
        <v>1</v>
      </c>
      <c r="E253" s="57" t="s">
        <v>238</v>
      </c>
      <c r="F253" s="57" t="s">
        <v>592</v>
      </c>
      <c r="G253" t="str">
        <f t="shared" si="6"/>
        <v>8832744</v>
      </c>
      <c r="H253" t="str">
        <f t="shared" si="7"/>
        <v>18S</v>
      </c>
    </row>
    <row r="254" spans="1:8" x14ac:dyDescent="0.2">
      <c r="A254" s="58" t="s">
        <v>595</v>
      </c>
      <c r="B254" s="59">
        <v>40763</v>
      </c>
      <c r="C254" s="57" t="s">
        <v>591</v>
      </c>
      <c r="D254" s="57" t="s">
        <v>235</v>
      </c>
      <c r="E254" s="57" t="s">
        <v>236</v>
      </c>
      <c r="F254" s="57" t="s">
        <v>594</v>
      </c>
      <c r="G254" t="str">
        <f t="shared" si="6"/>
        <v>8832933</v>
      </c>
      <c r="H254" t="str">
        <f t="shared" si="7"/>
        <v>18S</v>
      </c>
    </row>
    <row r="255" spans="1:8" x14ac:dyDescent="0.2">
      <c r="A255" s="58" t="s">
        <v>596</v>
      </c>
      <c r="B255" s="59">
        <v>41127</v>
      </c>
      <c r="C255" s="57" t="s">
        <v>591</v>
      </c>
      <c r="D255" s="57">
        <v>1</v>
      </c>
      <c r="E255" s="57" t="s">
        <v>238</v>
      </c>
      <c r="F255" s="57" t="s">
        <v>597</v>
      </c>
      <c r="G255" t="str">
        <f t="shared" si="6"/>
        <v>8837979</v>
      </c>
      <c r="H255" t="str">
        <f t="shared" si="7"/>
        <v>18S</v>
      </c>
    </row>
    <row r="256" spans="1:8" x14ac:dyDescent="0.2">
      <c r="A256" s="58" t="s">
        <v>180</v>
      </c>
      <c r="B256" s="59">
        <v>41127</v>
      </c>
      <c r="C256" s="57" t="s">
        <v>591</v>
      </c>
      <c r="D256" s="57">
        <v>1</v>
      </c>
      <c r="E256" s="57" t="s">
        <v>238</v>
      </c>
      <c r="F256" s="57" t="s">
        <v>598</v>
      </c>
      <c r="G256" t="str">
        <f t="shared" si="6"/>
        <v>8838098</v>
      </c>
      <c r="H256" t="str">
        <f t="shared" si="7"/>
        <v>18S</v>
      </c>
    </row>
    <row r="257" spans="1:8" x14ac:dyDescent="0.2">
      <c r="A257" s="58" t="s">
        <v>599</v>
      </c>
      <c r="B257" s="59">
        <v>41127</v>
      </c>
      <c r="C257" s="57" t="s">
        <v>591</v>
      </c>
      <c r="D257" s="57">
        <v>1</v>
      </c>
      <c r="E257" s="57" t="s">
        <v>238</v>
      </c>
      <c r="F257" s="57" t="s">
        <v>600</v>
      </c>
      <c r="G257" t="str">
        <f t="shared" si="6"/>
        <v>8838233</v>
      </c>
      <c r="H257" t="str">
        <f>IF(8832738&lt;G257&lt;8833064, "16S", "18S")</f>
        <v>18S</v>
      </c>
    </row>
    <row r="258" spans="1:8" x14ac:dyDescent="0.2">
      <c r="A258" s="58" t="s">
        <v>601</v>
      </c>
      <c r="B258" s="59">
        <v>41127</v>
      </c>
      <c r="C258" s="57" t="s">
        <v>591</v>
      </c>
      <c r="D258" s="57" t="s">
        <v>235</v>
      </c>
      <c r="E258" s="57" t="s">
        <v>236</v>
      </c>
      <c r="F258" s="57" t="s">
        <v>602</v>
      </c>
      <c r="G258" t="str">
        <f t="shared" si="6"/>
        <v>8838068</v>
      </c>
      <c r="H258" t="str">
        <f t="shared" si="7"/>
        <v>18S</v>
      </c>
    </row>
    <row r="259" spans="1:8" x14ac:dyDescent="0.2">
      <c r="A259" s="58" t="s">
        <v>603</v>
      </c>
      <c r="B259" s="59">
        <v>41127</v>
      </c>
      <c r="C259" s="57" t="s">
        <v>591</v>
      </c>
      <c r="D259" s="57" t="s">
        <v>235</v>
      </c>
      <c r="E259" s="57" t="s">
        <v>236</v>
      </c>
      <c r="F259" s="57" t="s">
        <v>602</v>
      </c>
      <c r="G259" t="str">
        <f t="shared" ref="G259:G322" si="8">RIGHT(A259,7)</f>
        <v>8832763</v>
      </c>
      <c r="H259" t="str">
        <f t="shared" ref="H259:H322" si="9">IF(8832738&lt;G259&lt;8833064, "16S", "18S")</f>
        <v>18S</v>
      </c>
    </row>
    <row r="260" spans="1:8" x14ac:dyDescent="0.2">
      <c r="A260" s="58" t="s">
        <v>604</v>
      </c>
      <c r="B260" s="59">
        <v>41127</v>
      </c>
      <c r="C260" s="57" t="s">
        <v>591</v>
      </c>
      <c r="D260" s="57">
        <v>1</v>
      </c>
      <c r="E260" s="57" t="s">
        <v>238</v>
      </c>
      <c r="F260" s="57" t="s">
        <v>600</v>
      </c>
      <c r="G260" t="str">
        <f t="shared" si="8"/>
        <v>8832880</v>
      </c>
      <c r="H260" t="str">
        <f t="shared" si="9"/>
        <v>18S</v>
      </c>
    </row>
    <row r="261" spans="1:8" x14ac:dyDescent="0.2">
      <c r="A261" s="58" t="s">
        <v>605</v>
      </c>
      <c r="B261" s="59">
        <v>41127</v>
      </c>
      <c r="C261" s="57" t="s">
        <v>591</v>
      </c>
      <c r="D261" s="57">
        <v>1</v>
      </c>
      <c r="E261" s="57" t="s">
        <v>238</v>
      </c>
      <c r="F261" s="57" t="s">
        <v>597</v>
      </c>
      <c r="G261" t="str">
        <f t="shared" si="8"/>
        <v>8832984</v>
      </c>
      <c r="H261" t="str">
        <f t="shared" si="9"/>
        <v>18S</v>
      </c>
    </row>
    <row r="262" spans="1:8" x14ac:dyDescent="0.2">
      <c r="A262" s="58" t="s">
        <v>606</v>
      </c>
      <c r="B262" s="59">
        <v>41127</v>
      </c>
      <c r="C262" s="57" t="s">
        <v>591</v>
      </c>
      <c r="D262" s="57">
        <v>1</v>
      </c>
      <c r="E262" s="57" t="s">
        <v>238</v>
      </c>
      <c r="F262" s="57" t="s">
        <v>598</v>
      </c>
      <c r="G262" t="str">
        <f t="shared" si="8"/>
        <v>8833008</v>
      </c>
      <c r="H262" t="str">
        <f t="shared" si="9"/>
        <v>18S</v>
      </c>
    </row>
    <row r="263" spans="1:8" x14ac:dyDescent="0.2">
      <c r="A263" s="58" t="s">
        <v>141</v>
      </c>
      <c r="B263" s="59">
        <v>40762</v>
      </c>
      <c r="C263" s="57" t="s">
        <v>607</v>
      </c>
      <c r="D263" s="57" t="s">
        <v>235</v>
      </c>
      <c r="E263" s="57" t="s">
        <v>236</v>
      </c>
      <c r="F263" s="57" t="s">
        <v>608</v>
      </c>
      <c r="G263" t="str">
        <f t="shared" si="8"/>
        <v>8838295</v>
      </c>
      <c r="H263" t="str">
        <f t="shared" si="9"/>
        <v>18S</v>
      </c>
    </row>
    <row r="264" spans="1:8" x14ac:dyDescent="0.2">
      <c r="A264" s="58" t="s">
        <v>140</v>
      </c>
      <c r="B264" s="59">
        <v>40762</v>
      </c>
      <c r="C264" s="57" t="s">
        <v>607</v>
      </c>
      <c r="D264" s="57">
        <v>1</v>
      </c>
      <c r="E264" s="57" t="s">
        <v>238</v>
      </c>
      <c r="F264" s="57" t="s">
        <v>609</v>
      </c>
      <c r="G264" t="str">
        <f t="shared" si="8"/>
        <v>8837998</v>
      </c>
      <c r="H264" t="str">
        <f t="shared" si="9"/>
        <v>18S</v>
      </c>
    </row>
    <row r="265" spans="1:8" x14ac:dyDescent="0.2">
      <c r="A265" s="58" t="s">
        <v>610</v>
      </c>
      <c r="B265" s="59">
        <v>40762</v>
      </c>
      <c r="C265" s="57" t="s">
        <v>607</v>
      </c>
      <c r="D265" s="57">
        <v>1</v>
      </c>
      <c r="E265" s="57" t="s">
        <v>238</v>
      </c>
      <c r="F265" s="57" t="s">
        <v>609</v>
      </c>
      <c r="G265" t="str">
        <f t="shared" si="8"/>
        <v>8832932</v>
      </c>
      <c r="H265" t="str">
        <f t="shared" si="9"/>
        <v>18S</v>
      </c>
    </row>
    <row r="266" spans="1:8" x14ac:dyDescent="0.2">
      <c r="A266" s="58" t="s">
        <v>611</v>
      </c>
      <c r="B266" s="59">
        <v>40762</v>
      </c>
      <c r="C266" s="57" t="s">
        <v>607</v>
      </c>
      <c r="D266" s="57" t="s">
        <v>235</v>
      </c>
      <c r="E266" s="57" t="s">
        <v>236</v>
      </c>
      <c r="F266" s="57" t="s">
        <v>608</v>
      </c>
      <c r="G266" t="str">
        <f t="shared" si="8"/>
        <v>8832954</v>
      </c>
      <c r="H266" t="str">
        <f t="shared" si="9"/>
        <v>18S</v>
      </c>
    </row>
    <row r="267" spans="1:8" x14ac:dyDescent="0.2">
      <c r="A267" s="58" t="s">
        <v>612</v>
      </c>
      <c r="B267" s="59">
        <v>41132</v>
      </c>
      <c r="C267" s="57" t="s">
        <v>607</v>
      </c>
      <c r="D267" s="57" t="s">
        <v>235</v>
      </c>
      <c r="E267" s="57" t="s">
        <v>236</v>
      </c>
      <c r="F267" s="57" t="s">
        <v>613</v>
      </c>
      <c r="G267" t="str">
        <f t="shared" si="8"/>
        <v>8838004</v>
      </c>
      <c r="H267" t="str">
        <f t="shared" si="9"/>
        <v>18S</v>
      </c>
    </row>
    <row r="268" spans="1:8" x14ac:dyDescent="0.2">
      <c r="A268" s="58" t="s">
        <v>614</v>
      </c>
      <c r="B268" s="59">
        <v>41132</v>
      </c>
      <c r="C268" s="57" t="s">
        <v>607</v>
      </c>
      <c r="D268" s="57">
        <v>1</v>
      </c>
      <c r="E268" s="57" t="s">
        <v>238</v>
      </c>
      <c r="F268" s="57" t="s">
        <v>615</v>
      </c>
      <c r="G268" t="str">
        <f t="shared" si="8"/>
        <v>8838075</v>
      </c>
      <c r="H268" t="str">
        <f t="shared" si="9"/>
        <v>18S</v>
      </c>
    </row>
    <row r="269" spans="1:8" x14ac:dyDescent="0.2">
      <c r="A269" s="58" t="s">
        <v>616</v>
      </c>
      <c r="B269" s="59">
        <v>41132</v>
      </c>
      <c r="C269" s="57" t="s">
        <v>607</v>
      </c>
      <c r="D269" s="57">
        <v>1</v>
      </c>
      <c r="E269" s="57" t="s">
        <v>238</v>
      </c>
      <c r="F269" s="57" t="s">
        <v>617</v>
      </c>
      <c r="G269" t="str">
        <f t="shared" si="8"/>
        <v>8838052</v>
      </c>
      <c r="H269" t="str">
        <f t="shared" si="9"/>
        <v>18S</v>
      </c>
    </row>
    <row r="270" spans="1:8" x14ac:dyDescent="0.2">
      <c r="A270" s="58" t="s">
        <v>618</v>
      </c>
      <c r="B270" s="59">
        <v>41132</v>
      </c>
      <c r="C270" s="57" t="s">
        <v>607</v>
      </c>
      <c r="D270" s="57">
        <v>1</v>
      </c>
      <c r="E270" s="57" t="s">
        <v>238</v>
      </c>
      <c r="F270" s="57" t="s">
        <v>619</v>
      </c>
      <c r="G270" t="str">
        <f t="shared" si="8"/>
        <v>8838120</v>
      </c>
      <c r="H270" t="str">
        <f t="shared" si="9"/>
        <v>18S</v>
      </c>
    </row>
    <row r="271" spans="1:8" x14ac:dyDescent="0.2">
      <c r="A271" s="58" t="s">
        <v>190</v>
      </c>
      <c r="B271" s="59">
        <v>41132</v>
      </c>
      <c r="C271" s="57" t="s">
        <v>607</v>
      </c>
      <c r="D271" s="57">
        <v>1</v>
      </c>
      <c r="E271" s="57" t="s">
        <v>238</v>
      </c>
      <c r="F271" s="57" t="s">
        <v>615</v>
      </c>
      <c r="G271" t="str">
        <f t="shared" si="8"/>
        <v>8832758</v>
      </c>
      <c r="H271" t="str">
        <f t="shared" si="9"/>
        <v>18S</v>
      </c>
    </row>
    <row r="272" spans="1:8" x14ac:dyDescent="0.2">
      <c r="A272" s="58" t="s">
        <v>620</v>
      </c>
      <c r="B272" s="59">
        <v>41132</v>
      </c>
      <c r="C272" s="57" t="s">
        <v>607</v>
      </c>
      <c r="D272" s="57">
        <v>1</v>
      </c>
      <c r="E272" s="57" t="s">
        <v>238</v>
      </c>
      <c r="F272" s="57" t="s">
        <v>619</v>
      </c>
      <c r="G272" t="str">
        <f t="shared" si="8"/>
        <v>8832929</v>
      </c>
      <c r="H272" t="str">
        <f t="shared" si="9"/>
        <v>18S</v>
      </c>
    </row>
    <row r="273" spans="1:8" x14ac:dyDescent="0.2">
      <c r="A273" s="58" t="s">
        <v>621</v>
      </c>
      <c r="B273" s="59">
        <v>41132</v>
      </c>
      <c r="C273" s="57" t="s">
        <v>607</v>
      </c>
      <c r="D273" s="57" t="s">
        <v>235</v>
      </c>
      <c r="E273" s="57" t="s">
        <v>236</v>
      </c>
      <c r="F273" s="57" t="s">
        <v>613</v>
      </c>
      <c r="G273" t="str">
        <f t="shared" si="8"/>
        <v>8832989</v>
      </c>
      <c r="H273" t="str">
        <f t="shared" si="9"/>
        <v>18S</v>
      </c>
    </row>
    <row r="274" spans="1:8" x14ac:dyDescent="0.2">
      <c r="A274" s="58" t="s">
        <v>622</v>
      </c>
      <c r="B274" s="59">
        <v>41132</v>
      </c>
      <c r="C274" s="57" t="s">
        <v>607</v>
      </c>
      <c r="D274" s="57">
        <v>1</v>
      </c>
      <c r="E274" s="57" t="s">
        <v>238</v>
      </c>
      <c r="F274" s="57" t="s">
        <v>617</v>
      </c>
      <c r="G274" t="str">
        <f t="shared" si="8"/>
        <v>8833005</v>
      </c>
      <c r="H274" t="str">
        <f t="shared" si="9"/>
        <v>18S</v>
      </c>
    </row>
    <row r="275" spans="1:8" x14ac:dyDescent="0.2">
      <c r="A275" s="58" t="s">
        <v>623</v>
      </c>
      <c r="B275" s="59">
        <v>41499</v>
      </c>
      <c r="C275" s="57" t="s">
        <v>607</v>
      </c>
      <c r="D275" s="57" t="s">
        <v>235</v>
      </c>
      <c r="E275" s="57" t="s">
        <v>236</v>
      </c>
      <c r="F275" s="57" t="s">
        <v>624</v>
      </c>
      <c r="G275" t="str">
        <f t="shared" si="8"/>
        <v>8838115</v>
      </c>
      <c r="H275" t="str">
        <f t="shared" si="9"/>
        <v>18S</v>
      </c>
    </row>
    <row r="276" spans="1:8" x14ac:dyDescent="0.2">
      <c r="A276" s="58" t="s">
        <v>223</v>
      </c>
      <c r="B276" s="59">
        <v>41499</v>
      </c>
      <c r="C276" s="57" t="s">
        <v>607</v>
      </c>
      <c r="D276" s="57">
        <v>1</v>
      </c>
      <c r="E276" s="57" t="s">
        <v>238</v>
      </c>
      <c r="F276" s="57" t="s">
        <v>625</v>
      </c>
      <c r="G276" t="str">
        <f t="shared" si="8"/>
        <v>8838087</v>
      </c>
      <c r="H276" t="str">
        <f t="shared" si="9"/>
        <v>18S</v>
      </c>
    </row>
    <row r="277" spans="1:8" x14ac:dyDescent="0.2">
      <c r="A277" s="58" t="s">
        <v>626</v>
      </c>
      <c r="B277" s="59">
        <v>41499</v>
      </c>
      <c r="C277" s="57" t="s">
        <v>607</v>
      </c>
      <c r="D277" s="57">
        <v>1</v>
      </c>
      <c r="E277" s="57" t="s">
        <v>238</v>
      </c>
      <c r="F277" s="57" t="s">
        <v>627</v>
      </c>
      <c r="G277" t="str">
        <f t="shared" si="8"/>
        <v>8838203</v>
      </c>
      <c r="H277" t="str">
        <f t="shared" si="9"/>
        <v>18S</v>
      </c>
    </row>
    <row r="278" spans="1:8" x14ac:dyDescent="0.2">
      <c r="A278" s="58" t="s">
        <v>628</v>
      </c>
      <c r="B278" s="59">
        <v>41499</v>
      </c>
      <c r="C278" s="57" t="s">
        <v>607</v>
      </c>
      <c r="D278" s="57">
        <v>1</v>
      </c>
      <c r="E278" s="57" t="s">
        <v>238</v>
      </c>
      <c r="F278" s="57" t="s">
        <v>629</v>
      </c>
      <c r="G278" t="str">
        <f t="shared" si="8"/>
        <v>8838254</v>
      </c>
      <c r="H278" t="str">
        <f t="shared" si="9"/>
        <v>18S</v>
      </c>
    </row>
    <row r="279" spans="1:8" x14ac:dyDescent="0.2">
      <c r="A279" s="58" t="s">
        <v>630</v>
      </c>
      <c r="B279" s="59">
        <v>41499</v>
      </c>
      <c r="C279" s="57" t="s">
        <v>607</v>
      </c>
      <c r="D279" s="57" t="s">
        <v>235</v>
      </c>
      <c r="E279" s="57" t="s">
        <v>236</v>
      </c>
      <c r="F279" s="57" t="s">
        <v>624</v>
      </c>
      <c r="G279" t="str">
        <f t="shared" si="8"/>
        <v>8832765</v>
      </c>
      <c r="H279" t="str">
        <f t="shared" si="9"/>
        <v>18S</v>
      </c>
    </row>
    <row r="280" spans="1:8" x14ac:dyDescent="0.2">
      <c r="A280" s="58" t="s">
        <v>631</v>
      </c>
      <c r="B280" s="59">
        <v>41499</v>
      </c>
      <c r="C280" s="57" t="s">
        <v>607</v>
      </c>
      <c r="D280" s="57">
        <v>1</v>
      </c>
      <c r="E280" s="57" t="s">
        <v>238</v>
      </c>
      <c r="F280" s="57" t="s">
        <v>629</v>
      </c>
      <c r="G280" t="str">
        <f t="shared" si="8"/>
        <v>8832857</v>
      </c>
      <c r="H280" t="str">
        <f t="shared" si="9"/>
        <v>18S</v>
      </c>
    </row>
    <row r="281" spans="1:8" x14ac:dyDescent="0.2">
      <c r="A281" s="58" t="s">
        <v>632</v>
      </c>
      <c r="B281" s="59">
        <v>41499</v>
      </c>
      <c r="C281" s="57" t="s">
        <v>607</v>
      </c>
      <c r="D281" s="57">
        <v>1</v>
      </c>
      <c r="E281" s="57" t="s">
        <v>238</v>
      </c>
      <c r="F281" s="57" t="s">
        <v>627</v>
      </c>
      <c r="G281" t="str">
        <f t="shared" si="8"/>
        <v>8832941</v>
      </c>
      <c r="H281" t="str">
        <f t="shared" si="9"/>
        <v>18S</v>
      </c>
    </row>
    <row r="282" spans="1:8" x14ac:dyDescent="0.2">
      <c r="A282" s="58" t="s">
        <v>633</v>
      </c>
      <c r="B282" s="59">
        <v>41499</v>
      </c>
      <c r="C282" s="57" t="s">
        <v>607</v>
      </c>
      <c r="D282" s="57">
        <v>1</v>
      </c>
      <c r="E282" s="57" t="s">
        <v>238</v>
      </c>
      <c r="F282" s="57" t="s">
        <v>625</v>
      </c>
      <c r="G282" t="str">
        <f t="shared" si="8"/>
        <v>8833059</v>
      </c>
      <c r="H282" t="str">
        <f t="shared" si="9"/>
        <v>18S</v>
      </c>
    </row>
    <row r="283" spans="1:8" x14ac:dyDescent="0.2">
      <c r="A283" s="58" t="s">
        <v>634</v>
      </c>
      <c r="B283" s="59">
        <v>40762</v>
      </c>
      <c r="C283" s="57" t="s">
        <v>635</v>
      </c>
      <c r="D283" s="57" t="s">
        <v>235</v>
      </c>
      <c r="E283" s="57" t="s">
        <v>236</v>
      </c>
      <c r="F283" s="57" t="s">
        <v>636</v>
      </c>
      <c r="G283" t="str">
        <f t="shared" si="8"/>
        <v>8838103</v>
      </c>
      <c r="H283" t="str">
        <f t="shared" si="9"/>
        <v>18S</v>
      </c>
    </row>
    <row r="284" spans="1:8" x14ac:dyDescent="0.2">
      <c r="A284" s="58" t="s">
        <v>637</v>
      </c>
      <c r="B284" s="59">
        <v>40762</v>
      </c>
      <c r="C284" s="57" t="s">
        <v>635</v>
      </c>
      <c r="D284" s="57">
        <v>1</v>
      </c>
      <c r="E284" s="57" t="s">
        <v>238</v>
      </c>
      <c r="F284" s="57" t="s">
        <v>638</v>
      </c>
      <c r="G284" t="str">
        <f t="shared" si="8"/>
        <v>8838059</v>
      </c>
      <c r="H284" t="str">
        <f t="shared" si="9"/>
        <v>18S</v>
      </c>
    </row>
    <row r="285" spans="1:8" x14ac:dyDescent="0.2">
      <c r="A285" s="58" t="s">
        <v>639</v>
      </c>
      <c r="B285" s="59">
        <v>40762</v>
      </c>
      <c r="C285" s="57" t="s">
        <v>635</v>
      </c>
      <c r="D285" s="57" t="s">
        <v>235</v>
      </c>
      <c r="E285" s="57" t="s">
        <v>236</v>
      </c>
      <c r="F285" s="57" t="s">
        <v>636</v>
      </c>
      <c r="G285" t="str">
        <f t="shared" si="8"/>
        <v>8832830</v>
      </c>
      <c r="H285" t="str">
        <f t="shared" si="9"/>
        <v>18S</v>
      </c>
    </row>
    <row r="286" spans="1:8" x14ac:dyDescent="0.2">
      <c r="A286" s="58" t="s">
        <v>142</v>
      </c>
      <c r="B286" s="59">
        <v>40762</v>
      </c>
      <c r="C286" s="57" t="s">
        <v>635</v>
      </c>
      <c r="D286" s="57">
        <v>1</v>
      </c>
      <c r="E286" s="57" t="s">
        <v>238</v>
      </c>
      <c r="F286" s="57" t="s">
        <v>638</v>
      </c>
      <c r="G286" t="str">
        <f t="shared" si="8"/>
        <v>8832841</v>
      </c>
      <c r="H286" t="str">
        <f t="shared" si="9"/>
        <v>18S</v>
      </c>
    </row>
    <row r="287" spans="1:8" x14ac:dyDescent="0.2">
      <c r="A287" s="58" t="s">
        <v>176</v>
      </c>
      <c r="B287" s="59">
        <v>41087</v>
      </c>
      <c r="C287" s="57" t="s">
        <v>635</v>
      </c>
      <c r="D287" s="57">
        <v>2</v>
      </c>
      <c r="E287" s="57" t="s">
        <v>238</v>
      </c>
      <c r="F287" s="57" t="s">
        <v>640</v>
      </c>
      <c r="G287" t="str">
        <f t="shared" si="8"/>
        <v>8838127</v>
      </c>
      <c r="H287" t="str">
        <f t="shared" si="9"/>
        <v>18S</v>
      </c>
    </row>
    <row r="288" spans="1:8" x14ac:dyDescent="0.2">
      <c r="A288" s="58" t="s">
        <v>641</v>
      </c>
      <c r="B288" s="59">
        <v>41087</v>
      </c>
      <c r="C288" s="57" t="s">
        <v>635</v>
      </c>
      <c r="D288" s="57">
        <v>2</v>
      </c>
      <c r="E288" s="57" t="s">
        <v>238</v>
      </c>
      <c r="F288" s="57" t="s">
        <v>642</v>
      </c>
      <c r="G288" t="str">
        <f t="shared" si="8"/>
        <v>8838224</v>
      </c>
      <c r="H288" t="str">
        <f t="shared" si="9"/>
        <v>18S</v>
      </c>
    </row>
    <row r="289" spans="1:8" x14ac:dyDescent="0.2">
      <c r="A289" s="58" t="s">
        <v>643</v>
      </c>
      <c r="B289" s="59">
        <v>41087</v>
      </c>
      <c r="C289" s="57" t="s">
        <v>635</v>
      </c>
      <c r="D289" s="57">
        <v>2</v>
      </c>
      <c r="E289" s="57" t="s">
        <v>238</v>
      </c>
      <c r="F289" s="57" t="s">
        <v>644</v>
      </c>
      <c r="G289" t="str">
        <f t="shared" si="8"/>
        <v>8838244</v>
      </c>
      <c r="H289" t="str">
        <f t="shared" si="9"/>
        <v>18S</v>
      </c>
    </row>
    <row r="290" spans="1:8" x14ac:dyDescent="0.2">
      <c r="A290" s="58" t="s">
        <v>645</v>
      </c>
      <c r="B290" s="59">
        <v>41087</v>
      </c>
      <c r="C290" s="57" t="s">
        <v>635</v>
      </c>
      <c r="D290" s="57">
        <v>2</v>
      </c>
      <c r="E290" s="57" t="s">
        <v>238</v>
      </c>
      <c r="F290" s="57" t="s">
        <v>646</v>
      </c>
      <c r="G290" t="str">
        <f t="shared" si="8"/>
        <v>8837990</v>
      </c>
      <c r="H290" t="str">
        <f t="shared" si="9"/>
        <v>18S</v>
      </c>
    </row>
    <row r="291" spans="1:8" x14ac:dyDescent="0.2">
      <c r="A291" s="58" t="s">
        <v>647</v>
      </c>
      <c r="B291" s="59">
        <v>41087</v>
      </c>
      <c r="C291" s="57" t="s">
        <v>635</v>
      </c>
      <c r="D291" s="57" t="s">
        <v>235</v>
      </c>
      <c r="E291" s="57" t="s">
        <v>236</v>
      </c>
      <c r="F291" s="57" t="s">
        <v>648</v>
      </c>
      <c r="G291" t="str">
        <f t="shared" si="8"/>
        <v>8838012</v>
      </c>
      <c r="H291" t="str">
        <f t="shared" si="9"/>
        <v>18S</v>
      </c>
    </row>
    <row r="292" spans="1:8" x14ac:dyDescent="0.2">
      <c r="A292" s="58" t="s">
        <v>175</v>
      </c>
      <c r="B292" s="59">
        <v>41087</v>
      </c>
      <c r="C292" s="57" t="s">
        <v>635</v>
      </c>
      <c r="D292" s="57">
        <v>2</v>
      </c>
      <c r="E292" s="57" t="s">
        <v>238</v>
      </c>
      <c r="F292" s="57" t="s">
        <v>649</v>
      </c>
      <c r="G292" t="str">
        <f t="shared" si="8"/>
        <v>8838187</v>
      </c>
      <c r="H292" t="str">
        <f t="shared" si="9"/>
        <v>18S</v>
      </c>
    </row>
    <row r="293" spans="1:8" x14ac:dyDescent="0.2">
      <c r="A293" s="58" t="s">
        <v>650</v>
      </c>
      <c r="B293" s="59">
        <v>41087</v>
      </c>
      <c r="C293" s="57" t="s">
        <v>635</v>
      </c>
      <c r="D293" s="57">
        <v>2</v>
      </c>
      <c r="E293" s="57" t="s">
        <v>238</v>
      </c>
      <c r="F293" s="57" t="s">
        <v>651</v>
      </c>
      <c r="G293" t="str">
        <f t="shared" si="8"/>
        <v>8838240</v>
      </c>
      <c r="H293" t="str">
        <f t="shared" si="9"/>
        <v>18S</v>
      </c>
    </row>
    <row r="294" spans="1:8" x14ac:dyDescent="0.2">
      <c r="A294" s="58" t="s">
        <v>652</v>
      </c>
      <c r="B294" s="59">
        <v>41087</v>
      </c>
      <c r="C294" s="57" t="s">
        <v>635</v>
      </c>
      <c r="D294" s="57">
        <v>2</v>
      </c>
      <c r="E294" s="57" t="s">
        <v>238</v>
      </c>
      <c r="F294" s="57" t="s">
        <v>653</v>
      </c>
      <c r="G294" t="str">
        <f t="shared" si="8"/>
        <v>8838252</v>
      </c>
      <c r="H294" t="str">
        <f t="shared" si="9"/>
        <v>18S</v>
      </c>
    </row>
    <row r="295" spans="1:8" x14ac:dyDescent="0.2">
      <c r="A295" s="58" t="s">
        <v>654</v>
      </c>
      <c r="B295" s="59">
        <v>41087</v>
      </c>
      <c r="C295" s="57" t="s">
        <v>635</v>
      </c>
      <c r="D295" s="57">
        <v>2</v>
      </c>
      <c r="E295" s="57" t="s">
        <v>238</v>
      </c>
      <c r="F295" s="57" t="s">
        <v>646</v>
      </c>
      <c r="G295" t="str">
        <f t="shared" si="8"/>
        <v>8832784</v>
      </c>
      <c r="H295" t="str">
        <f t="shared" si="9"/>
        <v>18S</v>
      </c>
    </row>
    <row r="296" spans="1:8" x14ac:dyDescent="0.2">
      <c r="A296" s="58" t="s">
        <v>655</v>
      </c>
      <c r="B296" s="59">
        <v>41087</v>
      </c>
      <c r="C296" s="57" t="s">
        <v>635</v>
      </c>
      <c r="D296" s="57">
        <v>2</v>
      </c>
      <c r="E296" s="57" t="s">
        <v>238</v>
      </c>
      <c r="F296" s="57" t="s">
        <v>649</v>
      </c>
      <c r="G296" t="str">
        <f t="shared" si="8"/>
        <v>8832817</v>
      </c>
      <c r="H296" t="str">
        <f t="shared" si="9"/>
        <v>18S</v>
      </c>
    </row>
    <row r="297" spans="1:8" x14ac:dyDescent="0.2">
      <c r="A297" s="58" t="s">
        <v>656</v>
      </c>
      <c r="B297" s="59">
        <v>41087</v>
      </c>
      <c r="C297" s="57" t="s">
        <v>635</v>
      </c>
      <c r="D297" s="57">
        <v>2</v>
      </c>
      <c r="E297" s="57" t="s">
        <v>238</v>
      </c>
      <c r="F297" s="57" t="s">
        <v>651</v>
      </c>
      <c r="G297" t="str">
        <f t="shared" si="8"/>
        <v>8832912</v>
      </c>
      <c r="H297" t="str">
        <f t="shared" si="9"/>
        <v>18S</v>
      </c>
    </row>
    <row r="298" spans="1:8" x14ac:dyDescent="0.2">
      <c r="A298" s="58" t="s">
        <v>657</v>
      </c>
      <c r="B298" s="59">
        <v>41087</v>
      </c>
      <c r="C298" s="57" t="s">
        <v>635</v>
      </c>
      <c r="D298" s="57">
        <v>2</v>
      </c>
      <c r="E298" s="57" t="s">
        <v>238</v>
      </c>
      <c r="F298" s="57" t="s">
        <v>644</v>
      </c>
      <c r="G298" t="str">
        <f t="shared" si="8"/>
        <v>8832914</v>
      </c>
      <c r="H298" t="str">
        <f t="shared" si="9"/>
        <v>18S</v>
      </c>
    </row>
    <row r="299" spans="1:8" x14ac:dyDescent="0.2">
      <c r="A299" s="58" t="s">
        <v>658</v>
      </c>
      <c r="B299" s="59">
        <v>41087</v>
      </c>
      <c r="C299" s="57" t="s">
        <v>635</v>
      </c>
      <c r="D299" s="57" t="s">
        <v>235</v>
      </c>
      <c r="E299" s="57" t="s">
        <v>236</v>
      </c>
      <c r="F299" s="57" t="s">
        <v>648</v>
      </c>
      <c r="G299" t="str">
        <f t="shared" si="8"/>
        <v>8832915</v>
      </c>
      <c r="H299" t="str">
        <f t="shared" si="9"/>
        <v>18S</v>
      </c>
    </row>
    <row r="300" spans="1:8" x14ac:dyDescent="0.2">
      <c r="A300" s="58" t="s">
        <v>659</v>
      </c>
      <c r="B300" s="59">
        <v>41087</v>
      </c>
      <c r="C300" s="57" t="s">
        <v>635</v>
      </c>
      <c r="D300" s="57">
        <v>2</v>
      </c>
      <c r="E300" s="57" t="s">
        <v>238</v>
      </c>
      <c r="F300" s="57" t="s">
        <v>640</v>
      </c>
      <c r="G300" t="str">
        <f t="shared" si="8"/>
        <v>8832923</v>
      </c>
      <c r="H300" t="str">
        <f t="shared" si="9"/>
        <v>18S</v>
      </c>
    </row>
    <row r="301" spans="1:8" x14ac:dyDescent="0.2">
      <c r="A301" s="58" t="s">
        <v>660</v>
      </c>
      <c r="B301" s="59">
        <v>41087</v>
      </c>
      <c r="C301" s="57" t="s">
        <v>635</v>
      </c>
      <c r="D301" s="57">
        <v>2</v>
      </c>
      <c r="E301" s="57" t="s">
        <v>238</v>
      </c>
      <c r="F301" s="57" t="s">
        <v>653</v>
      </c>
      <c r="G301" t="str">
        <f t="shared" si="8"/>
        <v>8832972</v>
      </c>
      <c r="H301" t="str">
        <f t="shared" si="9"/>
        <v>18S</v>
      </c>
    </row>
    <row r="302" spans="1:8" x14ac:dyDescent="0.2">
      <c r="A302" s="58" t="s">
        <v>661</v>
      </c>
      <c r="B302" s="59">
        <v>41087</v>
      </c>
      <c r="C302" s="57" t="s">
        <v>635</v>
      </c>
      <c r="D302" s="57">
        <v>2</v>
      </c>
      <c r="E302" s="57" t="s">
        <v>238</v>
      </c>
      <c r="F302" s="57" t="s">
        <v>642</v>
      </c>
      <c r="G302" t="str">
        <f t="shared" si="8"/>
        <v>8833029</v>
      </c>
      <c r="H302" t="str">
        <f t="shared" si="9"/>
        <v>18S</v>
      </c>
    </row>
    <row r="303" spans="1:8" x14ac:dyDescent="0.2">
      <c r="A303" s="58" t="s">
        <v>662</v>
      </c>
      <c r="B303" s="59">
        <v>41132</v>
      </c>
      <c r="C303" s="57" t="s">
        <v>635</v>
      </c>
      <c r="D303" s="57">
        <v>1</v>
      </c>
      <c r="E303" s="57" t="s">
        <v>238</v>
      </c>
      <c r="F303" s="57" t="s">
        <v>663</v>
      </c>
      <c r="G303" t="str">
        <f t="shared" si="8"/>
        <v>8838128</v>
      </c>
      <c r="H303" t="str">
        <f t="shared" si="9"/>
        <v>18S</v>
      </c>
    </row>
    <row r="304" spans="1:8" x14ac:dyDescent="0.2">
      <c r="A304" s="58" t="s">
        <v>191</v>
      </c>
      <c r="B304" s="59">
        <v>41132</v>
      </c>
      <c r="C304" s="57" t="s">
        <v>635</v>
      </c>
      <c r="D304" s="57">
        <v>1</v>
      </c>
      <c r="E304" s="57" t="s">
        <v>238</v>
      </c>
      <c r="F304" s="57" t="s">
        <v>664</v>
      </c>
      <c r="G304" t="str">
        <f t="shared" si="8"/>
        <v>8838208</v>
      </c>
      <c r="H304" t="str">
        <f t="shared" si="9"/>
        <v>18S</v>
      </c>
    </row>
    <row r="305" spans="1:8" x14ac:dyDescent="0.2">
      <c r="A305" s="58" t="s">
        <v>665</v>
      </c>
      <c r="B305" s="59">
        <v>41132</v>
      </c>
      <c r="C305" s="57" t="s">
        <v>635</v>
      </c>
      <c r="D305" s="57">
        <v>1</v>
      </c>
      <c r="E305" s="57" t="s">
        <v>238</v>
      </c>
      <c r="F305" s="57" t="s">
        <v>666</v>
      </c>
      <c r="G305" t="str">
        <f t="shared" si="8"/>
        <v>8838227</v>
      </c>
      <c r="H305" t="str">
        <f t="shared" si="9"/>
        <v>18S</v>
      </c>
    </row>
    <row r="306" spans="1:8" x14ac:dyDescent="0.2">
      <c r="A306" s="58" t="s">
        <v>667</v>
      </c>
      <c r="B306" s="59">
        <v>41132</v>
      </c>
      <c r="C306" s="57" t="s">
        <v>635</v>
      </c>
      <c r="D306" s="57">
        <v>1</v>
      </c>
      <c r="E306" s="57" t="s">
        <v>238</v>
      </c>
      <c r="F306" s="57" t="s">
        <v>668</v>
      </c>
      <c r="G306" t="str">
        <f t="shared" si="8"/>
        <v>8838014</v>
      </c>
      <c r="H306" t="str">
        <f t="shared" si="9"/>
        <v>18S</v>
      </c>
    </row>
    <row r="307" spans="1:8" x14ac:dyDescent="0.2">
      <c r="A307" s="58" t="s">
        <v>669</v>
      </c>
      <c r="B307" s="59">
        <v>41132</v>
      </c>
      <c r="C307" s="57" t="s">
        <v>635</v>
      </c>
      <c r="D307" s="57">
        <v>1</v>
      </c>
      <c r="E307" s="57" t="s">
        <v>238</v>
      </c>
      <c r="F307" s="57" t="s">
        <v>670</v>
      </c>
      <c r="G307" t="str">
        <f t="shared" si="8"/>
        <v>8838146</v>
      </c>
      <c r="H307" t="str">
        <f t="shared" si="9"/>
        <v>18S</v>
      </c>
    </row>
    <row r="308" spans="1:8" x14ac:dyDescent="0.2">
      <c r="A308" s="58" t="s">
        <v>671</v>
      </c>
      <c r="B308" s="59">
        <v>41132</v>
      </c>
      <c r="C308" s="57" t="s">
        <v>635</v>
      </c>
      <c r="D308" s="57">
        <v>1</v>
      </c>
      <c r="E308" s="57" t="s">
        <v>238</v>
      </c>
      <c r="F308" s="57" t="s">
        <v>672</v>
      </c>
      <c r="G308" t="str">
        <f t="shared" si="8"/>
        <v>8838159</v>
      </c>
      <c r="H308" t="str">
        <f t="shared" si="9"/>
        <v>18S</v>
      </c>
    </row>
    <row r="309" spans="1:8" x14ac:dyDescent="0.2">
      <c r="A309" s="58" t="s">
        <v>673</v>
      </c>
      <c r="B309" s="59">
        <v>41132</v>
      </c>
      <c r="C309" s="57" t="s">
        <v>635</v>
      </c>
      <c r="D309" s="57">
        <v>1</v>
      </c>
      <c r="E309" s="57" t="s">
        <v>238</v>
      </c>
      <c r="F309" s="57" t="s">
        <v>674</v>
      </c>
      <c r="G309" t="str">
        <f t="shared" si="8"/>
        <v>8838172</v>
      </c>
      <c r="H309" t="str">
        <f t="shared" si="9"/>
        <v>18S</v>
      </c>
    </row>
    <row r="310" spans="1:8" x14ac:dyDescent="0.2">
      <c r="A310" s="58" t="s">
        <v>675</v>
      </c>
      <c r="B310" s="59">
        <v>41132</v>
      </c>
      <c r="C310" s="57" t="s">
        <v>635</v>
      </c>
      <c r="D310" s="57" t="s">
        <v>235</v>
      </c>
      <c r="E310" s="57" t="s">
        <v>236</v>
      </c>
      <c r="F310" s="57" t="s">
        <v>676</v>
      </c>
      <c r="G310" t="str">
        <f t="shared" si="8"/>
        <v>8838246</v>
      </c>
      <c r="H310" t="str">
        <f t="shared" si="9"/>
        <v>18S</v>
      </c>
    </row>
    <row r="311" spans="1:8" x14ac:dyDescent="0.2">
      <c r="A311" s="58" t="s">
        <v>677</v>
      </c>
      <c r="B311" s="59">
        <v>41132</v>
      </c>
      <c r="C311" s="57" t="s">
        <v>635</v>
      </c>
      <c r="D311" s="57">
        <v>1</v>
      </c>
      <c r="E311" s="57" t="s">
        <v>238</v>
      </c>
      <c r="F311" s="57" t="s">
        <v>663</v>
      </c>
      <c r="G311" t="str">
        <f t="shared" si="8"/>
        <v>8832799</v>
      </c>
      <c r="H311" t="str">
        <f t="shared" si="9"/>
        <v>18S</v>
      </c>
    </row>
    <row r="312" spans="1:8" x14ac:dyDescent="0.2">
      <c r="A312" s="58" t="s">
        <v>678</v>
      </c>
      <c r="B312" s="59">
        <v>41132</v>
      </c>
      <c r="C312" s="57" t="s">
        <v>635</v>
      </c>
      <c r="D312" s="57">
        <v>1</v>
      </c>
      <c r="E312" s="57" t="s">
        <v>238</v>
      </c>
      <c r="F312" s="57" t="s">
        <v>666</v>
      </c>
      <c r="G312" t="str">
        <f t="shared" si="8"/>
        <v>8832808</v>
      </c>
      <c r="H312" t="str">
        <f t="shared" si="9"/>
        <v>18S</v>
      </c>
    </row>
    <row r="313" spans="1:8" x14ac:dyDescent="0.2">
      <c r="A313" s="58" t="s">
        <v>679</v>
      </c>
      <c r="B313" s="59">
        <v>41132</v>
      </c>
      <c r="C313" s="57" t="s">
        <v>635</v>
      </c>
      <c r="D313" s="57" t="s">
        <v>235</v>
      </c>
      <c r="E313" s="57" t="s">
        <v>236</v>
      </c>
      <c r="F313" s="57" t="s">
        <v>676</v>
      </c>
      <c r="G313" t="str">
        <f t="shared" si="8"/>
        <v>8832813</v>
      </c>
      <c r="H313" t="str">
        <f t="shared" si="9"/>
        <v>18S</v>
      </c>
    </row>
    <row r="314" spans="1:8" x14ac:dyDescent="0.2">
      <c r="A314" s="58" t="s">
        <v>680</v>
      </c>
      <c r="B314" s="59">
        <v>41132</v>
      </c>
      <c r="C314" s="57" t="s">
        <v>635</v>
      </c>
      <c r="D314" s="57">
        <v>1</v>
      </c>
      <c r="E314" s="57" t="s">
        <v>238</v>
      </c>
      <c r="F314" s="57" t="s">
        <v>664</v>
      </c>
      <c r="G314" t="str">
        <f t="shared" si="8"/>
        <v>8832878</v>
      </c>
      <c r="H314" t="str">
        <f t="shared" si="9"/>
        <v>18S</v>
      </c>
    </row>
    <row r="315" spans="1:8" x14ac:dyDescent="0.2">
      <c r="A315" s="58" t="s">
        <v>681</v>
      </c>
      <c r="B315" s="59">
        <v>41132</v>
      </c>
      <c r="C315" s="57" t="s">
        <v>635</v>
      </c>
      <c r="D315" s="57">
        <v>1</v>
      </c>
      <c r="E315" s="57" t="s">
        <v>238</v>
      </c>
      <c r="F315" s="57" t="s">
        <v>672</v>
      </c>
      <c r="G315" t="str">
        <f t="shared" si="8"/>
        <v>8832890</v>
      </c>
      <c r="H315" t="str">
        <f t="shared" si="9"/>
        <v>18S</v>
      </c>
    </row>
    <row r="316" spans="1:8" x14ac:dyDescent="0.2">
      <c r="A316" s="58" t="s">
        <v>682</v>
      </c>
      <c r="B316" s="59">
        <v>41132</v>
      </c>
      <c r="C316" s="57" t="s">
        <v>635</v>
      </c>
      <c r="D316" s="57">
        <v>1</v>
      </c>
      <c r="E316" s="57" t="s">
        <v>238</v>
      </c>
      <c r="F316" s="57" t="s">
        <v>668</v>
      </c>
      <c r="G316" t="str">
        <f t="shared" si="8"/>
        <v>8832959</v>
      </c>
      <c r="H316" t="str">
        <f t="shared" si="9"/>
        <v>18S</v>
      </c>
    </row>
    <row r="317" spans="1:8" x14ac:dyDescent="0.2">
      <c r="A317" s="58" t="s">
        <v>683</v>
      </c>
      <c r="B317" s="59">
        <v>41132</v>
      </c>
      <c r="C317" s="57" t="s">
        <v>635</v>
      </c>
      <c r="D317" s="57">
        <v>1</v>
      </c>
      <c r="E317" s="57" t="s">
        <v>238</v>
      </c>
      <c r="F317" s="57" t="s">
        <v>674</v>
      </c>
      <c r="G317" t="str">
        <f t="shared" si="8"/>
        <v>8833022</v>
      </c>
      <c r="H317" t="str">
        <f t="shared" si="9"/>
        <v>18S</v>
      </c>
    </row>
    <row r="318" spans="1:8" x14ac:dyDescent="0.2">
      <c r="A318" s="58" t="s">
        <v>684</v>
      </c>
      <c r="B318" s="59">
        <v>41132</v>
      </c>
      <c r="C318" s="57" t="s">
        <v>635</v>
      </c>
      <c r="D318" s="57">
        <v>1</v>
      </c>
      <c r="E318" s="57" t="s">
        <v>238</v>
      </c>
      <c r="F318" s="57" t="s">
        <v>670</v>
      </c>
      <c r="G318" t="str">
        <f t="shared" si="8"/>
        <v>8833050</v>
      </c>
      <c r="H318" t="str">
        <f t="shared" si="9"/>
        <v>18S</v>
      </c>
    </row>
    <row r="319" spans="1:8" x14ac:dyDescent="0.2">
      <c r="A319" s="58" t="s">
        <v>685</v>
      </c>
      <c r="B319" s="59">
        <v>41446</v>
      </c>
      <c r="C319" s="57" t="s">
        <v>635</v>
      </c>
      <c r="D319" s="57">
        <v>2</v>
      </c>
      <c r="E319" s="57" t="s">
        <v>238</v>
      </c>
      <c r="F319" s="57" t="s">
        <v>686</v>
      </c>
      <c r="G319" t="str">
        <f t="shared" si="8"/>
        <v>8838133</v>
      </c>
      <c r="H319" t="str">
        <f t="shared" si="9"/>
        <v>18S</v>
      </c>
    </row>
    <row r="320" spans="1:8" x14ac:dyDescent="0.2">
      <c r="A320" s="58" t="s">
        <v>687</v>
      </c>
      <c r="B320" s="59">
        <v>41446</v>
      </c>
      <c r="C320" s="57" t="s">
        <v>635</v>
      </c>
      <c r="D320" s="57">
        <v>2</v>
      </c>
      <c r="E320" s="57" t="s">
        <v>238</v>
      </c>
      <c r="F320" s="57" t="s">
        <v>688</v>
      </c>
      <c r="G320" t="str">
        <f t="shared" si="8"/>
        <v>8838232</v>
      </c>
      <c r="H320" t="str">
        <f t="shared" si="9"/>
        <v>18S</v>
      </c>
    </row>
    <row r="321" spans="1:8" x14ac:dyDescent="0.2">
      <c r="A321" s="58" t="s">
        <v>689</v>
      </c>
      <c r="B321" s="59">
        <v>41446</v>
      </c>
      <c r="C321" s="57" t="s">
        <v>635</v>
      </c>
      <c r="D321" s="57" t="s">
        <v>235</v>
      </c>
      <c r="E321" s="57" t="s">
        <v>236</v>
      </c>
      <c r="F321" s="57" t="s">
        <v>690</v>
      </c>
      <c r="G321" t="str">
        <f t="shared" si="8"/>
        <v>8838239</v>
      </c>
      <c r="H321" t="str">
        <f t="shared" si="9"/>
        <v>18S</v>
      </c>
    </row>
    <row r="322" spans="1:8" x14ac:dyDescent="0.2">
      <c r="A322" s="58" t="s">
        <v>208</v>
      </c>
      <c r="B322" s="59">
        <v>41446</v>
      </c>
      <c r="C322" s="57" t="s">
        <v>635</v>
      </c>
      <c r="D322" s="57">
        <v>2</v>
      </c>
      <c r="E322" s="57" t="s">
        <v>238</v>
      </c>
      <c r="F322" s="57" t="s">
        <v>691</v>
      </c>
      <c r="G322" t="str">
        <f t="shared" si="8"/>
        <v>8838003</v>
      </c>
      <c r="H322" t="str">
        <f t="shared" si="9"/>
        <v>18S</v>
      </c>
    </row>
    <row r="323" spans="1:8" x14ac:dyDescent="0.2">
      <c r="A323" s="58" t="s">
        <v>692</v>
      </c>
      <c r="B323" s="59">
        <v>41446</v>
      </c>
      <c r="C323" s="57" t="s">
        <v>635</v>
      </c>
      <c r="D323" s="57" t="s">
        <v>235</v>
      </c>
      <c r="E323" s="57" t="s">
        <v>236</v>
      </c>
      <c r="F323" s="57" t="s">
        <v>690</v>
      </c>
      <c r="G323" t="str">
        <f t="shared" ref="G323:G386" si="10">RIGHT(A323,7)</f>
        <v>8832750</v>
      </c>
      <c r="H323" t="str">
        <f t="shared" ref="H323:H386" si="11">IF(8832738&lt;G323&lt;8833064, "16S", "18S")</f>
        <v>18S</v>
      </c>
    </row>
    <row r="324" spans="1:8" x14ac:dyDescent="0.2">
      <c r="A324" s="58" t="s">
        <v>693</v>
      </c>
      <c r="B324" s="59">
        <v>41446</v>
      </c>
      <c r="C324" s="57" t="s">
        <v>635</v>
      </c>
      <c r="D324" s="57">
        <v>2</v>
      </c>
      <c r="E324" s="57" t="s">
        <v>238</v>
      </c>
      <c r="F324" s="57" t="s">
        <v>691</v>
      </c>
      <c r="G324" t="str">
        <f t="shared" si="10"/>
        <v>8832752</v>
      </c>
      <c r="H324" t="str">
        <f t="shared" si="11"/>
        <v>18S</v>
      </c>
    </row>
    <row r="325" spans="1:8" x14ac:dyDescent="0.2">
      <c r="A325" s="58" t="s">
        <v>694</v>
      </c>
      <c r="B325" s="59">
        <v>41446</v>
      </c>
      <c r="C325" s="57" t="s">
        <v>635</v>
      </c>
      <c r="D325" s="57">
        <v>2</v>
      </c>
      <c r="E325" s="57" t="s">
        <v>238</v>
      </c>
      <c r="F325" s="57" t="s">
        <v>686</v>
      </c>
      <c r="G325" t="str">
        <f t="shared" si="10"/>
        <v>8832778</v>
      </c>
      <c r="H325" t="str">
        <f t="shared" si="11"/>
        <v>18S</v>
      </c>
    </row>
    <row r="326" spans="1:8" x14ac:dyDescent="0.2">
      <c r="A326" s="58" t="s">
        <v>695</v>
      </c>
      <c r="B326" s="59">
        <v>41446</v>
      </c>
      <c r="C326" s="57" t="s">
        <v>635</v>
      </c>
      <c r="D326" s="57">
        <v>2</v>
      </c>
      <c r="E326" s="57" t="s">
        <v>238</v>
      </c>
      <c r="F326" s="57" t="s">
        <v>688</v>
      </c>
      <c r="G326" t="str">
        <f t="shared" si="10"/>
        <v>8833053</v>
      </c>
      <c r="H326" t="str">
        <f t="shared" si="11"/>
        <v>18S</v>
      </c>
    </row>
    <row r="327" spans="1:8" x14ac:dyDescent="0.2">
      <c r="A327" s="58" t="s">
        <v>696</v>
      </c>
      <c r="B327" s="59">
        <v>41499</v>
      </c>
      <c r="C327" s="57" t="s">
        <v>635</v>
      </c>
      <c r="D327" s="57" t="s">
        <v>235</v>
      </c>
      <c r="E327" s="57" t="s">
        <v>236</v>
      </c>
      <c r="F327" s="57" t="s">
        <v>697</v>
      </c>
      <c r="G327" t="str">
        <f t="shared" si="10"/>
        <v>8838038</v>
      </c>
      <c r="H327" t="str">
        <f t="shared" si="11"/>
        <v>18S</v>
      </c>
    </row>
    <row r="328" spans="1:8" x14ac:dyDescent="0.2">
      <c r="A328" s="58" t="s">
        <v>224</v>
      </c>
      <c r="B328" s="59">
        <v>41499</v>
      </c>
      <c r="C328" s="57" t="s">
        <v>635</v>
      </c>
      <c r="D328" s="57">
        <v>1</v>
      </c>
      <c r="E328" s="57" t="s">
        <v>238</v>
      </c>
      <c r="F328" s="57" t="s">
        <v>698</v>
      </c>
      <c r="G328" t="str">
        <f t="shared" si="10"/>
        <v>8838039</v>
      </c>
      <c r="H328" t="str">
        <f t="shared" si="11"/>
        <v>18S</v>
      </c>
    </row>
    <row r="329" spans="1:8" x14ac:dyDescent="0.2">
      <c r="A329" s="58" t="s">
        <v>699</v>
      </c>
      <c r="B329" s="59">
        <v>41499</v>
      </c>
      <c r="C329" s="57" t="s">
        <v>635</v>
      </c>
      <c r="D329" s="57">
        <v>1</v>
      </c>
      <c r="E329" s="57" t="s">
        <v>238</v>
      </c>
      <c r="F329" s="57" t="s">
        <v>700</v>
      </c>
      <c r="G329" t="str">
        <f t="shared" si="10"/>
        <v>8838257</v>
      </c>
      <c r="H329" t="str">
        <f t="shared" si="11"/>
        <v>18S</v>
      </c>
    </row>
    <row r="330" spans="1:8" x14ac:dyDescent="0.2">
      <c r="A330" s="58" t="s">
        <v>701</v>
      </c>
      <c r="B330" s="59">
        <v>41499</v>
      </c>
      <c r="C330" s="57" t="s">
        <v>635</v>
      </c>
      <c r="D330" s="57">
        <v>1</v>
      </c>
      <c r="E330" s="57" t="s">
        <v>238</v>
      </c>
      <c r="F330" s="57" t="s">
        <v>702</v>
      </c>
      <c r="G330" t="str">
        <f t="shared" si="10"/>
        <v>8838287</v>
      </c>
      <c r="H330" t="str">
        <f t="shared" si="11"/>
        <v>18S</v>
      </c>
    </row>
    <row r="331" spans="1:8" x14ac:dyDescent="0.2">
      <c r="A331" s="58" t="s">
        <v>703</v>
      </c>
      <c r="B331" s="59">
        <v>41499</v>
      </c>
      <c r="C331" s="57" t="s">
        <v>635</v>
      </c>
      <c r="D331" s="57">
        <v>1</v>
      </c>
      <c r="E331" s="57" t="s">
        <v>238</v>
      </c>
      <c r="F331" s="57" t="s">
        <v>702</v>
      </c>
      <c r="G331" t="str">
        <f t="shared" si="10"/>
        <v>8832967</v>
      </c>
      <c r="H331" t="str">
        <f t="shared" si="11"/>
        <v>18S</v>
      </c>
    </row>
    <row r="332" spans="1:8" x14ac:dyDescent="0.2">
      <c r="A332" s="58" t="s">
        <v>704</v>
      </c>
      <c r="B332" s="59">
        <v>41499</v>
      </c>
      <c r="C332" s="57" t="s">
        <v>635</v>
      </c>
      <c r="D332" s="57">
        <v>1</v>
      </c>
      <c r="E332" s="57" t="s">
        <v>238</v>
      </c>
      <c r="F332" s="57" t="s">
        <v>700</v>
      </c>
      <c r="G332" t="str">
        <f t="shared" si="10"/>
        <v>8832971</v>
      </c>
      <c r="H332" t="str">
        <f t="shared" si="11"/>
        <v>18S</v>
      </c>
    </row>
    <row r="333" spans="1:8" x14ac:dyDescent="0.2">
      <c r="A333" s="58" t="s">
        <v>705</v>
      </c>
      <c r="B333" s="59">
        <v>41499</v>
      </c>
      <c r="C333" s="57" t="s">
        <v>635</v>
      </c>
      <c r="D333" s="57" t="s">
        <v>235</v>
      </c>
      <c r="E333" s="57" t="s">
        <v>236</v>
      </c>
      <c r="F333" s="57" t="s">
        <v>697</v>
      </c>
      <c r="G333" t="str">
        <f t="shared" si="10"/>
        <v>8832999</v>
      </c>
      <c r="H333" t="str">
        <f t="shared" si="11"/>
        <v>18S</v>
      </c>
    </row>
    <row r="334" spans="1:8" x14ac:dyDescent="0.2">
      <c r="A334" s="58" t="s">
        <v>706</v>
      </c>
      <c r="B334" s="59">
        <v>41499</v>
      </c>
      <c r="C334" s="57" t="s">
        <v>635</v>
      </c>
      <c r="D334" s="57">
        <v>1</v>
      </c>
      <c r="E334" s="57" t="s">
        <v>238</v>
      </c>
      <c r="F334" s="57" t="s">
        <v>698</v>
      </c>
      <c r="G334" t="str">
        <f t="shared" si="10"/>
        <v>8833000</v>
      </c>
      <c r="H334" t="str">
        <f t="shared" si="11"/>
        <v>18S</v>
      </c>
    </row>
    <row r="335" spans="1:8" x14ac:dyDescent="0.2">
      <c r="A335" s="58" t="s">
        <v>707</v>
      </c>
      <c r="B335" s="59">
        <v>40762</v>
      </c>
      <c r="C335" s="57" t="s">
        <v>708</v>
      </c>
      <c r="D335" s="57" t="s">
        <v>235</v>
      </c>
      <c r="E335" s="57" t="s">
        <v>236</v>
      </c>
      <c r="F335" s="57" t="s">
        <v>709</v>
      </c>
      <c r="G335" t="str">
        <f t="shared" si="10"/>
        <v>8838028</v>
      </c>
      <c r="H335" t="str">
        <f t="shared" si="11"/>
        <v>18S</v>
      </c>
    </row>
    <row r="336" spans="1:8" x14ac:dyDescent="0.2">
      <c r="A336" s="58" t="s">
        <v>710</v>
      </c>
      <c r="B336" s="59">
        <v>40762</v>
      </c>
      <c r="C336" s="57" t="s">
        <v>708</v>
      </c>
      <c r="D336" s="57">
        <v>1</v>
      </c>
      <c r="E336" s="57" t="s">
        <v>238</v>
      </c>
      <c r="F336" s="57" t="s">
        <v>711</v>
      </c>
      <c r="G336" t="str">
        <f t="shared" si="10"/>
        <v>8838109</v>
      </c>
      <c r="H336" t="str">
        <f t="shared" si="11"/>
        <v>18S</v>
      </c>
    </row>
    <row r="337" spans="1:8" x14ac:dyDescent="0.2">
      <c r="A337" s="58" t="s">
        <v>143</v>
      </c>
      <c r="B337" s="59">
        <v>40762</v>
      </c>
      <c r="C337" s="57" t="s">
        <v>708</v>
      </c>
      <c r="D337" s="57">
        <v>1</v>
      </c>
      <c r="E337" s="57" t="s">
        <v>238</v>
      </c>
      <c r="F337" s="57" t="s">
        <v>711</v>
      </c>
      <c r="G337" t="str">
        <f t="shared" si="10"/>
        <v>8832853</v>
      </c>
      <c r="H337" t="str">
        <f t="shared" si="11"/>
        <v>18S</v>
      </c>
    </row>
    <row r="338" spans="1:8" x14ac:dyDescent="0.2">
      <c r="A338" s="58" t="s">
        <v>712</v>
      </c>
      <c r="B338" s="59">
        <v>40762</v>
      </c>
      <c r="C338" s="57" t="s">
        <v>708</v>
      </c>
      <c r="D338" s="57" t="s">
        <v>235</v>
      </c>
      <c r="E338" s="57" t="s">
        <v>236</v>
      </c>
      <c r="F338" s="57" t="s">
        <v>709</v>
      </c>
      <c r="G338" t="str">
        <f t="shared" si="10"/>
        <v>8832864</v>
      </c>
      <c r="H338" t="str">
        <f t="shared" si="11"/>
        <v>18S</v>
      </c>
    </row>
    <row r="339" spans="1:8" x14ac:dyDescent="0.2">
      <c r="A339" s="58" t="s">
        <v>713</v>
      </c>
      <c r="B339" s="59">
        <v>41088</v>
      </c>
      <c r="C339" s="57" t="s">
        <v>708</v>
      </c>
      <c r="D339" s="57">
        <v>2</v>
      </c>
      <c r="E339" s="57" t="s">
        <v>238</v>
      </c>
      <c r="F339" s="57" t="s">
        <v>714</v>
      </c>
      <c r="G339" t="str">
        <f t="shared" si="10"/>
        <v>8837973</v>
      </c>
      <c r="H339" t="str">
        <f t="shared" si="11"/>
        <v>18S</v>
      </c>
    </row>
    <row r="340" spans="1:8" x14ac:dyDescent="0.2">
      <c r="A340" s="58" t="s">
        <v>715</v>
      </c>
      <c r="B340" s="59">
        <v>41088</v>
      </c>
      <c r="C340" s="57" t="s">
        <v>708</v>
      </c>
      <c r="D340" s="57">
        <v>2</v>
      </c>
      <c r="E340" s="57" t="s">
        <v>238</v>
      </c>
      <c r="F340" s="57" t="s">
        <v>716</v>
      </c>
      <c r="G340" t="str">
        <f t="shared" si="10"/>
        <v>8837977</v>
      </c>
      <c r="H340" t="str">
        <f t="shared" si="11"/>
        <v>18S</v>
      </c>
    </row>
    <row r="341" spans="1:8" x14ac:dyDescent="0.2">
      <c r="A341" s="58" t="s">
        <v>717</v>
      </c>
      <c r="B341" s="59">
        <v>41088</v>
      </c>
      <c r="C341" s="57" t="s">
        <v>708</v>
      </c>
      <c r="D341" s="57" t="s">
        <v>235</v>
      </c>
      <c r="E341" s="57" t="s">
        <v>236</v>
      </c>
      <c r="F341" s="57" t="s">
        <v>718</v>
      </c>
      <c r="G341" t="str">
        <f t="shared" si="10"/>
        <v>8838181</v>
      </c>
      <c r="H341" t="str">
        <f t="shared" si="11"/>
        <v>18S</v>
      </c>
    </row>
    <row r="342" spans="1:8" x14ac:dyDescent="0.2">
      <c r="A342" s="58" t="s">
        <v>719</v>
      </c>
      <c r="B342" s="59">
        <v>41088</v>
      </c>
      <c r="C342" s="57" t="s">
        <v>708</v>
      </c>
      <c r="D342" s="57">
        <v>2</v>
      </c>
      <c r="E342" s="57" t="s">
        <v>238</v>
      </c>
      <c r="F342" s="57" t="s">
        <v>720</v>
      </c>
      <c r="G342" t="str">
        <f t="shared" si="10"/>
        <v>8838273</v>
      </c>
      <c r="H342" t="str">
        <f t="shared" si="11"/>
        <v>18S</v>
      </c>
    </row>
    <row r="343" spans="1:8" x14ac:dyDescent="0.2">
      <c r="A343" s="58" t="s">
        <v>721</v>
      </c>
      <c r="B343" s="59">
        <v>41088</v>
      </c>
      <c r="C343" s="57" t="s">
        <v>708</v>
      </c>
      <c r="D343" s="57">
        <v>2</v>
      </c>
      <c r="E343" s="57" t="s">
        <v>238</v>
      </c>
      <c r="F343" s="57" t="s">
        <v>720</v>
      </c>
      <c r="G343" t="str">
        <f t="shared" si="10"/>
        <v>8832833</v>
      </c>
      <c r="H343" t="str">
        <f t="shared" si="11"/>
        <v>18S</v>
      </c>
    </row>
    <row r="344" spans="1:8" x14ac:dyDescent="0.2">
      <c r="A344" s="58" t="s">
        <v>722</v>
      </c>
      <c r="B344" s="59">
        <v>41088</v>
      </c>
      <c r="C344" s="57" t="s">
        <v>708</v>
      </c>
      <c r="D344" s="57" t="s">
        <v>235</v>
      </c>
      <c r="E344" s="57" t="s">
        <v>236</v>
      </c>
      <c r="F344" s="57" t="s">
        <v>718</v>
      </c>
      <c r="G344" t="str">
        <f t="shared" si="10"/>
        <v>8832876</v>
      </c>
      <c r="H344" t="str">
        <f t="shared" si="11"/>
        <v>18S</v>
      </c>
    </row>
    <row r="345" spans="1:8" x14ac:dyDescent="0.2">
      <c r="A345" s="58" t="s">
        <v>723</v>
      </c>
      <c r="B345" s="59">
        <v>41088</v>
      </c>
      <c r="C345" s="57" t="s">
        <v>708</v>
      </c>
      <c r="D345" s="57">
        <v>2</v>
      </c>
      <c r="E345" s="57" t="s">
        <v>238</v>
      </c>
      <c r="F345" s="57" t="s">
        <v>716</v>
      </c>
      <c r="G345" t="str">
        <f t="shared" si="10"/>
        <v>8832970</v>
      </c>
      <c r="H345" t="str">
        <f t="shared" si="11"/>
        <v>18S</v>
      </c>
    </row>
    <row r="346" spans="1:8" x14ac:dyDescent="0.2">
      <c r="A346" s="58" t="s">
        <v>724</v>
      </c>
      <c r="B346" s="59">
        <v>41088</v>
      </c>
      <c r="C346" s="57" t="s">
        <v>708</v>
      </c>
      <c r="D346" s="57">
        <v>2</v>
      </c>
      <c r="E346" s="57" t="s">
        <v>238</v>
      </c>
      <c r="F346" s="57" t="s">
        <v>714</v>
      </c>
      <c r="G346" t="str">
        <f t="shared" si="10"/>
        <v>8833030</v>
      </c>
      <c r="H346" t="str">
        <f t="shared" si="11"/>
        <v>18S</v>
      </c>
    </row>
    <row r="347" spans="1:8" x14ac:dyDescent="0.2">
      <c r="A347" s="58" t="s">
        <v>725</v>
      </c>
      <c r="B347" s="59">
        <v>41136</v>
      </c>
      <c r="C347" s="57" t="s">
        <v>708</v>
      </c>
      <c r="D347" s="57" t="s">
        <v>235</v>
      </c>
      <c r="E347" s="57" t="s">
        <v>236</v>
      </c>
      <c r="F347" s="57" t="s">
        <v>726</v>
      </c>
      <c r="G347" t="str">
        <f t="shared" si="10"/>
        <v>8837981</v>
      </c>
      <c r="H347" t="str">
        <f t="shared" si="11"/>
        <v>18S</v>
      </c>
    </row>
    <row r="348" spans="1:8" x14ac:dyDescent="0.2">
      <c r="A348" s="58" t="s">
        <v>727</v>
      </c>
      <c r="B348" s="59">
        <v>41136</v>
      </c>
      <c r="C348" s="57" t="s">
        <v>708</v>
      </c>
      <c r="D348" s="57">
        <v>1</v>
      </c>
      <c r="E348" s="57" t="s">
        <v>238</v>
      </c>
      <c r="F348" s="57" t="s">
        <v>728</v>
      </c>
      <c r="G348" t="str">
        <f t="shared" si="10"/>
        <v>8838092</v>
      </c>
      <c r="H348" t="str">
        <f t="shared" si="11"/>
        <v>18S</v>
      </c>
    </row>
    <row r="349" spans="1:8" x14ac:dyDescent="0.2">
      <c r="A349" s="58" t="s">
        <v>729</v>
      </c>
      <c r="B349" s="59">
        <v>41136</v>
      </c>
      <c r="C349" s="57" t="s">
        <v>708</v>
      </c>
      <c r="D349" s="57">
        <v>1</v>
      </c>
      <c r="E349" s="57" t="s">
        <v>238</v>
      </c>
      <c r="F349" s="57" t="s">
        <v>730</v>
      </c>
      <c r="G349" t="str">
        <f t="shared" si="10"/>
        <v>8838036</v>
      </c>
      <c r="H349" t="str">
        <f t="shared" si="11"/>
        <v>18S</v>
      </c>
    </row>
    <row r="350" spans="1:8" x14ac:dyDescent="0.2">
      <c r="A350" s="58" t="s">
        <v>731</v>
      </c>
      <c r="B350" s="59">
        <v>41136</v>
      </c>
      <c r="C350" s="57" t="s">
        <v>708</v>
      </c>
      <c r="D350" s="57">
        <v>1</v>
      </c>
      <c r="E350" s="57" t="s">
        <v>238</v>
      </c>
      <c r="F350" s="57" t="s">
        <v>732</v>
      </c>
      <c r="G350" t="str">
        <f t="shared" si="10"/>
        <v>8838049</v>
      </c>
      <c r="H350" t="str">
        <f t="shared" si="11"/>
        <v>18S</v>
      </c>
    </row>
    <row r="351" spans="1:8" x14ac:dyDescent="0.2">
      <c r="A351" s="58" t="s">
        <v>200</v>
      </c>
      <c r="B351" s="59">
        <v>41136</v>
      </c>
      <c r="C351" s="57" t="s">
        <v>708</v>
      </c>
      <c r="D351" s="57">
        <v>1</v>
      </c>
      <c r="E351" s="57" t="s">
        <v>238</v>
      </c>
      <c r="F351" s="57" t="s">
        <v>730</v>
      </c>
      <c r="G351" t="str">
        <f t="shared" si="10"/>
        <v>8832782</v>
      </c>
      <c r="H351" t="str">
        <f t="shared" si="11"/>
        <v>18S</v>
      </c>
    </row>
    <row r="352" spans="1:8" x14ac:dyDescent="0.2">
      <c r="A352" s="58" t="s">
        <v>733</v>
      </c>
      <c r="B352" s="59">
        <v>41136</v>
      </c>
      <c r="C352" s="57" t="s">
        <v>708</v>
      </c>
      <c r="D352" s="57">
        <v>1</v>
      </c>
      <c r="E352" s="57" t="s">
        <v>238</v>
      </c>
      <c r="F352" s="57" t="s">
        <v>732</v>
      </c>
      <c r="G352" t="str">
        <f t="shared" si="10"/>
        <v>8832960</v>
      </c>
      <c r="H352" t="str">
        <f t="shared" si="11"/>
        <v>18S</v>
      </c>
    </row>
    <row r="353" spans="1:8" x14ac:dyDescent="0.2">
      <c r="A353" s="58" t="s">
        <v>734</v>
      </c>
      <c r="B353" s="59">
        <v>41136</v>
      </c>
      <c r="C353" s="57" t="s">
        <v>708</v>
      </c>
      <c r="D353" s="57" t="s">
        <v>235</v>
      </c>
      <c r="E353" s="57" t="s">
        <v>236</v>
      </c>
      <c r="F353" s="57" t="s">
        <v>726</v>
      </c>
      <c r="G353" t="str">
        <f t="shared" si="10"/>
        <v>8832982</v>
      </c>
      <c r="H353" t="str">
        <f t="shared" si="11"/>
        <v>18S</v>
      </c>
    </row>
    <row r="354" spans="1:8" x14ac:dyDescent="0.2">
      <c r="A354" s="58" t="s">
        <v>735</v>
      </c>
      <c r="B354" s="59">
        <v>41136</v>
      </c>
      <c r="C354" s="57" t="s">
        <v>708</v>
      </c>
      <c r="D354" s="57">
        <v>1</v>
      </c>
      <c r="E354" s="57" t="s">
        <v>238</v>
      </c>
      <c r="F354" s="57" t="s">
        <v>728</v>
      </c>
      <c r="G354" t="str">
        <f t="shared" si="10"/>
        <v>8833014</v>
      </c>
      <c r="H354" t="str">
        <f t="shared" si="11"/>
        <v>18S</v>
      </c>
    </row>
    <row r="355" spans="1:8" x14ac:dyDescent="0.2">
      <c r="A355" s="58" t="s">
        <v>736</v>
      </c>
      <c r="B355" s="59">
        <v>41451</v>
      </c>
      <c r="C355" s="57" t="s">
        <v>708</v>
      </c>
      <c r="D355" s="57">
        <v>2</v>
      </c>
      <c r="E355" s="57" t="s">
        <v>238</v>
      </c>
      <c r="F355" s="57" t="s">
        <v>737</v>
      </c>
      <c r="G355" t="str">
        <f t="shared" si="10"/>
        <v>8838178</v>
      </c>
      <c r="H355" t="str">
        <f t="shared" si="11"/>
        <v>18S</v>
      </c>
    </row>
    <row r="356" spans="1:8" x14ac:dyDescent="0.2">
      <c r="A356" s="58" t="s">
        <v>738</v>
      </c>
      <c r="B356" s="59">
        <v>41451</v>
      </c>
      <c r="C356" s="57" t="s">
        <v>708</v>
      </c>
      <c r="D356" s="57">
        <v>2</v>
      </c>
      <c r="E356" s="57" t="s">
        <v>238</v>
      </c>
      <c r="F356" s="57" t="s">
        <v>739</v>
      </c>
      <c r="G356" t="str">
        <f t="shared" si="10"/>
        <v>8838082</v>
      </c>
      <c r="H356" t="str">
        <f t="shared" si="11"/>
        <v>18S</v>
      </c>
    </row>
    <row r="357" spans="1:8" x14ac:dyDescent="0.2">
      <c r="A357" s="58" t="s">
        <v>740</v>
      </c>
      <c r="B357" s="59">
        <v>41451</v>
      </c>
      <c r="C357" s="57" t="s">
        <v>708</v>
      </c>
      <c r="D357" s="57">
        <v>2</v>
      </c>
      <c r="E357" s="57" t="s">
        <v>238</v>
      </c>
      <c r="F357" s="57" t="s">
        <v>741</v>
      </c>
      <c r="G357" t="str">
        <f t="shared" si="10"/>
        <v>8838184</v>
      </c>
      <c r="H357" t="str">
        <f t="shared" si="11"/>
        <v>18S</v>
      </c>
    </row>
    <row r="358" spans="1:8" x14ac:dyDescent="0.2">
      <c r="A358" s="58" t="s">
        <v>742</v>
      </c>
      <c r="B358" s="59">
        <v>41451</v>
      </c>
      <c r="C358" s="57" t="s">
        <v>708</v>
      </c>
      <c r="D358" s="57" t="s">
        <v>235</v>
      </c>
      <c r="E358" s="57" t="s">
        <v>236</v>
      </c>
      <c r="F358" s="57" t="s">
        <v>743</v>
      </c>
      <c r="G358" t="str">
        <f t="shared" si="10"/>
        <v>8838269</v>
      </c>
      <c r="H358" t="str">
        <f t="shared" si="11"/>
        <v>18S</v>
      </c>
    </row>
    <row r="359" spans="1:8" x14ac:dyDescent="0.2">
      <c r="A359" s="58" t="s">
        <v>744</v>
      </c>
      <c r="B359" s="59">
        <v>41451</v>
      </c>
      <c r="C359" s="57" t="s">
        <v>708</v>
      </c>
      <c r="D359" s="57">
        <v>2</v>
      </c>
      <c r="E359" s="57" t="s">
        <v>238</v>
      </c>
      <c r="F359" s="57" t="s">
        <v>739</v>
      </c>
      <c r="G359" t="str">
        <f t="shared" si="10"/>
        <v>8832977</v>
      </c>
      <c r="H359" t="str">
        <f t="shared" si="11"/>
        <v>18S</v>
      </c>
    </row>
    <row r="360" spans="1:8" x14ac:dyDescent="0.2">
      <c r="A360" s="58" t="s">
        <v>745</v>
      </c>
      <c r="B360" s="59">
        <v>41451</v>
      </c>
      <c r="C360" s="57" t="s">
        <v>708</v>
      </c>
      <c r="D360" s="57">
        <v>2</v>
      </c>
      <c r="E360" s="57" t="s">
        <v>238</v>
      </c>
      <c r="F360" s="57" t="s">
        <v>741</v>
      </c>
      <c r="G360" t="str">
        <f t="shared" si="10"/>
        <v>8832995</v>
      </c>
      <c r="H360" t="str">
        <f t="shared" si="11"/>
        <v>18S</v>
      </c>
    </row>
    <row r="361" spans="1:8" x14ac:dyDescent="0.2">
      <c r="A361" s="58" t="s">
        <v>213</v>
      </c>
      <c r="B361" s="59">
        <v>41451</v>
      </c>
      <c r="C361" s="57" t="s">
        <v>708</v>
      </c>
      <c r="D361" s="57">
        <v>2</v>
      </c>
      <c r="E361" s="57" t="s">
        <v>238</v>
      </c>
      <c r="F361" s="57" t="s">
        <v>737</v>
      </c>
      <c r="G361" t="str">
        <f t="shared" si="10"/>
        <v>8833020</v>
      </c>
      <c r="H361" t="str">
        <f t="shared" si="11"/>
        <v>18S</v>
      </c>
    </row>
    <row r="362" spans="1:8" x14ac:dyDescent="0.2">
      <c r="A362" s="58" t="s">
        <v>746</v>
      </c>
      <c r="B362" s="59">
        <v>41451</v>
      </c>
      <c r="C362" s="57" t="s">
        <v>708</v>
      </c>
      <c r="D362" s="57" t="s">
        <v>235</v>
      </c>
      <c r="E362" s="57" t="s">
        <v>236</v>
      </c>
      <c r="F362" s="57" t="s">
        <v>743</v>
      </c>
      <c r="G362" t="str">
        <f t="shared" si="10"/>
        <v>8832897</v>
      </c>
      <c r="H362" t="str">
        <f t="shared" si="11"/>
        <v>18S</v>
      </c>
    </row>
    <row r="363" spans="1:8" x14ac:dyDescent="0.2">
      <c r="A363" s="58" t="s">
        <v>225</v>
      </c>
      <c r="B363" s="59">
        <v>41499</v>
      </c>
      <c r="C363" s="57" t="s">
        <v>708</v>
      </c>
      <c r="D363" s="57">
        <v>1</v>
      </c>
      <c r="E363" s="57" t="s">
        <v>238</v>
      </c>
      <c r="F363" s="57" t="s">
        <v>747</v>
      </c>
      <c r="G363" t="str">
        <f t="shared" si="10"/>
        <v>8838218</v>
      </c>
      <c r="H363" t="str">
        <f t="shared" si="11"/>
        <v>18S</v>
      </c>
    </row>
    <row r="364" spans="1:8" x14ac:dyDescent="0.2">
      <c r="A364" s="58" t="s">
        <v>748</v>
      </c>
      <c r="B364" s="59">
        <v>41499</v>
      </c>
      <c r="C364" s="57" t="s">
        <v>708</v>
      </c>
      <c r="D364" s="57" t="s">
        <v>235</v>
      </c>
      <c r="E364" s="57" t="s">
        <v>236</v>
      </c>
      <c r="F364" s="57" t="s">
        <v>749</v>
      </c>
      <c r="G364" t="str">
        <f t="shared" si="10"/>
        <v>8838220</v>
      </c>
      <c r="H364" t="str">
        <f t="shared" si="11"/>
        <v>18S</v>
      </c>
    </row>
    <row r="365" spans="1:8" x14ac:dyDescent="0.2">
      <c r="A365" s="58" t="s">
        <v>750</v>
      </c>
      <c r="B365" s="59">
        <v>41499</v>
      </c>
      <c r="C365" s="57" t="s">
        <v>708</v>
      </c>
      <c r="D365" s="57">
        <v>1</v>
      </c>
      <c r="E365" s="57" t="s">
        <v>238</v>
      </c>
      <c r="F365" s="57" t="s">
        <v>751</v>
      </c>
      <c r="G365" t="str">
        <f t="shared" si="10"/>
        <v>8838247</v>
      </c>
      <c r="H365" t="str">
        <f t="shared" si="11"/>
        <v>18S</v>
      </c>
    </row>
    <row r="366" spans="1:8" x14ac:dyDescent="0.2">
      <c r="A366" s="58" t="s">
        <v>752</v>
      </c>
      <c r="B366" s="59">
        <v>41499</v>
      </c>
      <c r="C366" s="57" t="s">
        <v>708</v>
      </c>
      <c r="D366" s="57">
        <v>1</v>
      </c>
      <c r="E366" s="57" t="s">
        <v>238</v>
      </c>
      <c r="F366" s="57" t="s">
        <v>753</v>
      </c>
      <c r="G366" t="str">
        <f t="shared" si="10"/>
        <v>8838253</v>
      </c>
      <c r="H366" t="str">
        <f t="shared" si="11"/>
        <v>18S</v>
      </c>
    </row>
    <row r="367" spans="1:8" x14ac:dyDescent="0.2">
      <c r="A367" s="58" t="s">
        <v>754</v>
      </c>
      <c r="B367" s="59">
        <v>41499</v>
      </c>
      <c r="C367" s="57" t="s">
        <v>708</v>
      </c>
      <c r="D367" s="57" t="s">
        <v>235</v>
      </c>
      <c r="E367" s="57" t="s">
        <v>236</v>
      </c>
      <c r="F367" s="57" t="s">
        <v>749</v>
      </c>
      <c r="G367" t="str">
        <f t="shared" si="10"/>
        <v>8832764</v>
      </c>
      <c r="H367" t="str">
        <f t="shared" si="11"/>
        <v>18S</v>
      </c>
    </row>
    <row r="368" spans="1:8" x14ac:dyDescent="0.2">
      <c r="A368" s="58" t="s">
        <v>755</v>
      </c>
      <c r="B368" s="59">
        <v>41499</v>
      </c>
      <c r="C368" s="57" t="s">
        <v>708</v>
      </c>
      <c r="D368" s="57">
        <v>1</v>
      </c>
      <c r="E368" s="57" t="s">
        <v>238</v>
      </c>
      <c r="F368" s="57" t="s">
        <v>753</v>
      </c>
      <c r="G368" t="str">
        <f t="shared" si="10"/>
        <v>8832847</v>
      </c>
      <c r="H368" t="str">
        <f t="shared" si="11"/>
        <v>18S</v>
      </c>
    </row>
    <row r="369" spans="1:8" x14ac:dyDescent="0.2">
      <c r="A369" s="58" t="s">
        <v>756</v>
      </c>
      <c r="B369" s="59">
        <v>41499</v>
      </c>
      <c r="C369" s="57" t="s">
        <v>708</v>
      </c>
      <c r="D369" s="57">
        <v>1</v>
      </c>
      <c r="E369" s="57" t="s">
        <v>238</v>
      </c>
      <c r="F369" s="57" t="s">
        <v>747</v>
      </c>
      <c r="G369" t="str">
        <f t="shared" si="10"/>
        <v>8832861</v>
      </c>
      <c r="H369" t="str">
        <f t="shared" si="11"/>
        <v>18S</v>
      </c>
    </row>
    <row r="370" spans="1:8" x14ac:dyDescent="0.2">
      <c r="A370" s="58" t="s">
        <v>757</v>
      </c>
      <c r="B370" s="59">
        <v>41499</v>
      </c>
      <c r="C370" s="57" t="s">
        <v>708</v>
      </c>
      <c r="D370" s="57">
        <v>1</v>
      </c>
      <c r="E370" s="57" t="s">
        <v>238</v>
      </c>
      <c r="F370" s="57" t="s">
        <v>751</v>
      </c>
      <c r="G370" t="str">
        <f t="shared" si="10"/>
        <v>8833043</v>
      </c>
      <c r="H370" t="str">
        <f t="shared" si="11"/>
        <v>18S</v>
      </c>
    </row>
    <row r="371" spans="1:8" x14ac:dyDescent="0.2">
      <c r="A371" s="58" t="s">
        <v>165</v>
      </c>
      <c r="B371" s="59">
        <v>41017</v>
      </c>
      <c r="C371" s="57" t="s">
        <v>758</v>
      </c>
      <c r="D371" s="57">
        <v>2</v>
      </c>
      <c r="E371" s="57" t="s">
        <v>238</v>
      </c>
      <c r="F371" s="57" t="s">
        <v>759</v>
      </c>
      <c r="G371" t="str">
        <f t="shared" si="10"/>
        <v>8838010</v>
      </c>
      <c r="H371" t="str">
        <f t="shared" si="11"/>
        <v>18S</v>
      </c>
    </row>
    <row r="372" spans="1:8" x14ac:dyDescent="0.2">
      <c r="A372" s="58" t="s">
        <v>760</v>
      </c>
      <c r="B372" s="59">
        <v>41017</v>
      </c>
      <c r="C372" s="57" t="s">
        <v>758</v>
      </c>
      <c r="D372" s="57">
        <v>2</v>
      </c>
      <c r="E372" s="57" t="s">
        <v>238</v>
      </c>
      <c r="F372" s="57" t="s">
        <v>761</v>
      </c>
      <c r="G372" t="str">
        <f t="shared" si="10"/>
        <v>8838024</v>
      </c>
      <c r="H372" t="str">
        <f t="shared" si="11"/>
        <v>18S</v>
      </c>
    </row>
    <row r="373" spans="1:8" x14ac:dyDescent="0.2">
      <c r="A373" s="58" t="s">
        <v>762</v>
      </c>
      <c r="B373" s="59">
        <v>41017</v>
      </c>
      <c r="C373" s="57" t="s">
        <v>758</v>
      </c>
      <c r="D373" s="57">
        <v>2</v>
      </c>
      <c r="E373" s="57" t="s">
        <v>238</v>
      </c>
      <c r="F373" s="57" t="s">
        <v>763</v>
      </c>
      <c r="G373" t="str">
        <f t="shared" si="10"/>
        <v>8838186</v>
      </c>
      <c r="H373" t="str">
        <f t="shared" si="11"/>
        <v>18S</v>
      </c>
    </row>
    <row r="374" spans="1:8" x14ac:dyDescent="0.2">
      <c r="A374" s="58" t="s">
        <v>764</v>
      </c>
      <c r="B374" s="59">
        <v>41017</v>
      </c>
      <c r="C374" s="57" t="s">
        <v>758</v>
      </c>
      <c r="D374" s="57">
        <v>2</v>
      </c>
      <c r="E374" s="57" t="s">
        <v>238</v>
      </c>
      <c r="F374" s="57" t="s">
        <v>765</v>
      </c>
      <c r="G374" t="str">
        <f t="shared" si="10"/>
        <v>8837987</v>
      </c>
      <c r="H374" t="str">
        <f t="shared" si="11"/>
        <v>18S</v>
      </c>
    </row>
    <row r="375" spans="1:8" x14ac:dyDescent="0.2">
      <c r="A375" s="58" t="s">
        <v>766</v>
      </c>
      <c r="B375" s="59">
        <v>41017</v>
      </c>
      <c r="C375" s="57" t="s">
        <v>758</v>
      </c>
      <c r="D375" s="57">
        <v>2</v>
      </c>
      <c r="E375" s="57" t="s">
        <v>238</v>
      </c>
      <c r="F375" s="57" t="s">
        <v>767</v>
      </c>
      <c r="G375" t="str">
        <f t="shared" si="10"/>
        <v>8838007</v>
      </c>
      <c r="H375" t="str">
        <f t="shared" si="11"/>
        <v>18S</v>
      </c>
    </row>
    <row r="376" spans="1:8" x14ac:dyDescent="0.2">
      <c r="A376" s="58" t="s">
        <v>768</v>
      </c>
      <c r="B376" s="59">
        <v>41017</v>
      </c>
      <c r="C376" s="57" t="s">
        <v>758</v>
      </c>
      <c r="D376" s="57">
        <v>2</v>
      </c>
      <c r="E376" s="57" t="s">
        <v>238</v>
      </c>
      <c r="F376" s="57" t="s">
        <v>769</v>
      </c>
      <c r="G376" t="str">
        <f t="shared" si="10"/>
        <v>8838140</v>
      </c>
      <c r="H376" t="str">
        <f t="shared" si="11"/>
        <v>18S</v>
      </c>
    </row>
    <row r="377" spans="1:8" x14ac:dyDescent="0.2">
      <c r="A377" s="58" t="s">
        <v>770</v>
      </c>
      <c r="B377" s="59">
        <v>41017</v>
      </c>
      <c r="C377" s="57" t="s">
        <v>758</v>
      </c>
      <c r="D377" s="57">
        <v>2</v>
      </c>
      <c r="E377" s="57" t="s">
        <v>238</v>
      </c>
      <c r="F377" s="57" t="s">
        <v>771</v>
      </c>
      <c r="G377" t="str">
        <f t="shared" si="10"/>
        <v>8838151</v>
      </c>
      <c r="H377" t="str">
        <f t="shared" si="11"/>
        <v>18S</v>
      </c>
    </row>
    <row r="378" spans="1:8" x14ac:dyDescent="0.2">
      <c r="A378" s="58" t="s">
        <v>772</v>
      </c>
      <c r="B378" s="59">
        <v>41017</v>
      </c>
      <c r="C378" s="57" t="s">
        <v>758</v>
      </c>
      <c r="D378" s="57" t="s">
        <v>235</v>
      </c>
      <c r="E378" s="57" t="s">
        <v>236</v>
      </c>
      <c r="F378" s="57" t="s">
        <v>773</v>
      </c>
      <c r="G378" t="str">
        <f t="shared" si="10"/>
        <v>8838152</v>
      </c>
      <c r="H378" t="str">
        <f t="shared" si="11"/>
        <v>18S</v>
      </c>
    </row>
    <row r="379" spans="1:8" x14ac:dyDescent="0.2">
      <c r="A379" s="58" t="s">
        <v>774</v>
      </c>
      <c r="B379" s="59">
        <v>41017</v>
      </c>
      <c r="C379" s="57" t="s">
        <v>758</v>
      </c>
      <c r="D379" s="57">
        <v>2</v>
      </c>
      <c r="E379" s="57" t="s">
        <v>238</v>
      </c>
      <c r="F379" s="57" t="s">
        <v>771</v>
      </c>
      <c r="G379" t="str">
        <f t="shared" si="10"/>
        <v>8832766</v>
      </c>
      <c r="H379" t="str">
        <f t="shared" si="11"/>
        <v>18S</v>
      </c>
    </row>
    <row r="380" spans="1:8" x14ac:dyDescent="0.2">
      <c r="A380" s="58" t="s">
        <v>775</v>
      </c>
      <c r="B380" s="59">
        <v>41017</v>
      </c>
      <c r="C380" s="57" t="s">
        <v>758</v>
      </c>
      <c r="D380" s="57" t="s">
        <v>235</v>
      </c>
      <c r="E380" s="57" t="s">
        <v>236</v>
      </c>
      <c r="F380" s="57" t="s">
        <v>773</v>
      </c>
      <c r="G380" t="str">
        <f t="shared" si="10"/>
        <v>8832767</v>
      </c>
      <c r="H380" t="str">
        <f t="shared" si="11"/>
        <v>18S</v>
      </c>
    </row>
    <row r="381" spans="1:8" x14ac:dyDescent="0.2">
      <c r="A381" s="58" t="s">
        <v>776</v>
      </c>
      <c r="B381" s="59">
        <v>41017</v>
      </c>
      <c r="C381" s="57" t="s">
        <v>758</v>
      </c>
      <c r="D381" s="57">
        <v>2</v>
      </c>
      <c r="E381" s="57" t="s">
        <v>238</v>
      </c>
      <c r="F381" s="57" t="s">
        <v>759</v>
      </c>
      <c r="G381" t="str">
        <f t="shared" si="10"/>
        <v>8832772</v>
      </c>
      <c r="H381" t="str">
        <f t="shared" si="11"/>
        <v>18S</v>
      </c>
    </row>
    <row r="382" spans="1:8" x14ac:dyDescent="0.2">
      <c r="A382" s="58" t="s">
        <v>777</v>
      </c>
      <c r="B382" s="59">
        <v>41017</v>
      </c>
      <c r="C382" s="57" t="s">
        <v>758</v>
      </c>
      <c r="D382" s="57">
        <v>2</v>
      </c>
      <c r="E382" s="57" t="s">
        <v>238</v>
      </c>
      <c r="F382" s="57" t="s">
        <v>761</v>
      </c>
      <c r="G382" t="str">
        <f t="shared" si="10"/>
        <v>8832773</v>
      </c>
      <c r="H382" t="str">
        <f t="shared" si="11"/>
        <v>18S</v>
      </c>
    </row>
    <row r="383" spans="1:8" x14ac:dyDescent="0.2">
      <c r="A383" s="58" t="s">
        <v>778</v>
      </c>
      <c r="B383" s="59">
        <v>41017</v>
      </c>
      <c r="C383" s="57" t="s">
        <v>758</v>
      </c>
      <c r="D383" s="57">
        <v>2</v>
      </c>
      <c r="E383" s="57" t="s">
        <v>238</v>
      </c>
      <c r="F383" s="57" t="s">
        <v>765</v>
      </c>
      <c r="G383" t="str">
        <f t="shared" si="10"/>
        <v>8832781</v>
      </c>
      <c r="H383" t="str">
        <f t="shared" si="11"/>
        <v>18S</v>
      </c>
    </row>
    <row r="384" spans="1:8" x14ac:dyDescent="0.2">
      <c r="A384" s="58" t="s">
        <v>779</v>
      </c>
      <c r="B384" s="59">
        <v>41017</v>
      </c>
      <c r="C384" s="57" t="s">
        <v>758</v>
      </c>
      <c r="D384" s="57">
        <v>2</v>
      </c>
      <c r="E384" s="57" t="s">
        <v>238</v>
      </c>
      <c r="F384" s="57" t="s">
        <v>763</v>
      </c>
      <c r="G384" t="str">
        <f t="shared" si="10"/>
        <v>8832826</v>
      </c>
      <c r="H384" t="str">
        <f t="shared" si="11"/>
        <v>18S</v>
      </c>
    </row>
    <row r="385" spans="1:8" x14ac:dyDescent="0.2">
      <c r="A385" s="58" t="s">
        <v>780</v>
      </c>
      <c r="B385" s="59">
        <v>41017</v>
      </c>
      <c r="C385" s="57" t="s">
        <v>758</v>
      </c>
      <c r="D385" s="57">
        <v>2</v>
      </c>
      <c r="E385" s="57" t="s">
        <v>238</v>
      </c>
      <c r="F385" s="57" t="s">
        <v>769</v>
      </c>
      <c r="G385" t="str">
        <f t="shared" si="10"/>
        <v>8832885</v>
      </c>
      <c r="H385" t="str">
        <f t="shared" si="11"/>
        <v>18S</v>
      </c>
    </row>
    <row r="386" spans="1:8" x14ac:dyDescent="0.2">
      <c r="A386" s="58" t="s">
        <v>781</v>
      </c>
      <c r="B386" s="59">
        <v>41017</v>
      </c>
      <c r="C386" s="57" t="s">
        <v>758</v>
      </c>
      <c r="D386" s="57">
        <v>2</v>
      </c>
      <c r="E386" s="57" t="s">
        <v>238</v>
      </c>
      <c r="F386" s="57" t="s">
        <v>767</v>
      </c>
      <c r="G386" t="str">
        <f t="shared" si="10"/>
        <v>8833049</v>
      </c>
      <c r="H386" t="str">
        <f t="shared" si="11"/>
        <v>18S</v>
      </c>
    </row>
    <row r="387" spans="1:8" x14ac:dyDescent="0.2">
      <c r="A387" s="58" t="s">
        <v>782</v>
      </c>
      <c r="B387" s="59">
        <v>41377</v>
      </c>
      <c r="C387" s="57" t="s">
        <v>758</v>
      </c>
      <c r="D387" s="57" t="s">
        <v>235</v>
      </c>
      <c r="E387" s="57" t="s">
        <v>236</v>
      </c>
      <c r="F387" s="57" t="s">
        <v>783</v>
      </c>
      <c r="G387" t="str">
        <f t="shared" ref="G387:G450" si="12">RIGHT(A387,7)</f>
        <v>8837997</v>
      </c>
      <c r="H387" t="str">
        <f t="shared" ref="H387:H450" si="13">IF(8832738&lt;G387&lt;8833064, "16S", "18S")</f>
        <v>18S</v>
      </c>
    </row>
    <row r="388" spans="1:8" x14ac:dyDescent="0.2">
      <c r="A388" s="58" t="s">
        <v>204</v>
      </c>
      <c r="B388" s="59">
        <v>41377</v>
      </c>
      <c r="C388" s="57" t="s">
        <v>758</v>
      </c>
      <c r="D388" s="57">
        <v>2</v>
      </c>
      <c r="E388" s="57" t="s">
        <v>238</v>
      </c>
      <c r="F388" s="57" t="s">
        <v>784</v>
      </c>
      <c r="G388" t="str">
        <f t="shared" si="12"/>
        <v>8838165</v>
      </c>
      <c r="H388" t="str">
        <f t="shared" si="13"/>
        <v>18S</v>
      </c>
    </row>
    <row r="389" spans="1:8" x14ac:dyDescent="0.2">
      <c r="A389" s="58" t="s">
        <v>785</v>
      </c>
      <c r="B389" s="59">
        <v>41377</v>
      </c>
      <c r="C389" s="57" t="s">
        <v>758</v>
      </c>
      <c r="D389" s="57">
        <v>2</v>
      </c>
      <c r="E389" s="57" t="s">
        <v>238</v>
      </c>
      <c r="F389" s="57" t="s">
        <v>786</v>
      </c>
      <c r="G389" t="str">
        <f t="shared" si="12"/>
        <v>8838265</v>
      </c>
      <c r="H389" t="str">
        <f t="shared" si="13"/>
        <v>18S</v>
      </c>
    </row>
    <row r="390" spans="1:8" x14ac:dyDescent="0.2">
      <c r="A390" s="58" t="s">
        <v>787</v>
      </c>
      <c r="B390" s="59">
        <v>41377</v>
      </c>
      <c r="C390" s="57" t="s">
        <v>758</v>
      </c>
      <c r="D390" s="57">
        <v>2</v>
      </c>
      <c r="E390" s="57" t="s">
        <v>238</v>
      </c>
      <c r="F390" s="57" t="s">
        <v>786</v>
      </c>
      <c r="G390" t="str">
        <f t="shared" si="12"/>
        <v>8832901</v>
      </c>
      <c r="H390" t="str">
        <f t="shared" si="13"/>
        <v>18S</v>
      </c>
    </row>
    <row r="391" spans="1:8" x14ac:dyDescent="0.2">
      <c r="A391" s="58" t="s">
        <v>788</v>
      </c>
      <c r="B391" s="59">
        <v>41377</v>
      </c>
      <c r="C391" s="57" t="s">
        <v>758</v>
      </c>
      <c r="D391" s="57" t="s">
        <v>235</v>
      </c>
      <c r="E391" s="57" t="s">
        <v>236</v>
      </c>
      <c r="F391" s="57" t="s">
        <v>783</v>
      </c>
      <c r="G391" t="str">
        <f t="shared" si="12"/>
        <v>8832907</v>
      </c>
      <c r="H391" t="str">
        <f t="shared" si="13"/>
        <v>18S</v>
      </c>
    </row>
    <row r="392" spans="1:8" x14ac:dyDescent="0.2">
      <c r="A392" s="58" t="s">
        <v>789</v>
      </c>
      <c r="B392" s="59">
        <v>41377</v>
      </c>
      <c r="C392" s="57" t="s">
        <v>758</v>
      </c>
      <c r="D392" s="57">
        <v>2</v>
      </c>
      <c r="E392" s="57" t="s">
        <v>238</v>
      </c>
      <c r="F392" s="57" t="s">
        <v>784</v>
      </c>
      <c r="G392" t="str">
        <f t="shared" si="12"/>
        <v>8833051</v>
      </c>
      <c r="H392" t="str">
        <f t="shared" si="13"/>
        <v>18S</v>
      </c>
    </row>
    <row r="393" spans="1:8" x14ac:dyDescent="0.2">
      <c r="A393" s="58" t="s">
        <v>207</v>
      </c>
      <c r="B393" s="59">
        <v>41381</v>
      </c>
      <c r="C393" s="57" t="s">
        <v>758</v>
      </c>
      <c r="D393" s="57">
        <v>2</v>
      </c>
      <c r="E393" s="57" t="s">
        <v>238</v>
      </c>
      <c r="F393" s="57" t="s">
        <v>790</v>
      </c>
      <c r="G393" t="str">
        <f t="shared" si="12"/>
        <v>8838079</v>
      </c>
      <c r="H393" t="str">
        <f t="shared" si="13"/>
        <v>18S</v>
      </c>
    </row>
    <row r="394" spans="1:8" x14ac:dyDescent="0.2">
      <c r="A394" s="58" t="s">
        <v>791</v>
      </c>
      <c r="B394" s="59">
        <v>41381</v>
      </c>
      <c r="C394" s="57" t="s">
        <v>758</v>
      </c>
      <c r="D394" s="57">
        <v>2</v>
      </c>
      <c r="E394" s="57" t="s">
        <v>238</v>
      </c>
      <c r="F394" s="57" t="s">
        <v>792</v>
      </c>
      <c r="G394" t="str">
        <f t="shared" si="12"/>
        <v>8838169</v>
      </c>
      <c r="H394" t="str">
        <f t="shared" si="13"/>
        <v>18S</v>
      </c>
    </row>
    <row r="395" spans="1:8" x14ac:dyDescent="0.2">
      <c r="A395" s="58" t="s">
        <v>793</v>
      </c>
      <c r="B395" s="59">
        <v>41381</v>
      </c>
      <c r="C395" s="57" t="s">
        <v>758</v>
      </c>
      <c r="D395" s="57">
        <v>2</v>
      </c>
      <c r="E395" s="57" t="s">
        <v>238</v>
      </c>
      <c r="F395" s="57" t="s">
        <v>794</v>
      </c>
      <c r="G395" t="str">
        <f t="shared" si="12"/>
        <v>8838226</v>
      </c>
      <c r="H395" t="str">
        <f t="shared" si="13"/>
        <v>18S</v>
      </c>
    </row>
    <row r="396" spans="1:8" x14ac:dyDescent="0.2">
      <c r="A396" s="58" t="s">
        <v>795</v>
      </c>
      <c r="B396" s="59">
        <v>41381</v>
      </c>
      <c r="C396" s="57" t="s">
        <v>758</v>
      </c>
      <c r="D396" s="57">
        <v>2</v>
      </c>
      <c r="E396" s="57" t="s">
        <v>238</v>
      </c>
      <c r="F396" s="57" t="s">
        <v>794</v>
      </c>
      <c r="G396" t="str">
        <f t="shared" si="12"/>
        <v>8832803</v>
      </c>
      <c r="H396" t="str">
        <f t="shared" si="13"/>
        <v>18S</v>
      </c>
    </row>
    <row r="397" spans="1:8" x14ac:dyDescent="0.2">
      <c r="A397" s="58" t="s">
        <v>796</v>
      </c>
      <c r="B397" s="59">
        <v>41381</v>
      </c>
      <c r="C397" s="57" t="s">
        <v>758</v>
      </c>
      <c r="D397" s="57">
        <v>2</v>
      </c>
      <c r="E397" s="57" t="s">
        <v>238</v>
      </c>
      <c r="F397" s="57" t="s">
        <v>790</v>
      </c>
      <c r="G397" t="str">
        <f t="shared" si="12"/>
        <v>8832978</v>
      </c>
      <c r="H397" t="str">
        <f t="shared" si="13"/>
        <v>18S</v>
      </c>
    </row>
    <row r="398" spans="1:8" x14ac:dyDescent="0.2">
      <c r="A398" s="58" t="s">
        <v>797</v>
      </c>
      <c r="B398" s="59">
        <v>41381</v>
      </c>
      <c r="C398" s="57" t="s">
        <v>758</v>
      </c>
      <c r="D398" s="57">
        <v>2</v>
      </c>
      <c r="E398" s="57" t="s">
        <v>238</v>
      </c>
      <c r="F398" s="57" t="s">
        <v>792</v>
      </c>
      <c r="G398" t="str">
        <f t="shared" si="12"/>
        <v>8833019</v>
      </c>
      <c r="H398" t="str">
        <f t="shared" si="13"/>
        <v>18S</v>
      </c>
    </row>
    <row r="399" spans="1:8" x14ac:dyDescent="0.2">
      <c r="A399" s="58" t="s">
        <v>169</v>
      </c>
      <c r="B399" s="59">
        <v>41023</v>
      </c>
      <c r="C399" s="57" t="s">
        <v>798</v>
      </c>
      <c r="D399" s="57">
        <v>2</v>
      </c>
      <c r="E399" s="57" t="s">
        <v>238</v>
      </c>
      <c r="F399" s="57" t="s">
        <v>799</v>
      </c>
      <c r="G399" t="str">
        <f t="shared" si="12"/>
        <v>8838033</v>
      </c>
      <c r="H399" t="str">
        <f t="shared" si="13"/>
        <v>18S</v>
      </c>
    </row>
    <row r="400" spans="1:8" x14ac:dyDescent="0.2">
      <c r="A400" s="58" t="s">
        <v>800</v>
      </c>
      <c r="B400" s="59">
        <v>41023</v>
      </c>
      <c r="C400" s="57" t="s">
        <v>798</v>
      </c>
      <c r="D400" s="57">
        <v>2</v>
      </c>
      <c r="E400" s="57" t="s">
        <v>238</v>
      </c>
      <c r="F400" s="57" t="s">
        <v>801</v>
      </c>
      <c r="G400" t="str">
        <f t="shared" si="12"/>
        <v>8838212</v>
      </c>
      <c r="H400" t="str">
        <f t="shared" si="13"/>
        <v>18S</v>
      </c>
    </row>
    <row r="401" spans="1:8" x14ac:dyDescent="0.2">
      <c r="A401" s="58" t="s">
        <v>802</v>
      </c>
      <c r="B401" s="59">
        <v>41023</v>
      </c>
      <c r="C401" s="57" t="s">
        <v>798</v>
      </c>
      <c r="D401" s="57">
        <v>2</v>
      </c>
      <c r="E401" s="57" t="s">
        <v>238</v>
      </c>
      <c r="F401" s="57" t="s">
        <v>803</v>
      </c>
      <c r="G401" t="str">
        <f t="shared" si="12"/>
        <v>8838255</v>
      </c>
      <c r="H401" t="str">
        <f t="shared" si="13"/>
        <v>18S</v>
      </c>
    </row>
    <row r="402" spans="1:8" x14ac:dyDescent="0.2">
      <c r="A402" s="58" t="s">
        <v>804</v>
      </c>
      <c r="B402" s="59">
        <v>41023</v>
      </c>
      <c r="C402" s="57" t="s">
        <v>798</v>
      </c>
      <c r="D402" s="57">
        <v>2</v>
      </c>
      <c r="E402" s="57" t="s">
        <v>238</v>
      </c>
      <c r="F402" s="57" t="s">
        <v>803</v>
      </c>
      <c r="G402" t="str">
        <f t="shared" si="12"/>
        <v>8832996</v>
      </c>
      <c r="H402" t="str">
        <f t="shared" si="13"/>
        <v>18S</v>
      </c>
    </row>
    <row r="403" spans="1:8" x14ac:dyDescent="0.2">
      <c r="A403" s="58" t="s">
        <v>805</v>
      </c>
      <c r="B403" s="59">
        <v>41023</v>
      </c>
      <c r="C403" s="57" t="s">
        <v>798</v>
      </c>
      <c r="D403" s="57">
        <v>2</v>
      </c>
      <c r="E403" s="57" t="s">
        <v>238</v>
      </c>
      <c r="F403" s="57" t="s">
        <v>799</v>
      </c>
      <c r="G403" t="str">
        <f t="shared" si="12"/>
        <v>8833015</v>
      </c>
      <c r="H403" t="str">
        <f t="shared" si="13"/>
        <v>18S</v>
      </c>
    </row>
    <row r="404" spans="1:8" x14ac:dyDescent="0.2">
      <c r="A404" s="58" t="s">
        <v>806</v>
      </c>
      <c r="B404" s="59">
        <v>41023</v>
      </c>
      <c r="C404" s="57" t="s">
        <v>798</v>
      </c>
      <c r="D404" s="57">
        <v>2</v>
      </c>
      <c r="E404" s="57" t="s">
        <v>238</v>
      </c>
      <c r="F404" s="57" t="s">
        <v>801</v>
      </c>
      <c r="G404" t="str">
        <f t="shared" si="12"/>
        <v>8833035</v>
      </c>
      <c r="H404" t="str">
        <f t="shared" si="13"/>
        <v>18S</v>
      </c>
    </row>
    <row r="405" spans="1:8" x14ac:dyDescent="0.2">
      <c r="A405" s="58" t="s">
        <v>807</v>
      </c>
      <c r="B405" s="59">
        <v>40779</v>
      </c>
      <c r="C405" s="57" t="s">
        <v>808</v>
      </c>
      <c r="D405" s="57">
        <v>0.01</v>
      </c>
      <c r="E405" s="57" t="s">
        <v>238</v>
      </c>
      <c r="F405" s="57" t="s">
        <v>809</v>
      </c>
      <c r="G405" t="str">
        <f t="shared" si="12"/>
        <v>8838145</v>
      </c>
      <c r="H405" t="str">
        <f t="shared" si="13"/>
        <v>18S</v>
      </c>
    </row>
    <row r="406" spans="1:8" x14ac:dyDescent="0.2">
      <c r="A406" s="58" t="s">
        <v>810</v>
      </c>
      <c r="B406" s="59">
        <v>40779</v>
      </c>
      <c r="C406" s="57" t="s">
        <v>808</v>
      </c>
      <c r="D406" s="57">
        <v>0.01</v>
      </c>
      <c r="E406" s="57" t="s">
        <v>238</v>
      </c>
      <c r="F406" s="57" t="s">
        <v>809</v>
      </c>
      <c r="G406" t="str">
        <f t="shared" si="12"/>
        <v>8832743</v>
      </c>
      <c r="H406" t="str">
        <f t="shared" si="13"/>
        <v>18S</v>
      </c>
    </row>
    <row r="407" spans="1:8" x14ac:dyDescent="0.2">
      <c r="A407" s="58" t="s">
        <v>811</v>
      </c>
      <c r="B407" s="59">
        <v>41133</v>
      </c>
      <c r="C407" s="57" t="s">
        <v>808</v>
      </c>
      <c r="D407" s="57">
        <v>0.01</v>
      </c>
      <c r="E407" s="57" t="s">
        <v>238</v>
      </c>
      <c r="F407" s="57" t="s">
        <v>812</v>
      </c>
      <c r="G407" t="str">
        <f t="shared" si="12"/>
        <v>8838077</v>
      </c>
      <c r="H407" t="str">
        <f t="shared" si="13"/>
        <v>18S</v>
      </c>
    </row>
    <row r="408" spans="1:8" x14ac:dyDescent="0.2">
      <c r="A408" s="58" t="s">
        <v>813</v>
      </c>
      <c r="B408" s="59">
        <v>41133</v>
      </c>
      <c r="C408" s="57" t="s">
        <v>808</v>
      </c>
      <c r="D408" s="57">
        <v>0.01</v>
      </c>
      <c r="E408" s="57" t="s">
        <v>238</v>
      </c>
      <c r="F408" s="57" t="s">
        <v>812</v>
      </c>
      <c r="G408" t="str">
        <f t="shared" si="12"/>
        <v>8832756</v>
      </c>
      <c r="H408" t="str">
        <f t="shared" si="13"/>
        <v>18S</v>
      </c>
    </row>
    <row r="409" spans="1:8" x14ac:dyDescent="0.2">
      <c r="A409" s="58" t="s">
        <v>148</v>
      </c>
      <c r="B409" s="59">
        <v>40765</v>
      </c>
      <c r="C409" s="57" t="s">
        <v>814</v>
      </c>
      <c r="D409" s="57">
        <v>1</v>
      </c>
      <c r="E409" s="57" t="s">
        <v>238</v>
      </c>
      <c r="F409" s="57" t="s">
        <v>815</v>
      </c>
      <c r="G409" t="str">
        <f t="shared" si="12"/>
        <v>8838020</v>
      </c>
      <c r="H409" t="str">
        <f t="shared" si="13"/>
        <v>18S</v>
      </c>
    </row>
    <row r="410" spans="1:8" x14ac:dyDescent="0.2">
      <c r="A410" s="58" t="s">
        <v>816</v>
      </c>
      <c r="B410" s="59">
        <v>40765</v>
      </c>
      <c r="C410" s="57" t="s">
        <v>814</v>
      </c>
      <c r="D410" s="57" t="s">
        <v>235</v>
      </c>
      <c r="E410" s="57" t="s">
        <v>236</v>
      </c>
      <c r="F410" s="57" t="s">
        <v>817</v>
      </c>
      <c r="G410" t="str">
        <f t="shared" si="12"/>
        <v>8838021</v>
      </c>
      <c r="H410" t="str">
        <f t="shared" si="13"/>
        <v>18S</v>
      </c>
    </row>
    <row r="411" spans="1:8" x14ac:dyDescent="0.2">
      <c r="A411" s="58" t="s">
        <v>818</v>
      </c>
      <c r="B411" s="59">
        <v>40765</v>
      </c>
      <c r="C411" s="57" t="s">
        <v>814</v>
      </c>
      <c r="D411" s="57">
        <v>1</v>
      </c>
      <c r="E411" s="57" t="s">
        <v>238</v>
      </c>
      <c r="F411" s="57" t="s">
        <v>815</v>
      </c>
      <c r="G411" t="str">
        <f t="shared" si="12"/>
        <v>8833026</v>
      </c>
      <c r="H411" t="str">
        <f t="shared" si="13"/>
        <v>18S</v>
      </c>
    </row>
    <row r="412" spans="1:8" x14ac:dyDescent="0.2">
      <c r="A412" s="58" t="s">
        <v>819</v>
      </c>
      <c r="B412" s="59">
        <v>40765</v>
      </c>
      <c r="C412" s="57" t="s">
        <v>814</v>
      </c>
      <c r="D412" s="57" t="s">
        <v>235</v>
      </c>
      <c r="E412" s="57" t="s">
        <v>236</v>
      </c>
      <c r="F412" s="57" t="s">
        <v>817</v>
      </c>
      <c r="G412" t="str">
        <f t="shared" si="12"/>
        <v>8833027</v>
      </c>
      <c r="H412" t="str">
        <f t="shared" si="13"/>
        <v>18S</v>
      </c>
    </row>
    <row r="413" spans="1:8" x14ac:dyDescent="0.2">
      <c r="A413" s="58" t="s">
        <v>820</v>
      </c>
      <c r="B413" s="59">
        <v>41128</v>
      </c>
      <c r="C413" s="57" t="s">
        <v>814</v>
      </c>
      <c r="D413" s="57">
        <v>1</v>
      </c>
      <c r="E413" s="57" t="s">
        <v>238</v>
      </c>
      <c r="F413" s="57" t="s">
        <v>821</v>
      </c>
      <c r="G413" t="str">
        <f t="shared" si="12"/>
        <v>8838117</v>
      </c>
      <c r="H413" t="str">
        <f t="shared" si="13"/>
        <v>18S</v>
      </c>
    </row>
    <row r="414" spans="1:8" x14ac:dyDescent="0.2">
      <c r="A414" s="58" t="s">
        <v>822</v>
      </c>
      <c r="B414" s="59">
        <v>41128</v>
      </c>
      <c r="C414" s="57" t="s">
        <v>814</v>
      </c>
      <c r="D414" s="57">
        <v>1</v>
      </c>
      <c r="E414" s="57" t="s">
        <v>238</v>
      </c>
      <c r="F414" s="57" t="s">
        <v>823</v>
      </c>
      <c r="G414" t="str">
        <f t="shared" si="12"/>
        <v>8838189</v>
      </c>
      <c r="H414" t="str">
        <f t="shared" si="13"/>
        <v>18S</v>
      </c>
    </row>
    <row r="415" spans="1:8" x14ac:dyDescent="0.2">
      <c r="A415" s="58" t="s">
        <v>824</v>
      </c>
      <c r="B415" s="59">
        <v>41128</v>
      </c>
      <c r="C415" s="57" t="s">
        <v>814</v>
      </c>
      <c r="D415" s="57" t="s">
        <v>235</v>
      </c>
      <c r="E415" s="57" t="s">
        <v>236</v>
      </c>
      <c r="F415" s="57" t="s">
        <v>825</v>
      </c>
      <c r="G415" t="str">
        <f t="shared" si="12"/>
        <v>8838179</v>
      </c>
      <c r="H415" t="str">
        <f t="shared" si="13"/>
        <v>18S</v>
      </c>
    </row>
    <row r="416" spans="1:8" x14ac:dyDescent="0.2">
      <c r="A416" s="58" t="s">
        <v>181</v>
      </c>
      <c r="B416" s="59">
        <v>41128</v>
      </c>
      <c r="C416" s="57" t="s">
        <v>814</v>
      </c>
      <c r="D416" s="57">
        <v>1</v>
      </c>
      <c r="E416" s="57" t="s">
        <v>238</v>
      </c>
      <c r="F416" s="57" t="s">
        <v>823</v>
      </c>
      <c r="G416" t="str">
        <f t="shared" si="12"/>
        <v>8832812</v>
      </c>
      <c r="H416" t="str">
        <f t="shared" si="13"/>
        <v>18S</v>
      </c>
    </row>
    <row r="417" spans="1:8" x14ac:dyDescent="0.2">
      <c r="A417" s="58" t="s">
        <v>826</v>
      </c>
      <c r="B417" s="59">
        <v>41128</v>
      </c>
      <c r="C417" s="57" t="s">
        <v>814</v>
      </c>
      <c r="D417" s="57">
        <v>1</v>
      </c>
      <c r="E417" s="57" t="s">
        <v>238</v>
      </c>
      <c r="F417" s="57" t="s">
        <v>827</v>
      </c>
      <c r="G417" t="str">
        <f t="shared" si="12"/>
        <v>8832824</v>
      </c>
      <c r="H417" t="str">
        <f t="shared" si="13"/>
        <v>18S</v>
      </c>
    </row>
    <row r="418" spans="1:8" x14ac:dyDescent="0.2">
      <c r="A418" s="58" t="s">
        <v>828</v>
      </c>
      <c r="B418" s="59">
        <v>41128</v>
      </c>
      <c r="C418" s="57" t="s">
        <v>814</v>
      </c>
      <c r="D418" s="57" t="s">
        <v>235</v>
      </c>
      <c r="E418" s="57" t="s">
        <v>236</v>
      </c>
      <c r="F418" s="57" t="s">
        <v>825</v>
      </c>
      <c r="G418" t="str">
        <f t="shared" si="12"/>
        <v>8832873</v>
      </c>
      <c r="H418" t="str">
        <f t="shared" si="13"/>
        <v>18S</v>
      </c>
    </row>
    <row r="419" spans="1:8" x14ac:dyDescent="0.2">
      <c r="A419" s="58" t="s">
        <v>829</v>
      </c>
      <c r="B419" s="59">
        <v>41128</v>
      </c>
      <c r="C419" s="57" t="s">
        <v>814</v>
      </c>
      <c r="D419" s="57">
        <v>1</v>
      </c>
      <c r="E419" s="57" t="s">
        <v>238</v>
      </c>
      <c r="F419" s="57" t="s">
        <v>821</v>
      </c>
      <c r="G419" t="str">
        <f t="shared" si="12"/>
        <v>8832930</v>
      </c>
      <c r="H419" t="str">
        <f t="shared" si="13"/>
        <v>18S</v>
      </c>
    </row>
    <row r="420" spans="1:8" x14ac:dyDescent="0.2">
      <c r="A420" s="58" t="s">
        <v>830</v>
      </c>
      <c r="B420" s="59">
        <v>41128</v>
      </c>
      <c r="C420" s="57" t="s">
        <v>814</v>
      </c>
      <c r="D420" s="57">
        <v>1</v>
      </c>
      <c r="E420" s="57" t="s">
        <v>238</v>
      </c>
      <c r="F420" s="57" t="s">
        <v>827</v>
      </c>
      <c r="G420" t="str">
        <f t="shared" si="12"/>
        <v>8838291</v>
      </c>
      <c r="H420" t="str">
        <f t="shared" si="13"/>
        <v>18S</v>
      </c>
    </row>
    <row r="421" spans="1:8" x14ac:dyDescent="0.2">
      <c r="A421" s="58" t="s">
        <v>831</v>
      </c>
      <c r="B421" s="59">
        <v>41496</v>
      </c>
      <c r="C421" s="57" t="s">
        <v>814</v>
      </c>
      <c r="D421" s="57">
        <v>1</v>
      </c>
      <c r="E421" s="57" t="s">
        <v>238</v>
      </c>
      <c r="F421" s="57" t="s">
        <v>832</v>
      </c>
      <c r="G421" t="str">
        <f t="shared" si="12"/>
        <v>8838040</v>
      </c>
      <c r="H421" t="str">
        <f t="shared" si="13"/>
        <v>18S</v>
      </c>
    </row>
    <row r="422" spans="1:8" x14ac:dyDescent="0.2">
      <c r="A422" s="58" t="s">
        <v>833</v>
      </c>
      <c r="B422" s="59">
        <v>41496</v>
      </c>
      <c r="C422" s="57" t="s">
        <v>814</v>
      </c>
      <c r="D422" s="57" t="s">
        <v>235</v>
      </c>
      <c r="E422" s="57" t="s">
        <v>236</v>
      </c>
      <c r="F422" s="57" t="s">
        <v>834</v>
      </c>
      <c r="G422" t="str">
        <f t="shared" si="12"/>
        <v>8838086</v>
      </c>
      <c r="H422" t="str">
        <f t="shared" si="13"/>
        <v>18S</v>
      </c>
    </row>
    <row r="423" spans="1:8" x14ac:dyDescent="0.2">
      <c r="A423" s="58" t="s">
        <v>835</v>
      </c>
      <c r="B423" s="59">
        <v>41496</v>
      </c>
      <c r="C423" s="57" t="s">
        <v>814</v>
      </c>
      <c r="D423" s="57">
        <v>1</v>
      </c>
      <c r="E423" s="57" t="s">
        <v>238</v>
      </c>
      <c r="F423" s="57" t="s">
        <v>836</v>
      </c>
      <c r="G423" t="str">
        <f t="shared" si="12"/>
        <v>8838214</v>
      </c>
      <c r="H423" t="str">
        <f t="shared" si="13"/>
        <v>18S</v>
      </c>
    </row>
    <row r="424" spans="1:8" x14ac:dyDescent="0.2">
      <c r="A424" s="58" t="s">
        <v>837</v>
      </c>
      <c r="B424" s="59">
        <v>41496</v>
      </c>
      <c r="C424" s="57" t="s">
        <v>814</v>
      </c>
      <c r="D424" s="57">
        <v>1</v>
      </c>
      <c r="E424" s="57" t="s">
        <v>238</v>
      </c>
      <c r="F424" s="57" t="s">
        <v>838</v>
      </c>
      <c r="G424" t="str">
        <f t="shared" si="12"/>
        <v>8838286</v>
      </c>
      <c r="H424" t="str">
        <f t="shared" si="13"/>
        <v>18S</v>
      </c>
    </row>
    <row r="425" spans="1:8" x14ac:dyDescent="0.2">
      <c r="A425" s="58" t="s">
        <v>839</v>
      </c>
      <c r="B425" s="59">
        <v>41496</v>
      </c>
      <c r="C425" s="57" t="s">
        <v>814</v>
      </c>
      <c r="D425" s="57">
        <v>1</v>
      </c>
      <c r="E425" s="57" t="s">
        <v>238</v>
      </c>
      <c r="F425" s="57" t="s">
        <v>838</v>
      </c>
      <c r="G425" t="str">
        <f t="shared" si="12"/>
        <v>8832849</v>
      </c>
      <c r="H425" t="str">
        <f t="shared" si="13"/>
        <v>18S</v>
      </c>
    </row>
    <row r="426" spans="1:8" x14ac:dyDescent="0.2">
      <c r="A426" s="58" t="s">
        <v>840</v>
      </c>
      <c r="B426" s="59">
        <v>41496</v>
      </c>
      <c r="C426" s="57" t="s">
        <v>814</v>
      </c>
      <c r="D426" s="57" t="s">
        <v>235</v>
      </c>
      <c r="E426" s="57" t="s">
        <v>236</v>
      </c>
      <c r="F426" s="57" t="s">
        <v>834</v>
      </c>
      <c r="G426" t="str">
        <f t="shared" si="12"/>
        <v>8832867</v>
      </c>
      <c r="H426" t="str">
        <f t="shared" si="13"/>
        <v>18S</v>
      </c>
    </row>
    <row r="427" spans="1:8" x14ac:dyDescent="0.2">
      <c r="A427" s="58" t="s">
        <v>218</v>
      </c>
      <c r="B427" s="59">
        <v>41496</v>
      </c>
      <c r="C427" s="57" t="s">
        <v>814</v>
      </c>
      <c r="D427" s="57">
        <v>1</v>
      </c>
      <c r="E427" s="57" t="s">
        <v>238</v>
      </c>
      <c r="F427" s="57" t="s">
        <v>832</v>
      </c>
      <c r="G427" t="str">
        <f t="shared" si="12"/>
        <v>8832911</v>
      </c>
      <c r="H427" t="str">
        <f t="shared" si="13"/>
        <v>18S</v>
      </c>
    </row>
    <row r="428" spans="1:8" x14ac:dyDescent="0.2">
      <c r="A428" s="58" t="s">
        <v>841</v>
      </c>
      <c r="B428" s="59">
        <v>41496</v>
      </c>
      <c r="C428" s="57" t="s">
        <v>814</v>
      </c>
      <c r="D428" s="57">
        <v>1</v>
      </c>
      <c r="E428" s="57" t="s">
        <v>238</v>
      </c>
      <c r="F428" s="57" t="s">
        <v>836</v>
      </c>
      <c r="G428" t="str">
        <f t="shared" si="12"/>
        <v>8832994</v>
      </c>
      <c r="H428" t="str">
        <f t="shared" si="13"/>
        <v>18S</v>
      </c>
    </row>
    <row r="429" spans="1:8" x14ac:dyDescent="0.2">
      <c r="A429" s="58" t="s">
        <v>149</v>
      </c>
      <c r="B429" s="59">
        <v>40765</v>
      </c>
      <c r="C429" s="57" t="s">
        <v>842</v>
      </c>
      <c r="D429" s="57">
        <v>1</v>
      </c>
      <c r="E429" s="57" t="s">
        <v>238</v>
      </c>
      <c r="F429" s="57" t="s">
        <v>843</v>
      </c>
      <c r="G429" t="str">
        <f t="shared" si="12"/>
        <v>8838022</v>
      </c>
      <c r="H429" t="str">
        <f t="shared" si="13"/>
        <v>18S</v>
      </c>
    </row>
    <row r="430" spans="1:8" x14ac:dyDescent="0.2">
      <c r="A430" s="58" t="s">
        <v>844</v>
      </c>
      <c r="B430" s="59">
        <v>40765</v>
      </c>
      <c r="C430" s="57" t="s">
        <v>842</v>
      </c>
      <c r="D430" s="57" t="s">
        <v>235</v>
      </c>
      <c r="E430" s="57" t="s">
        <v>236</v>
      </c>
      <c r="F430" s="57" t="s">
        <v>845</v>
      </c>
      <c r="G430" t="str">
        <f t="shared" si="12"/>
        <v>8838023</v>
      </c>
      <c r="H430" t="str">
        <f t="shared" si="13"/>
        <v>18S</v>
      </c>
    </row>
    <row r="431" spans="1:8" x14ac:dyDescent="0.2">
      <c r="A431" s="58" t="s">
        <v>846</v>
      </c>
      <c r="B431" s="59">
        <v>40765</v>
      </c>
      <c r="C431" s="57" t="s">
        <v>842</v>
      </c>
      <c r="D431" s="57">
        <v>1</v>
      </c>
      <c r="E431" s="57" t="s">
        <v>238</v>
      </c>
      <c r="F431" s="57" t="s">
        <v>843</v>
      </c>
      <c r="G431" t="str">
        <f t="shared" si="12"/>
        <v>8832937</v>
      </c>
      <c r="H431" t="str">
        <f t="shared" si="13"/>
        <v>18S</v>
      </c>
    </row>
    <row r="432" spans="1:8" x14ac:dyDescent="0.2">
      <c r="A432" s="58" t="s">
        <v>847</v>
      </c>
      <c r="B432" s="59">
        <v>40765</v>
      </c>
      <c r="C432" s="57" t="s">
        <v>842</v>
      </c>
      <c r="D432" s="57" t="s">
        <v>235</v>
      </c>
      <c r="E432" s="57" t="s">
        <v>236</v>
      </c>
      <c r="F432" s="57" t="s">
        <v>845</v>
      </c>
      <c r="G432" t="str">
        <f t="shared" si="12"/>
        <v>8832938</v>
      </c>
      <c r="H432" t="str">
        <f t="shared" si="13"/>
        <v>18S</v>
      </c>
    </row>
    <row r="433" spans="1:8" x14ac:dyDescent="0.2">
      <c r="A433" s="58" t="s">
        <v>182</v>
      </c>
      <c r="B433" s="59">
        <v>41128</v>
      </c>
      <c r="C433" s="57" t="s">
        <v>842</v>
      </c>
      <c r="D433" s="57">
        <v>1</v>
      </c>
      <c r="E433" s="57" t="s">
        <v>238</v>
      </c>
      <c r="F433" s="57" t="s">
        <v>848</v>
      </c>
      <c r="G433" t="str">
        <f t="shared" si="12"/>
        <v>8837991</v>
      </c>
      <c r="H433" t="str">
        <f t="shared" si="13"/>
        <v>18S</v>
      </c>
    </row>
    <row r="434" spans="1:8" x14ac:dyDescent="0.2">
      <c r="A434" s="58" t="s">
        <v>849</v>
      </c>
      <c r="B434" s="59">
        <v>41128</v>
      </c>
      <c r="C434" s="57" t="s">
        <v>842</v>
      </c>
      <c r="D434" s="57">
        <v>1</v>
      </c>
      <c r="E434" s="57" t="s">
        <v>238</v>
      </c>
      <c r="F434" s="57" t="s">
        <v>850</v>
      </c>
      <c r="G434" t="str">
        <f t="shared" si="12"/>
        <v>8838000</v>
      </c>
      <c r="H434" t="str">
        <f t="shared" si="13"/>
        <v>18S</v>
      </c>
    </row>
    <row r="435" spans="1:8" x14ac:dyDescent="0.2">
      <c r="A435" s="58" t="s">
        <v>851</v>
      </c>
      <c r="B435" s="59">
        <v>41128</v>
      </c>
      <c r="C435" s="57" t="s">
        <v>842</v>
      </c>
      <c r="D435" s="57">
        <v>1</v>
      </c>
      <c r="E435" s="57" t="s">
        <v>238</v>
      </c>
      <c r="F435" s="57" t="s">
        <v>852</v>
      </c>
      <c r="G435" t="str">
        <f t="shared" si="12"/>
        <v>8838043</v>
      </c>
      <c r="H435" t="str">
        <f t="shared" si="13"/>
        <v>18S</v>
      </c>
    </row>
    <row r="436" spans="1:8" x14ac:dyDescent="0.2">
      <c r="A436" s="58" t="s">
        <v>853</v>
      </c>
      <c r="B436" s="59">
        <v>41128</v>
      </c>
      <c r="C436" s="57" t="s">
        <v>842</v>
      </c>
      <c r="D436" s="57" t="s">
        <v>235</v>
      </c>
      <c r="E436" s="57" t="s">
        <v>236</v>
      </c>
      <c r="F436" s="57" t="s">
        <v>854</v>
      </c>
      <c r="G436" t="str">
        <f t="shared" si="12"/>
        <v>8838071</v>
      </c>
      <c r="H436" t="str">
        <f t="shared" si="13"/>
        <v>18S</v>
      </c>
    </row>
    <row r="437" spans="1:8" x14ac:dyDescent="0.2">
      <c r="A437" s="58" t="s">
        <v>855</v>
      </c>
      <c r="B437" s="59">
        <v>41128</v>
      </c>
      <c r="C437" s="57" t="s">
        <v>842</v>
      </c>
      <c r="D437" s="57">
        <v>1</v>
      </c>
      <c r="E437" s="57" t="s">
        <v>238</v>
      </c>
      <c r="F437" s="57" t="s">
        <v>856</v>
      </c>
      <c r="G437" t="str">
        <f t="shared" si="12"/>
        <v>8838097</v>
      </c>
      <c r="H437" t="str">
        <f t="shared" si="13"/>
        <v>18S</v>
      </c>
    </row>
    <row r="438" spans="1:8" x14ac:dyDescent="0.2">
      <c r="A438" s="58" t="s">
        <v>857</v>
      </c>
      <c r="B438" s="59">
        <v>41128</v>
      </c>
      <c r="C438" s="57" t="s">
        <v>842</v>
      </c>
      <c r="D438" s="57">
        <v>1</v>
      </c>
      <c r="E438" s="57" t="s">
        <v>238</v>
      </c>
      <c r="F438" s="57" t="s">
        <v>858</v>
      </c>
      <c r="G438" t="str">
        <f t="shared" si="12"/>
        <v>8838135</v>
      </c>
      <c r="H438" t="str">
        <f t="shared" si="13"/>
        <v>18S</v>
      </c>
    </row>
    <row r="439" spans="1:8" x14ac:dyDescent="0.2">
      <c r="A439" s="58" t="s">
        <v>859</v>
      </c>
      <c r="B439" s="59">
        <v>41128</v>
      </c>
      <c r="C439" s="57" t="s">
        <v>842</v>
      </c>
      <c r="D439" s="57">
        <v>1</v>
      </c>
      <c r="E439" s="57" t="s">
        <v>238</v>
      </c>
      <c r="F439" s="57" t="s">
        <v>860</v>
      </c>
      <c r="G439" t="str">
        <f t="shared" si="12"/>
        <v>8838263</v>
      </c>
      <c r="H439" t="str">
        <f t="shared" si="13"/>
        <v>18S</v>
      </c>
    </row>
    <row r="440" spans="1:8" x14ac:dyDescent="0.2">
      <c r="A440" s="58" t="s">
        <v>861</v>
      </c>
      <c r="B440" s="59">
        <v>41128</v>
      </c>
      <c r="C440" s="57" t="s">
        <v>842</v>
      </c>
      <c r="D440" s="57">
        <v>1</v>
      </c>
      <c r="E440" s="57" t="s">
        <v>238</v>
      </c>
      <c r="F440" s="57" t="s">
        <v>862</v>
      </c>
      <c r="G440" t="str">
        <f t="shared" si="12"/>
        <v>8838013</v>
      </c>
      <c r="H440" t="str">
        <f t="shared" si="13"/>
        <v>18S</v>
      </c>
    </row>
    <row r="441" spans="1:8" x14ac:dyDescent="0.2">
      <c r="A441" s="58" t="s">
        <v>863</v>
      </c>
      <c r="B441" s="59">
        <v>41128</v>
      </c>
      <c r="C441" s="57" t="s">
        <v>842</v>
      </c>
      <c r="D441" s="57" t="s">
        <v>235</v>
      </c>
      <c r="E441" s="57" t="s">
        <v>236</v>
      </c>
      <c r="F441" s="57" t="s">
        <v>854</v>
      </c>
      <c r="G441" t="str">
        <f t="shared" si="12"/>
        <v>8832762</v>
      </c>
      <c r="H441" t="str">
        <f t="shared" si="13"/>
        <v>18S</v>
      </c>
    </row>
    <row r="442" spans="1:8" x14ac:dyDescent="0.2">
      <c r="A442" s="58" t="s">
        <v>864</v>
      </c>
      <c r="B442" s="59">
        <v>41128</v>
      </c>
      <c r="C442" s="57" t="s">
        <v>842</v>
      </c>
      <c r="D442" s="57">
        <v>1</v>
      </c>
      <c r="E442" s="57" t="s">
        <v>238</v>
      </c>
      <c r="F442" s="57" t="s">
        <v>852</v>
      </c>
      <c r="G442" t="str">
        <f t="shared" si="12"/>
        <v>8832879</v>
      </c>
      <c r="H442" t="str">
        <f t="shared" si="13"/>
        <v>18S</v>
      </c>
    </row>
    <row r="443" spans="1:8" x14ac:dyDescent="0.2">
      <c r="A443" s="58" t="s">
        <v>865</v>
      </c>
      <c r="B443" s="59">
        <v>41128</v>
      </c>
      <c r="C443" s="57" t="s">
        <v>842</v>
      </c>
      <c r="D443" s="57">
        <v>1</v>
      </c>
      <c r="E443" s="57" t="s">
        <v>238</v>
      </c>
      <c r="F443" s="57" t="s">
        <v>858</v>
      </c>
      <c r="G443" t="str">
        <f t="shared" si="12"/>
        <v>8832886</v>
      </c>
      <c r="H443" t="str">
        <f t="shared" si="13"/>
        <v>18S</v>
      </c>
    </row>
    <row r="444" spans="1:8" x14ac:dyDescent="0.2">
      <c r="A444" s="58" t="s">
        <v>866</v>
      </c>
      <c r="B444" s="59">
        <v>41128</v>
      </c>
      <c r="C444" s="57" t="s">
        <v>842</v>
      </c>
      <c r="D444" s="57">
        <v>1</v>
      </c>
      <c r="E444" s="57" t="s">
        <v>238</v>
      </c>
      <c r="F444" s="57" t="s">
        <v>860</v>
      </c>
      <c r="G444" t="str">
        <f t="shared" si="12"/>
        <v>8832903</v>
      </c>
      <c r="H444" t="str">
        <f t="shared" si="13"/>
        <v>18S</v>
      </c>
    </row>
    <row r="445" spans="1:8" x14ac:dyDescent="0.2">
      <c r="A445" s="58" t="s">
        <v>867</v>
      </c>
      <c r="B445" s="59">
        <v>41128</v>
      </c>
      <c r="C445" s="57" t="s">
        <v>842</v>
      </c>
      <c r="D445" s="57">
        <v>1</v>
      </c>
      <c r="E445" s="57" t="s">
        <v>238</v>
      </c>
      <c r="F445" s="57" t="s">
        <v>848</v>
      </c>
      <c r="G445" t="str">
        <f t="shared" si="12"/>
        <v>8832957</v>
      </c>
      <c r="H445" t="str">
        <f t="shared" si="13"/>
        <v>18S</v>
      </c>
    </row>
    <row r="446" spans="1:8" x14ac:dyDescent="0.2">
      <c r="A446" s="58" t="s">
        <v>868</v>
      </c>
      <c r="B446" s="59">
        <v>41128</v>
      </c>
      <c r="C446" s="57" t="s">
        <v>842</v>
      </c>
      <c r="D446" s="57">
        <v>1</v>
      </c>
      <c r="E446" s="57" t="s">
        <v>238</v>
      </c>
      <c r="F446" s="57" t="s">
        <v>850</v>
      </c>
      <c r="G446" t="str">
        <f t="shared" si="12"/>
        <v>8832985</v>
      </c>
      <c r="H446" t="str">
        <f t="shared" si="13"/>
        <v>18S</v>
      </c>
    </row>
    <row r="447" spans="1:8" x14ac:dyDescent="0.2">
      <c r="A447" s="58" t="s">
        <v>869</v>
      </c>
      <c r="B447" s="59">
        <v>41128</v>
      </c>
      <c r="C447" s="57" t="s">
        <v>842</v>
      </c>
      <c r="D447" s="57">
        <v>1</v>
      </c>
      <c r="E447" s="57" t="s">
        <v>238</v>
      </c>
      <c r="F447" s="57" t="s">
        <v>856</v>
      </c>
      <c r="G447" t="str">
        <f t="shared" si="12"/>
        <v>8833007</v>
      </c>
      <c r="H447" t="str">
        <f t="shared" si="13"/>
        <v>18S</v>
      </c>
    </row>
    <row r="448" spans="1:8" x14ac:dyDescent="0.2">
      <c r="A448" s="58" t="s">
        <v>870</v>
      </c>
      <c r="B448" s="59">
        <v>41128</v>
      </c>
      <c r="C448" s="57" t="s">
        <v>842</v>
      </c>
      <c r="D448" s="57">
        <v>1</v>
      </c>
      <c r="E448" s="57" t="s">
        <v>238</v>
      </c>
      <c r="F448" s="57" t="s">
        <v>862</v>
      </c>
      <c r="G448" t="str">
        <f t="shared" si="12"/>
        <v>8833048</v>
      </c>
      <c r="H448" t="str">
        <f t="shared" si="13"/>
        <v>18S</v>
      </c>
    </row>
    <row r="449" spans="1:8" x14ac:dyDescent="0.2">
      <c r="A449" s="58" t="s">
        <v>219</v>
      </c>
      <c r="B449" s="59">
        <v>41496</v>
      </c>
      <c r="C449" s="57" t="s">
        <v>842</v>
      </c>
      <c r="D449" s="57">
        <v>1</v>
      </c>
      <c r="E449" s="57" t="s">
        <v>238</v>
      </c>
      <c r="F449" s="57" t="s">
        <v>871</v>
      </c>
      <c r="G449" t="str">
        <f t="shared" si="12"/>
        <v>8838205</v>
      </c>
      <c r="H449" t="str">
        <f t="shared" si="13"/>
        <v>18S</v>
      </c>
    </row>
    <row r="450" spans="1:8" x14ac:dyDescent="0.2">
      <c r="A450" s="58" t="s">
        <v>872</v>
      </c>
      <c r="B450" s="59">
        <v>41496</v>
      </c>
      <c r="C450" s="57" t="s">
        <v>842</v>
      </c>
      <c r="D450" s="57" t="s">
        <v>235</v>
      </c>
      <c r="E450" s="57" t="s">
        <v>236</v>
      </c>
      <c r="F450" s="57" t="s">
        <v>873</v>
      </c>
      <c r="G450" t="str">
        <f t="shared" si="12"/>
        <v>8838210</v>
      </c>
      <c r="H450" t="str">
        <f t="shared" si="13"/>
        <v>18S</v>
      </c>
    </row>
    <row r="451" spans="1:8" x14ac:dyDescent="0.2">
      <c r="A451" s="58" t="s">
        <v>874</v>
      </c>
      <c r="B451" s="59">
        <v>41496</v>
      </c>
      <c r="C451" s="57" t="s">
        <v>842</v>
      </c>
      <c r="D451" s="57">
        <v>1</v>
      </c>
      <c r="E451" s="57" t="s">
        <v>238</v>
      </c>
      <c r="F451" s="57" t="s">
        <v>875</v>
      </c>
      <c r="G451" t="str">
        <f t="shared" ref="G451:G514" si="14">RIGHT(A451,7)</f>
        <v>8838250</v>
      </c>
      <c r="H451" t="str">
        <f t="shared" ref="H451:H514" si="15">IF(8832738&lt;G451&lt;8833064, "16S", "18S")</f>
        <v>18S</v>
      </c>
    </row>
    <row r="452" spans="1:8" x14ac:dyDescent="0.2">
      <c r="A452" s="58" t="s">
        <v>876</v>
      </c>
      <c r="B452" s="59">
        <v>41496</v>
      </c>
      <c r="C452" s="57" t="s">
        <v>842</v>
      </c>
      <c r="D452" s="57">
        <v>1</v>
      </c>
      <c r="E452" s="57" t="s">
        <v>238</v>
      </c>
      <c r="F452" s="57" t="s">
        <v>877</v>
      </c>
      <c r="G452" t="str">
        <f t="shared" si="14"/>
        <v>8838217</v>
      </c>
      <c r="H452" t="str">
        <f t="shared" si="15"/>
        <v>18S</v>
      </c>
    </row>
    <row r="453" spans="1:8" x14ac:dyDescent="0.2">
      <c r="A453" s="58" t="s">
        <v>878</v>
      </c>
      <c r="B453" s="59">
        <v>41496</v>
      </c>
      <c r="C453" s="57" t="s">
        <v>842</v>
      </c>
      <c r="D453" s="57">
        <v>1</v>
      </c>
      <c r="E453" s="57" t="s">
        <v>238</v>
      </c>
      <c r="F453" s="57" t="s">
        <v>875</v>
      </c>
      <c r="G453" t="str">
        <f t="shared" si="14"/>
        <v>8832779</v>
      </c>
      <c r="H453" t="str">
        <f t="shared" si="15"/>
        <v>18S</v>
      </c>
    </row>
    <row r="454" spans="1:8" x14ac:dyDescent="0.2">
      <c r="A454" s="58" t="s">
        <v>879</v>
      </c>
      <c r="B454" s="59">
        <v>41496</v>
      </c>
      <c r="C454" s="57" t="s">
        <v>842</v>
      </c>
      <c r="D454" s="57">
        <v>1</v>
      </c>
      <c r="E454" s="57" t="s">
        <v>238</v>
      </c>
      <c r="F454" s="57" t="s">
        <v>877</v>
      </c>
      <c r="G454" t="str">
        <f t="shared" si="14"/>
        <v>8832859</v>
      </c>
      <c r="H454" t="str">
        <f t="shared" si="15"/>
        <v>18S</v>
      </c>
    </row>
    <row r="455" spans="1:8" x14ac:dyDescent="0.2">
      <c r="A455" s="58" t="s">
        <v>880</v>
      </c>
      <c r="B455" s="59">
        <v>41496</v>
      </c>
      <c r="C455" s="57" t="s">
        <v>842</v>
      </c>
      <c r="D455" s="57">
        <v>1</v>
      </c>
      <c r="E455" s="57" t="s">
        <v>238</v>
      </c>
      <c r="F455" s="57" t="s">
        <v>871</v>
      </c>
      <c r="G455" t="str">
        <f t="shared" si="14"/>
        <v>8832939</v>
      </c>
      <c r="H455" t="str">
        <f t="shared" si="15"/>
        <v>18S</v>
      </c>
    </row>
    <row r="456" spans="1:8" x14ac:dyDescent="0.2">
      <c r="A456" s="58" t="s">
        <v>881</v>
      </c>
      <c r="B456" s="59">
        <v>41496</v>
      </c>
      <c r="C456" s="57" t="s">
        <v>842</v>
      </c>
      <c r="D456" s="57" t="s">
        <v>235</v>
      </c>
      <c r="E456" s="57" t="s">
        <v>236</v>
      </c>
      <c r="F456" s="57" t="s">
        <v>873</v>
      </c>
      <c r="G456" t="str">
        <f t="shared" si="14"/>
        <v>8832944</v>
      </c>
      <c r="H456" t="str">
        <f t="shared" si="15"/>
        <v>18S</v>
      </c>
    </row>
    <row r="457" spans="1:8" x14ac:dyDescent="0.2">
      <c r="A457" s="58" t="s">
        <v>882</v>
      </c>
      <c r="B457" s="59">
        <v>40765</v>
      </c>
      <c r="C457" s="57" t="s">
        <v>883</v>
      </c>
      <c r="D457" s="57">
        <v>1</v>
      </c>
      <c r="E457" s="57" t="s">
        <v>238</v>
      </c>
      <c r="F457" s="57" t="s">
        <v>884</v>
      </c>
      <c r="G457" t="str">
        <f t="shared" si="14"/>
        <v>8838294</v>
      </c>
      <c r="H457" t="str">
        <f t="shared" si="15"/>
        <v>18S</v>
      </c>
    </row>
    <row r="458" spans="1:8" x14ac:dyDescent="0.2">
      <c r="A458" s="58" t="s">
        <v>885</v>
      </c>
      <c r="B458" s="59">
        <v>40765</v>
      </c>
      <c r="C458" s="57" t="s">
        <v>883</v>
      </c>
      <c r="D458" s="57" t="s">
        <v>235</v>
      </c>
      <c r="E458" s="57" t="s">
        <v>236</v>
      </c>
      <c r="F458" s="57" t="s">
        <v>886</v>
      </c>
      <c r="G458" t="str">
        <f t="shared" si="14"/>
        <v>8838296</v>
      </c>
      <c r="H458" t="str">
        <f t="shared" si="15"/>
        <v>18S</v>
      </c>
    </row>
    <row r="459" spans="1:8" x14ac:dyDescent="0.2">
      <c r="A459" s="58" t="s">
        <v>887</v>
      </c>
      <c r="B459" s="59">
        <v>40765</v>
      </c>
      <c r="C459" s="57" t="s">
        <v>883</v>
      </c>
      <c r="D459" s="57" t="s">
        <v>235</v>
      </c>
      <c r="E459" s="57" t="s">
        <v>236</v>
      </c>
      <c r="F459" s="57" t="s">
        <v>886</v>
      </c>
      <c r="G459" t="str">
        <f t="shared" si="14"/>
        <v>8832951</v>
      </c>
      <c r="H459" t="str">
        <f t="shared" si="15"/>
        <v>18S</v>
      </c>
    </row>
    <row r="460" spans="1:8" x14ac:dyDescent="0.2">
      <c r="A460" s="58" t="s">
        <v>150</v>
      </c>
      <c r="B460" s="59">
        <v>40765</v>
      </c>
      <c r="C460" s="57" t="s">
        <v>883</v>
      </c>
      <c r="D460" s="57">
        <v>1</v>
      </c>
      <c r="E460" s="57" t="s">
        <v>238</v>
      </c>
      <c r="F460" s="57" t="s">
        <v>884</v>
      </c>
      <c r="G460" t="str">
        <f t="shared" si="14"/>
        <v>8832953</v>
      </c>
      <c r="H460" t="str">
        <f t="shared" si="15"/>
        <v>18S</v>
      </c>
    </row>
    <row r="461" spans="1:8" x14ac:dyDescent="0.2">
      <c r="A461" s="58" t="s">
        <v>888</v>
      </c>
      <c r="B461" s="59">
        <v>41136</v>
      </c>
      <c r="C461" s="57" t="s">
        <v>883</v>
      </c>
      <c r="D461" s="57">
        <v>1</v>
      </c>
      <c r="E461" s="57" t="s">
        <v>238</v>
      </c>
      <c r="F461" s="57" t="s">
        <v>889</v>
      </c>
      <c r="G461" t="str">
        <f t="shared" si="14"/>
        <v>8838234</v>
      </c>
      <c r="H461" t="str">
        <f t="shared" si="15"/>
        <v>18S</v>
      </c>
    </row>
    <row r="462" spans="1:8" x14ac:dyDescent="0.2">
      <c r="A462" s="58" t="s">
        <v>890</v>
      </c>
      <c r="B462" s="59">
        <v>41136</v>
      </c>
      <c r="C462" s="57" t="s">
        <v>883</v>
      </c>
      <c r="D462" s="57" t="s">
        <v>235</v>
      </c>
      <c r="E462" s="57" t="s">
        <v>236</v>
      </c>
      <c r="F462" s="57" t="s">
        <v>891</v>
      </c>
      <c r="G462" t="str">
        <f t="shared" si="14"/>
        <v>8838289</v>
      </c>
      <c r="H462" t="str">
        <f t="shared" si="15"/>
        <v>18S</v>
      </c>
    </row>
    <row r="463" spans="1:8" x14ac:dyDescent="0.2">
      <c r="A463" s="58" t="s">
        <v>201</v>
      </c>
      <c r="B463" s="59">
        <v>41136</v>
      </c>
      <c r="C463" s="57" t="s">
        <v>883</v>
      </c>
      <c r="D463" s="57">
        <v>1</v>
      </c>
      <c r="E463" s="57" t="s">
        <v>238</v>
      </c>
      <c r="F463" s="57" t="s">
        <v>892</v>
      </c>
      <c r="G463" t="str">
        <f t="shared" si="14"/>
        <v>8838191</v>
      </c>
      <c r="H463" t="str">
        <f t="shared" si="15"/>
        <v>18S</v>
      </c>
    </row>
    <row r="464" spans="1:8" x14ac:dyDescent="0.2">
      <c r="A464" s="58" t="s">
        <v>893</v>
      </c>
      <c r="B464" s="59">
        <v>41136</v>
      </c>
      <c r="C464" s="57" t="s">
        <v>883</v>
      </c>
      <c r="D464" s="57">
        <v>1</v>
      </c>
      <c r="E464" s="57" t="s">
        <v>238</v>
      </c>
      <c r="F464" s="57" t="s">
        <v>894</v>
      </c>
      <c r="G464" t="str">
        <f t="shared" si="14"/>
        <v>8838201</v>
      </c>
      <c r="H464" t="str">
        <f t="shared" si="15"/>
        <v>18S</v>
      </c>
    </row>
    <row r="465" spans="1:8" x14ac:dyDescent="0.2">
      <c r="A465" s="58" t="s">
        <v>895</v>
      </c>
      <c r="B465" s="59">
        <v>41136</v>
      </c>
      <c r="C465" s="57" t="s">
        <v>883</v>
      </c>
      <c r="D465" s="57">
        <v>1</v>
      </c>
      <c r="E465" s="57" t="s">
        <v>238</v>
      </c>
      <c r="F465" s="57" t="s">
        <v>892</v>
      </c>
      <c r="G465" t="str">
        <f t="shared" si="14"/>
        <v>8832810</v>
      </c>
      <c r="H465" t="str">
        <f t="shared" si="15"/>
        <v>18S</v>
      </c>
    </row>
    <row r="466" spans="1:8" x14ac:dyDescent="0.2">
      <c r="A466" s="58" t="s">
        <v>896</v>
      </c>
      <c r="B466" s="59">
        <v>41136</v>
      </c>
      <c r="C466" s="57" t="s">
        <v>883</v>
      </c>
      <c r="D466" s="57">
        <v>1</v>
      </c>
      <c r="E466" s="57" t="s">
        <v>238</v>
      </c>
      <c r="F466" s="57" t="s">
        <v>894</v>
      </c>
      <c r="G466" t="str">
        <f t="shared" si="14"/>
        <v>8832875</v>
      </c>
      <c r="H466" t="str">
        <f t="shared" si="15"/>
        <v>18S</v>
      </c>
    </row>
    <row r="467" spans="1:8" x14ac:dyDescent="0.2">
      <c r="A467" s="58" t="s">
        <v>897</v>
      </c>
      <c r="B467" s="59">
        <v>41136</v>
      </c>
      <c r="C467" s="57" t="s">
        <v>883</v>
      </c>
      <c r="D467" s="57">
        <v>1</v>
      </c>
      <c r="E467" s="57" t="s">
        <v>238</v>
      </c>
      <c r="F467" s="57" t="s">
        <v>889</v>
      </c>
      <c r="G467" t="str">
        <f t="shared" si="14"/>
        <v>8832893</v>
      </c>
      <c r="H467" t="str">
        <f t="shared" si="15"/>
        <v>18S</v>
      </c>
    </row>
    <row r="468" spans="1:8" x14ac:dyDescent="0.2">
      <c r="A468" s="58" t="s">
        <v>898</v>
      </c>
      <c r="B468" s="59">
        <v>41136</v>
      </c>
      <c r="C468" s="57" t="s">
        <v>883</v>
      </c>
      <c r="D468" s="57" t="s">
        <v>235</v>
      </c>
      <c r="E468" s="57" t="s">
        <v>236</v>
      </c>
      <c r="F468" s="57" t="s">
        <v>891</v>
      </c>
      <c r="G468" t="str">
        <f t="shared" si="14"/>
        <v>8832818</v>
      </c>
      <c r="H468" t="str">
        <f t="shared" si="15"/>
        <v>18S</v>
      </c>
    </row>
    <row r="469" spans="1:8" x14ac:dyDescent="0.2">
      <c r="A469" s="58" t="s">
        <v>899</v>
      </c>
      <c r="B469" s="59">
        <v>41496</v>
      </c>
      <c r="C469" s="57" t="s">
        <v>883</v>
      </c>
      <c r="D469" s="57">
        <v>1</v>
      </c>
      <c r="E469" s="57" t="s">
        <v>238</v>
      </c>
      <c r="F469" s="57" t="s">
        <v>900</v>
      </c>
      <c r="G469" t="str">
        <f t="shared" si="14"/>
        <v>8838041</v>
      </c>
      <c r="H469" t="str">
        <f t="shared" si="15"/>
        <v>18S</v>
      </c>
    </row>
    <row r="470" spans="1:8" x14ac:dyDescent="0.2">
      <c r="A470" s="58" t="s">
        <v>901</v>
      </c>
      <c r="B470" s="59">
        <v>41496</v>
      </c>
      <c r="C470" s="57" t="s">
        <v>883</v>
      </c>
      <c r="D470" s="57">
        <v>1</v>
      </c>
      <c r="E470" s="57" t="s">
        <v>238</v>
      </c>
      <c r="F470" s="57" t="s">
        <v>902</v>
      </c>
      <c r="G470" t="str">
        <f t="shared" si="14"/>
        <v>8838144</v>
      </c>
      <c r="H470" t="str">
        <f t="shared" si="15"/>
        <v>18S</v>
      </c>
    </row>
    <row r="471" spans="1:8" x14ac:dyDescent="0.2">
      <c r="A471" s="58" t="s">
        <v>903</v>
      </c>
      <c r="B471" s="59">
        <v>41496</v>
      </c>
      <c r="C471" s="57" t="s">
        <v>883</v>
      </c>
      <c r="D471" s="57" t="s">
        <v>235</v>
      </c>
      <c r="E471" s="57" t="s">
        <v>236</v>
      </c>
      <c r="F471" s="57" t="s">
        <v>904</v>
      </c>
      <c r="G471" t="str">
        <f t="shared" si="14"/>
        <v>8838034</v>
      </c>
      <c r="H471" t="str">
        <f t="shared" si="15"/>
        <v>18S</v>
      </c>
    </row>
    <row r="472" spans="1:8" x14ac:dyDescent="0.2">
      <c r="A472" s="58" t="s">
        <v>905</v>
      </c>
      <c r="B472" s="59">
        <v>41496</v>
      </c>
      <c r="C472" s="57" t="s">
        <v>883</v>
      </c>
      <c r="D472" s="57">
        <v>1</v>
      </c>
      <c r="E472" s="57" t="s">
        <v>238</v>
      </c>
      <c r="F472" s="57" t="s">
        <v>906</v>
      </c>
      <c r="G472" t="str">
        <f t="shared" si="14"/>
        <v>8838282</v>
      </c>
      <c r="H472" t="str">
        <f t="shared" si="15"/>
        <v>18S</v>
      </c>
    </row>
    <row r="473" spans="1:8" x14ac:dyDescent="0.2">
      <c r="A473" s="58" t="s">
        <v>907</v>
      </c>
      <c r="B473" s="59">
        <v>41496</v>
      </c>
      <c r="C473" s="57" t="s">
        <v>883</v>
      </c>
      <c r="D473" s="57">
        <v>1</v>
      </c>
      <c r="E473" s="57" t="s">
        <v>238</v>
      </c>
      <c r="F473" s="57" t="s">
        <v>900</v>
      </c>
      <c r="G473" t="str">
        <f t="shared" si="14"/>
        <v>8832844</v>
      </c>
      <c r="H473" t="str">
        <f t="shared" si="15"/>
        <v>18S</v>
      </c>
    </row>
    <row r="474" spans="1:8" x14ac:dyDescent="0.2">
      <c r="A474" s="58" t="s">
        <v>908</v>
      </c>
      <c r="B474" s="59">
        <v>41496</v>
      </c>
      <c r="C474" s="57" t="s">
        <v>883</v>
      </c>
      <c r="D474" s="57" t="s">
        <v>235</v>
      </c>
      <c r="E474" s="57" t="s">
        <v>236</v>
      </c>
      <c r="F474" s="57" t="s">
        <v>904</v>
      </c>
      <c r="G474" t="str">
        <f t="shared" si="14"/>
        <v>8832866</v>
      </c>
      <c r="H474" t="str">
        <f t="shared" si="15"/>
        <v>18S</v>
      </c>
    </row>
    <row r="475" spans="1:8" x14ac:dyDescent="0.2">
      <c r="A475" s="58" t="s">
        <v>220</v>
      </c>
      <c r="B475" s="59">
        <v>41496</v>
      </c>
      <c r="C475" s="57" t="s">
        <v>883</v>
      </c>
      <c r="D475" s="57">
        <v>1</v>
      </c>
      <c r="E475" s="57" t="s">
        <v>238</v>
      </c>
      <c r="F475" s="57" t="s">
        <v>902</v>
      </c>
      <c r="G475" t="str">
        <f t="shared" si="14"/>
        <v>8832922</v>
      </c>
      <c r="H475" t="str">
        <f t="shared" si="15"/>
        <v>18S</v>
      </c>
    </row>
    <row r="476" spans="1:8" x14ac:dyDescent="0.2">
      <c r="A476" s="58" t="s">
        <v>909</v>
      </c>
      <c r="B476" s="59">
        <v>41496</v>
      </c>
      <c r="C476" s="57" t="s">
        <v>883</v>
      </c>
      <c r="D476" s="57">
        <v>1</v>
      </c>
      <c r="E476" s="57" t="s">
        <v>238</v>
      </c>
      <c r="F476" s="57" t="s">
        <v>906</v>
      </c>
      <c r="G476" t="str">
        <f t="shared" si="14"/>
        <v>8832969</v>
      </c>
      <c r="H476" t="str">
        <f t="shared" si="15"/>
        <v>18S</v>
      </c>
    </row>
    <row r="477" spans="1:8" x14ac:dyDescent="0.2">
      <c r="A477" s="58" t="s">
        <v>910</v>
      </c>
      <c r="B477" s="59">
        <v>41089</v>
      </c>
      <c r="C477" s="57" t="s">
        <v>911</v>
      </c>
      <c r="D477" s="57">
        <v>2</v>
      </c>
      <c r="E477" s="57" t="s">
        <v>238</v>
      </c>
      <c r="F477" s="57" t="s">
        <v>912</v>
      </c>
      <c r="G477" t="str">
        <f t="shared" si="14"/>
        <v>8838148</v>
      </c>
      <c r="H477" t="str">
        <f t="shared" si="15"/>
        <v>18S</v>
      </c>
    </row>
    <row r="478" spans="1:8" x14ac:dyDescent="0.2">
      <c r="A478" s="58" t="s">
        <v>913</v>
      </c>
      <c r="B478" s="59">
        <v>41089</v>
      </c>
      <c r="C478" s="57" t="s">
        <v>911</v>
      </c>
      <c r="D478" s="57">
        <v>2</v>
      </c>
      <c r="E478" s="57" t="s">
        <v>238</v>
      </c>
      <c r="F478" s="57" t="s">
        <v>914</v>
      </c>
      <c r="G478" t="str">
        <f t="shared" si="14"/>
        <v>8838154</v>
      </c>
      <c r="H478" t="str">
        <f t="shared" si="15"/>
        <v>18S</v>
      </c>
    </row>
    <row r="479" spans="1:8" x14ac:dyDescent="0.2">
      <c r="A479" s="58" t="s">
        <v>915</v>
      </c>
      <c r="B479" s="59">
        <v>41089</v>
      </c>
      <c r="C479" s="57" t="s">
        <v>911</v>
      </c>
      <c r="D479" s="57">
        <v>2</v>
      </c>
      <c r="E479" s="57" t="s">
        <v>238</v>
      </c>
      <c r="F479" s="57" t="s">
        <v>916</v>
      </c>
      <c r="G479" t="str">
        <f t="shared" si="14"/>
        <v>8837988</v>
      </c>
      <c r="H479" t="str">
        <f t="shared" si="15"/>
        <v>18S</v>
      </c>
    </row>
    <row r="480" spans="1:8" x14ac:dyDescent="0.2">
      <c r="A480" s="58" t="s">
        <v>917</v>
      </c>
      <c r="B480" s="59">
        <v>41089</v>
      </c>
      <c r="C480" s="57" t="s">
        <v>911</v>
      </c>
      <c r="D480" s="57">
        <v>2</v>
      </c>
      <c r="E480" s="57" t="s">
        <v>238</v>
      </c>
      <c r="F480" s="57" t="s">
        <v>918</v>
      </c>
      <c r="G480" t="str">
        <f t="shared" si="14"/>
        <v>8838006</v>
      </c>
      <c r="H480" t="str">
        <f t="shared" si="15"/>
        <v>18S</v>
      </c>
    </row>
    <row r="481" spans="1:8" x14ac:dyDescent="0.2">
      <c r="A481" s="58" t="s">
        <v>919</v>
      </c>
      <c r="B481" s="59">
        <v>41089</v>
      </c>
      <c r="C481" s="57" t="s">
        <v>911</v>
      </c>
      <c r="D481" s="57">
        <v>2</v>
      </c>
      <c r="E481" s="57" t="s">
        <v>238</v>
      </c>
      <c r="F481" s="57" t="s">
        <v>920</v>
      </c>
      <c r="G481" t="str">
        <f t="shared" si="14"/>
        <v>8838139</v>
      </c>
      <c r="H481" t="str">
        <f t="shared" si="15"/>
        <v>18S</v>
      </c>
    </row>
    <row r="482" spans="1:8" x14ac:dyDescent="0.2">
      <c r="A482" s="58" t="s">
        <v>921</v>
      </c>
      <c r="B482" s="59">
        <v>41089</v>
      </c>
      <c r="C482" s="57" t="s">
        <v>911</v>
      </c>
      <c r="D482" s="57">
        <v>2</v>
      </c>
      <c r="E482" s="57" t="s">
        <v>238</v>
      </c>
      <c r="F482" s="57" t="s">
        <v>922</v>
      </c>
      <c r="G482" t="str">
        <f t="shared" si="14"/>
        <v>8838143</v>
      </c>
      <c r="H482" t="str">
        <f t="shared" si="15"/>
        <v>18S</v>
      </c>
    </row>
    <row r="483" spans="1:8" x14ac:dyDescent="0.2">
      <c r="A483" s="58" t="s">
        <v>178</v>
      </c>
      <c r="B483" s="59">
        <v>41089</v>
      </c>
      <c r="C483" s="57" t="s">
        <v>911</v>
      </c>
      <c r="D483" s="57">
        <v>2</v>
      </c>
      <c r="E483" s="57" t="s">
        <v>238</v>
      </c>
      <c r="F483" s="57" t="s">
        <v>923</v>
      </c>
      <c r="G483" t="str">
        <f t="shared" si="14"/>
        <v>8838185</v>
      </c>
      <c r="H483" t="str">
        <f t="shared" si="15"/>
        <v>18S</v>
      </c>
    </row>
    <row r="484" spans="1:8" x14ac:dyDescent="0.2">
      <c r="A484" s="58" t="s">
        <v>177</v>
      </c>
      <c r="B484" s="59">
        <v>41089</v>
      </c>
      <c r="C484" s="57" t="s">
        <v>911</v>
      </c>
      <c r="D484" s="57" t="s">
        <v>235</v>
      </c>
      <c r="E484" s="57" t="s">
        <v>236</v>
      </c>
      <c r="F484" s="57" t="s">
        <v>924</v>
      </c>
      <c r="G484" t="str">
        <f t="shared" si="14"/>
        <v>8838251</v>
      </c>
      <c r="H484" t="str">
        <f t="shared" si="15"/>
        <v>18S</v>
      </c>
    </row>
    <row r="485" spans="1:8" x14ac:dyDescent="0.2">
      <c r="A485" s="58" t="s">
        <v>925</v>
      </c>
      <c r="B485" s="59">
        <v>41089</v>
      </c>
      <c r="C485" s="57" t="s">
        <v>911</v>
      </c>
      <c r="D485" s="57">
        <v>2</v>
      </c>
      <c r="E485" s="57" t="s">
        <v>238</v>
      </c>
      <c r="F485" s="57" t="s">
        <v>916</v>
      </c>
      <c r="G485" t="str">
        <f t="shared" si="14"/>
        <v>8832786</v>
      </c>
      <c r="H485" t="str">
        <f t="shared" si="15"/>
        <v>18S</v>
      </c>
    </row>
    <row r="486" spans="1:8" x14ac:dyDescent="0.2">
      <c r="A486" s="58" t="s">
        <v>926</v>
      </c>
      <c r="B486" s="59">
        <v>41089</v>
      </c>
      <c r="C486" s="57" t="s">
        <v>911</v>
      </c>
      <c r="D486" s="57">
        <v>2</v>
      </c>
      <c r="E486" s="57" t="s">
        <v>238</v>
      </c>
      <c r="F486" s="57" t="s">
        <v>923</v>
      </c>
      <c r="G486" t="str">
        <f t="shared" si="14"/>
        <v>8832795</v>
      </c>
      <c r="H486" t="str">
        <f t="shared" si="15"/>
        <v>18S</v>
      </c>
    </row>
    <row r="487" spans="1:8" x14ac:dyDescent="0.2">
      <c r="A487" s="58" t="s">
        <v>927</v>
      </c>
      <c r="B487" s="59">
        <v>41089</v>
      </c>
      <c r="C487" s="57" t="s">
        <v>911</v>
      </c>
      <c r="D487" s="57">
        <v>2</v>
      </c>
      <c r="E487" s="57" t="s">
        <v>238</v>
      </c>
      <c r="F487" s="57" t="s">
        <v>920</v>
      </c>
      <c r="G487" t="str">
        <f t="shared" si="14"/>
        <v>8832835</v>
      </c>
      <c r="H487" t="str">
        <f t="shared" si="15"/>
        <v>18S</v>
      </c>
    </row>
    <row r="488" spans="1:8" x14ac:dyDescent="0.2">
      <c r="A488" s="58" t="s">
        <v>928</v>
      </c>
      <c r="B488" s="59">
        <v>41089</v>
      </c>
      <c r="C488" s="57" t="s">
        <v>911</v>
      </c>
      <c r="D488" s="57">
        <v>2</v>
      </c>
      <c r="E488" s="57" t="s">
        <v>238</v>
      </c>
      <c r="F488" s="57" t="s">
        <v>922</v>
      </c>
      <c r="G488" t="str">
        <f t="shared" si="14"/>
        <v>8832855</v>
      </c>
      <c r="H488" t="str">
        <f t="shared" si="15"/>
        <v>18S</v>
      </c>
    </row>
    <row r="489" spans="1:8" x14ac:dyDescent="0.2">
      <c r="A489" s="58" t="s">
        <v>929</v>
      </c>
      <c r="B489" s="59">
        <v>41089</v>
      </c>
      <c r="C489" s="57" t="s">
        <v>911</v>
      </c>
      <c r="D489" s="57">
        <v>2</v>
      </c>
      <c r="E489" s="57" t="s">
        <v>238</v>
      </c>
      <c r="F489" s="57" t="s">
        <v>914</v>
      </c>
      <c r="G489" t="str">
        <f t="shared" si="14"/>
        <v>8832865</v>
      </c>
      <c r="H489" t="str">
        <f t="shared" si="15"/>
        <v>18S</v>
      </c>
    </row>
    <row r="490" spans="1:8" x14ac:dyDescent="0.2">
      <c r="A490" s="58" t="s">
        <v>930</v>
      </c>
      <c r="B490" s="59">
        <v>41089</v>
      </c>
      <c r="C490" s="57" t="s">
        <v>911</v>
      </c>
      <c r="D490" s="57">
        <v>2</v>
      </c>
      <c r="E490" s="57" t="s">
        <v>238</v>
      </c>
      <c r="F490" s="57" t="s">
        <v>912</v>
      </c>
      <c r="G490" t="str">
        <f t="shared" si="14"/>
        <v>8832921</v>
      </c>
      <c r="H490" t="str">
        <f t="shared" si="15"/>
        <v>18S</v>
      </c>
    </row>
    <row r="491" spans="1:8" x14ac:dyDescent="0.2">
      <c r="A491" s="58" t="s">
        <v>931</v>
      </c>
      <c r="B491" s="59">
        <v>41089</v>
      </c>
      <c r="C491" s="57" t="s">
        <v>911</v>
      </c>
      <c r="D491" s="57">
        <v>2</v>
      </c>
      <c r="E491" s="57" t="s">
        <v>238</v>
      </c>
      <c r="F491" s="57" t="s">
        <v>918</v>
      </c>
      <c r="G491" t="str">
        <f t="shared" si="14"/>
        <v>8832993</v>
      </c>
      <c r="H491" t="str">
        <f t="shared" si="15"/>
        <v>18S</v>
      </c>
    </row>
    <row r="492" spans="1:8" x14ac:dyDescent="0.2">
      <c r="A492" s="58" t="s">
        <v>932</v>
      </c>
      <c r="B492" s="59">
        <v>41089</v>
      </c>
      <c r="C492" s="57" t="s">
        <v>911</v>
      </c>
      <c r="D492" s="57" t="s">
        <v>235</v>
      </c>
      <c r="E492" s="57" t="s">
        <v>236</v>
      </c>
      <c r="F492" s="57" t="s">
        <v>924</v>
      </c>
      <c r="G492" t="str">
        <f t="shared" si="14"/>
        <v>8833060</v>
      </c>
      <c r="H492" t="str">
        <f t="shared" si="15"/>
        <v>18S</v>
      </c>
    </row>
    <row r="493" spans="1:8" x14ac:dyDescent="0.2">
      <c r="A493" s="58" t="s">
        <v>933</v>
      </c>
      <c r="B493" s="59">
        <v>41449</v>
      </c>
      <c r="C493" s="57" t="s">
        <v>911</v>
      </c>
      <c r="D493" s="57" t="s">
        <v>235</v>
      </c>
      <c r="E493" s="57" t="s">
        <v>236</v>
      </c>
      <c r="F493" s="57" t="s">
        <v>934</v>
      </c>
      <c r="G493" t="str">
        <f t="shared" si="14"/>
        <v>8837992</v>
      </c>
      <c r="H493" t="str">
        <f t="shared" si="15"/>
        <v>18S</v>
      </c>
    </row>
    <row r="494" spans="1:8" x14ac:dyDescent="0.2">
      <c r="A494" s="58" t="s">
        <v>935</v>
      </c>
      <c r="B494" s="59">
        <v>41449</v>
      </c>
      <c r="C494" s="57" t="s">
        <v>911</v>
      </c>
      <c r="D494" s="57">
        <v>2</v>
      </c>
      <c r="E494" s="57" t="s">
        <v>238</v>
      </c>
      <c r="F494" s="57" t="s">
        <v>936</v>
      </c>
      <c r="G494" t="str">
        <f t="shared" si="14"/>
        <v>8838230</v>
      </c>
      <c r="H494" t="str">
        <f t="shared" si="15"/>
        <v>18S</v>
      </c>
    </row>
    <row r="495" spans="1:8" x14ac:dyDescent="0.2">
      <c r="A495" s="58" t="s">
        <v>937</v>
      </c>
      <c r="B495" s="59">
        <v>41449</v>
      </c>
      <c r="C495" s="57" t="s">
        <v>911</v>
      </c>
      <c r="D495" s="57">
        <v>2</v>
      </c>
      <c r="E495" s="57" t="s">
        <v>238</v>
      </c>
      <c r="F495" s="57" t="s">
        <v>938</v>
      </c>
      <c r="G495" t="str">
        <f t="shared" si="14"/>
        <v>8838131</v>
      </c>
      <c r="H495" t="str">
        <f t="shared" si="15"/>
        <v>18S</v>
      </c>
    </row>
    <row r="496" spans="1:8" x14ac:dyDescent="0.2">
      <c r="A496" s="58" t="s">
        <v>939</v>
      </c>
      <c r="B496" s="59">
        <v>41449</v>
      </c>
      <c r="C496" s="57" t="s">
        <v>911</v>
      </c>
      <c r="D496" s="57">
        <v>2</v>
      </c>
      <c r="E496" s="57" t="s">
        <v>238</v>
      </c>
      <c r="F496" s="57" t="s">
        <v>940</v>
      </c>
      <c r="G496" t="str">
        <f t="shared" si="14"/>
        <v>8838267</v>
      </c>
      <c r="H496" t="str">
        <f t="shared" si="15"/>
        <v>18S</v>
      </c>
    </row>
    <row r="497" spans="1:8" x14ac:dyDescent="0.2">
      <c r="A497" s="58" t="s">
        <v>941</v>
      </c>
      <c r="B497" s="59">
        <v>41449</v>
      </c>
      <c r="C497" s="57" t="s">
        <v>911</v>
      </c>
      <c r="D497" s="57" t="s">
        <v>235</v>
      </c>
      <c r="E497" s="57" t="s">
        <v>236</v>
      </c>
      <c r="F497" s="57" t="s">
        <v>934</v>
      </c>
      <c r="G497" t="str">
        <f t="shared" si="14"/>
        <v>8832856</v>
      </c>
      <c r="H497" t="str">
        <f t="shared" si="15"/>
        <v>18S</v>
      </c>
    </row>
    <row r="498" spans="1:8" x14ac:dyDescent="0.2">
      <c r="A498" s="58" t="s">
        <v>212</v>
      </c>
      <c r="B498" s="59">
        <v>41449</v>
      </c>
      <c r="C498" s="57" t="s">
        <v>911</v>
      </c>
      <c r="D498" s="57">
        <v>2</v>
      </c>
      <c r="E498" s="57" t="s">
        <v>238</v>
      </c>
      <c r="F498" s="57" t="s">
        <v>938</v>
      </c>
      <c r="G498" t="str">
        <f t="shared" si="14"/>
        <v>8832882</v>
      </c>
      <c r="H498" t="str">
        <f t="shared" si="15"/>
        <v>18S</v>
      </c>
    </row>
    <row r="499" spans="1:8" x14ac:dyDescent="0.2">
      <c r="A499" s="58" t="s">
        <v>942</v>
      </c>
      <c r="B499" s="59">
        <v>41449</v>
      </c>
      <c r="C499" s="57" t="s">
        <v>911</v>
      </c>
      <c r="D499" s="57">
        <v>2</v>
      </c>
      <c r="E499" s="57" t="s">
        <v>238</v>
      </c>
      <c r="F499" s="57" t="s">
        <v>940</v>
      </c>
      <c r="G499" t="str">
        <f t="shared" si="14"/>
        <v>8832966</v>
      </c>
      <c r="H499" t="str">
        <f t="shared" si="15"/>
        <v>18S</v>
      </c>
    </row>
    <row r="500" spans="1:8" x14ac:dyDescent="0.2">
      <c r="A500" s="58" t="s">
        <v>943</v>
      </c>
      <c r="B500" s="59">
        <v>41449</v>
      </c>
      <c r="C500" s="57" t="s">
        <v>911</v>
      </c>
      <c r="D500" s="57">
        <v>2</v>
      </c>
      <c r="E500" s="57" t="s">
        <v>238</v>
      </c>
      <c r="F500" s="57" t="s">
        <v>936</v>
      </c>
      <c r="G500" t="str">
        <f t="shared" si="14"/>
        <v>8833055</v>
      </c>
      <c r="H500" t="str">
        <f t="shared" si="15"/>
        <v>18S</v>
      </c>
    </row>
    <row r="501" spans="1:8" x14ac:dyDescent="0.2">
      <c r="A501" s="58" t="s">
        <v>163</v>
      </c>
      <c r="B501" s="59">
        <v>41016</v>
      </c>
      <c r="C501" s="57" t="s">
        <v>944</v>
      </c>
      <c r="D501" s="57">
        <v>2</v>
      </c>
      <c r="E501" s="57" t="s">
        <v>238</v>
      </c>
      <c r="F501" s="57" t="s">
        <v>945</v>
      </c>
      <c r="G501" t="str">
        <f t="shared" si="14"/>
        <v>8838215</v>
      </c>
      <c r="H501" t="str">
        <f t="shared" si="15"/>
        <v>18S</v>
      </c>
    </row>
    <row r="502" spans="1:8" x14ac:dyDescent="0.2">
      <c r="A502" s="58" t="s">
        <v>946</v>
      </c>
      <c r="B502" s="59">
        <v>41016</v>
      </c>
      <c r="C502" s="57" t="s">
        <v>944</v>
      </c>
      <c r="D502" s="57">
        <v>2</v>
      </c>
      <c r="E502" s="57" t="s">
        <v>238</v>
      </c>
      <c r="F502" s="57" t="s">
        <v>947</v>
      </c>
      <c r="G502" t="str">
        <f t="shared" si="14"/>
        <v>8838223</v>
      </c>
      <c r="H502" t="str">
        <f t="shared" si="15"/>
        <v>18S</v>
      </c>
    </row>
    <row r="503" spans="1:8" x14ac:dyDescent="0.2">
      <c r="A503" s="58" t="s">
        <v>948</v>
      </c>
      <c r="B503" s="59">
        <v>41016</v>
      </c>
      <c r="C503" s="57" t="s">
        <v>944</v>
      </c>
      <c r="D503" s="57">
        <v>2</v>
      </c>
      <c r="E503" s="57" t="s">
        <v>238</v>
      </c>
      <c r="F503" s="57" t="s">
        <v>949</v>
      </c>
      <c r="G503" t="str">
        <f t="shared" si="14"/>
        <v>8838249</v>
      </c>
      <c r="H503" t="str">
        <f t="shared" si="15"/>
        <v>18S</v>
      </c>
    </row>
    <row r="504" spans="1:8" x14ac:dyDescent="0.2">
      <c r="A504" s="58" t="s">
        <v>950</v>
      </c>
      <c r="B504" s="59">
        <v>41016</v>
      </c>
      <c r="C504" s="57" t="s">
        <v>944</v>
      </c>
      <c r="D504" s="57">
        <v>2</v>
      </c>
      <c r="E504" s="57" t="s">
        <v>238</v>
      </c>
      <c r="F504" s="57" t="s">
        <v>951</v>
      </c>
      <c r="G504" t="str">
        <f t="shared" si="14"/>
        <v>8837989</v>
      </c>
      <c r="H504" t="str">
        <f t="shared" si="15"/>
        <v>18S</v>
      </c>
    </row>
    <row r="505" spans="1:8" x14ac:dyDescent="0.2">
      <c r="A505" s="58" t="s">
        <v>952</v>
      </c>
      <c r="B505" s="59">
        <v>41016</v>
      </c>
      <c r="C505" s="57" t="s">
        <v>944</v>
      </c>
      <c r="D505" s="57">
        <v>2</v>
      </c>
      <c r="E505" s="57" t="s">
        <v>238</v>
      </c>
      <c r="F505" s="57" t="s">
        <v>953</v>
      </c>
      <c r="G505" t="str">
        <f t="shared" si="14"/>
        <v>8838030</v>
      </c>
      <c r="H505" t="str">
        <f t="shared" si="15"/>
        <v>18S</v>
      </c>
    </row>
    <row r="506" spans="1:8" x14ac:dyDescent="0.2">
      <c r="A506" s="58" t="s">
        <v>954</v>
      </c>
      <c r="B506" s="59">
        <v>41016</v>
      </c>
      <c r="C506" s="57" t="s">
        <v>944</v>
      </c>
      <c r="D506" s="57">
        <v>2</v>
      </c>
      <c r="E506" s="57" t="s">
        <v>238</v>
      </c>
      <c r="F506" s="57" t="s">
        <v>955</v>
      </c>
      <c r="G506" t="str">
        <f t="shared" si="14"/>
        <v>8838142</v>
      </c>
      <c r="H506" t="str">
        <f t="shared" si="15"/>
        <v>18S</v>
      </c>
    </row>
    <row r="507" spans="1:8" x14ac:dyDescent="0.2">
      <c r="A507" s="58" t="s">
        <v>956</v>
      </c>
      <c r="B507" s="59">
        <v>41016</v>
      </c>
      <c r="C507" s="57" t="s">
        <v>944</v>
      </c>
      <c r="D507" s="57">
        <v>2</v>
      </c>
      <c r="E507" s="57" t="s">
        <v>238</v>
      </c>
      <c r="F507" s="57" t="s">
        <v>957</v>
      </c>
      <c r="G507" t="str">
        <f t="shared" si="14"/>
        <v>8838188</v>
      </c>
      <c r="H507" t="str">
        <f t="shared" si="15"/>
        <v>18S</v>
      </c>
    </row>
    <row r="508" spans="1:8" x14ac:dyDescent="0.2">
      <c r="A508" s="58" t="s">
        <v>958</v>
      </c>
      <c r="B508" s="59">
        <v>41016</v>
      </c>
      <c r="C508" s="57" t="s">
        <v>944</v>
      </c>
      <c r="D508" s="57" t="s">
        <v>235</v>
      </c>
      <c r="E508" s="57" t="s">
        <v>236</v>
      </c>
      <c r="F508" s="57" t="s">
        <v>959</v>
      </c>
      <c r="G508" t="str">
        <f t="shared" si="14"/>
        <v>8838213</v>
      </c>
      <c r="H508" t="str">
        <f t="shared" si="15"/>
        <v>18S</v>
      </c>
    </row>
    <row r="509" spans="1:8" x14ac:dyDescent="0.2">
      <c r="A509" s="58" t="s">
        <v>960</v>
      </c>
      <c r="B509" s="59">
        <v>41016</v>
      </c>
      <c r="C509" s="57" t="s">
        <v>944</v>
      </c>
      <c r="D509" s="57">
        <v>2</v>
      </c>
      <c r="E509" s="57" t="s">
        <v>238</v>
      </c>
      <c r="F509" s="57" t="s">
        <v>955</v>
      </c>
      <c r="G509" t="str">
        <f t="shared" si="14"/>
        <v>8832768</v>
      </c>
      <c r="H509" t="str">
        <f t="shared" si="15"/>
        <v>18S</v>
      </c>
    </row>
    <row r="510" spans="1:8" x14ac:dyDescent="0.2">
      <c r="A510" s="58" t="s">
        <v>961</v>
      </c>
      <c r="B510" s="59">
        <v>41016</v>
      </c>
      <c r="C510" s="57" t="s">
        <v>944</v>
      </c>
      <c r="D510" s="57">
        <v>2</v>
      </c>
      <c r="E510" s="57" t="s">
        <v>238</v>
      </c>
      <c r="F510" s="57" t="s">
        <v>951</v>
      </c>
      <c r="G510" t="str">
        <f t="shared" si="14"/>
        <v>8832787</v>
      </c>
      <c r="H510" t="str">
        <f t="shared" si="15"/>
        <v>18S</v>
      </c>
    </row>
    <row r="511" spans="1:8" x14ac:dyDescent="0.2">
      <c r="A511" s="58" t="s">
        <v>962</v>
      </c>
      <c r="B511" s="59">
        <v>41016</v>
      </c>
      <c r="C511" s="57" t="s">
        <v>944</v>
      </c>
      <c r="D511" s="57">
        <v>2</v>
      </c>
      <c r="E511" s="57" t="s">
        <v>238</v>
      </c>
      <c r="F511" s="57" t="s">
        <v>957</v>
      </c>
      <c r="G511" t="str">
        <f t="shared" si="14"/>
        <v>8832794</v>
      </c>
      <c r="H511" t="str">
        <f t="shared" si="15"/>
        <v>18S</v>
      </c>
    </row>
    <row r="512" spans="1:8" x14ac:dyDescent="0.2">
      <c r="A512" s="58" t="s">
        <v>963</v>
      </c>
      <c r="B512" s="59">
        <v>41016</v>
      </c>
      <c r="C512" s="57" t="s">
        <v>944</v>
      </c>
      <c r="D512" s="57">
        <v>2</v>
      </c>
      <c r="E512" s="57" t="s">
        <v>238</v>
      </c>
      <c r="F512" s="57" t="s">
        <v>953</v>
      </c>
      <c r="G512" t="str">
        <f t="shared" si="14"/>
        <v>8832909</v>
      </c>
      <c r="H512" t="str">
        <f t="shared" si="15"/>
        <v>18S</v>
      </c>
    </row>
    <row r="513" spans="1:8" x14ac:dyDescent="0.2">
      <c r="A513" s="58" t="s">
        <v>964</v>
      </c>
      <c r="B513" s="59">
        <v>41016</v>
      </c>
      <c r="C513" s="57" t="s">
        <v>944</v>
      </c>
      <c r="D513" s="57">
        <v>2</v>
      </c>
      <c r="E513" s="57" t="s">
        <v>238</v>
      </c>
      <c r="F513" s="57" t="s">
        <v>949</v>
      </c>
      <c r="G513" t="str">
        <f t="shared" si="14"/>
        <v>8832975</v>
      </c>
      <c r="H513" t="str">
        <f t="shared" si="15"/>
        <v>18S</v>
      </c>
    </row>
    <row r="514" spans="1:8" x14ac:dyDescent="0.2">
      <c r="A514" s="58" t="s">
        <v>965</v>
      </c>
      <c r="B514" s="59">
        <v>41016</v>
      </c>
      <c r="C514" s="57" t="s">
        <v>944</v>
      </c>
      <c r="D514" s="57">
        <v>2</v>
      </c>
      <c r="E514" s="57" t="s">
        <v>238</v>
      </c>
      <c r="F514" s="57" t="s">
        <v>945</v>
      </c>
      <c r="G514" t="str">
        <f t="shared" si="14"/>
        <v>8833003</v>
      </c>
      <c r="H514" t="str">
        <f t="shared" si="15"/>
        <v>18S</v>
      </c>
    </row>
    <row r="515" spans="1:8" x14ac:dyDescent="0.2">
      <c r="A515" s="58" t="s">
        <v>966</v>
      </c>
      <c r="B515" s="59">
        <v>41016</v>
      </c>
      <c r="C515" s="57" t="s">
        <v>944</v>
      </c>
      <c r="D515" s="57">
        <v>2</v>
      </c>
      <c r="E515" s="57" t="s">
        <v>238</v>
      </c>
      <c r="F515" s="57" t="s">
        <v>947</v>
      </c>
      <c r="G515" t="str">
        <f t="shared" ref="G515:G578" si="16">RIGHT(A515,7)</f>
        <v>8833016</v>
      </c>
      <c r="H515" t="str">
        <f t="shared" ref="H515:H578" si="17">IF(8832738&lt;G515&lt;8833064, "16S", "18S")</f>
        <v>18S</v>
      </c>
    </row>
    <row r="516" spans="1:8" x14ac:dyDescent="0.2">
      <c r="A516" s="58" t="s">
        <v>967</v>
      </c>
      <c r="B516" s="59">
        <v>41373</v>
      </c>
      <c r="C516" s="57" t="s">
        <v>944</v>
      </c>
      <c r="D516" s="57">
        <v>2</v>
      </c>
      <c r="E516" s="57" t="s">
        <v>238</v>
      </c>
      <c r="F516" s="57" t="s">
        <v>968</v>
      </c>
      <c r="G516" t="str">
        <f t="shared" si="16"/>
        <v>8837995</v>
      </c>
      <c r="H516" t="str">
        <f t="shared" si="17"/>
        <v>18S</v>
      </c>
    </row>
    <row r="517" spans="1:8" x14ac:dyDescent="0.2">
      <c r="A517" s="58" t="s">
        <v>969</v>
      </c>
      <c r="B517" s="59">
        <v>41373</v>
      </c>
      <c r="C517" s="57" t="s">
        <v>944</v>
      </c>
      <c r="D517" s="57">
        <v>2</v>
      </c>
      <c r="E517" s="57" t="s">
        <v>238</v>
      </c>
      <c r="F517" s="57" t="s">
        <v>970</v>
      </c>
      <c r="G517" t="str">
        <f t="shared" si="16"/>
        <v>8838009</v>
      </c>
      <c r="H517" t="str">
        <f t="shared" si="17"/>
        <v>18S</v>
      </c>
    </row>
    <row r="518" spans="1:8" x14ac:dyDescent="0.2">
      <c r="A518" s="58" t="s">
        <v>971</v>
      </c>
      <c r="B518" s="59">
        <v>41373</v>
      </c>
      <c r="C518" s="57" t="s">
        <v>944</v>
      </c>
      <c r="D518" s="57" t="s">
        <v>235</v>
      </c>
      <c r="E518" s="57" t="s">
        <v>236</v>
      </c>
      <c r="F518" s="57" t="s">
        <v>972</v>
      </c>
      <c r="G518" t="str">
        <f t="shared" si="16"/>
        <v>8838108</v>
      </c>
      <c r="H518" t="str">
        <f t="shared" si="17"/>
        <v>18S</v>
      </c>
    </row>
    <row r="519" spans="1:8" x14ac:dyDescent="0.2">
      <c r="A519" s="58" t="s">
        <v>203</v>
      </c>
      <c r="B519" s="59">
        <v>41373</v>
      </c>
      <c r="C519" s="57" t="s">
        <v>944</v>
      </c>
      <c r="D519" s="57">
        <v>2</v>
      </c>
      <c r="E519" s="57" t="s">
        <v>238</v>
      </c>
      <c r="F519" s="57" t="s">
        <v>973</v>
      </c>
      <c r="G519" t="str">
        <f t="shared" si="16"/>
        <v>8838264</v>
      </c>
      <c r="H519" t="str">
        <f t="shared" si="17"/>
        <v>18S</v>
      </c>
    </row>
    <row r="520" spans="1:8" x14ac:dyDescent="0.2">
      <c r="A520" s="58" t="s">
        <v>974</v>
      </c>
      <c r="B520" s="59">
        <v>41373</v>
      </c>
      <c r="C520" s="57" t="s">
        <v>944</v>
      </c>
      <c r="D520" s="57" t="s">
        <v>235</v>
      </c>
      <c r="E520" s="57" t="s">
        <v>236</v>
      </c>
      <c r="F520" s="57" t="s">
        <v>972</v>
      </c>
      <c r="G520" t="str">
        <f t="shared" si="16"/>
        <v>8832834</v>
      </c>
      <c r="H520" t="str">
        <f t="shared" si="17"/>
        <v>18S</v>
      </c>
    </row>
    <row r="521" spans="1:8" x14ac:dyDescent="0.2">
      <c r="A521" s="58" t="s">
        <v>975</v>
      </c>
      <c r="B521" s="59">
        <v>41373</v>
      </c>
      <c r="C521" s="57" t="s">
        <v>944</v>
      </c>
      <c r="D521" s="57">
        <v>2</v>
      </c>
      <c r="E521" s="57" t="s">
        <v>238</v>
      </c>
      <c r="F521" s="57" t="s">
        <v>973</v>
      </c>
      <c r="G521" t="str">
        <f t="shared" si="16"/>
        <v>8832900</v>
      </c>
      <c r="H521" t="str">
        <f t="shared" si="17"/>
        <v>18S</v>
      </c>
    </row>
    <row r="522" spans="1:8" x14ac:dyDescent="0.2">
      <c r="A522" s="58" t="s">
        <v>976</v>
      </c>
      <c r="B522" s="59">
        <v>41373</v>
      </c>
      <c r="C522" s="57" t="s">
        <v>944</v>
      </c>
      <c r="D522" s="57">
        <v>2</v>
      </c>
      <c r="E522" s="57" t="s">
        <v>238</v>
      </c>
      <c r="F522" s="57" t="s">
        <v>968</v>
      </c>
      <c r="G522" t="str">
        <f t="shared" si="16"/>
        <v>8832980</v>
      </c>
      <c r="H522" t="str">
        <f t="shared" si="17"/>
        <v>18S</v>
      </c>
    </row>
    <row r="523" spans="1:8" x14ac:dyDescent="0.2">
      <c r="A523" s="58" t="s">
        <v>977</v>
      </c>
      <c r="B523" s="59">
        <v>41373</v>
      </c>
      <c r="C523" s="57" t="s">
        <v>944</v>
      </c>
      <c r="D523" s="57">
        <v>2</v>
      </c>
      <c r="E523" s="57" t="s">
        <v>238</v>
      </c>
      <c r="F523" s="57" t="s">
        <v>970</v>
      </c>
      <c r="G523" t="str">
        <f t="shared" si="16"/>
        <v>8833028</v>
      </c>
      <c r="H523" t="str">
        <f t="shared" si="17"/>
        <v>18S</v>
      </c>
    </row>
    <row r="524" spans="1:8" x14ac:dyDescent="0.2">
      <c r="A524" s="58" t="s">
        <v>164</v>
      </c>
      <c r="B524" s="59">
        <v>41016</v>
      </c>
      <c r="C524" s="57" t="s">
        <v>978</v>
      </c>
      <c r="D524" s="57">
        <v>2</v>
      </c>
      <c r="E524" s="57" t="s">
        <v>238</v>
      </c>
      <c r="F524" s="57" t="s">
        <v>979</v>
      </c>
      <c r="G524" t="str">
        <f t="shared" si="16"/>
        <v>8838119</v>
      </c>
      <c r="H524" t="str">
        <f t="shared" si="17"/>
        <v>18S</v>
      </c>
    </row>
    <row r="525" spans="1:8" x14ac:dyDescent="0.2">
      <c r="A525" s="58" t="s">
        <v>980</v>
      </c>
      <c r="B525" s="59">
        <v>41016</v>
      </c>
      <c r="C525" s="57" t="s">
        <v>978</v>
      </c>
      <c r="D525" s="57" t="s">
        <v>235</v>
      </c>
      <c r="E525" s="57" t="s">
        <v>236</v>
      </c>
      <c r="F525" s="57" t="s">
        <v>981</v>
      </c>
      <c r="G525" t="str">
        <f t="shared" si="16"/>
        <v>8838066</v>
      </c>
      <c r="H525" t="str">
        <f t="shared" si="17"/>
        <v>18S</v>
      </c>
    </row>
    <row r="526" spans="1:8" x14ac:dyDescent="0.2">
      <c r="A526" s="58" t="s">
        <v>982</v>
      </c>
      <c r="B526" s="59">
        <v>41016</v>
      </c>
      <c r="C526" s="57" t="s">
        <v>978</v>
      </c>
      <c r="D526" s="57">
        <v>2</v>
      </c>
      <c r="E526" s="57" t="s">
        <v>238</v>
      </c>
      <c r="F526" s="57" t="s">
        <v>983</v>
      </c>
      <c r="G526" t="str">
        <f t="shared" si="16"/>
        <v>8838091</v>
      </c>
      <c r="H526" t="str">
        <f t="shared" si="17"/>
        <v>18S</v>
      </c>
    </row>
    <row r="527" spans="1:8" x14ac:dyDescent="0.2">
      <c r="A527" s="58" t="s">
        <v>984</v>
      </c>
      <c r="B527" s="59">
        <v>41016</v>
      </c>
      <c r="C527" s="57" t="s">
        <v>978</v>
      </c>
      <c r="D527" s="57">
        <v>2</v>
      </c>
      <c r="E527" s="57" t="s">
        <v>238</v>
      </c>
      <c r="F527" s="57" t="s">
        <v>985</v>
      </c>
      <c r="G527" t="str">
        <f t="shared" si="16"/>
        <v>8838149</v>
      </c>
      <c r="H527" t="str">
        <f t="shared" si="17"/>
        <v>18S</v>
      </c>
    </row>
    <row r="528" spans="1:8" x14ac:dyDescent="0.2">
      <c r="A528" s="58" t="s">
        <v>986</v>
      </c>
      <c r="B528" s="59">
        <v>41016</v>
      </c>
      <c r="C528" s="57" t="s">
        <v>978</v>
      </c>
      <c r="D528" s="57">
        <v>2</v>
      </c>
      <c r="E528" s="57" t="s">
        <v>238</v>
      </c>
      <c r="F528" s="57" t="s">
        <v>985</v>
      </c>
      <c r="G528" t="str">
        <f t="shared" si="16"/>
        <v>8832769</v>
      </c>
      <c r="H528" t="str">
        <f t="shared" si="17"/>
        <v>18S</v>
      </c>
    </row>
    <row r="529" spans="1:8" x14ac:dyDescent="0.2">
      <c r="A529" s="58" t="s">
        <v>987</v>
      </c>
      <c r="B529" s="59">
        <v>41016</v>
      </c>
      <c r="C529" s="57" t="s">
        <v>978</v>
      </c>
      <c r="D529" s="57" t="s">
        <v>235</v>
      </c>
      <c r="E529" s="57" t="s">
        <v>236</v>
      </c>
      <c r="F529" s="57" t="s">
        <v>981</v>
      </c>
      <c r="G529" t="str">
        <f t="shared" si="16"/>
        <v>8832920</v>
      </c>
      <c r="H529" t="str">
        <f t="shared" si="17"/>
        <v>18S</v>
      </c>
    </row>
    <row r="530" spans="1:8" x14ac:dyDescent="0.2">
      <c r="A530" s="58" t="s">
        <v>988</v>
      </c>
      <c r="B530" s="59">
        <v>41016</v>
      </c>
      <c r="C530" s="57" t="s">
        <v>978</v>
      </c>
      <c r="D530" s="57">
        <v>2</v>
      </c>
      <c r="E530" s="57" t="s">
        <v>238</v>
      </c>
      <c r="F530" s="57" t="s">
        <v>979</v>
      </c>
      <c r="G530" t="str">
        <f t="shared" si="16"/>
        <v>8832924</v>
      </c>
      <c r="H530" t="str">
        <f t="shared" si="17"/>
        <v>18S</v>
      </c>
    </row>
    <row r="531" spans="1:8" x14ac:dyDescent="0.2">
      <c r="A531" s="58" t="s">
        <v>989</v>
      </c>
      <c r="B531" s="59">
        <v>41016</v>
      </c>
      <c r="C531" s="57" t="s">
        <v>978</v>
      </c>
      <c r="D531" s="57">
        <v>2</v>
      </c>
      <c r="E531" s="57" t="s">
        <v>238</v>
      </c>
      <c r="F531" s="57" t="s">
        <v>983</v>
      </c>
      <c r="G531" t="str">
        <f t="shared" si="16"/>
        <v>8832925</v>
      </c>
      <c r="H531" t="str">
        <f t="shared" si="17"/>
        <v>18S</v>
      </c>
    </row>
    <row r="532" spans="1:8" x14ac:dyDescent="0.2">
      <c r="A532" s="58" t="s">
        <v>173</v>
      </c>
      <c r="B532" s="59">
        <v>41085</v>
      </c>
      <c r="C532" s="57" t="s">
        <v>990</v>
      </c>
      <c r="D532" s="57">
        <v>2</v>
      </c>
      <c r="E532" s="57" t="s">
        <v>238</v>
      </c>
      <c r="F532" s="57" t="s">
        <v>991</v>
      </c>
      <c r="G532" t="str">
        <f t="shared" si="16"/>
        <v>8838237</v>
      </c>
      <c r="H532" t="str">
        <f t="shared" si="17"/>
        <v>18S</v>
      </c>
    </row>
    <row r="533" spans="1:8" x14ac:dyDescent="0.2">
      <c r="A533" s="58" t="s">
        <v>172</v>
      </c>
      <c r="B533" s="59">
        <v>41085</v>
      </c>
      <c r="C533" s="57" t="s">
        <v>990</v>
      </c>
      <c r="D533" s="57" t="s">
        <v>235</v>
      </c>
      <c r="E533" s="57" t="s">
        <v>236</v>
      </c>
      <c r="F533" s="57" t="s">
        <v>992</v>
      </c>
      <c r="G533" t="str">
        <f t="shared" si="16"/>
        <v>8838236</v>
      </c>
      <c r="H533" t="str">
        <f t="shared" si="17"/>
        <v>18S</v>
      </c>
    </row>
    <row r="534" spans="1:8" x14ac:dyDescent="0.2">
      <c r="A534" s="58" t="s">
        <v>993</v>
      </c>
      <c r="B534" s="59">
        <v>41085</v>
      </c>
      <c r="C534" s="57" t="s">
        <v>990</v>
      </c>
      <c r="D534" s="57" t="s">
        <v>235</v>
      </c>
      <c r="E534" s="57" t="s">
        <v>236</v>
      </c>
      <c r="F534" s="57" t="s">
        <v>992</v>
      </c>
      <c r="G534" t="str">
        <f t="shared" si="16"/>
        <v>8832916</v>
      </c>
      <c r="H534" t="str">
        <f t="shared" si="17"/>
        <v>18S</v>
      </c>
    </row>
    <row r="535" spans="1:8" x14ac:dyDescent="0.2">
      <c r="A535" s="58" t="s">
        <v>994</v>
      </c>
      <c r="B535" s="59">
        <v>41085</v>
      </c>
      <c r="C535" s="57" t="s">
        <v>990</v>
      </c>
      <c r="D535" s="57">
        <v>2</v>
      </c>
      <c r="E535" s="57" t="s">
        <v>238</v>
      </c>
      <c r="F535" s="57" t="s">
        <v>991</v>
      </c>
      <c r="G535" t="str">
        <f t="shared" si="16"/>
        <v>8832917</v>
      </c>
      <c r="H535" t="str">
        <f t="shared" si="17"/>
        <v>18S</v>
      </c>
    </row>
    <row r="536" spans="1:8" x14ac:dyDescent="0.2">
      <c r="A536" s="58" t="s">
        <v>995</v>
      </c>
      <c r="B536" s="59">
        <v>41136</v>
      </c>
      <c r="C536" s="57" t="s">
        <v>990</v>
      </c>
      <c r="D536" s="57" t="s">
        <v>235</v>
      </c>
      <c r="E536" s="57" t="s">
        <v>236</v>
      </c>
      <c r="F536" s="57" t="s">
        <v>996</v>
      </c>
      <c r="G536" t="str">
        <f t="shared" si="16"/>
        <v>8837978</v>
      </c>
      <c r="H536" t="str">
        <f t="shared" si="17"/>
        <v>18S</v>
      </c>
    </row>
    <row r="537" spans="1:8" x14ac:dyDescent="0.2">
      <c r="A537" s="58" t="s">
        <v>202</v>
      </c>
      <c r="B537" s="59">
        <v>41136</v>
      </c>
      <c r="C537" s="57" t="s">
        <v>990</v>
      </c>
      <c r="D537" s="57">
        <v>1</v>
      </c>
      <c r="E537" s="57" t="s">
        <v>238</v>
      </c>
      <c r="F537" s="57" t="s">
        <v>997</v>
      </c>
      <c r="G537" t="str">
        <f t="shared" si="16"/>
        <v>8838050</v>
      </c>
      <c r="H537" t="str">
        <f t="shared" si="17"/>
        <v>18S</v>
      </c>
    </row>
    <row r="538" spans="1:8" x14ac:dyDescent="0.2">
      <c r="A538" s="58" t="s">
        <v>998</v>
      </c>
      <c r="B538" s="59">
        <v>41136</v>
      </c>
      <c r="C538" s="57" t="s">
        <v>990</v>
      </c>
      <c r="D538" s="57">
        <v>1</v>
      </c>
      <c r="E538" s="57" t="s">
        <v>238</v>
      </c>
      <c r="F538" s="57" t="s">
        <v>999</v>
      </c>
      <c r="G538" t="str">
        <f t="shared" si="16"/>
        <v>8838069</v>
      </c>
      <c r="H538" t="str">
        <f t="shared" si="17"/>
        <v>18S</v>
      </c>
    </row>
    <row r="539" spans="1:8" x14ac:dyDescent="0.2">
      <c r="A539" s="58" t="s">
        <v>1000</v>
      </c>
      <c r="B539" s="59">
        <v>41136</v>
      </c>
      <c r="C539" s="57" t="s">
        <v>990</v>
      </c>
      <c r="D539" s="57">
        <v>1</v>
      </c>
      <c r="E539" s="57" t="s">
        <v>238</v>
      </c>
      <c r="F539" s="57" t="s">
        <v>1001</v>
      </c>
      <c r="G539" t="str">
        <f t="shared" si="16"/>
        <v>8838099</v>
      </c>
      <c r="H539" t="str">
        <f t="shared" si="17"/>
        <v>18S</v>
      </c>
    </row>
    <row r="540" spans="1:8" x14ac:dyDescent="0.2">
      <c r="A540" s="58" t="s">
        <v>1002</v>
      </c>
      <c r="B540" s="59">
        <v>41136</v>
      </c>
      <c r="C540" s="57" t="s">
        <v>990</v>
      </c>
      <c r="D540" s="57">
        <v>1</v>
      </c>
      <c r="E540" s="57" t="s">
        <v>238</v>
      </c>
      <c r="F540" s="57" t="s">
        <v>999</v>
      </c>
      <c r="G540" t="str">
        <f t="shared" si="16"/>
        <v>8832783</v>
      </c>
      <c r="H540" t="str">
        <f t="shared" si="17"/>
        <v>18S</v>
      </c>
    </row>
    <row r="541" spans="1:8" x14ac:dyDescent="0.2">
      <c r="A541" s="58" t="s">
        <v>1003</v>
      </c>
      <c r="B541" s="59">
        <v>41136</v>
      </c>
      <c r="C541" s="57" t="s">
        <v>990</v>
      </c>
      <c r="D541" s="57">
        <v>1</v>
      </c>
      <c r="E541" s="57" t="s">
        <v>238</v>
      </c>
      <c r="F541" s="57" t="s">
        <v>997</v>
      </c>
      <c r="G541" t="str">
        <f t="shared" si="16"/>
        <v>8832961</v>
      </c>
      <c r="H541" t="str">
        <f t="shared" si="17"/>
        <v>18S</v>
      </c>
    </row>
    <row r="542" spans="1:8" x14ac:dyDescent="0.2">
      <c r="A542" s="58" t="s">
        <v>1004</v>
      </c>
      <c r="B542" s="59">
        <v>41136</v>
      </c>
      <c r="C542" s="57" t="s">
        <v>990</v>
      </c>
      <c r="D542" s="57" t="s">
        <v>235</v>
      </c>
      <c r="E542" s="57" t="s">
        <v>236</v>
      </c>
      <c r="F542" s="57" t="s">
        <v>996</v>
      </c>
      <c r="G542" t="str">
        <f t="shared" si="16"/>
        <v>8832983</v>
      </c>
      <c r="H542" t="str">
        <f t="shared" si="17"/>
        <v>18S</v>
      </c>
    </row>
    <row r="543" spans="1:8" x14ac:dyDescent="0.2">
      <c r="A543" s="58" t="s">
        <v>1005</v>
      </c>
      <c r="B543" s="59">
        <v>41136</v>
      </c>
      <c r="C543" s="57" t="s">
        <v>990</v>
      </c>
      <c r="D543" s="57">
        <v>1</v>
      </c>
      <c r="E543" s="57" t="s">
        <v>238</v>
      </c>
      <c r="F543" s="57" t="s">
        <v>1001</v>
      </c>
      <c r="G543" t="str">
        <f t="shared" si="16"/>
        <v>8833013</v>
      </c>
      <c r="H543" t="str">
        <f t="shared" si="17"/>
        <v>18S</v>
      </c>
    </row>
    <row r="544" spans="1:8" x14ac:dyDescent="0.2">
      <c r="A544" s="58" t="s">
        <v>210</v>
      </c>
      <c r="B544" s="59">
        <v>41448</v>
      </c>
      <c r="C544" s="57" t="s">
        <v>990</v>
      </c>
      <c r="D544" s="57">
        <v>2</v>
      </c>
      <c r="E544" s="57" t="s">
        <v>238</v>
      </c>
      <c r="F544" s="57" t="s">
        <v>1006</v>
      </c>
      <c r="G544" t="str">
        <f t="shared" si="16"/>
        <v>8838002</v>
      </c>
      <c r="H544" t="str">
        <f t="shared" si="17"/>
        <v>18S</v>
      </c>
    </row>
    <row r="545" spans="1:8" x14ac:dyDescent="0.2">
      <c r="A545" s="58" t="s">
        <v>1007</v>
      </c>
      <c r="B545" s="59">
        <v>41448</v>
      </c>
      <c r="C545" s="57" t="s">
        <v>990</v>
      </c>
      <c r="D545" s="57">
        <v>2</v>
      </c>
      <c r="E545" s="57" t="s">
        <v>238</v>
      </c>
      <c r="F545" s="57" t="s">
        <v>1008</v>
      </c>
      <c r="G545" t="str">
        <f t="shared" si="16"/>
        <v>8838132</v>
      </c>
      <c r="H545" t="str">
        <f t="shared" si="17"/>
        <v>18S</v>
      </c>
    </row>
    <row r="546" spans="1:8" x14ac:dyDescent="0.2">
      <c r="A546" s="58" t="s">
        <v>1009</v>
      </c>
      <c r="B546" s="59">
        <v>41448</v>
      </c>
      <c r="C546" s="57" t="s">
        <v>990</v>
      </c>
      <c r="D546" s="57" t="s">
        <v>235</v>
      </c>
      <c r="E546" s="57" t="s">
        <v>236</v>
      </c>
      <c r="F546" s="57" t="s">
        <v>1010</v>
      </c>
      <c r="G546" t="str">
        <f t="shared" si="16"/>
        <v>8838141</v>
      </c>
      <c r="H546" t="str">
        <f t="shared" si="17"/>
        <v>18S</v>
      </c>
    </row>
    <row r="547" spans="1:8" x14ac:dyDescent="0.2">
      <c r="A547" s="58" t="s">
        <v>1011</v>
      </c>
      <c r="B547" s="59">
        <v>41448</v>
      </c>
      <c r="C547" s="57" t="s">
        <v>990</v>
      </c>
      <c r="D547" s="57">
        <v>2</v>
      </c>
      <c r="E547" s="57" t="s">
        <v>238</v>
      </c>
      <c r="F547" s="57" t="s">
        <v>1012</v>
      </c>
      <c r="G547" t="str">
        <f t="shared" si="16"/>
        <v>8838229</v>
      </c>
      <c r="H547" t="str">
        <f t="shared" si="17"/>
        <v>18S</v>
      </c>
    </row>
    <row r="548" spans="1:8" x14ac:dyDescent="0.2">
      <c r="A548" s="58" t="s">
        <v>1013</v>
      </c>
      <c r="B548" s="59">
        <v>41448</v>
      </c>
      <c r="C548" s="57" t="s">
        <v>990</v>
      </c>
      <c r="D548" s="57" t="s">
        <v>235</v>
      </c>
      <c r="E548" s="57" t="s">
        <v>236</v>
      </c>
      <c r="F548" s="57" t="s">
        <v>1010</v>
      </c>
      <c r="G548" t="str">
        <f t="shared" si="16"/>
        <v>8832740</v>
      </c>
      <c r="H548" t="str">
        <f t="shared" si="17"/>
        <v>18S</v>
      </c>
    </row>
    <row r="549" spans="1:8" x14ac:dyDescent="0.2">
      <c r="A549" s="58" t="s">
        <v>1014</v>
      </c>
      <c r="B549" s="59">
        <v>41448</v>
      </c>
      <c r="C549" s="57" t="s">
        <v>990</v>
      </c>
      <c r="D549" s="57">
        <v>2</v>
      </c>
      <c r="E549" s="57" t="s">
        <v>238</v>
      </c>
      <c r="F549" s="57" t="s">
        <v>1006</v>
      </c>
      <c r="G549" t="str">
        <f t="shared" si="16"/>
        <v>8832751</v>
      </c>
      <c r="H549" t="str">
        <f t="shared" si="17"/>
        <v>18S</v>
      </c>
    </row>
    <row r="550" spans="1:8" x14ac:dyDescent="0.2">
      <c r="A550" s="58" t="s">
        <v>1015</v>
      </c>
      <c r="B550" s="59">
        <v>41448</v>
      </c>
      <c r="C550" s="57" t="s">
        <v>990</v>
      </c>
      <c r="D550" s="57">
        <v>2</v>
      </c>
      <c r="E550" s="57" t="s">
        <v>238</v>
      </c>
      <c r="F550" s="57" t="s">
        <v>1008</v>
      </c>
      <c r="G550" t="str">
        <f t="shared" si="16"/>
        <v>8832777</v>
      </c>
      <c r="H550" t="str">
        <f t="shared" si="17"/>
        <v>18S</v>
      </c>
    </row>
    <row r="551" spans="1:8" x14ac:dyDescent="0.2">
      <c r="A551" s="58" t="s">
        <v>1016</v>
      </c>
      <c r="B551" s="59">
        <v>41448</v>
      </c>
      <c r="C551" s="57" t="s">
        <v>990</v>
      </c>
      <c r="D551" s="57">
        <v>2</v>
      </c>
      <c r="E551" s="57" t="s">
        <v>238</v>
      </c>
      <c r="F551" s="57" t="s">
        <v>1012</v>
      </c>
      <c r="G551" t="str">
        <f t="shared" si="16"/>
        <v>8833054</v>
      </c>
      <c r="H551" t="str">
        <f t="shared" si="17"/>
        <v>18S</v>
      </c>
    </row>
    <row r="552" spans="1:8" x14ac:dyDescent="0.2">
      <c r="A552" s="58" t="s">
        <v>1017</v>
      </c>
      <c r="B552" s="59">
        <v>41449</v>
      </c>
      <c r="C552" s="57" t="s">
        <v>990</v>
      </c>
      <c r="D552" s="57">
        <v>3</v>
      </c>
      <c r="E552" s="57" t="s">
        <v>238</v>
      </c>
      <c r="F552" s="57" t="s">
        <v>1018</v>
      </c>
      <c r="G552" t="str">
        <f t="shared" si="16"/>
        <v>8838113</v>
      </c>
      <c r="H552" t="str">
        <f t="shared" si="17"/>
        <v>18S</v>
      </c>
    </row>
    <row r="553" spans="1:8" x14ac:dyDescent="0.2">
      <c r="A553" s="58" t="s">
        <v>1019</v>
      </c>
      <c r="B553" s="59">
        <v>41449</v>
      </c>
      <c r="C553" s="57" t="s">
        <v>990</v>
      </c>
      <c r="D553" s="57">
        <v>3</v>
      </c>
      <c r="E553" s="57" t="s">
        <v>238</v>
      </c>
      <c r="F553" s="57" t="s">
        <v>1018</v>
      </c>
      <c r="G553" t="str">
        <f t="shared" si="16"/>
        <v>8832992</v>
      </c>
      <c r="H553" t="str">
        <f t="shared" si="17"/>
        <v>18S</v>
      </c>
    </row>
    <row r="554" spans="1:8" x14ac:dyDescent="0.2">
      <c r="A554" s="58" t="s">
        <v>226</v>
      </c>
      <c r="B554" s="59">
        <v>41500</v>
      </c>
      <c r="C554" s="57" t="s">
        <v>990</v>
      </c>
      <c r="D554" s="57" t="s">
        <v>235</v>
      </c>
      <c r="E554" s="57" t="s">
        <v>236</v>
      </c>
      <c r="F554" s="57" t="s">
        <v>1020</v>
      </c>
      <c r="G554" t="str">
        <f t="shared" si="16"/>
        <v>8838211</v>
      </c>
      <c r="H554" t="str">
        <f t="shared" si="17"/>
        <v>18S</v>
      </c>
    </row>
    <row r="555" spans="1:8" x14ac:dyDescent="0.2">
      <c r="A555" s="58" t="s">
        <v>1021</v>
      </c>
      <c r="B555" s="59">
        <v>41500</v>
      </c>
      <c r="C555" s="57" t="s">
        <v>990</v>
      </c>
      <c r="D555" s="57" t="s">
        <v>235</v>
      </c>
      <c r="E555" s="57" t="s">
        <v>236</v>
      </c>
      <c r="F555" s="57" t="s">
        <v>1020</v>
      </c>
      <c r="G555" t="str">
        <f t="shared" si="16"/>
        <v>8832908</v>
      </c>
      <c r="H555" t="str">
        <f t="shared" si="17"/>
        <v>18S</v>
      </c>
    </row>
    <row r="556" spans="1:8" x14ac:dyDescent="0.2">
      <c r="A556" s="58" t="s">
        <v>155</v>
      </c>
      <c r="B556" s="59">
        <v>40773</v>
      </c>
      <c r="C556" s="57" t="s">
        <v>1022</v>
      </c>
      <c r="D556" s="57">
        <v>1</v>
      </c>
      <c r="E556" s="57" t="s">
        <v>238</v>
      </c>
      <c r="F556" s="57" t="s">
        <v>1023</v>
      </c>
      <c r="G556" t="str">
        <f t="shared" si="16"/>
        <v>8838058</v>
      </c>
      <c r="H556" t="str">
        <f t="shared" si="17"/>
        <v>18S</v>
      </c>
    </row>
    <row r="557" spans="1:8" x14ac:dyDescent="0.2">
      <c r="A557" s="58" t="s">
        <v>1024</v>
      </c>
      <c r="B557" s="59">
        <v>40773</v>
      </c>
      <c r="C557" s="57" t="s">
        <v>1022</v>
      </c>
      <c r="D557" s="57" t="s">
        <v>235</v>
      </c>
      <c r="E557" s="57" t="s">
        <v>236</v>
      </c>
      <c r="F557" s="57" t="s">
        <v>1025</v>
      </c>
      <c r="G557" t="str">
        <f t="shared" si="16"/>
        <v>8838060</v>
      </c>
      <c r="H557" t="str">
        <f t="shared" si="17"/>
        <v>18S</v>
      </c>
    </row>
    <row r="558" spans="1:8" x14ac:dyDescent="0.2">
      <c r="A558" s="58" t="s">
        <v>1026</v>
      </c>
      <c r="B558" s="59">
        <v>40773</v>
      </c>
      <c r="C558" s="57" t="s">
        <v>1022</v>
      </c>
      <c r="D558" s="57" t="s">
        <v>235</v>
      </c>
      <c r="E558" s="57" t="s">
        <v>236</v>
      </c>
      <c r="F558" s="57" t="s">
        <v>1027</v>
      </c>
      <c r="G558" t="str">
        <f t="shared" si="16"/>
        <v>8838061</v>
      </c>
      <c r="H558" t="str">
        <f t="shared" si="17"/>
        <v>18S</v>
      </c>
    </row>
    <row r="559" spans="1:8" x14ac:dyDescent="0.2">
      <c r="A559" s="58" t="s">
        <v>1028</v>
      </c>
      <c r="B559" s="59">
        <v>40773</v>
      </c>
      <c r="C559" s="57" t="s">
        <v>1022</v>
      </c>
      <c r="D559" s="57" t="s">
        <v>235</v>
      </c>
      <c r="E559" s="57" t="s">
        <v>236</v>
      </c>
      <c r="F559" s="57" t="s">
        <v>1025</v>
      </c>
      <c r="G559" t="str">
        <f t="shared" si="16"/>
        <v>8832838</v>
      </c>
      <c r="H559" t="str">
        <f t="shared" si="17"/>
        <v>18S</v>
      </c>
    </row>
    <row r="560" spans="1:8" x14ac:dyDescent="0.2">
      <c r="A560" s="58" t="s">
        <v>1029</v>
      </c>
      <c r="B560" s="59">
        <v>40773</v>
      </c>
      <c r="C560" s="57" t="s">
        <v>1022</v>
      </c>
      <c r="D560" s="57" t="s">
        <v>235</v>
      </c>
      <c r="E560" s="57" t="s">
        <v>236</v>
      </c>
      <c r="F560" s="57" t="s">
        <v>1027</v>
      </c>
      <c r="G560" t="str">
        <f t="shared" si="16"/>
        <v>8832839</v>
      </c>
      <c r="H560" t="str">
        <f t="shared" si="17"/>
        <v>18S</v>
      </c>
    </row>
    <row r="561" spans="1:8" x14ac:dyDescent="0.2">
      <c r="A561" s="58" t="s">
        <v>1030</v>
      </c>
      <c r="B561" s="59">
        <v>40773</v>
      </c>
      <c r="C561" s="57" t="s">
        <v>1022</v>
      </c>
      <c r="D561" s="57">
        <v>1</v>
      </c>
      <c r="E561" s="57" t="s">
        <v>238</v>
      </c>
      <c r="F561" s="57" t="s">
        <v>1023</v>
      </c>
      <c r="G561" t="str">
        <f t="shared" si="16"/>
        <v>8832840</v>
      </c>
      <c r="H561" t="str">
        <f t="shared" si="17"/>
        <v>18S</v>
      </c>
    </row>
    <row r="562" spans="1:8" x14ac:dyDescent="0.2">
      <c r="A562" s="58" t="s">
        <v>1031</v>
      </c>
      <c r="B562" s="59">
        <v>41083</v>
      </c>
      <c r="C562" s="57" t="s">
        <v>1022</v>
      </c>
      <c r="D562" s="57" t="s">
        <v>235</v>
      </c>
      <c r="E562" s="57" t="s">
        <v>236</v>
      </c>
      <c r="F562" s="57" t="s">
        <v>1032</v>
      </c>
      <c r="G562" t="str">
        <f t="shared" si="16"/>
        <v>8838032</v>
      </c>
      <c r="H562" t="str">
        <f t="shared" si="17"/>
        <v>18S</v>
      </c>
    </row>
    <row r="563" spans="1:8" x14ac:dyDescent="0.2">
      <c r="A563" s="58" t="s">
        <v>1033</v>
      </c>
      <c r="B563" s="59">
        <v>41083</v>
      </c>
      <c r="C563" s="57" t="s">
        <v>1022</v>
      </c>
      <c r="D563" s="57">
        <v>2</v>
      </c>
      <c r="E563" s="57" t="s">
        <v>238</v>
      </c>
      <c r="F563" s="57" t="s">
        <v>1034</v>
      </c>
      <c r="G563" t="str">
        <f t="shared" si="16"/>
        <v>8838027</v>
      </c>
      <c r="H563" t="str">
        <f t="shared" si="17"/>
        <v>18S</v>
      </c>
    </row>
    <row r="564" spans="1:8" x14ac:dyDescent="0.2">
      <c r="A564" s="58" t="s">
        <v>1035</v>
      </c>
      <c r="B564" s="59">
        <v>41083</v>
      </c>
      <c r="C564" s="57" t="s">
        <v>1022</v>
      </c>
      <c r="D564" s="57">
        <v>2</v>
      </c>
      <c r="E564" s="57" t="s">
        <v>238</v>
      </c>
      <c r="F564" s="57" t="s">
        <v>1036</v>
      </c>
      <c r="G564" t="str">
        <f t="shared" si="16"/>
        <v>8838029</v>
      </c>
      <c r="H564" t="str">
        <f t="shared" si="17"/>
        <v>18S</v>
      </c>
    </row>
    <row r="565" spans="1:8" x14ac:dyDescent="0.2">
      <c r="A565" s="58" t="s">
        <v>1037</v>
      </c>
      <c r="B565" s="59">
        <v>41083</v>
      </c>
      <c r="C565" s="57" t="s">
        <v>1022</v>
      </c>
      <c r="D565" s="57">
        <v>2</v>
      </c>
      <c r="E565" s="57" t="s">
        <v>238</v>
      </c>
      <c r="F565" s="57" t="s">
        <v>1038</v>
      </c>
      <c r="G565" t="str">
        <f t="shared" si="16"/>
        <v>8838176</v>
      </c>
      <c r="H565" t="str">
        <f t="shared" si="17"/>
        <v>18S</v>
      </c>
    </row>
    <row r="566" spans="1:8" x14ac:dyDescent="0.2">
      <c r="A566" s="58" t="s">
        <v>1039</v>
      </c>
      <c r="B566" s="59">
        <v>41083</v>
      </c>
      <c r="C566" s="57" t="s">
        <v>1022</v>
      </c>
      <c r="D566" s="57" t="s">
        <v>235</v>
      </c>
      <c r="E566" s="57" t="s">
        <v>236</v>
      </c>
      <c r="F566" s="57" t="s">
        <v>1032</v>
      </c>
      <c r="G566" t="str">
        <f t="shared" si="16"/>
        <v>8832934</v>
      </c>
      <c r="H566" t="str">
        <f t="shared" si="17"/>
        <v>18S</v>
      </c>
    </row>
    <row r="567" spans="1:8" x14ac:dyDescent="0.2">
      <c r="A567" s="58" t="s">
        <v>1040</v>
      </c>
      <c r="B567" s="59">
        <v>41083</v>
      </c>
      <c r="C567" s="57" t="s">
        <v>1022</v>
      </c>
      <c r="D567" s="57">
        <v>2</v>
      </c>
      <c r="E567" s="57" t="s">
        <v>238</v>
      </c>
      <c r="F567" s="57" t="s">
        <v>1034</v>
      </c>
      <c r="G567" t="str">
        <f t="shared" si="16"/>
        <v>8833032</v>
      </c>
      <c r="H567" t="str">
        <f t="shared" si="17"/>
        <v>18S</v>
      </c>
    </row>
    <row r="568" spans="1:8" x14ac:dyDescent="0.2">
      <c r="A568" s="58" t="s">
        <v>1041</v>
      </c>
      <c r="B568" s="59">
        <v>41083</v>
      </c>
      <c r="C568" s="57" t="s">
        <v>1022</v>
      </c>
      <c r="D568" s="57">
        <v>2</v>
      </c>
      <c r="E568" s="57" t="s">
        <v>238</v>
      </c>
      <c r="F568" s="57" t="s">
        <v>1038</v>
      </c>
      <c r="G568" t="str">
        <f t="shared" si="16"/>
        <v>8833036</v>
      </c>
      <c r="H568" t="str">
        <f t="shared" si="17"/>
        <v>18S</v>
      </c>
    </row>
    <row r="569" spans="1:8" x14ac:dyDescent="0.2">
      <c r="A569" s="58" t="s">
        <v>1042</v>
      </c>
      <c r="B569" s="59">
        <v>41083</v>
      </c>
      <c r="C569" s="57" t="s">
        <v>1022</v>
      </c>
      <c r="D569" s="57">
        <v>2</v>
      </c>
      <c r="E569" s="57" t="s">
        <v>238</v>
      </c>
      <c r="F569" s="57" t="s">
        <v>1036</v>
      </c>
      <c r="G569" t="str">
        <f t="shared" si="16"/>
        <v>8833038</v>
      </c>
      <c r="H569" t="str">
        <f t="shared" si="17"/>
        <v>18S</v>
      </c>
    </row>
    <row r="570" spans="1:8" x14ac:dyDescent="0.2">
      <c r="A570" s="58" t="s">
        <v>1043</v>
      </c>
      <c r="B570" s="59">
        <v>41131</v>
      </c>
      <c r="C570" s="57" t="s">
        <v>1022</v>
      </c>
      <c r="D570" s="57">
        <v>1</v>
      </c>
      <c r="E570" s="57" t="s">
        <v>238</v>
      </c>
      <c r="F570" s="57" t="s">
        <v>1044</v>
      </c>
      <c r="G570" t="str">
        <f t="shared" si="16"/>
        <v>8838046</v>
      </c>
      <c r="H570" t="str">
        <f t="shared" si="17"/>
        <v>18S</v>
      </c>
    </row>
    <row r="571" spans="1:8" x14ac:dyDescent="0.2">
      <c r="A571" s="58" t="s">
        <v>1045</v>
      </c>
      <c r="B571" s="59">
        <v>41131</v>
      </c>
      <c r="C571" s="57" t="s">
        <v>1022</v>
      </c>
      <c r="D571" s="57">
        <v>1</v>
      </c>
      <c r="E571" s="57" t="s">
        <v>238</v>
      </c>
      <c r="F571" s="57" t="s">
        <v>1046</v>
      </c>
      <c r="G571" t="str">
        <f t="shared" si="16"/>
        <v>8838161</v>
      </c>
      <c r="H571" t="str">
        <f t="shared" si="17"/>
        <v>18S</v>
      </c>
    </row>
    <row r="572" spans="1:8" x14ac:dyDescent="0.2">
      <c r="A572" s="58" t="s">
        <v>187</v>
      </c>
      <c r="B572" s="59">
        <v>41131</v>
      </c>
      <c r="C572" s="57" t="s">
        <v>1022</v>
      </c>
      <c r="D572" s="57">
        <v>1</v>
      </c>
      <c r="E572" s="57" t="s">
        <v>238</v>
      </c>
      <c r="F572" s="57" t="s">
        <v>1047</v>
      </c>
      <c r="G572" t="str">
        <f t="shared" si="16"/>
        <v>8838198</v>
      </c>
      <c r="H572" t="str">
        <f t="shared" si="17"/>
        <v>18S</v>
      </c>
    </row>
    <row r="573" spans="1:8" x14ac:dyDescent="0.2">
      <c r="A573" s="58" t="s">
        <v>1048</v>
      </c>
      <c r="B573" s="59">
        <v>41131</v>
      </c>
      <c r="C573" s="57" t="s">
        <v>1022</v>
      </c>
      <c r="D573" s="57" t="s">
        <v>235</v>
      </c>
      <c r="E573" s="57" t="s">
        <v>236</v>
      </c>
      <c r="F573" s="57" t="s">
        <v>1049</v>
      </c>
      <c r="G573" t="str">
        <f t="shared" si="16"/>
        <v>8838284</v>
      </c>
      <c r="H573" t="str">
        <f t="shared" si="17"/>
        <v>18S</v>
      </c>
    </row>
    <row r="574" spans="1:8" x14ac:dyDescent="0.2">
      <c r="A574" s="58" t="s">
        <v>1050</v>
      </c>
      <c r="B574" s="59">
        <v>41131</v>
      </c>
      <c r="C574" s="57" t="s">
        <v>1022</v>
      </c>
      <c r="D574" s="57">
        <v>1</v>
      </c>
      <c r="E574" s="57" t="s">
        <v>238</v>
      </c>
      <c r="F574" s="57" t="s">
        <v>1044</v>
      </c>
      <c r="G574" t="str">
        <f t="shared" si="16"/>
        <v>8832788</v>
      </c>
      <c r="H574" t="str">
        <f t="shared" si="17"/>
        <v>18S</v>
      </c>
    </row>
    <row r="575" spans="1:8" x14ac:dyDescent="0.2">
      <c r="A575" s="58" t="s">
        <v>1051</v>
      </c>
      <c r="B575" s="59">
        <v>41131</v>
      </c>
      <c r="C575" s="57" t="s">
        <v>1022</v>
      </c>
      <c r="D575" s="57" t="s">
        <v>235</v>
      </c>
      <c r="E575" s="57" t="s">
        <v>236</v>
      </c>
      <c r="F575" s="57" t="s">
        <v>1049</v>
      </c>
      <c r="G575" t="str">
        <f t="shared" si="16"/>
        <v>8832797</v>
      </c>
      <c r="H575" t="str">
        <f t="shared" si="17"/>
        <v>18S</v>
      </c>
    </row>
    <row r="576" spans="1:8" x14ac:dyDescent="0.2">
      <c r="A576" s="58" t="s">
        <v>1052</v>
      </c>
      <c r="B576" s="59">
        <v>41131</v>
      </c>
      <c r="C576" s="57" t="s">
        <v>1022</v>
      </c>
      <c r="D576" s="57">
        <v>1</v>
      </c>
      <c r="E576" s="57" t="s">
        <v>238</v>
      </c>
      <c r="F576" s="57" t="s">
        <v>1047</v>
      </c>
      <c r="G576" t="str">
        <f t="shared" si="16"/>
        <v>8832868</v>
      </c>
      <c r="H576" t="str">
        <f t="shared" si="17"/>
        <v>18S</v>
      </c>
    </row>
    <row r="577" spans="1:8" x14ac:dyDescent="0.2">
      <c r="A577" s="58" t="s">
        <v>1053</v>
      </c>
      <c r="B577" s="59">
        <v>41131</v>
      </c>
      <c r="C577" s="57" t="s">
        <v>1022</v>
      </c>
      <c r="D577" s="57">
        <v>1</v>
      </c>
      <c r="E577" s="57" t="s">
        <v>238</v>
      </c>
      <c r="F577" s="57" t="s">
        <v>1046</v>
      </c>
      <c r="G577" t="str">
        <f t="shared" si="16"/>
        <v>8832888</v>
      </c>
      <c r="H577" t="str">
        <f t="shared" si="17"/>
        <v>18S</v>
      </c>
    </row>
    <row r="578" spans="1:8" x14ac:dyDescent="0.2">
      <c r="A578" s="58" t="s">
        <v>1054</v>
      </c>
      <c r="B578" s="59">
        <v>41447</v>
      </c>
      <c r="C578" s="57" t="s">
        <v>1022</v>
      </c>
      <c r="D578" s="57" t="s">
        <v>235</v>
      </c>
      <c r="E578" s="57" t="s">
        <v>236</v>
      </c>
      <c r="F578" s="57" t="s">
        <v>1055</v>
      </c>
      <c r="G578" t="str">
        <f t="shared" si="16"/>
        <v>8838182</v>
      </c>
      <c r="H578" t="str">
        <f t="shared" si="17"/>
        <v>18S</v>
      </c>
    </row>
    <row r="579" spans="1:8" x14ac:dyDescent="0.2">
      <c r="A579" s="58" t="s">
        <v>209</v>
      </c>
      <c r="B579" s="59">
        <v>41447</v>
      </c>
      <c r="C579" s="57" t="s">
        <v>1022</v>
      </c>
      <c r="D579" s="57">
        <v>2</v>
      </c>
      <c r="E579" s="57" t="s">
        <v>238</v>
      </c>
      <c r="F579" s="57" t="s">
        <v>1056</v>
      </c>
      <c r="G579" t="str">
        <f t="shared" ref="G579:G642" si="18">RIGHT(A579,7)</f>
        <v>8838080</v>
      </c>
      <c r="H579" t="str">
        <f t="shared" ref="H579:H642" si="19">IF(8832738&lt;G579&lt;8833064, "16S", "18S")</f>
        <v>18S</v>
      </c>
    </row>
    <row r="580" spans="1:8" x14ac:dyDescent="0.2">
      <c r="A580" s="58" t="s">
        <v>1057</v>
      </c>
      <c r="B580" s="59">
        <v>41447</v>
      </c>
      <c r="C580" s="57" t="s">
        <v>1022</v>
      </c>
      <c r="D580" s="57">
        <v>2</v>
      </c>
      <c r="E580" s="57" t="s">
        <v>238</v>
      </c>
      <c r="F580" s="57" t="s">
        <v>1058</v>
      </c>
      <c r="G580" t="str">
        <f t="shared" si="18"/>
        <v>8838112</v>
      </c>
      <c r="H580" t="str">
        <f t="shared" si="19"/>
        <v>18S</v>
      </c>
    </row>
    <row r="581" spans="1:8" x14ac:dyDescent="0.2">
      <c r="A581" s="58" t="s">
        <v>1059</v>
      </c>
      <c r="B581" s="59">
        <v>41447</v>
      </c>
      <c r="C581" s="57" t="s">
        <v>1022</v>
      </c>
      <c r="D581" s="57">
        <v>2</v>
      </c>
      <c r="E581" s="57" t="s">
        <v>238</v>
      </c>
      <c r="F581" s="57" t="s">
        <v>1060</v>
      </c>
      <c r="G581" t="str">
        <f t="shared" si="18"/>
        <v>8838168</v>
      </c>
      <c r="H581" t="str">
        <f t="shared" si="19"/>
        <v>18S</v>
      </c>
    </row>
    <row r="582" spans="1:8" x14ac:dyDescent="0.2">
      <c r="A582" s="58" t="s">
        <v>1061</v>
      </c>
      <c r="B582" s="59">
        <v>41447</v>
      </c>
      <c r="C582" s="57" t="s">
        <v>1022</v>
      </c>
      <c r="D582" s="57">
        <v>2</v>
      </c>
      <c r="E582" s="57" t="s">
        <v>238</v>
      </c>
      <c r="F582" s="57" t="s">
        <v>1058</v>
      </c>
      <c r="G582" t="str">
        <f t="shared" si="18"/>
        <v>8832804</v>
      </c>
      <c r="H582" t="str">
        <f t="shared" si="19"/>
        <v>18S</v>
      </c>
    </row>
    <row r="583" spans="1:8" x14ac:dyDescent="0.2">
      <c r="A583" s="58" t="s">
        <v>1062</v>
      </c>
      <c r="B583" s="59">
        <v>41447</v>
      </c>
      <c r="C583" s="57" t="s">
        <v>1022</v>
      </c>
      <c r="D583" s="57" t="s">
        <v>235</v>
      </c>
      <c r="E583" s="57" t="s">
        <v>236</v>
      </c>
      <c r="F583" s="57" t="s">
        <v>1055</v>
      </c>
      <c r="G583" t="str">
        <f t="shared" si="18"/>
        <v>8832899</v>
      </c>
      <c r="H583" t="str">
        <f t="shared" si="19"/>
        <v>18S</v>
      </c>
    </row>
    <row r="584" spans="1:8" x14ac:dyDescent="0.2">
      <c r="A584" s="58" t="s">
        <v>1063</v>
      </c>
      <c r="B584" s="59">
        <v>41447</v>
      </c>
      <c r="C584" s="57" t="s">
        <v>1022</v>
      </c>
      <c r="D584" s="57">
        <v>2</v>
      </c>
      <c r="E584" s="57" t="s">
        <v>238</v>
      </c>
      <c r="F584" s="57" t="s">
        <v>1056</v>
      </c>
      <c r="G584" t="str">
        <f t="shared" si="18"/>
        <v>8832979</v>
      </c>
      <c r="H584" t="str">
        <f t="shared" si="19"/>
        <v>18S</v>
      </c>
    </row>
    <row r="585" spans="1:8" x14ac:dyDescent="0.2">
      <c r="A585" s="58" t="s">
        <v>1064</v>
      </c>
      <c r="B585" s="59">
        <v>41447</v>
      </c>
      <c r="C585" s="57" t="s">
        <v>1022</v>
      </c>
      <c r="D585" s="57">
        <v>2</v>
      </c>
      <c r="E585" s="57" t="s">
        <v>238</v>
      </c>
      <c r="F585" s="57" t="s">
        <v>1060</v>
      </c>
      <c r="G585" t="str">
        <f t="shared" si="18"/>
        <v>8833018</v>
      </c>
      <c r="H585" t="str">
        <f t="shared" si="19"/>
        <v>18S</v>
      </c>
    </row>
    <row r="586" spans="1:8" x14ac:dyDescent="0.2">
      <c r="A586" s="58" t="s">
        <v>1065</v>
      </c>
      <c r="B586" s="59">
        <v>40773</v>
      </c>
      <c r="C586" s="57" t="s">
        <v>1066</v>
      </c>
      <c r="D586" s="57" t="s">
        <v>235</v>
      </c>
      <c r="E586" s="57" t="s">
        <v>236</v>
      </c>
      <c r="F586" s="57" t="s">
        <v>1067</v>
      </c>
      <c r="G586" t="str">
        <f t="shared" si="18"/>
        <v>8838062</v>
      </c>
      <c r="H586" t="str">
        <f t="shared" si="19"/>
        <v>18S</v>
      </c>
    </row>
    <row r="587" spans="1:8" x14ac:dyDescent="0.2">
      <c r="A587" s="58" t="s">
        <v>156</v>
      </c>
      <c r="B587" s="59">
        <v>40773</v>
      </c>
      <c r="C587" s="57" t="s">
        <v>1066</v>
      </c>
      <c r="D587" s="57">
        <v>1</v>
      </c>
      <c r="E587" s="57" t="s">
        <v>238</v>
      </c>
      <c r="F587" s="57" t="s">
        <v>1068</v>
      </c>
      <c r="G587" t="str">
        <f t="shared" si="18"/>
        <v>8838063</v>
      </c>
      <c r="H587" t="str">
        <f t="shared" si="19"/>
        <v>18S</v>
      </c>
    </row>
    <row r="588" spans="1:8" x14ac:dyDescent="0.2">
      <c r="A588" s="58" t="s">
        <v>1069</v>
      </c>
      <c r="B588" s="59">
        <v>40773</v>
      </c>
      <c r="C588" s="57" t="s">
        <v>1066</v>
      </c>
      <c r="D588" s="57" t="s">
        <v>235</v>
      </c>
      <c r="E588" s="57" t="s">
        <v>236</v>
      </c>
      <c r="F588" s="57" t="s">
        <v>1067</v>
      </c>
      <c r="G588" t="str">
        <f t="shared" si="18"/>
        <v>8832836</v>
      </c>
      <c r="H588" t="str">
        <f t="shared" si="19"/>
        <v>18S</v>
      </c>
    </row>
    <row r="589" spans="1:8" x14ac:dyDescent="0.2">
      <c r="A589" s="58" t="s">
        <v>1070</v>
      </c>
      <c r="B589" s="59">
        <v>40773</v>
      </c>
      <c r="C589" s="57" t="s">
        <v>1066</v>
      </c>
      <c r="D589" s="57">
        <v>1</v>
      </c>
      <c r="E589" s="57" t="s">
        <v>238</v>
      </c>
      <c r="F589" s="57" t="s">
        <v>1068</v>
      </c>
      <c r="G589" t="str">
        <f t="shared" si="18"/>
        <v>8832837</v>
      </c>
      <c r="H589" t="str">
        <f t="shared" si="19"/>
        <v>18S</v>
      </c>
    </row>
    <row r="590" spans="1:8" x14ac:dyDescent="0.2">
      <c r="A590" s="58" t="s">
        <v>1071</v>
      </c>
      <c r="B590" s="59">
        <v>41131</v>
      </c>
      <c r="C590" s="57" t="s">
        <v>1066</v>
      </c>
      <c r="D590" s="57" t="s">
        <v>235</v>
      </c>
      <c r="E590" s="57" t="s">
        <v>236</v>
      </c>
      <c r="F590" s="57" t="s">
        <v>1072</v>
      </c>
      <c r="G590" t="str">
        <f t="shared" si="18"/>
        <v>8837983</v>
      </c>
      <c r="H590" t="str">
        <f t="shared" si="19"/>
        <v>18S</v>
      </c>
    </row>
    <row r="591" spans="1:8" x14ac:dyDescent="0.2">
      <c r="A591" s="58" t="s">
        <v>188</v>
      </c>
      <c r="B591" s="59">
        <v>41131</v>
      </c>
      <c r="C591" s="57" t="s">
        <v>1066</v>
      </c>
      <c r="D591" s="57">
        <v>1</v>
      </c>
      <c r="E591" s="57" t="s">
        <v>238</v>
      </c>
      <c r="F591" s="57" t="s">
        <v>1073</v>
      </c>
      <c r="G591" t="str">
        <f t="shared" si="18"/>
        <v>8838072</v>
      </c>
      <c r="H591" t="str">
        <f t="shared" si="19"/>
        <v>18S</v>
      </c>
    </row>
    <row r="592" spans="1:8" x14ac:dyDescent="0.2">
      <c r="A592" s="58" t="s">
        <v>1074</v>
      </c>
      <c r="B592" s="59">
        <v>41131</v>
      </c>
      <c r="C592" s="57" t="s">
        <v>1066</v>
      </c>
      <c r="D592" s="57">
        <v>1</v>
      </c>
      <c r="E592" s="57" t="s">
        <v>238</v>
      </c>
      <c r="F592" s="57" t="s">
        <v>1075</v>
      </c>
      <c r="G592" t="str">
        <f t="shared" si="18"/>
        <v>8838089</v>
      </c>
      <c r="H592" t="str">
        <f t="shared" si="19"/>
        <v>18S</v>
      </c>
    </row>
    <row r="593" spans="1:8" x14ac:dyDescent="0.2">
      <c r="A593" s="58" t="s">
        <v>1076</v>
      </c>
      <c r="B593" s="59">
        <v>41131</v>
      </c>
      <c r="C593" s="57" t="s">
        <v>1066</v>
      </c>
      <c r="D593" s="57">
        <v>1</v>
      </c>
      <c r="E593" s="57" t="s">
        <v>238</v>
      </c>
      <c r="F593" s="57" t="s">
        <v>1077</v>
      </c>
      <c r="G593" t="str">
        <f t="shared" si="18"/>
        <v>8838121</v>
      </c>
      <c r="H593" t="str">
        <f t="shared" si="19"/>
        <v>18S</v>
      </c>
    </row>
    <row r="594" spans="1:8" x14ac:dyDescent="0.2">
      <c r="A594" s="58" t="s">
        <v>1078</v>
      </c>
      <c r="B594" s="59">
        <v>41131</v>
      </c>
      <c r="C594" s="57" t="s">
        <v>1066</v>
      </c>
      <c r="D594" s="57">
        <v>1</v>
      </c>
      <c r="E594" s="57" t="s">
        <v>238</v>
      </c>
      <c r="F594" s="57" t="s">
        <v>1073</v>
      </c>
      <c r="G594" t="str">
        <f t="shared" si="18"/>
        <v>8832759</v>
      </c>
      <c r="H594" t="str">
        <f t="shared" si="19"/>
        <v>18S</v>
      </c>
    </row>
    <row r="595" spans="1:8" x14ac:dyDescent="0.2">
      <c r="A595" s="58" t="s">
        <v>1079</v>
      </c>
      <c r="B595" s="59">
        <v>41131</v>
      </c>
      <c r="C595" s="57" t="s">
        <v>1066</v>
      </c>
      <c r="D595" s="57">
        <v>1</v>
      </c>
      <c r="E595" s="57" t="s">
        <v>238</v>
      </c>
      <c r="F595" s="57" t="s">
        <v>1077</v>
      </c>
      <c r="G595" t="str">
        <f t="shared" si="18"/>
        <v>8832926</v>
      </c>
      <c r="H595" t="str">
        <f t="shared" si="19"/>
        <v>18S</v>
      </c>
    </row>
    <row r="596" spans="1:8" x14ac:dyDescent="0.2">
      <c r="A596" s="58" t="s">
        <v>1080</v>
      </c>
      <c r="B596" s="59">
        <v>41131</v>
      </c>
      <c r="C596" s="57" t="s">
        <v>1066</v>
      </c>
      <c r="D596" s="57" t="s">
        <v>235</v>
      </c>
      <c r="E596" s="57" t="s">
        <v>236</v>
      </c>
      <c r="F596" s="57" t="s">
        <v>1072</v>
      </c>
      <c r="G596" t="str">
        <f t="shared" si="18"/>
        <v>8832988</v>
      </c>
      <c r="H596" t="str">
        <f t="shared" si="19"/>
        <v>18S</v>
      </c>
    </row>
    <row r="597" spans="1:8" x14ac:dyDescent="0.2">
      <c r="A597" s="58" t="s">
        <v>1081</v>
      </c>
      <c r="B597" s="59">
        <v>41131</v>
      </c>
      <c r="C597" s="57" t="s">
        <v>1066</v>
      </c>
      <c r="D597" s="57">
        <v>1</v>
      </c>
      <c r="E597" s="57" t="s">
        <v>238</v>
      </c>
      <c r="F597" s="57" t="s">
        <v>1075</v>
      </c>
      <c r="G597" t="str">
        <f t="shared" si="18"/>
        <v>8833006</v>
      </c>
      <c r="H597" t="str">
        <f t="shared" si="19"/>
        <v>18S</v>
      </c>
    </row>
    <row r="598" spans="1:8" x14ac:dyDescent="0.2">
      <c r="A598" s="58" t="s">
        <v>1082</v>
      </c>
      <c r="B598" s="59">
        <v>40773</v>
      </c>
      <c r="C598" s="57" t="s">
        <v>1083</v>
      </c>
      <c r="D598" s="57" t="s">
        <v>235</v>
      </c>
      <c r="E598" s="57" t="s">
        <v>236</v>
      </c>
      <c r="F598" s="57" t="s">
        <v>1084</v>
      </c>
      <c r="G598" t="str">
        <f t="shared" si="18"/>
        <v>8838064</v>
      </c>
      <c r="H598" t="str">
        <f t="shared" si="19"/>
        <v>18S</v>
      </c>
    </row>
    <row r="599" spans="1:8" x14ac:dyDescent="0.2">
      <c r="A599" s="58" t="s">
        <v>157</v>
      </c>
      <c r="B599" s="59">
        <v>40773</v>
      </c>
      <c r="C599" s="57" t="s">
        <v>1083</v>
      </c>
      <c r="D599" s="57">
        <v>1</v>
      </c>
      <c r="E599" s="57" t="s">
        <v>238</v>
      </c>
      <c r="F599" s="57" t="s">
        <v>1085</v>
      </c>
      <c r="G599" t="str">
        <f t="shared" si="18"/>
        <v>8838065</v>
      </c>
      <c r="H599" t="str">
        <f t="shared" si="19"/>
        <v>18S</v>
      </c>
    </row>
    <row r="600" spans="1:8" x14ac:dyDescent="0.2">
      <c r="A600" s="58" t="s">
        <v>1086</v>
      </c>
      <c r="B600" s="59">
        <v>40773</v>
      </c>
      <c r="C600" s="57" t="s">
        <v>1083</v>
      </c>
      <c r="D600" s="57" t="s">
        <v>235</v>
      </c>
      <c r="E600" s="57" t="s">
        <v>236</v>
      </c>
      <c r="F600" s="57" t="s">
        <v>1084</v>
      </c>
      <c r="G600" t="str">
        <f t="shared" si="18"/>
        <v>8832845</v>
      </c>
      <c r="H600" t="str">
        <f t="shared" si="19"/>
        <v>18S</v>
      </c>
    </row>
    <row r="601" spans="1:8" x14ac:dyDescent="0.2">
      <c r="A601" s="58" t="s">
        <v>1087</v>
      </c>
      <c r="B601" s="59">
        <v>40773</v>
      </c>
      <c r="C601" s="57" t="s">
        <v>1083</v>
      </c>
      <c r="D601" s="57">
        <v>1</v>
      </c>
      <c r="E601" s="57" t="s">
        <v>238</v>
      </c>
      <c r="F601" s="57" t="s">
        <v>1085</v>
      </c>
      <c r="G601" t="str">
        <f t="shared" si="18"/>
        <v>8832846</v>
      </c>
      <c r="H601" t="str">
        <f t="shared" si="19"/>
        <v>18S</v>
      </c>
    </row>
    <row r="602" spans="1:8" x14ac:dyDescent="0.2">
      <c r="A602" s="58" t="s">
        <v>189</v>
      </c>
      <c r="B602" s="59">
        <v>41131</v>
      </c>
      <c r="C602" s="57" t="s">
        <v>1083</v>
      </c>
      <c r="D602" s="57">
        <v>1</v>
      </c>
      <c r="E602" s="57" t="s">
        <v>238</v>
      </c>
      <c r="F602" s="57" t="s">
        <v>1088</v>
      </c>
      <c r="G602" t="str">
        <f t="shared" si="18"/>
        <v>8838160</v>
      </c>
      <c r="H602" t="str">
        <f t="shared" si="19"/>
        <v>18S</v>
      </c>
    </row>
    <row r="603" spans="1:8" x14ac:dyDescent="0.2">
      <c r="A603" s="58" t="s">
        <v>1089</v>
      </c>
      <c r="B603" s="59">
        <v>41131</v>
      </c>
      <c r="C603" s="57" t="s">
        <v>1083</v>
      </c>
      <c r="D603" s="57">
        <v>1</v>
      </c>
      <c r="E603" s="57" t="s">
        <v>238</v>
      </c>
      <c r="F603" s="57" t="s">
        <v>1090</v>
      </c>
      <c r="G603" t="str">
        <f t="shared" si="18"/>
        <v>8838207</v>
      </c>
      <c r="H603" t="str">
        <f t="shared" si="19"/>
        <v>18S</v>
      </c>
    </row>
    <row r="604" spans="1:8" x14ac:dyDescent="0.2">
      <c r="A604" s="58" t="s">
        <v>1091</v>
      </c>
      <c r="B604" s="59">
        <v>41131</v>
      </c>
      <c r="C604" s="57" t="s">
        <v>1083</v>
      </c>
      <c r="D604" s="57" t="s">
        <v>235</v>
      </c>
      <c r="E604" s="57" t="s">
        <v>236</v>
      </c>
      <c r="F604" s="57" t="s">
        <v>1092</v>
      </c>
      <c r="G604" t="str">
        <f t="shared" si="18"/>
        <v>8838245</v>
      </c>
      <c r="H604" t="str">
        <f t="shared" si="19"/>
        <v>18S</v>
      </c>
    </row>
    <row r="605" spans="1:8" x14ac:dyDescent="0.2">
      <c r="A605" s="58" t="s">
        <v>1093</v>
      </c>
      <c r="B605" s="59">
        <v>41131</v>
      </c>
      <c r="C605" s="57" t="s">
        <v>1083</v>
      </c>
      <c r="D605" s="57">
        <v>1</v>
      </c>
      <c r="E605" s="57" t="s">
        <v>238</v>
      </c>
      <c r="F605" s="57" t="s">
        <v>1094</v>
      </c>
      <c r="G605" t="str">
        <f t="shared" si="18"/>
        <v>8838047</v>
      </c>
      <c r="H605" t="str">
        <f t="shared" si="19"/>
        <v>18S</v>
      </c>
    </row>
    <row r="606" spans="1:8" x14ac:dyDescent="0.2">
      <c r="A606" s="58" t="s">
        <v>1095</v>
      </c>
      <c r="B606" s="59">
        <v>41131</v>
      </c>
      <c r="C606" s="57" t="s">
        <v>1083</v>
      </c>
      <c r="D606" s="57">
        <v>1</v>
      </c>
      <c r="E606" s="57" t="s">
        <v>238</v>
      </c>
      <c r="F606" s="57" t="s">
        <v>1094</v>
      </c>
      <c r="G606" t="str">
        <f t="shared" si="18"/>
        <v>8832789</v>
      </c>
      <c r="H606" t="str">
        <f t="shared" si="19"/>
        <v>18S</v>
      </c>
    </row>
    <row r="607" spans="1:8" x14ac:dyDescent="0.2">
      <c r="A607" s="58" t="s">
        <v>1096</v>
      </c>
      <c r="B607" s="59">
        <v>41131</v>
      </c>
      <c r="C607" s="57" t="s">
        <v>1083</v>
      </c>
      <c r="D607" s="57" t="s">
        <v>235</v>
      </c>
      <c r="E607" s="57" t="s">
        <v>236</v>
      </c>
      <c r="F607" s="57" t="s">
        <v>1092</v>
      </c>
      <c r="G607" t="str">
        <f t="shared" si="18"/>
        <v>8832796</v>
      </c>
      <c r="H607" t="str">
        <f t="shared" si="19"/>
        <v>18S</v>
      </c>
    </row>
    <row r="608" spans="1:8" x14ac:dyDescent="0.2">
      <c r="A608" s="58" t="s">
        <v>1097</v>
      </c>
      <c r="B608" s="59">
        <v>41131</v>
      </c>
      <c r="C608" s="57" t="s">
        <v>1083</v>
      </c>
      <c r="D608" s="57">
        <v>1</v>
      </c>
      <c r="E608" s="57" t="s">
        <v>238</v>
      </c>
      <c r="F608" s="57" t="s">
        <v>1090</v>
      </c>
      <c r="G608" t="str">
        <f t="shared" si="18"/>
        <v>8832869</v>
      </c>
      <c r="H608" t="str">
        <f t="shared" si="19"/>
        <v>18S</v>
      </c>
    </row>
    <row r="609" spans="1:8" x14ac:dyDescent="0.2">
      <c r="A609" s="58" t="s">
        <v>1098</v>
      </c>
      <c r="B609" s="59">
        <v>41131</v>
      </c>
      <c r="C609" s="57" t="s">
        <v>1083</v>
      </c>
      <c r="D609" s="57">
        <v>1</v>
      </c>
      <c r="E609" s="57" t="s">
        <v>238</v>
      </c>
      <c r="F609" s="57" t="s">
        <v>1088</v>
      </c>
      <c r="G609" t="str">
        <f t="shared" si="18"/>
        <v>8832887</v>
      </c>
      <c r="H609" t="str">
        <f t="shared" si="19"/>
        <v>18S</v>
      </c>
    </row>
    <row r="610" spans="1:8" x14ac:dyDescent="0.2">
      <c r="A610" s="58" t="s">
        <v>167</v>
      </c>
      <c r="B610" s="59">
        <v>41019</v>
      </c>
      <c r="C610" s="57" t="s">
        <v>1099</v>
      </c>
      <c r="D610" s="57">
        <v>2</v>
      </c>
      <c r="E610" s="57" t="s">
        <v>238</v>
      </c>
      <c r="F610" s="57" t="s">
        <v>1100</v>
      </c>
      <c r="G610" t="str">
        <f t="shared" si="18"/>
        <v>8838031</v>
      </c>
      <c r="H610" t="str">
        <f t="shared" si="19"/>
        <v>18S</v>
      </c>
    </row>
    <row r="611" spans="1:8" x14ac:dyDescent="0.2">
      <c r="A611" s="58" t="s">
        <v>1101</v>
      </c>
      <c r="B611" s="59">
        <v>41019</v>
      </c>
      <c r="C611" s="57" t="s">
        <v>1099</v>
      </c>
      <c r="D611" s="57">
        <v>2</v>
      </c>
      <c r="E611" s="57" t="s">
        <v>238</v>
      </c>
      <c r="F611" s="57" t="s">
        <v>1102</v>
      </c>
      <c r="G611" t="str">
        <f t="shared" si="18"/>
        <v>8838175</v>
      </c>
      <c r="H611" t="str">
        <f t="shared" si="19"/>
        <v>18S</v>
      </c>
    </row>
    <row r="612" spans="1:8" x14ac:dyDescent="0.2">
      <c r="A612" s="58" t="s">
        <v>1103</v>
      </c>
      <c r="B612" s="59">
        <v>41019</v>
      </c>
      <c r="C612" s="57" t="s">
        <v>1099</v>
      </c>
      <c r="D612" s="57" t="s">
        <v>235</v>
      </c>
      <c r="E612" s="57" t="s">
        <v>236</v>
      </c>
      <c r="F612" s="57" t="s">
        <v>1104</v>
      </c>
      <c r="G612" t="str">
        <f t="shared" si="18"/>
        <v>8838011</v>
      </c>
      <c r="H612" t="str">
        <f t="shared" si="19"/>
        <v>18S</v>
      </c>
    </row>
    <row r="613" spans="1:8" x14ac:dyDescent="0.2">
      <c r="A613" s="58" t="s">
        <v>1105</v>
      </c>
      <c r="B613" s="59">
        <v>41019</v>
      </c>
      <c r="C613" s="57" t="s">
        <v>1099</v>
      </c>
      <c r="D613" s="57">
        <v>2</v>
      </c>
      <c r="E613" s="57" t="s">
        <v>238</v>
      </c>
      <c r="F613" s="57" t="s">
        <v>1106</v>
      </c>
      <c r="G613" t="str">
        <f t="shared" si="18"/>
        <v>8838279</v>
      </c>
      <c r="H613" t="str">
        <f t="shared" si="19"/>
        <v>18S</v>
      </c>
    </row>
    <row r="614" spans="1:8" x14ac:dyDescent="0.2">
      <c r="A614" s="58" t="s">
        <v>1107</v>
      </c>
      <c r="B614" s="59">
        <v>41019</v>
      </c>
      <c r="C614" s="57" t="s">
        <v>1099</v>
      </c>
      <c r="D614" s="57">
        <v>2</v>
      </c>
      <c r="E614" s="57" t="s">
        <v>238</v>
      </c>
      <c r="F614" s="57" t="s">
        <v>1100</v>
      </c>
      <c r="G614" t="str">
        <f t="shared" si="18"/>
        <v>8832770</v>
      </c>
      <c r="H614" t="str">
        <f t="shared" si="19"/>
        <v>18S</v>
      </c>
    </row>
    <row r="615" spans="1:8" x14ac:dyDescent="0.2">
      <c r="A615" s="58" t="s">
        <v>1108</v>
      </c>
      <c r="B615" s="59">
        <v>41019</v>
      </c>
      <c r="C615" s="57" t="s">
        <v>1099</v>
      </c>
      <c r="D615" s="57" t="s">
        <v>235</v>
      </c>
      <c r="E615" s="57" t="s">
        <v>236</v>
      </c>
      <c r="F615" s="57" t="s">
        <v>1104</v>
      </c>
      <c r="G615" t="str">
        <f t="shared" si="18"/>
        <v>8832771</v>
      </c>
      <c r="H615" t="str">
        <f t="shared" si="19"/>
        <v>18S</v>
      </c>
    </row>
    <row r="616" spans="1:8" x14ac:dyDescent="0.2">
      <c r="A616" s="58" t="s">
        <v>1109</v>
      </c>
      <c r="B616" s="59">
        <v>41019</v>
      </c>
      <c r="C616" s="57" t="s">
        <v>1099</v>
      </c>
      <c r="D616" s="57">
        <v>2</v>
      </c>
      <c r="E616" s="57" t="s">
        <v>238</v>
      </c>
      <c r="F616" s="57" t="s">
        <v>1102</v>
      </c>
      <c r="G616" t="str">
        <f t="shared" si="18"/>
        <v>8832775</v>
      </c>
      <c r="H616" t="str">
        <f t="shared" si="19"/>
        <v>18S</v>
      </c>
    </row>
    <row r="617" spans="1:8" x14ac:dyDescent="0.2">
      <c r="A617" s="58" t="s">
        <v>1110</v>
      </c>
      <c r="B617" s="59">
        <v>41019</v>
      </c>
      <c r="C617" s="57" t="s">
        <v>1099</v>
      </c>
      <c r="D617" s="57">
        <v>2</v>
      </c>
      <c r="E617" s="57" t="s">
        <v>238</v>
      </c>
      <c r="F617" s="57" t="s">
        <v>1106</v>
      </c>
      <c r="G617" t="str">
        <f t="shared" si="18"/>
        <v>8832776</v>
      </c>
      <c r="H617" t="str">
        <f t="shared" si="19"/>
        <v>18S</v>
      </c>
    </row>
    <row r="618" spans="1:8" x14ac:dyDescent="0.2">
      <c r="A618" s="58" t="s">
        <v>1111</v>
      </c>
      <c r="B618" s="59">
        <v>41379</v>
      </c>
      <c r="C618" s="57" t="s">
        <v>1099</v>
      </c>
      <c r="D618" s="57" t="s">
        <v>235</v>
      </c>
      <c r="E618" s="57" t="s">
        <v>236</v>
      </c>
      <c r="F618" s="57" t="s">
        <v>1112</v>
      </c>
      <c r="G618" t="str">
        <f t="shared" si="18"/>
        <v>8838134</v>
      </c>
      <c r="H618" t="str">
        <f t="shared" si="19"/>
        <v>18S</v>
      </c>
    </row>
    <row r="619" spans="1:8" x14ac:dyDescent="0.2">
      <c r="A619" s="58" t="s">
        <v>206</v>
      </c>
      <c r="B619" s="59">
        <v>41379</v>
      </c>
      <c r="C619" s="57" t="s">
        <v>1099</v>
      </c>
      <c r="D619" s="57">
        <v>2</v>
      </c>
      <c r="E619" s="57" t="s">
        <v>238</v>
      </c>
      <c r="F619" s="57" t="s">
        <v>1113</v>
      </c>
      <c r="G619" t="str">
        <f t="shared" si="18"/>
        <v>8838231</v>
      </c>
      <c r="H619" t="str">
        <f t="shared" si="19"/>
        <v>18S</v>
      </c>
    </row>
    <row r="620" spans="1:8" x14ac:dyDescent="0.2">
      <c r="A620" s="58" t="s">
        <v>1114</v>
      </c>
      <c r="B620" s="59">
        <v>41379</v>
      </c>
      <c r="C620" s="57" t="s">
        <v>1099</v>
      </c>
      <c r="D620" s="57">
        <v>2</v>
      </c>
      <c r="E620" s="57" t="s">
        <v>238</v>
      </c>
      <c r="F620" s="57" t="s">
        <v>1115</v>
      </c>
      <c r="G620" t="str">
        <f t="shared" si="18"/>
        <v>8838266</v>
      </c>
      <c r="H620" t="str">
        <f t="shared" si="19"/>
        <v>18S</v>
      </c>
    </row>
    <row r="621" spans="1:8" x14ac:dyDescent="0.2">
      <c r="A621" s="58" t="s">
        <v>1116</v>
      </c>
      <c r="B621" s="59">
        <v>41379</v>
      </c>
      <c r="C621" s="57" t="s">
        <v>1099</v>
      </c>
      <c r="D621" s="57">
        <v>2</v>
      </c>
      <c r="E621" s="57" t="s">
        <v>238</v>
      </c>
      <c r="F621" s="57" t="s">
        <v>1117</v>
      </c>
      <c r="G621" t="str">
        <f t="shared" si="18"/>
        <v>8838008</v>
      </c>
      <c r="H621" t="str">
        <f t="shared" si="19"/>
        <v>18S</v>
      </c>
    </row>
    <row r="622" spans="1:8" x14ac:dyDescent="0.2">
      <c r="A622" s="58" t="s">
        <v>1118</v>
      </c>
      <c r="B622" s="59">
        <v>41379</v>
      </c>
      <c r="C622" s="57" t="s">
        <v>1099</v>
      </c>
      <c r="D622" s="57">
        <v>2</v>
      </c>
      <c r="E622" s="57" t="s">
        <v>238</v>
      </c>
      <c r="F622" s="57" t="s">
        <v>1117</v>
      </c>
      <c r="G622" t="str">
        <f t="shared" si="18"/>
        <v>8832753</v>
      </c>
      <c r="H622" t="str">
        <f t="shared" si="19"/>
        <v>18S</v>
      </c>
    </row>
    <row r="623" spans="1:8" x14ac:dyDescent="0.2">
      <c r="A623" s="58" t="s">
        <v>1119</v>
      </c>
      <c r="B623" s="59">
        <v>41379</v>
      </c>
      <c r="C623" s="57" t="s">
        <v>1099</v>
      </c>
      <c r="D623" s="57">
        <v>2</v>
      </c>
      <c r="E623" s="57" t="s">
        <v>238</v>
      </c>
      <c r="F623" s="57" t="s">
        <v>1115</v>
      </c>
      <c r="G623" t="str">
        <f t="shared" si="18"/>
        <v>8832898</v>
      </c>
      <c r="H623" t="str">
        <f t="shared" si="19"/>
        <v>18S</v>
      </c>
    </row>
    <row r="624" spans="1:8" x14ac:dyDescent="0.2">
      <c r="A624" s="58" t="s">
        <v>1120</v>
      </c>
      <c r="B624" s="59">
        <v>41379</v>
      </c>
      <c r="C624" s="57" t="s">
        <v>1099</v>
      </c>
      <c r="D624" s="57" t="s">
        <v>235</v>
      </c>
      <c r="E624" s="57" t="s">
        <v>236</v>
      </c>
      <c r="F624" s="57" t="s">
        <v>1112</v>
      </c>
      <c r="G624" t="str">
        <f t="shared" si="18"/>
        <v>8832910</v>
      </c>
      <c r="H624" t="str">
        <f t="shared" si="19"/>
        <v>18S</v>
      </c>
    </row>
    <row r="625" spans="1:8" x14ac:dyDescent="0.2">
      <c r="A625" s="58" t="s">
        <v>1121</v>
      </c>
      <c r="B625" s="59">
        <v>41379</v>
      </c>
      <c r="C625" s="57" t="s">
        <v>1099</v>
      </c>
      <c r="D625" s="57">
        <v>2</v>
      </c>
      <c r="E625" s="57" t="s">
        <v>238</v>
      </c>
      <c r="F625" s="57" t="s">
        <v>1113</v>
      </c>
      <c r="G625" t="str">
        <f t="shared" si="18"/>
        <v>8833052</v>
      </c>
      <c r="H625" t="str">
        <f t="shared" si="19"/>
        <v>18S</v>
      </c>
    </row>
    <row r="626" spans="1:8" x14ac:dyDescent="0.2">
      <c r="A626" s="58" t="s">
        <v>1122</v>
      </c>
      <c r="B626" s="59">
        <v>40775</v>
      </c>
      <c r="C626" s="57" t="s">
        <v>1123</v>
      </c>
      <c r="D626" s="57">
        <v>0.01</v>
      </c>
      <c r="E626" s="57" t="s">
        <v>238</v>
      </c>
      <c r="F626" s="57" t="s">
        <v>1124</v>
      </c>
      <c r="G626" t="str">
        <f t="shared" si="18"/>
        <v>8838101</v>
      </c>
      <c r="H626" t="str">
        <f t="shared" si="19"/>
        <v>18S</v>
      </c>
    </row>
    <row r="627" spans="1:8" x14ac:dyDescent="0.2">
      <c r="A627" s="58" t="s">
        <v>1125</v>
      </c>
      <c r="B627" s="59">
        <v>40775</v>
      </c>
      <c r="C627" s="57" t="s">
        <v>1123</v>
      </c>
      <c r="D627" s="57">
        <v>0.01</v>
      </c>
      <c r="E627" s="57" t="s">
        <v>238</v>
      </c>
      <c r="F627" s="57" t="s">
        <v>1124</v>
      </c>
      <c r="G627" t="str">
        <f t="shared" si="18"/>
        <v>8832848</v>
      </c>
      <c r="H627" t="str">
        <f t="shared" si="19"/>
        <v>18S</v>
      </c>
    </row>
    <row r="628" spans="1:8" x14ac:dyDescent="0.2">
      <c r="A628" s="58" t="s">
        <v>151</v>
      </c>
      <c r="B628" s="59">
        <v>40766</v>
      </c>
      <c r="C628" s="57" t="s">
        <v>1126</v>
      </c>
      <c r="D628" s="57">
        <v>1</v>
      </c>
      <c r="E628" s="57" t="s">
        <v>238</v>
      </c>
      <c r="F628" s="57" t="s">
        <v>1127</v>
      </c>
      <c r="G628" t="str">
        <f t="shared" si="18"/>
        <v>8837972</v>
      </c>
      <c r="H628" t="str">
        <f t="shared" si="19"/>
        <v>18S</v>
      </c>
    </row>
    <row r="629" spans="1:8" x14ac:dyDescent="0.2">
      <c r="A629" s="58" t="s">
        <v>1128</v>
      </c>
      <c r="B629" s="59">
        <v>40766</v>
      </c>
      <c r="C629" s="57" t="s">
        <v>1126</v>
      </c>
      <c r="D629" s="57" t="s">
        <v>235</v>
      </c>
      <c r="E629" s="57" t="s">
        <v>236</v>
      </c>
      <c r="F629" s="57" t="s">
        <v>1129</v>
      </c>
      <c r="G629" t="str">
        <f t="shared" si="18"/>
        <v>8838274</v>
      </c>
      <c r="H629" t="str">
        <f t="shared" si="19"/>
        <v>18S</v>
      </c>
    </row>
    <row r="630" spans="1:8" x14ac:dyDescent="0.2">
      <c r="A630" s="58" t="s">
        <v>1130</v>
      </c>
      <c r="B630" s="59">
        <v>40766</v>
      </c>
      <c r="C630" s="57" t="s">
        <v>1126</v>
      </c>
      <c r="D630" s="57" t="s">
        <v>235</v>
      </c>
      <c r="E630" s="57" t="s">
        <v>236</v>
      </c>
      <c r="F630" s="57" t="s">
        <v>1129</v>
      </c>
      <c r="G630" t="str">
        <f t="shared" si="18"/>
        <v>8832949</v>
      </c>
      <c r="H630" t="str">
        <f t="shared" si="19"/>
        <v>18S</v>
      </c>
    </row>
    <row r="631" spans="1:8" x14ac:dyDescent="0.2">
      <c r="A631" s="58" t="s">
        <v>1131</v>
      </c>
      <c r="B631" s="59">
        <v>40766</v>
      </c>
      <c r="C631" s="57" t="s">
        <v>1126</v>
      </c>
      <c r="D631" s="57">
        <v>1</v>
      </c>
      <c r="E631" s="57" t="s">
        <v>238</v>
      </c>
      <c r="F631" s="57" t="s">
        <v>1127</v>
      </c>
      <c r="G631" t="str">
        <f t="shared" si="18"/>
        <v>8832952</v>
      </c>
      <c r="H631" t="str">
        <f t="shared" si="19"/>
        <v>18S</v>
      </c>
    </row>
    <row r="632" spans="1:8" x14ac:dyDescent="0.2">
      <c r="A632" s="58" t="s">
        <v>1132</v>
      </c>
      <c r="B632" s="59">
        <v>41130</v>
      </c>
      <c r="C632" s="57" t="s">
        <v>1126</v>
      </c>
      <c r="D632" s="57">
        <v>1</v>
      </c>
      <c r="E632" s="57" t="s">
        <v>238</v>
      </c>
      <c r="F632" s="57" t="s">
        <v>1133</v>
      </c>
      <c r="G632" t="str">
        <f t="shared" si="18"/>
        <v>8838123</v>
      </c>
      <c r="H632" t="str">
        <f t="shared" si="19"/>
        <v>18S</v>
      </c>
    </row>
    <row r="633" spans="1:8" x14ac:dyDescent="0.2">
      <c r="A633" s="58" t="s">
        <v>1134</v>
      </c>
      <c r="B633" s="59">
        <v>41130</v>
      </c>
      <c r="C633" s="57" t="s">
        <v>1126</v>
      </c>
      <c r="D633" s="57" t="s">
        <v>235</v>
      </c>
      <c r="E633" s="57" t="s">
        <v>236</v>
      </c>
      <c r="F633" s="57" t="s">
        <v>1135</v>
      </c>
      <c r="G633" t="str">
        <f t="shared" si="18"/>
        <v>8838197</v>
      </c>
      <c r="H633" t="str">
        <f t="shared" si="19"/>
        <v>18S</v>
      </c>
    </row>
    <row r="634" spans="1:8" x14ac:dyDescent="0.2">
      <c r="A634" s="58" t="s">
        <v>185</v>
      </c>
      <c r="B634" s="59">
        <v>41130</v>
      </c>
      <c r="C634" s="57" t="s">
        <v>1126</v>
      </c>
      <c r="D634" s="57">
        <v>1</v>
      </c>
      <c r="E634" s="57" t="s">
        <v>238</v>
      </c>
      <c r="F634" s="57" t="s">
        <v>1136</v>
      </c>
      <c r="G634" t="str">
        <f t="shared" si="18"/>
        <v>8838162</v>
      </c>
      <c r="H634" t="str">
        <f t="shared" si="19"/>
        <v>18S</v>
      </c>
    </row>
    <row r="635" spans="1:8" x14ac:dyDescent="0.2">
      <c r="A635" s="58" t="s">
        <v>1137</v>
      </c>
      <c r="B635" s="59">
        <v>41130</v>
      </c>
      <c r="C635" s="57" t="s">
        <v>1126</v>
      </c>
      <c r="D635" s="57">
        <v>1</v>
      </c>
      <c r="E635" s="57" t="s">
        <v>238</v>
      </c>
      <c r="F635" s="57" t="s">
        <v>1138</v>
      </c>
      <c r="G635" t="str">
        <f t="shared" si="18"/>
        <v>8838285</v>
      </c>
      <c r="H635" t="str">
        <f t="shared" si="19"/>
        <v>18S</v>
      </c>
    </row>
    <row r="636" spans="1:8" x14ac:dyDescent="0.2">
      <c r="A636" s="58" t="s">
        <v>1139</v>
      </c>
      <c r="B636" s="59">
        <v>41130</v>
      </c>
      <c r="C636" s="57" t="s">
        <v>1126</v>
      </c>
      <c r="D636" s="57">
        <v>1</v>
      </c>
      <c r="E636" s="57" t="s">
        <v>238</v>
      </c>
      <c r="F636" s="57" t="s">
        <v>1136</v>
      </c>
      <c r="G636" t="str">
        <f t="shared" si="18"/>
        <v>8832806</v>
      </c>
      <c r="H636" t="str">
        <f t="shared" si="19"/>
        <v>18S</v>
      </c>
    </row>
    <row r="637" spans="1:8" x14ac:dyDescent="0.2">
      <c r="A637" s="58" t="s">
        <v>1140</v>
      </c>
      <c r="B637" s="59">
        <v>41130</v>
      </c>
      <c r="C637" s="57" t="s">
        <v>1126</v>
      </c>
      <c r="D637" s="57">
        <v>1</v>
      </c>
      <c r="E637" s="57" t="s">
        <v>238</v>
      </c>
      <c r="F637" s="57" t="s">
        <v>1138</v>
      </c>
      <c r="G637" t="str">
        <f t="shared" si="18"/>
        <v>8832822</v>
      </c>
      <c r="H637" t="str">
        <f t="shared" si="19"/>
        <v>18S</v>
      </c>
    </row>
    <row r="638" spans="1:8" x14ac:dyDescent="0.2">
      <c r="A638" s="58" t="s">
        <v>1141</v>
      </c>
      <c r="B638" s="59">
        <v>41130</v>
      </c>
      <c r="C638" s="57" t="s">
        <v>1126</v>
      </c>
      <c r="D638" s="57" t="s">
        <v>235</v>
      </c>
      <c r="E638" s="57" t="s">
        <v>236</v>
      </c>
      <c r="F638" s="57" t="s">
        <v>1135</v>
      </c>
      <c r="G638" t="str">
        <f t="shared" si="18"/>
        <v>8832871</v>
      </c>
      <c r="H638" t="str">
        <f t="shared" si="19"/>
        <v>18S</v>
      </c>
    </row>
    <row r="639" spans="1:8" x14ac:dyDescent="0.2">
      <c r="A639" s="58" t="s">
        <v>1142</v>
      </c>
      <c r="B639" s="59">
        <v>41130</v>
      </c>
      <c r="C639" s="57" t="s">
        <v>1126</v>
      </c>
      <c r="D639" s="57">
        <v>1</v>
      </c>
      <c r="E639" s="57" t="s">
        <v>238</v>
      </c>
      <c r="F639" s="57" t="s">
        <v>1133</v>
      </c>
      <c r="G639" t="str">
        <f t="shared" si="18"/>
        <v>8833045</v>
      </c>
      <c r="H639" t="str">
        <f t="shared" si="19"/>
        <v>18S</v>
      </c>
    </row>
    <row r="640" spans="1:8" x14ac:dyDescent="0.2">
      <c r="A640" s="58" t="s">
        <v>1143</v>
      </c>
      <c r="B640" s="59">
        <v>40766</v>
      </c>
      <c r="C640" s="57" t="s">
        <v>1144</v>
      </c>
      <c r="D640" s="57" t="s">
        <v>235</v>
      </c>
      <c r="E640" s="57" t="s">
        <v>236</v>
      </c>
      <c r="F640" s="57" t="s">
        <v>1145</v>
      </c>
      <c r="G640" t="str">
        <f t="shared" si="18"/>
        <v>8838276</v>
      </c>
      <c r="H640" t="str">
        <f t="shared" si="19"/>
        <v>18S</v>
      </c>
    </row>
    <row r="641" spans="1:8" x14ac:dyDescent="0.2">
      <c r="A641" s="58" t="s">
        <v>152</v>
      </c>
      <c r="B641" s="59">
        <v>40766</v>
      </c>
      <c r="C641" s="57" t="s">
        <v>1144</v>
      </c>
      <c r="D641" s="57">
        <v>1</v>
      </c>
      <c r="E641" s="57" t="s">
        <v>238</v>
      </c>
      <c r="F641" s="57" t="s">
        <v>1146</v>
      </c>
      <c r="G641" t="str">
        <f t="shared" si="18"/>
        <v>8838275</v>
      </c>
      <c r="H641" t="str">
        <f t="shared" si="19"/>
        <v>18S</v>
      </c>
    </row>
    <row r="642" spans="1:8" x14ac:dyDescent="0.2">
      <c r="A642" s="58" t="s">
        <v>1147</v>
      </c>
      <c r="B642" s="59">
        <v>40766</v>
      </c>
      <c r="C642" s="57" t="s">
        <v>1144</v>
      </c>
      <c r="D642" s="57" t="s">
        <v>235</v>
      </c>
      <c r="E642" s="57" t="s">
        <v>236</v>
      </c>
      <c r="F642" s="57" t="s">
        <v>1145</v>
      </c>
      <c r="G642" t="str">
        <f t="shared" si="18"/>
        <v>8832947</v>
      </c>
      <c r="H642" t="str">
        <f t="shared" si="19"/>
        <v>18S</v>
      </c>
    </row>
    <row r="643" spans="1:8" x14ac:dyDescent="0.2">
      <c r="A643" s="58" t="s">
        <v>1148</v>
      </c>
      <c r="B643" s="59">
        <v>40766</v>
      </c>
      <c r="C643" s="57" t="s">
        <v>1144</v>
      </c>
      <c r="D643" s="57">
        <v>1</v>
      </c>
      <c r="E643" s="57" t="s">
        <v>238</v>
      </c>
      <c r="F643" s="57" t="s">
        <v>1146</v>
      </c>
      <c r="G643" t="str">
        <f t="shared" ref="G643:G651" si="20">RIGHT(A643,7)</f>
        <v>8832950</v>
      </c>
      <c r="H643" t="str">
        <f t="shared" ref="H643:H651" si="21">IF(8832738&lt;G643&lt;8833064, "16S", "18S")</f>
        <v>18S</v>
      </c>
    </row>
    <row r="644" spans="1:8" x14ac:dyDescent="0.2">
      <c r="A644" s="58" t="s">
        <v>186</v>
      </c>
      <c r="B644" s="59">
        <v>41130</v>
      </c>
      <c r="C644" s="57" t="s">
        <v>1144</v>
      </c>
      <c r="D644" s="57">
        <v>1</v>
      </c>
      <c r="E644" s="57" t="s">
        <v>238</v>
      </c>
      <c r="F644" s="57" t="s">
        <v>1149</v>
      </c>
      <c r="G644" t="str">
        <f t="shared" si="20"/>
        <v>8837982</v>
      </c>
      <c r="H644" t="str">
        <f t="shared" si="21"/>
        <v>18S</v>
      </c>
    </row>
    <row r="645" spans="1:8" x14ac:dyDescent="0.2">
      <c r="A645" s="58" t="s">
        <v>1150</v>
      </c>
      <c r="B645" s="59">
        <v>41130</v>
      </c>
      <c r="C645" s="57" t="s">
        <v>1144</v>
      </c>
      <c r="D645" s="57" t="s">
        <v>235</v>
      </c>
      <c r="E645" s="57" t="s">
        <v>236</v>
      </c>
      <c r="F645" s="57" t="s">
        <v>1151</v>
      </c>
      <c r="G645" t="str">
        <f t="shared" si="20"/>
        <v>8838073</v>
      </c>
      <c r="H645" t="str">
        <f t="shared" si="21"/>
        <v>18S</v>
      </c>
    </row>
    <row r="646" spans="1:8" x14ac:dyDescent="0.2">
      <c r="A646" s="58" t="s">
        <v>1152</v>
      </c>
      <c r="B646" s="59">
        <v>41130</v>
      </c>
      <c r="C646" s="57" t="s">
        <v>1144</v>
      </c>
      <c r="D646" s="57">
        <v>1</v>
      </c>
      <c r="E646" s="57" t="s">
        <v>238</v>
      </c>
      <c r="F646" s="57" t="s">
        <v>1153</v>
      </c>
      <c r="G646" t="str">
        <f t="shared" si="20"/>
        <v>8838090</v>
      </c>
      <c r="H646" t="str">
        <f t="shared" si="21"/>
        <v>18S</v>
      </c>
    </row>
    <row r="647" spans="1:8" x14ac:dyDescent="0.2">
      <c r="A647" s="58" t="s">
        <v>1154</v>
      </c>
      <c r="B647" s="59">
        <v>41130</v>
      </c>
      <c r="C647" s="57" t="s">
        <v>1144</v>
      </c>
      <c r="D647" s="57">
        <v>1</v>
      </c>
      <c r="E647" s="57" t="s">
        <v>238</v>
      </c>
      <c r="F647" s="57" t="s">
        <v>1155</v>
      </c>
      <c r="G647" t="str">
        <f t="shared" si="20"/>
        <v>8838045</v>
      </c>
      <c r="H647" t="str">
        <f t="shared" si="21"/>
        <v>18S</v>
      </c>
    </row>
    <row r="648" spans="1:8" x14ac:dyDescent="0.2">
      <c r="A648" s="58" t="s">
        <v>1156</v>
      </c>
      <c r="B648" s="59">
        <v>41130</v>
      </c>
      <c r="C648" s="57" t="s">
        <v>1144</v>
      </c>
      <c r="D648" s="57" t="s">
        <v>235</v>
      </c>
      <c r="E648" s="57" t="s">
        <v>236</v>
      </c>
      <c r="F648" s="57" t="s">
        <v>1151</v>
      </c>
      <c r="G648" t="str">
        <f t="shared" si="20"/>
        <v>8832760</v>
      </c>
      <c r="H648" t="str">
        <f t="shared" si="21"/>
        <v>18S</v>
      </c>
    </row>
    <row r="649" spans="1:8" x14ac:dyDescent="0.2">
      <c r="A649" s="58" t="s">
        <v>1157</v>
      </c>
      <c r="B649" s="59">
        <v>41130</v>
      </c>
      <c r="C649" s="57" t="s">
        <v>1144</v>
      </c>
      <c r="D649" s="57">
        <v>1</v>
      </c>
      <c r="E649" s="57" t="s">
        <v>238</v>
      </c>
      <c r="F649" s="57" t="s">
        <v>1155</v>
      </c>
      <c r="G649" t="str">
        <f t="shared" si="20"/>
        <v>8832791</v>
      </c>
      <c r="H649" t="str">
        <f t="shared" si="21"/>
        <v>18S</v>
      </c>
    </row>
    <row r="650" spans="1:8" x14ac:dyDescent="0.2">
      <c r="A650" s="58" t="s">
        <v>1158</v>
      </c>
      <c r="B650" s="59">
        <v>41130</v>
      </c>
      <c r="C650" s="57" t="s">
        <v>1144</v>
      </c>
      <c r="D650" s="57">
        <v>1</v>
      </c>
      <c r="E650" s="57" t="s">
        <v>238</v>
      </c>
      <c r="F650" s="57" t="s">
        <v>1149</v>
      </c>
      <c r="G650" t="str">
        <f t="shared" si="20"/>
        <v>8832987</v>
      </c>
      <c r="H650" t="str">
        <f t="shared" si="21"/>
        <v>18S</v>
      </c>
    </row>
    <row r="651" spans="1:8" x14ac:dyDescent="0.2">
      <c r="A651" s="58" t="s">
        <v>1159</v>
      </c>
      <c r="B651" s="59">
        <v>41130</v>
      </c>
      <c r="C651" s="57" t="s">
        <v>1144</v>
      </c>
      <c r="D651" s="57">
        <v>1</v>
      </c>
      <c r="E651" s="57" t="s">
        <v>238</v>
      </c>
      <c r="F651" s="57" t="s">
        <v>1153</v>
      </c>
      <c r="G651" t="str">
        <f t="shared" si="20"/>
        <v>8833009</v>
      </c>
      <c r="H651" t="str">
        <f t="shared" si="21"/>
        <v>18S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7173D-CAB0-F747-B72A-BF81C2D59949}">
  <dimension ref="A1:AC91"/>
  <sheetViews>
    <sheetView topLeftCell="A26" workbookViewId="0">
      <selection activeCell="A80" sqref="A80:XFD80"/>
    </sheetView>
  </sheetViews>
  <sheetFormatPr baseColWidth="10" defaultRowHeight="16" x14ac:dyDescent="0.2"/>
  <cols>
    <col min="1" max="1" width="21.5" style="14" customWidth="1"/>
    <col min="2" max="2" width="12.5" style="14" customWidth="1"/>
    <col min="3" max="3" width="15.6640625" style="14" customWidth="1"/>
    <col min="4" max="4" width="10.83203125" style="20"/>
    <col min="5" max="5" width="16.83203125" style="11" bestFit="1" customWidth="1"/>
    <col min="6" max="10" width="10.83203125" style="11"/>
    <col min="11" max="21" width="10.83203125" style="10"/>
    <col min="22" max="29" width="10.83203125" style="44"/>
  </cols>
  <sheetData>
    <row r="1" spans="1:29" ht="17" x14ac:dyDescent="0.2">
      <c r="K1" s="6" t="s">
        <v>49</v>
      </c>
      <c r="L1" s="6" t="s">
        <v>50</v>
      </c>
      <c r="M1" s="7" t="s">
        <v>50</v>
      </c>
      <c r="N1" s="8" t="s">
        <v>51</v>
      </c>
      <c r="O1" s="8" t="s">
        <v>51</v>
      </c>
      <c r="P1" s="9" t="s">
        <v>61</v>
      </c>
      <c r="Q1" s="8" t="s">
        <v>52</v>
      </c>
      <c r="R1" s="8" t="s">
        <v>49</v>
      </c>
      <c r="S1" s="8" t="s">
        <v>52</v>
      </c>
      <c r="T1" s="8" t="s">
        <v>49</v>
      </c>
      <c r="U1" s="8" t="s">
        <v>52</v>
      </c>
    </row>
    <row r="2" spans="1:29" ht="18" x14ac:dyDescent="0.25">
      <c r="A2" s="56" t="s">
        <v>139</v>
      </c>
      <c r="B2" s="15" t="s">
        <v>0</v>
      </c>
      <c r="C2" s="16" t="s">
        <v>136</v>
      </c>
      <c r="D2" s="21" t="s">
        <v>137</v>
      </c>
      <c r="E2" s="12" t="s">
        <v>138</v>
      </c>
      <c r="F2" s="12" t="s">
        <v>4</v>
      </c>
      <c r="G2" s="12" t="s">
        <v>5</v>
      </c>
      <c r="H2" s="12" t="s">
        <v>6</v>
      </c>
      <c r="I2" s="12" t="s">
        <v>7</v>
      </c>
      <c r="J2" s="12" t="s">
        <v>8</v>
      </c>
      <c r="K2" s="6" t="s">
        <v>62</v>
      </c>
      <c r="L2" s="6" t="s">
        <v>53</v>
      </c>
      <c r="M2" s="7" t="s">
        <v>54</v>
      </c>
      <c r="N2" s="8" t="s">
        <v>55</v>
      </c>
      <c r="O2" s="8" t="s">
        <v>56</v>
      </c>
      <c r="P2" s="9" t="s">
        <v>57</v>
      </c>
      <c r="Q2" s="8" t="s">
        <v>58</v>
      </c>
      <c r="R2" s="8" t="s">
        <v>63</v>
      </c>
      <c r="S2" s="8" t="s">
        <v>59</v>
      </c>
      <c r="T2" s="8" t="s">
        <v>64</v>
      </c>
      <c r="U2" s="8" t="s">
        <v>60</v>
      </c>
      <c r="V2" s="45"/>
      <c r="W2" s="46"/>
      <c r="X2" s="47"/>
      <c r="Y2" s="47"/>
      <c r="Z2" s="46"/>
      <c r="AA2" s="47"/>
      <c r="AB2" s="47"/>
      <c r="AC2" s="48"/>
    </row>
    <row r="3" spans="1:29" x14ac:dyDescent="0.2">
      <c r="A3" s="57" t="s">
        <v>141</v>
      </c>
      <c r="B3" s="14" t="s">
        <v>9</v>
      </c>
      <c r="C3" s="17">
        <v>40762</v>
      </c>
      <c r="D3" s="22">
        <v>0.5</v>
      </c>
      <c r="E3" s="13">
        <v>10.5</v>
      </c>
      <c r="F3" s="13">
        <v>27.8</v>
      </c>
      <c r="G3" s="13">
        <v>107.6</v>
      </c>
      <c r="H3" s="13">
        <v>10.1</v>
      </c>
      <c r="I3" s="13">
        <v>7.76</v>
      </c>
      <c r="J3" s="13">
        <v>1.1000000000000001</v>
      </c>
    </row>
    <row r="4" spans="1:29" x14ac:dyDescent="0.2">
      <c r="A4" s="57" t="s">
        <v>140</v>
      </c>
      <c r="B4" s="14" t="s">
        <v>9</v>
      </c>
      <c r="C4" s="17">
        <v>40762</v>
      </c>
      <c r="D4" s="22">
        <v>1</v>
      </c>
      <c r="E4" s="13">
        <v>10.5</v>
      </c>
      <c r="F4" s="13">
        <v>27.8</v>
      </c>
      <c r="G4" s="13">
        <v>110.4</v>
      </c>
      <c r="H4" s="13">
        <v>10.3</v>
      </c>
      <c r="I4" s="13">
        <v>7.85</v>
      </c>
      <c r="J4" s="13">
        <v>0.3</v>
      </c>
      <c r="K4" s="10">
        <v>-4.9000000000000004</v>
      </c>
      <c r="L4" s="10">
        <v>1.29</v>
      </c>
      <c r="M4" s="18">
        <v>7.4900179999999997E-2</v>
      </c>
      <c r="N4" s="19">
        <v>0</v>
      </c>
      <c r="O4" s="19">
        <v>0</v>
      </c>
      <c r="P4" s="18">
        <v>3.6718415370468884</v>
      </c>
      <c r="Q4" s="19">
        <v>217.12727279702301</v>
      </c>
      <c r="R4" s="19">
        <v>-22.3</v>
      </c>
      <c r="S4" s="19">
        <v>40.188781369523802</v>
      </c>
      <c r="T4" s="19">
        <v>7.3</v>
      </c>
      <c r="U4" s="19">
        <v>0.48</v>
      </c>
    </row>
    <row r="5" spans="1:29" x14ac:dyDescent="0.2">
      <c r="A5" s="57" t="s">
        <v>142</v>
      </c>
      <c r="B5" s="14" t="s">
        <v>10</v>
      </c>
      <c r="C5" s="17">
        <v>40762</v>
      </c>
      <c r="D5" s="22">
        <v>1</v>
      </c>
      <c r="E5" s="13">
        <v>9.9</v>
      </c>
      <c r="F5" s="13">
        <v>28.1</v>
      </c>
      <c r="G5" s="13">
        <v>118.8</v>
      </c>
      <c r="H5" s="13">
        <v>11</v>
      </c>
      <c r="I5" s="13">
        <v>8.02</v>
      </c>
      <c r="J5" s="13">
        <v>0</v>
      </c>
      <c r="K5" s="10">
        <v>-5</v>
      </c>
      <c r="L5" s="10">
        <v>1.27</v>
      </c>
      <c r="M5" s="18">
        <v>7.7683139999999998E-2</v>
      </c>
      <c r="N5" s="19">
        <v>0</v>
      </c>
      <c r="O5" s="19">
        <v>0.9</v>
      </c>
      <c r="P5" s="18">
        <v>3.4930705550549952</v>
      </c>
      <c r="Q5" s="19">
        <v>228.35483254049899</v>
      </c>
      <c r="R5" s="19">
        <v>-23.2</v>
      </c>
      <c r="S5" s="19">
        <v>34.393771331057998</v>
      </c>
      <c r="T5" s="19">
        <v>6.3</v>
      </c>
      <c r="U5" s="19">
        <v>0.31</v>
      </c>
    </row>
    <row r="6" spans="1:29" x14ac:dyDescent="0.2">
      <c r="A6" s="57" t="s">
        <v>143</v>
      </c>
      <c r="B6" s="14" t="s">
        <v>11</v>
      </c>
      <c r="C6" s="17">
        <v>40762</v>
      </c>
      <c r="D6" s="22">
        <v>1</v>
      </c>
      <c r="E6" s="13">
        <v>10</v>
      </c>
      <c r="F6" s="13">
        <v>26.1</v>
      </c>
      <c r="G6" s="13">
        <v>105.8</v>
      </c>
      <c r="H6" s="13">
        <v>10.1</v>
      </c>
      <c r="I6" s="13">
        <v>8.07</v>
      </c>
      <c r="J6" s="13">
        <v>0.9</v>
      </c>
      <c r="K6" s="10">
        <v>-6.7</v>
      </c>
      <c r="L6" s="10">
        <v>1.35</v>
      </c>
      <c r="M6" s="18">
        <v>8.7730169999999996E-2</v>
      </c>
      <c r="N6" s="19">
        <v>4.0569688999999999E-2</v>
      </c>
      <c r="O6" s="19">
        <v>0</v>
      </c>
      <c r="P6" s="18">
        <v>4.4469068161888679</v>
      </c>
      <c r="Q6" s="19">
        <v>398.20892295597503</v>
      </c>
      <c r="R6" s="19">
        <v>-24.2</v>
      </c>
      <c r="S6" s="19">
        <v>60.810139357944202</v>
      </c>
      <c r="T6" s="19">
        <v>4.5999999999999996</v>
      </c>
      <c r="U6" s="19">
        <v>0.59</v>
      </c>
    </row>
    <row r="7" spans="1:29" x14ac:dyDescent="0.2">
      <c r="A7" s="57" t="s">
        <v>144</v>
      </c>
      <c r="B7" s="14" t="s">
        <v>12</v>
      </c>
      <c r="C7" s="17">
        <v>40763</v>
      </c>
      <c r="D7" s="22">
        <v>1</v>
      </c>
      <c r="E7" s="13">
        <v>5.2</v>
      </c>
      <c r="F7" s="13">
        <v>30.4</v>
      </c>
      <c r="G7" s="13">
        <v>137</v>
      </c>
      <c r="H7" s="13">
        <v>13.2</v>
      </c>
      <c r="I7" s="13">
        <v>7.83</v>
      </c>
      <c r="J7" s="13">
        <v>0.6</v>
      </c>
      <c r="K7" s="10">
        <v>-5.0999999999999996</v>
      </c>
      <c r="L7" s="10">
        <v>1.34</v>
      </c>
      <c r="M7" s="18">
        <v>7.5907470000000005E-2</v>
      </c>
      <c r="N7" s="19">
        <v>0</v>
      </c>
      <c r="O7" s="19">
        <v>0</v>
      </c>
      <c r="P7" s="18">
        <v>3.6478693390371517</v>
      </c>
      <c r="Q7" s="19">
        <v>351.27870037100598</v>
      </c>
      <c r="R7" s="19">
        <v>-23.1</v>
      </c>
      <c r="S7" s="19">
        <v>63.748996496000103</v>
      </c>
      <c r="T7" s="19">
        <v>7.7</v>
      </c>
      <c r="U7" s="19">
        <v>1.65</v>
      </c>
    </row>
    <row r="8" spans="1:29" x14ac:dyDescent="0.2">
      <c r="A8" s="57" t="s">
        <v>145</v>
      </c>
      <c r="B8" s="14" t="s">
        <v>13</v>
      </c>
      <c r="C8" s="17">
        <v>40763</v>
      </c>
      <c r="D8" s="22">
        <v>1</v>
      </c>
      <c r="E8" s="13">
        <v>4.8</v>
      </c>
      <c r="F8" s="13">
        <v>31.6</v>
      </c>
      <c r="G8" s="13">
        <v>132.5</v>
      </c>
      <c r="H8" s="13">
        <v>13.8</v>
      </c>
      <c r="I8" s="13">
        <v>8</v>
      </c>
      <c r="J8" s="13">
        <v>0.2</v>
      </c>
      <c r="K8" s="10">
        <v>-6.7</v>
      </c>
      <c r="L8" s="10">
        <v>1.21</v>
      </c>
      <c r="M8" s="18">
        <v>7.5662439999999997E-2</v>
      </c>
      <c r="N8" s="19">
        <v>0</v>
      </c>
      <c r="O8" s="19">
        <v>0</v>
      </c>
      <c r="P8" s="18">
        <v>2.2610916574774458</v>
      </c>
      <c r="Q8" s="19">
        <v>324.87034447034398</v>
      </c>
      <c r="R8" s="19">
        <v>-23.7</v>
      </c>
      <c r="S8" s="19">
        <v>60.2</v>
      </c>
      <c r="T8" s="19">
        <v>7</v>
      </c>
      <c r="U8" s="19">
        <v>0.94</v>
      </c>
    </row>
    <row r="9" spans="1:29" x14ac:dyDescent="0.2">
      <c r="A9" s="57" t="s">
        <v>146</v>
      </c>
      <c r="B9" s="14" t="s">
        <v>14</v>
      </c>
      <c r="C9" s="17">
        <v>40764</v>
      </c>
      <c r="D9" s="22">
        <v>1</v>
      </c>
      <c r="E9" s="13">
        <v>5.0999999999999996</v>
      </c>
      <c r="F9" s="13">
        <v>32.1</v>
      </c>
      <c r="G9" s="13">
        <v>118.3</v>
      </c>
      <c r="H9" s="13">
        <v>12.15</v>
      </c>
      <c r="I9" s="13">
        <v>7.99</v>
      </c>
      <c r="J9" s="13">
        <v>0.5</v>
      </c>
      <c r="K9" s="10">
        <v>-2.9</v>
      </c>
      <c r="L9" s="10">
        <v>1.1299999999999999</v>
      </c>
      <c r="M9" s="18">
        <v>6.6920439999999998E-2</v>
      </c>
      <c r="N9" s="19">
        <v>0</v>
      </c>
      <c r="O9" s="19">
        <v>0</v>
      </c>
      <c r="P9" s="18">
        <v>2.1366322303167333</v>
      </c>
      <c r="Q9" s="19">
        <v>138.70873901059201</v>
      </c>
      <c r="R9" s="19">
        <v>-23.6</v>
      </c>
      <c r="S9" s="19">
        <v>25.2</v>
      </c>
      <c r="T9" s="19">
        <v>8.8000000000000007</v>
      </c>
      <c r="U9" s="19">
        <v>0.05</v>
      </c>
    </row>
    <row r="10" spans="1:29" x14ac:dyDescent="0.2">
      <c r="A10" s="57" t="s">
        <v>147</v>
      </c>
      <c r="B10" s="14" t="s">
        <v>45</v>
      </c>
      <c r="C10" s="17">
        <v>40764</v>
      </c>
      <c r="D10" s="22">
        <v>1</v>
      </c>
      <c r="E10" s="13">
        <v>4.9000000000000004</v>
      </c>
      <c r="F10" s="13">
        <v>30.6</v>
      </c>
      <c r="G10" s="13">
        <v>120</v>
      </c>
      <c r="H10" s="13">
        <v>12.5</v>
      </c>
      <c r="I10" s="13">
        <v>7.86</v>
      </c>
      <c r="J10" s="13">
        <v>0</v>
      </c>
      <c r="K10" s="10">
        <v>-2.6</v>
      </c>
      <c r="L10" s="10">
        <v>1.18</v>
      </c>
      <c r="M10" s="18">
        <v>8.6124740000000005E-2</v>
      </c>
      <c r="N10" s="19">
        <v>0</v>
      </c>
      <c r="O10" s="19">
        <v>0</v>
      </c>
      <c r="P10" s="18">
        <v>2.0112718245588872</v>
      </c>
      <c r="Q10" s="19">
        <v>136.66344643167699</v>
      </c>
      <c r="R10" s="19">
        <v>-22.9</v>
      </c>
      <c r="S10" s="19">
        <v>23.6572824270472</v>
      </c>
      <c r="T10" s="19">
        <v>7.8</v>
      </c>
      <c r="U10" s="19">
        <v>0.23</v>
      </c>
    </row>
    <row r="11" spans="1:29" x14ac:dyDescent="0.2">
      <c r="A11" s="57" t="s">
        <v>148</v>
      </c>
      <c r="B11" s="14" t="s">
        <v>15</v>
      </c>
      <c r="C11" s="17">
        <v>40765</v>
      </c>
      <c r="D11" s="22">
        <v>1</v>
      </c>
      <c r="E11" s="13">
        <v>11.2</v>
      </c>
      <c r="F11" s="13">
        <v>27</v>
      </c>
      <c r="G11" s="13">
        <v>97.6</v>
      </c>
      <c r="H11" s="13">
        <v>9.0299999999999994</v>
      </c>
      <c r="I11" s="13">
        <v>7.73</v>
      </c>
      <c r="J11" s="13">
        <v>0</v>
      </c>
      <c r="K11" s="10">
        <v>-5.4</v>
      </c>
      <c r="L11" s="10">
        <v>1.41</v>
      </c>
      <c r="M11" s="18">
        <v>0.10354305</v>
      </c>
      <c r="N11" s="19">
        <v>6.7473638000000002E-2</v>
      </c>
      <c r="O11" s="19"/>
      <c r="P11" s="18">
        <v>10.29186535619335</v>
      </c>
      <c r="Q11" s="19">
        <v>147.61386831984399</v>
      </c>
      <c r="R11" s="19">
        <v>-24</v>
      </c>
      <c r="S11" s="19">
        <v>30.308836395450601</v>
      </c>
      <c r="T11" s="19">
        <v>8</v>
      </c>
      <c r="U11" s="19">
        <v>0.18</v>
      </c>
    </row>
    <row r="12" spans="1:29" x14ac:dyDescent="0.2">
      <c r="A12" s="57" t="s">
        <v>149</v>
      </c>
      <c r="B12" s="14" t="s">
        <v>16</v>
      </c>
      <c r="C12" s="17">
        <v>40765</v>
      </c>
      <c r="D12" s="22">
        <v>1</v>
      </c>
      <c r="E12" s="13">
        <v>11.4</v>
      </c>
      <c r="F12" s="13">
        <v>26.7</v>
      </c>
      <c r="G12" s="13">
        <v>96.2</v>
      </c>
      <c r="H12" s="13">
        <v>8.9</v>
      </c>
      <c r="I12" s="13">
        <v>7.86</v>
      </c>
      <c r="J12" s="13">
        <v>0.5</v>
      </c>
      <c r="K12" s="10">
        <v>-5.8</v>
      </c>
      <c r="L12" s="10">
        <v>1.34</v>
      </c>
      <c r="M12" s="18">
        <v>8.9851819999999999E-2</v>
      </c>
      <c r="N12" s="19">
        <v>0</v>
      </c>
      <c r="O12" s="19">
        <v>0.5</v>
      </c>
      <c r="P12" s="18">
        <v>11.873005973762231</v>
      </c>
      <c r="Q12" s="19">
        <v>171.19585113892501</v>
      </c>
      <c r="R12" s="19">
        <v>-23.9</v>
      </c>
      <c r="S12" s="19">
        <v>29.3918470322666</v>
      </c>
      <c r="T12" s="19">
        <v>7.5</v>
      </c>
      <c r="U12" s="19">
        <v>7.0000000000000007E-2</v>
      </c>
    </row>
    <row r="13" spans="1:29" x14ac:dyDescent="0.2">
      <c r="A13" s="57" t="s">
        <v>150</v>
      </c>
      <c r="B13" s="14" t="s">
        <v>17</v>
      </c>
      <c r="C13" s="17">
        <v>40765</v>
      </c>
      <c r="D13" s="22">
        <v>1</v>
      </c>
      <c r="E13" s="13">
        <v>11.7</v>
      </c>
      <c r="F13" s="13">
        <v>26.5</v>
      </c>
      <c r="G13" s="13">
        <v>99.4</v>
      </c>
      <c r="H13" s="13">
        <v>9.24</v>
      </c>
      <c r="I13" s="13">
        <v>7.27</v>
      </c>
      <c r="J13" s="13">
        <v>0.2</v>
      </c>
      <c r="K13" s="10">
        <v>-5.8</v>
      </c>
      <c r="L13" s="10">
        <v>1.25</v>
      </c>
      <c r="M13" s="18">
        <v>6.9350430000000005E-2</v>
      </c>
      <c r="N13" s="19">
        <v>0</v>
      </c>
      <c r="O13" s="19">
        <v>0.5</v>
      </c>
      <c r="P13" s="18">
        <v>17.511009605419723</v>
      </c>
      <c r="Q13" s="19">
        <v>126.59743002101899</v>
      </c>
      <c r="R13" s="19">
        <v>-23.6</v>
      </c>
      <c r="S13" s="19">
        <v>28.916956495210201</v>
      </c>
      <c r="T13" s="19">
        <v>8</v>
      </c>
      <c r="U13" s="19">
        <v>0.3</v>
      </c>
    </row>
    <row r="14" spans="1:29" x14ac:dyDescent="0.2">
      <c r="A14" s="57" t="s">
        <v>151</v>
      </c>
      <c r="B14" s="14" t="s">
        <v>18</v>
      </c>
      <c r="C14" s="17">
        <v>40766</v>
      </c>
      <c r="D14" s="22">
        <v>1</v>
      </c>
      <c r="E14" s="13">
        <v>11.39</v>
      </c>
      <c r="F14" s="13">
        <v>28.6</v>
      </c>
      <c r="G14" s="13">
        <v>98</v>
      </c>
      <c r="H14" s="13">
        <v>8.94</v>
      </c>
      <c r="I14" s="13">
        <v>7.42</v>
      </c>
      <c r="J14" s="13">
        <v>0.8</v>
      </c>
      <c r="K14" s="10">
        <v>-3.8</v>
      </c>
      <c r="L14" s="10">
        <v>1.31</v>
      </c>
      <c r="M14" s="18">
        <v>0.11241284999999999</v>
      </c>
      <c r="N14" s="19">
        <v>0</v>
      </c>
      <c r="O14" s="19">
        <v>0</v>
      </c>
      <c r="P14" s="18">
        <v>5.1176100993538398</v>
      </c>
      <c r="Q14" s="19">
        <v>142.00883411233301</v>
      </c>
      <c r="R14" s="19">
        <v>-22.7</v>
      </c>
      <c r="S14" s="19">
        <v>35.797584067907302</v>
      </c>
      <c r="T14" s="19">
        <v>8</v>
      </c>
      <c r="U14" s="19">
        <v>0.2</v>
      </c>
    </row>
    <row r="15" spans="1:29" x14ac:dyDescent="0.2">
      <c r="A15" s="57" t="s">
        <v>152</v>
      </c>
      <c r="B15" s="14" t="s">
        <v>19</v>
      </c>
      <c r="C15" s="17">
        <v>40766</v>
      </c>
      <c r="D15" s="22">
        <v>1</v>
      </c>
      <c r="E15" s="13">
        <v>9.4</v>
      </c>
      <c r="F15" s="13">
        <v>29.4</v>
      </c>
      <c r="G15" s="13">
        <v>99.6</v>
      </c>
      <c r="H15" s="13">
        <v>9.42</v>
      </c>
      <c r="I15" s="13">
        <v>7.81</v>
      </c>
      <c r="J15" s="13">
        <v>0.4</v>
      </c>
      <c r="K15" s="10">
        <v>-3.4</v>
      </c>
      <c r="L15" s="10">
        <v>1.1499999999999999</v>
      </c>
      <c r="M15" s="18">
        <v>8.475713E-2</v>
      </c>
      <c r="N15" s="19">
        <v>4.0569688999999999E-2</v>
      </c>
      <c r="O15" s="19">
        <v>1</v>
      </c>
      <c r="P15" s="18">
        <v>5.1458519519686998</v>
      </c>
      <c r="Q15" s="19">
        <v>146.21532673275101</v>
      </c>
      <c r="R15" s="19">
        <v>-23.5</v>
      </c>
      <c r="S15" s="19">
        <v>41.3310005568351</v>
      </c>
      <c r="T15" s="19">
        <v>7.8</v>
      </c>
      <c r="U15" s="19">
        <v>0</v>
      </c>
    </row>
    <row r="16" spans="1:29" x14ac:dyDescent="0.2">
      <c r="A16" s="57" t="s">
        <v>153</v>
      </c>
      <c r="B16" s="14" t="s">
        <v>20</v>
      </c>
      <c r="C16" s="17">
        <v>40772</v>
      </c>
      <c r="D16" s="22">
        <v>1</v>
      </c>
      <c r="E16" s="13">
        <v>8.4</v>
      </c>
      <c r="F16" s="13">
        <v>27.6</v>
      </c>
      <c r="G16" s="13">
        <v>107.5</v>
      </c>
      <c r="H16" s="13">
        <v>10.53</v>
      </c>
      <c r="I16" s="13">
        <v>7.82</v>
      </c>
      <c r="J16" s="13">
        <v>0</v>
      </c>
      <c r="K16" s="10">
        <v>-4.7</v>
      </c>
      <c r="L16" s="10">
        <v>1.34</v>
      </c>
      <c r="M16" s="18">
        <v>9.8091899999999996E-2</v>
      </c>
      <c r="N16" s="19">
        <v>0</v>
      </c>
      <c r="O16" s="19">
        <v>0</v>
      </c>
      <c r="P16" s="18">
        <v>6.088132328795214</v>
      </c>
      <c r="Q16" s="19">
        <v>151.570339077265</v>
      </c>
      <c r="R16" s="19">
        <v>-25.9</v>
      </c>
      <c r="S16" s="19">
        <v>29.473062601815201</v>
      </c>
      <c r="T16" s="19">
        <v>6.7</v>
      </c>
      <c r="U16" s="19">
        <v>0.25</v>
      </c>
    </row>
    <row r="17" spans="1:21" x14ac:dyDescent="0.2">
      <c r="A17" s="57" t="s">
        <v>154</v>
      </c>
      <c r="B17" s="14" t="s">
        <v>21</v>
      </c>
      <c r="C17" s="17">
        <v>40772</v>
      </c>
      <c r="D17" s="22">
        <v>1</v>
      </c>
      <c r="E17" s="13">
        <v>7.9</v>
      </c>
      <c r="F17" s="13">
        <v>28.6</v>
      </c>
      <c r="G17" s="13">
        <v>107.1</v>
      </c>
      <c r="H17" s="13">
        <v>10.54</v>
      </c>
      <c r="I17" s="13">
        <v>7.82</v>
      </c>
      <c r="J17" s="13">
        <v>0.3</v>
      </c>
      <c r="K17" s="10">
        <v>-4.5</v>
      </c>
      <c r="L17" s="10">
        <v>1.3</v>
      </c>
      <c r="M17" s="18">
        <v>9.0389650000000002E-2</v>
      </c>
      <c r="N17" s="19">
        <v>0</v>
      </c>
      <c r="O17" s="19">
        <v>0</v>
      </c>
      <c r="P17" s="18">
        <v>5.510031687530633</v>
      </c>
      <c r="Q17" s="19">
        <v>184.10403842045801</v>
      </c>
      <c r="R17" s="19">
        <v>-25.3</v>
      </c>
      <c r="S17" s="19">
        <v>30.4067556982098</v>
      </c>
      <c r="T17" s="19">
        <v>6.8</v>
      </c>
      <c r="U17" s="19">
        <v>0.25</v>
      </c>
    </row>
    <row r="18" spans="1:21" x14ac:dyDescent="0.2">
      <c r="A18" s="57" t="s">
        <v>155</v>
      </c>
      <c r="B18" s="14" t="s">
        <v>22</v>
      </c>
      <c r="C18" s="17">
        <v>40773</v>
      </c>
      <c r="D18" s="22">
        <v>1</v>
      </c>
      <c r="E18" s="13">
        <v>8.8000000000000007</v>
      </c>
      <c r="F18" s="13">
        <v>18.899999999999999</v>
      </c>
      <c r="G18" s="13">
        <v>103.1</v>
      </c>
      <c r="H18" s="13">
        <v>10.6</v>
      </c>
      <c r="I18" s="13">
        <v>7.94</v>
      </c>
      <c r="J18" s="13">
        <v>0.9</v>
      </c>
      <c r="K18" s="10">
        <v>-12.9</v>
      </c>
      <c r="L18" s="10">
        <v>1.05</v>
      </c>
      <c r="M18" s="18">
        <v>6.3839709999999994E-2</v>
      </c>
      <c r="N18" s="19">
        <v>0</v>
      </c>
      <c r="O18" s="19">
        <v>1</v>
      </c>
      <c r="P18" s="18">
        <v>2.4279231596522277</v>
      </c>
      <c r="Q18" s="19">
        <v>171.40182101977101</v>
      </c>
      <c r="R18" s="19">
        <v>-27</v>
      </c>
      <c r="S18" s="19">
        <v>25.9450897571278</v>
      </c>
      <c r="T18" s="19">
        <v>5.9</v>
      </c>
      <c r="U18" s="19">
        <v>0.11</v>
      </c>
    </row>
    <row r="19" spans="1:21" x14ac:dyDescent="0.2">
      <c r="A19" s="57" t="s">
        <v>156</v>
      </c>
      <c r="B19" s="14" t="s">
        <v>23</v>
      </c>
      <c r="C19" s="17">
        <v>40773</v>
      </c>
      <c r="D19" s="22">
        <v>1</v>
      </c>
      <c r="E19" s="13">
        <v>8.9</v>
      </c>
      <c r="F19" s="13">
        <v>18.350000000000001</v>
      </c>
      <c r="G19" s="13">
        <v>104.6</v>
      </c>
      <c r="H19" s="13">
        <v>10.7</v>
      </c>
      <c r="I19" s="13">
        <v>8</v>
      </c>
      <c r="J19" s="13">
        <v>0.4</v>
      </c>
      <c r="K19" s="10">
        <v>-10.1</v>
      </c>
      <c r="L19" s="10">
        <v>1.1200000000000001</v>
      </c>
      <c r="M19" s="18">
        <v>9.3665250000000005E-2</v>
      </c>
      <c r="N19" s="19">
        <v>0</v>
      </c>
      <c r="O19" s="19">
        <v>0</v>
      </c>
      <c r="P19" s="18">
        <v>2.4367897157703586</v>
      </c>
      <c r="Q19" s="19">
        <v>147.24432391079401</v>
      </c>
      <c r="R19" s="19">
        <v>-26.9</v>
      </c>
      <c r="S19" s="19">
        <v>29.2793919133168</v>
      </c>
      <c r="T19" s="19">
        <v>6.2</v>
      </c>
      <c r="U19" s="19">
        <v>0.06</v>
      </c>
    </row>
    <row r="20" spans="1:21" x14ac:dyDescent="0.2">
      <c r="A20" s="57" t="s">
        <v>157</v>
      </c>
      <c r="B20" s="14" t="s">
        <v>24</v>
      </c>
      <c r="C20" s="17">
        <v>40773</v>
      </c>
      <c r="D20" s="22">
        <v>1</v>
      </c>
      <c r="E20" s="13">
        <v>8.5</v>
      </c>
      <c r="F20" s="13">
        <v>19.440000000000001</v>
      </c>
      <c r="G20" s="13">
        <v>103.6</v>
      </c>
      <c r="H20" s="13">
        <v>11.1</v>
      </c>
      <c r="I20" s="13">
        <v>8.0299999999999994</v>
      </c>
      <c r="J20" s="13">
        <v>0.7</v>
      </c>
      <c r="K20" s="10">
        <v>-9.1999999999999993</v>
      </c>
      <c r="L20" s="10">
        <v>1.1200000000000001</v>
      </c>
      <c r="M20" s="18">
        <v>9.5645889999999997E-2</v>
      </c>
      <c r="N20" s="19">
        <v>0</v>
      </c>
      <c r="O20" s="19">
        <v>0.5</v>
      </c>
      <c r="P20" s="18">
        <v>4.0539872920155142</v>
      </c>
      <c r="Q20" s="19">
        <v>140.56305459753301</v>
      </c>
      <c r="R20" s="19">
        <v>-25.1</v>
      </c>
      <c r="S20" s="19">
        <v>23.515788947736599</v>
      </c>
      <c r="T20" s="19">
        <v>6.3</v>
      </c>
      <c r="U20" s="19">
        <v>0.11</v>
      </c>
    </row>
    <row r="21" spans="1:21" x14ac:dyDescent="0.2">
      <c r="A21" s="57" t="s">
        <v>158</v>
      </c>
      <c r="B21" s="14" t="s">
        <v>25</v>
      </c>
      <c r="C21" s="17">
        <v>40777</v>
      </c>
      <c r="D21" s="22">
        <v>1</v>
      </c>
      <c r="E21" s="13">
        <v>7.4</v>
      </c>
      <c r="F21" s="13">
        <v>28.6</v>
      </c>
      <c r="G21" s="13">
        <v>100.8</v>
      </c>
      <c r="H21" s="13">
        <v>10.039999999999999</v>
      </c>
      <c r="I21" s="13">
        <v>7.78</v>
      </c>
      <c r="J21" s="13">
        <v>0</v>
      </c>
      <c r="K21" s="10">
        <v>-3.7</v>
      </c>
      <c r="L21" s="10">
        <v>1.19</v>
      </c>
      <c r="M21" s="18">
        <v>0.12287486</v>
      </c>
      <c r="N21" s="19">
        <v>0</v>
      </c>
      <c r="O21" s="19">
        <v>0.9</v>
      </c>
      <c r="P21" s="18">
        <v>9.5327410198616356</v>
      </c>
      <c r="Q21" s="19">
        <v>249.099687514707</v>
      </c>
      <c r="R21" s="19">
        <v>-23.1</v>
      </c>
      <c r="S21" s="19">
        <v>49.3747864487638</v>
      </c>
      <c r="T21" s="19">
        <v>7.3</v>
      </c>
      <c r="U21" s="19">
        <v>0.15</v>
      </c>
    </row>
    <row r="22" spans="1:21" x14ac:dyDescent="0.2">
      <c r="A22" s="57" t="s">
        <v>159</v>
      </c>
      <c r="B22" s="14" t="s">
        <v>26</v>
      </c>
      <c r="C22" s="17">
        <v>40777</v>
      </c>
      <c r="D22" s="22">
        <v>1</v>
      </c>
      <c r="E22" s="13">
        <v>6.9</v>
      </c>
      <c r="F22" s="13">
        <v>28.8</v>
      </c>
      <c r="G22" s="13">
        <v>106.5</v>
      </c>
      <c r="H22" s="13">
        <v>10.73</v>
      </c>
      <c r="I22" s="13">
        <v>7.89</v>
      </c>
      <c r="J22" s="13">
        <v>0.4</v>
      </c>
      <c r="K22" s="10">
        <v>-3.8</v>
      </c>
      <c r="L22" s="10">
        <v>1.1200000000000001</v>
      </c>
      <c r="M22" s="18">
        <v>8.3897459999999993E-2</v>
      </c>
      <c r="N22" s="19">
        <v>0</v>
      </c>
      <c r="O22" s="19">
        <v>4</v>
      </c>
      <c r="P22" s="18">
        <v>8.3741248211102715</v>
      </c>
      <c r="Q22" s="19">
        <v>294.29682692624402</v>
      </c>
      <c r="R22" s="19">
        <v>-22.9</v>
      </c>
      <c r="S22" s="19">
        <v>55.494538202815697</v>
      </c>
      <c r="T22" s="19">
        <v>7.7</v>
      </c>
      <c r="U22" s="19">
        <v>0</v>
      </c>
    </row>
    <row r="23" spans="1:21" x14ac:dyDescent="0.2">
      <c r="A23" s="57" t="s">
        <v>160</v>
      </c>
      <c r="B23" s="14" t="s">
        <v>27</v>
      </c>
      <c r="C23" s="17">
        <v>40777</v>
      </c>
      <c r="D23" s="22">
        <v>1</v>
      </c>
      <c r="E23" s="13">
        <v>7.7</v>
      </c>
      <c r="F23" s="13">
        <v>28.1</v>
      </c>
      <c r="G23" s="13">
        <v>104.8</v>
      </c>
      <c r="H23" s="13">
        <v>10.42</v>
      </c>
      <c r="I23" s="13">
        <v>7.94</v>
      </c>
      <c r="J23" s="13">
        <v>0.1</v>
      </c>
      <c r="K23" s="10">
        <v>-4.8</v>
      </c>
      <c r="L23" s="10">
        <v>1.1200000000000001</v>
      </c>
      <c r="M23" s="18">
        <v>5.5967870000000003E-2</v>
      </c>
      <c r="N23" s="19">
        <v>0</v>
      </c>
      <c r="O23" s="19">
        <v>0.7</v>
      </c>
      <c r="P23" s="18">
        <v>8.5012663023195323</v>
      </c>
      <c r="Q23" s="19">
        <v>314.24266350211002</v>
      </c>
      <c r="R23" s="19">
        <v>-23.5</v>
      </c>
      <c r="S23" s="19">
        <v>52.415990224317</v>
      </c>
      <c r="T23" s="19">
        <v>6.1</v>
      </c>
      <c r="U23" s="19">
        <v>0.14000000000000001</v>
      </c>
    </row>
    <row r="24" spans="1:21" x14ac:dyDescent="0.2">
      <c r="A24" s="57" t="s">
        <v>161</v>
      </c>
      <c r="B24" s="14" t="s">
        <v>28</v>
      </c>
      <c r="C24" s="17">
        <v>40777</v>
      </c>
      <c r="D24" s="22">
        <v>1</v>
      </c>
      <c r="E24" s="13">
        <v>2</v>
      </c>
      <c r="F24" s="13">
        <v>31.3</v>
      </c>
      <c r="G24" s="13">
        <v>107.7</v>
      </c>
      <c r="H24" s="13">
        <v>12.1</v>
      </c>
      <c r="I24" s="13">
        <v>7.86</v>
      </c>
      <c r="J24" s="13">
        <v>0</v>
      </c>
      <c r="K24" s="10">
        <v>-2.5</v>
      </c>
      <c r="L24" s="10">
        <v>1.27</v>
      </c>
      <c r="M24" s="18">
        <v>8.4501069999999998E-2</v>
      </c>
      <c r="N24" s="19">
        <v>0</v>
      </c>
      <c r="O24" s="19">
        <v>3.3</v>
      </c>
      <c r="P24" s="18">
        <v>5.6889762810348214</v>
      </c>
      <c r="Q24" s="19">
        <v>329.04268893452502</v>
      </c>
      <c r="R24" s="19">
        <v>-22.5</v>
      </c>
      <c r="S24" s="19">
        <v>61.2979686109691</v>
      </c>
      <c r="T24" s="19">
        <v>6.6</v>
      </c>
      <c r="U24" s="19">
        <v>0.19</v>
      </c>
    </row>
    <row r="25" spans="1:21" x14ac:dyDescent="0.2">
      <c r="A25" s="57" t="s">
        <v>162</v>
      </c>
      <c r="B25" s="14" t="s">
        <v>29</v>
      </c>
      <c r="C25" s="17">
        <v>40777</v>
      </c>
      <c r="D25" s="22">
        <v>1</v>
      </c>
      <c r="E25" s="13">
        <v>2.5</v>
      </c>
      <c r="F25" s="13">
        <v>31.2</v>
      </c>
      <c r="G25" s="13">
        <v>107.1</v>
      </c>
      <c r="H25" s="13">
        <v>11.82</v>
      </c>
      <c r="I25" s="13">
        <v>7.85</v>
      </c>
      <c r="J25" s="13">
        <v>0.2</v>
      </c>
      <c r="K25" s="10">
        <v>-2.1</v>
      </c>
      <c r="L25" s="10">
        <v>1.28</v>
      </c>
      <c r="M25" s="18">
        <v>5.692084E-2</v>
      </c>
      <c r="N25" s="19">
        <v>0</v>
      </c>
      <c r="O25" s="19">
        <v>0.6</v>
      </c>
      <c r="P25" s="18">
        <v>7.6906600223797872</v>
      </c>
      <c r="Q25" s="19">
        <v>374.39068238157199</v>
      </c>
      <c r="R25" s="19">
        <v>-22.1</v>
      </c>
      <c r="S25" s="19">
        <v>75.036306975705898</v>
      </c>
      <c r="T25" s="19">
        <v>7.3</v>
      </c>
      <c r="U25" s="19">
        <v>0.17</v>
      </c>
    </row>
    <row r="26" spans="1:21" x14ac:dyDescent="0.2">
      <c r="A26" s="57" t="s">
        <v>163</v>
      </c>
      <c r="B26" s="14" t="s">
        <v>30</v>
      </c>
      <c r="C26" s="17">
        <v>41016</v>
      </c>
      <c r="D26" s="22">
        <v>2</v>
      </c>
      <c r="E26" s="13">
        <v>-2.36</v>
      </c>
      <c r="F26" s="13">
        <v>42.05</v>
      </c>
      <c r="G26" s="13">
        <v>74.2</v>
      </c>
      <c r="H26" s="13">
        <v>8.64</v>
      </c>
      <c r="I26" s="13">
        <v>7.31</v>
      </c>
      <c r="J26" s="13">
        <v>0.8</v>
      </c>
      <c r="K26" s="10">
        <v>-3.7</v>
      </c>
      <c r="L26" s="10">
        <v>1.44</v>
      </c>
      <c r="M26" s="18">
        <v>0.28695916999999999</v>
      </c>
      <c r="N26" s="19">
        <v>3.95943873</v>
      </c>
      <c r="O26" s="19">
        <v>4.8</v>
      </c>
      <c r="P26" s="18">
        <v>6.1313610114575532</v>
      </c>
      <c r="Q26" s="19">
        <v>106.008266666667</v>
      </c>
      <c r="R26" s="19">
        <v>-24.149000000000001</v>
      </c>
      <c r="S26" s="19">
        <v>15.2366666666667</v>
      </c>
      <c r="T26" s="19">
        <v>6.7530000000000001</v>
      </c>
      <c r="U26" s="19">
        <v>0.01</v>
      </c>
    </row>
    <row r="27" spans="1:21" s="44" customFormat="1" x14ac:dyDescent="0.2">
      <c r="A27" s="57" t="s">
        <v>164</v>
      </c>
      <c r="B27" s="14" t="s">
        <v>31</v>
      </c>
      <c r="C27" s="17">
        <v>41016</v>
      </c>
      <c r="D27" s="22">
        <v>2</v>
      </c>
      <c r="E27" s="13">
        <v>-2.1</v>
      </c>
      <c r="F27" s="13">
        <v>37.35</v>
      </c>
      <c r="G27" s="13">
        <v>83.4</v>
      </c>
      <c r="H27" s="13">
        <v>10.039999999999999</v>
      </c>
      <c r="I27" s="13">
        <v>7.62</v>
      </c>
      <c r="J27" s="13">
        <v>0</v>
      </c>
      <c r="K27" s="10">
        <v>-3.6</v>
      </c>
      <c r="L27" s="10">
        <v>1.36</v>
      </c>
      <c r="M27" s="18">
        <v>0.24683705</v>
      </c>
      <c r="N27" s="19">
        <v>4.5907710389999998</v>
      </c>
      <c r="O27" s="19">
        <v>4.5</v>
      </c>
      <c r="P27" s="18">
        <v>7.647514445006232</v>
      </c>
      <c r="Q27" s="19">
        <v>79.266000000000005</v>
      </c>
      <c r="R27" s="19">
        <v>-25.294</v>
      </c>
      <c r="S27" s="19">
        <v>12.46</v>
      </c>
      <c r="T27" s="19">
        <v>6.9569999999999999</v>
      </c>
      <c r="U27" s="19">
        <v>0</v>
      </c>
    </row>
    <row r="28" spans="1:21" s="44" customFormat="1" x14ac:dyDescent="0.2">
      <c r="A28" s="57" t="s">
        <v>165</v>
      </c>
      <c r="B28" s="14" t="s">
        <v>32</v>
      </c>
      <c r="C28" s="17">
        <v>41017</v>
      </c>
      <c r="D28" s="22">
        <v>2</v>
      </c>
      <c r="E28" s="13">
        <v>-1.77</v>
      </c>
      <c r="F28" s="13">
        <v>31.26</v>
      </c>
      <c r="G28" s="13" t="s">
        <v>33</v>
      </c>
      <c r="H28" s="13" t="s">
        <v>33</v>
      </c>
      <c r="I28" s="13">
        <v>7.9</v>
      </c>
      <c r="J28" s="13">
        <v>0</v>
      </c>
      <c r="K28" s="10">
        <v>-3.2</v>
      </c>
      <c r="L28" s="10">
        <v>0.92</v>
      </c>
      <c r="M28" s="18">
        <v>9.3212370000000003E-2</v>
      </c>
      <c r="N28" s="19">
        <v>0.43800740500000002</v>
      </c>
      <c r="O28" s="19">
        <v>0</v>
      </c>
      <c r="P28" s="18">
        <v>1.2648140053268579</v>
      </c>
      <c r="Q28" s="19">
        <v>47.954214285714301</v>
      </c>
      <c r="R28" s="19">
        <v>-27.423999999999999</v>
      </c>
      <c r="S28" s="19">
        <v>6.18</v>
      </c>
      <c r="T28" s="19">
        <v>5.181</v>
      </c>
      <c r="U28" s="19">
        <v>7.0000000000000007E-2</v>
      </c>
    </row>
    <row r="29" spans="1:21" s="44" customFormat="1" x14ac:dyDescent="0.2">
      <c r="A29" s="57" t="s">
        <v>166</v>
      </c>
      <c r="B29" s="14" t="s">
        <v>35</v>
      </c>
      <c r="C29" s="17">
        <v>41019</v>
      </c>
      <c r="D29" s="22">
        <v>2</v>
      </c>
      <c r="E29" s="13">
        <v>-1.84</v>
      </c>
      <c r="F29" s="13">
        <v>32.409999999999997</v>
      </c>
      <c r="G29" s="13" t="s">
        <v>33</v>
      </c>
      <c r="H29" s="13" t="s">
        <v>33</v>
      </c>
      <c r="I29" s="13">
        <v>7.89</v>
      </c>
      <c r="J29" s="13">
        <v>0.4</v>
      </c>
      <c r="K29" s="10">
        <v>-3.3</v>
      </c>
      <c r="L29" s="10">
        <v>0.96</v>
      </c>
      <c r="M29" s="18">
        <v>6.8123439999999993E-2</v>
      </c>
      <c r="N29" s="19">
        <v>0.53621465300000004</v>
      </c>
      <c r="O29" s="19">
        <v>0</v>
      </c>
      <c r="P29" s="18">
        <v>1.7486222368164992</v>
      </c>
      <c r="Q29" s="19">
        <v>75.577214285714305</v>
      </c>
      <c r="R29" s="19">
        <v>-26.064</v>
      </c>
      <c r="S29" s="19">
        <v>9.31</v>
      </c>
      <c r="T29" s="19">
        <v>6.5670000000000002</v>
      </c>
      <c r="U29" s="19">
        <v>0.06</v>
      </c>
    </row>
    <row r="30" spans="1:21" s="44" customFormat="1" x14ac:dyDescent="0.2">
      <c r="A30" s="57" t="s">
        <v>167</v>
      </c>
      <c r="B30" s="14" t="s">
        <v>37</v>
      </c>
      <c r="C30" s="17">
        <v>41019</v>
      </c>
      <c r="D30" s="22">
        <v>2</v>
      </c>
      <c r="E30" s="13">
        <v>-2.2000000000000002</v>
      </c>
      <c r="F30" s="13">
        <v>39.89</v>
      </c>
      <c r="G30" s="13">
        <v>89.3</v>
      </c>
      <c r="H30" s="13">
        <v>10.45</v>
      </c>
      <c r="I30" s="13">
        <v>7.55</v>
      </c>
      <c r="J30" s="13">
        <v>0</v>
      </c>
      <c r="K30" s="10">
        <v>-3.4</v>
      </c>
      <c r="L30" s="10">
        <v>1.3</v>
      </c>
      <c r="M30" s="18">
        <v>0.17376322999999999</v>
      </c>
      <c r="N30" s="19">
        <v>2.5143892220000001</v>
      </c>
      <c r="O30" s="19">
        <v>1.7</v>
      </c>
      <c r="P30" s="18">
        <v>4.2913684860950827</v>
      </c>
      <c r="Q30" s="19">
        <v>82.448650000000001</v>
      </c>
      <c r="R30" s="19">
        <v>-26.175999999999998</v>
      </c>
      <c r="S30" s="19">
        <v>11.018000000000001</v>
      </c>
      <c r="T30" s="19">
        <v>6.9950000000000001</v>
      </c>
      <c r="U30" s="19">
        <v>0.11</v>
      </c>
    </row>
    <row r="31" spans="1:21" s="44" customFormat="1" x14ac:dyDescent="0.2">
      <c r="A31" s="57" t="s">
        <v>168</v>
      </c>
      <c r="B31" s="14" t="s">
        <v>38</v>
      </c>
      <c r="C31" s="17">
        <v>41021</v>
      </c>
      <c r="D31" s="22">
        <v>2</v>
      </c>
      <c r="E31" s="13">
        <v>-1.78</v>
      </c>
      <c r="F31" s="13">
        <v>31.38</v>
      </c>
      <c r="G31" s="13">
        <v>108.9</v>
      </c>
      <c r="H31" s="13">
        <v>13.41</v>
      </c>
      <c r="I31" s="13">
        <v>7.76</v>
      </c>
      <c r="J31" s="13">
        <v>0</v>
      </c>
      <c r="K31" s="10">
        <v>-3.3</v>
      </c>
      <c r="L31" s="10">
        <v>0.97</v>
      </c>
      <c r="M31" s="18">
        <v>7.9289250000000006E-2</v>
      </c>
      <c r="N31" s="19">
        <v>0.74665875599999998</v>
      </c>
      <c r="O31" s="19">
        <v>0</v>
      </c>
      <c r="P31" s="18">
        <v>1.5299295597695732</v>
      </c>
      <c r="Q31" s="19">
        <v>43.17595</v>
      </c>
      <c r="R31" s="19">
        <v>-27.859000000000002</v>
      </c>
      <c r="S31" s="19">
        <v>4.9524999999999997</v>
      </c>
      <c r="T31" s="19">
        <v>5.4139999999999997</v>
      </c>
      <c r="U31" s="19">
        <v>0.06</v>
      </c>
    </row>
    <row r="32" spans="1:21" s="44" customFormat="1" x14ac:dyDescent="0.2">
      <c r="A32" s="57" t="s">
        <v>169</v>
      </c>
      <c r="B32" s="14" t="s">
        <v>34</v>
      </c>
      <c r="C32" s="17">
        <v>41023</v>
      </c>
      <c r="D32" s="22">
        <v>2</v>
      </c>
      <c r="E32" s="13"/>
      <c r="F32" s="13"/>
      <c r="G32" s="13"/>
      <c r="H32" s="13"/>
      <c r="I32" s="13"/>
      <c r="J32" s="13"/>
      <c r="K32" s="10"/>
      <c r="L32" s="10"/>
      <c r="M32" s="18"/>
      <c r="N32" s="19"/>
      <c r="O32" s="19"/>
      <c r="P32" s="18">
        <v>1.3483237731460249</v>
      </c>
      <c r="Q32" s="19">
        <v>36.382793749999998</v>
      </c>
      <c r="R32" s="19">
        <v>-27.661000000000001</v>
      </c>
      <c r="S32" s="19">
        <v>5.2675000000000001</v>
      </c>
      <c r="T32" s="19">
        <v>7.4189999999999996</v>
      </c>
      <c r="U32" s="19">
        <v>7.0000000000000007E-2</v>
      </c>
    </row>
    <row r="33" spans="1:21" s="44" customFormat="1" x14ac:dyDescent="0.2">
      <c r="A33" s="57" t="s">
        <v>170</v>
      </c>
      <c r="B33" s="14" t="s">
        <v>40</v>
      </c>
      <c r="C33" s="17">
        <v>41084</v>
      </c>
      <c r="D33" s="22">
        <v>1</v>
      </c>
      <c r="E33" s="13">
        <v>2.5299999999999998</v>
      </c>
      <c r="F33" s="13">
        <v>2.2200000000000002</v>
      </c>
      <c r="G33" s="13">
        <v>102.8</v>
      </c>
      <c r="H33" s="13">
        <v>13.8</v>
      </c>
      <c r="I33" s="13">
        <v>7.42</v>
      </c>
      <c r="J33" s="13">
        <v>1.4</v>
      </c>
      <c r="K33" s="10"/>
      <c r="L33" s="10"/>
      <c r="M33" s="10"/>
      <c r="N33" s="10"/>
      <c r="O33" s="10"/>
      <c r="P33" s="10"/>
      <c r="Q33" s="10"/>
      <c r="R33" s="10"/>
      <c r="S33" s="10"/>
      <c r="T33" s="10"/>
      <c r="U33" s="10"/>
    </row>
    <row r="34" spans="1:21" s="44" customFormat="1" x14ac:dyDescent="0.2">
      <c r="A34" s="57" t="s">
        <v>171</v>
      </c>
      <c r="B34" s="14" t="s">
        <v>40</v>
      </c>
      <c r="C34" s="17">
        <v>41084</v>
      </c>
      <c r="D34" s="22">
        <v>2</v>
      </c>
      <c r="E34" s="13">
        <v>2.0299999999999998</v>
      </c>
      <c r="F34" s="13">
        <v>2.54</v>
      </c>
      <c r="G34" s="13">
        <v>103.5</v>
      </c>
      <c r="H34" s="13">
        <v>14.05</v>
      </c>
      <c r="I34" s="13">
        <v>7.5</v>
      </c>
      <c r="J34" s="13">
        <v>3.9</v>
      </c>
      <c r="K34" s="10">
        <v>-15.2</v>
      </c>
      <c r="L34" s="10">
        <v>3.21</v>
      </c>
      <c r="M34" s="18">
        <v>0.17737106</v>
      </c>
      <c r="N34" s="19">
        <v>0</v>
      </c>
      <c r="O34" s="19">
        <v>0</v>
      </c>
      <c r="P34" s="18">
        <v>8.4048527076330259</v>
      </c>
      <c r="Q34" s="19">
        <v>574.43830000000003</v>
      </c>
      <c r="R34" s="19">
        <v>-27.518999999999998</v>
      </c>
      <c r="S34" s="19">
        <v>86.1</v>
      </c>
      <c r="T34" s="19">
        <v>3.411</v>
      </c>
      <c r="U34" s="19">
        <v>2.2999999999999998</v>
      </c>
    </row>
    <row r="35" spans="1:21" s="44" customFormat="1" x14ac:dyDescent="0.2">
      <c r="A35" s="57" t="s">
        <v>172</v>
      </c>
      <c r="B35" s="14" t="s">
        <v>42</v>
      </c>
      <c r="C35" s="17">
        <v>41085</v>
      </c>
      <c r="D35" s="22">
        <v>1</v>
      </c>
      <c r="E35" s="13">
        <v>1.43</v>
      </c>
      <c r="F35" s="13">
        <v>3.77</v>
      </c>
      <c r="G35" s="13">
        <v>108</v>
      </c>
      <c r="H35" s="13">
        <v>14.78</v>
      </c>
      <c r="I35" s="13">
        <v>8.32</v>
      </c>
      <c r="J35" s="13">
        <v>1.4</v>
      </c>
      <c r="K35" s="10"/>
      <c r="L35" s="10"/>
      <c r="M35" s="10"/>
      <c r="N35" s="10"/>
      <c r="O35" s="10"/>
      <c r="P35" s="10"/>
      <c r="Q35" s="10"/>
      <c r="R35" s="10"/>
      <c r="S35" s="10"/>
      <c r="T35" s="10"/>
      <c r="U35" s="10"/>
    </row>
    <row r="36" spans="1:21" s="44" customFormat="1" x14ac:dyDescent="0.2">
      <c r="A36" s="57" t="s">
        <v>173</v>
      </c>
      <c r="B36" s="14" t="s">
        <v>42</v>
      </c>
      <c r="C36" s="17">
        <v>41085</v>
      </c>
      <c r="D36" s="22">
        <v>2</v>
      </c>
      <c r="E36" s="13">
        <v>0.93</v>
      </c>
      <c r="F36" s="13">
        <v>3.95</v>
      </c>
      <c r="G36" s="13">
        <v>107.7</v>
      </c>
      <c r="H36" s="13">
        <v>14.93</v>
      </c>
      <c r="I36" s="13">
        <v>8.3000000000000007</v>
      </c>
      <c r="J36" s="13">
        <v>2.8</v>
      </c>
      <c r="K36" s="10">
        <v>-11.8</v>
      </c>
      <c r="L36" s="10">
        <v>2.41</v>
      </c>
      <c r="M36" s="18">
        <v>9.6986139999999998E-2</v>
      </c>
      <c r="N36" s="19">
        <v>0</v>
      </c>
      <c r="O36" s="19">
        <v>1</v>
      </c>
      <c r="P36" s="18">
        <v>5.6093022894003797</v>
      </c>
      <c r="Q36" s="19">
        <v>484.45337499999999</v>
      </c>
      <c r="R36" s="19">
        <v>-26.867000000000001</v>
      </c>
      <c r="S36" s="19">
        <v>81.515000000000001</v>
      </c>
      <c r="T36" s="19">
        <v>6.1989999999999998</v>
      </c>
      <c r="U36" s="19">
        <v>15.4</v>
      </c>
    </row>
    <row r="37" spans="1:21" s="44" customFormat="1" x14ac:dyDescent="0.2">
      <c r="A37" s="57" t="s">
        <v>174</v>
      </c>
      <c r="B37" s="14" t="s">
        <v>38</v>
      </c>
      <c r="C37" s="17">
        <v>41086</v>
      </c>
      <c r="D37" s="22">
        <v>2</v>
      </c>
      <c r="E37" s="13">
        <v>1.55</v>
      </c>
      <c r="F37" s="13">
        <v>4.49</v>
      </c>
      <c r="G37" s="13">
        <v>105.8</v>
      </c>
      <c r="H37" s="13">
        <v>14.35</v>
      </c>
      <c r="I37" s="13">
        <v>7.39</v>
      </c>
      <c r="J37" s="13">
        <v>5</v>
      </c>
      <c r="K37" s="10">
        <v>-11.8</v>
      </c>
      <c r="L37" s="10">
        <v>2.1800000000000002</v>
      </c>
      <c r="M37" s="18">
        <v>0.10098622</v>
      </c>
      <c r="N37" s="19">
        <v>0</v>
      </c>
      <c r="O37" s="19">
        <v>1</v>
      </c>
      <c r="P37" s="18">
        <v>4.2376371886748103</v>
      </c>
      <c r="Q37" s="19">
        <v>575.91953333333299</v>
      </c>
      <c r="R37" s="19">
        <v>-26.44</v>
      </c>
      <c r="S37" s="19">
        <v>90.626666666666694</v>
      </c>
      <c r="T37" s="19">
        <v>5.4889999999999999</v>
      </c>
      <c r="U37" s="19">
        <v>3.67</v>
      </c>
    </row>
    <row r="38" spans="1:21" s="44" customFormat="1" x14ac:dyDescent="0.2">
      <c r="A38" s="57" t="s">
        <v>175</v>
      </c>
      <c r="B38" s="14" t="s">
        <v>10</v>
      </c>
      <c r="C38" s="17">
        <v>41087</v>
      </c>
      <c r="D38" s="22">
        <v>1</v>
      </c>
      <c r="E38" s="13">
        <v>3.16</v>
      </c>
      <c r="F38" s="13">
        <v>3.3</v>
      </c>
      <c r="G38" s="13">
        <v>107.7</v>
      </c>
      <c r="H38" s="13">
        <v>14.09</v>
      </c>
      <c r="I38" s="13">
        <v>7.8</v>
      </c>
      <c r="J38" s="13">
        <v>0.9</v>
      </c>
      <c r="K38" s="10"/>
      <c r="L38" s="10"/>
      <c r="M38" s="10"/>
      <c r="N38" s="10"/>
      <c r="O38" s="10"/>
      <c r="P38" s="10"/>
      <c r="Q38" s="10"/>
      <c r="R38" s="10"/>
      <c r="S38" s="10"/>
      <c r="T38" s="10"/>
      <c r="U38" s="10"/>
    </row>
    <row r="39" spans="1:21" s="44" customFormat="1" x14ac:dyDescent="0.2">
      <c r="A39" s="57" t="s">
        <v>176</v>
      </c>
      <c r="B39" s="14" t="s">
        <v>10</v>
      </c>
      <c r="C39" s="17">
        <v>41087</v>
      </c>
      <c r="D39" s="22">
        <v>2</v>
      </c>
      <c r="E39" s="13">
        <v>2.93</v>
      </c>
      <c r="F39" s="13">
        <v>3.48</v>
      </c>
      <c r="G39" s="13">
        <v>107.3</v>
      </c>
      <c r="H39" s="13">
        <v>14.13</v>
      </c>
      <c r="I39" s="13">
        <v>7.87</v>
      </c>
      <c r="J39" s="13">
        <v>3.2</v>
      </c>
      <c r="K39" s="10">
        <v>-14.3</v>
      </c>
      <c r="L39" s="10">
        <v>2.52</v>
      </c>
      <c r="M39" s="18">
        <v>7.5364249999999994E-2</v>
      </c>
      <c r="N39" s="19">
        <v>0</v>
      </c>
      <c r="O39" s="19">
        <v>0</v>
      </c>
      <c r="P39" s="18">
        <v>4.0961562239362452</v>
      </c>
      <c r="Q39" s="19">
        <v>464.57682499999999</v>
      </c>
      <c r="R39" s="19">
        <v>-28.161000000000001</v>
      </c>
      <c r="S39" s="19">
        <v>73.114999999999995</v>
      </c>
      <c r="T39" s="19">
        <v>4.1159999999999997</v>
      </c>
      <c r="U39" s="19">
        <v>2.39</v>
      </c>
    </row>
    <row r="40" spans="1:21" s="44" customFormat="1" x14ac:dyDescent="0.2">
      <c r="A40" s="57" t="s">
        <v>177</v>
      </c>
      <c r="B40" s="14" t="s">
        <v>44</v>
      </c>
      <c r="C40" s="17">
        <v>41089</v>
      </c>
      <c r="D40" s="22">
        <v>1</v>
      </c>
      <c r="E40" s="13">
        <v>4.28</v>
      </c>
      <c r="F40" s="13">
        <v>3.42</v>
      </c>
      <c r="G40" s="13">
        <v>107.1</v>
      </c>
      <c r="H40" s="13">
        <v>13.58</v>
      </c>
      <c r="I40" s="13">
        <v>7.38</v>
      </c>
      <c r="J40" s="13">
        <v>1</v>
      </c>
      <c r="K40" s="10"/>
      <c r="L40" s="10"/>
      <c r="M40" s="10"/>
      <c r="N40" s="10"/>
      <c r="O40" s="10"/>
      <c r="P40" s="10"/>
      <c r="Q40" s="10"/>
      <c r="R40" s="10"/>
      <c r="S40" s="10"/>
      <c r="T40" s="10"/>
      <c r="U40" s="10"/>
    </row>
    <row r="41" spans="1:21" s="44" customFormat="1" x14ac:dyDescent="0.2">
      <c r="A41" s="57" t="s">
        <v>178</v>
      </c>
      <c r="B41" s="14" t="s">
        <v>44</v>
      </c>
      <c r="C41" s="17">
        <v>41089</v>
      </c>
      <c r="D41" s="22">
        <v>2</v>
      </c>
      <c r="E41" s="13">
        <v>3.41</v>
      </c>
      <c r="F41" s="13">
        <v>3.91</v>
      </c>
      <c r="G41" s="13">
        <v>107.4</v>
      </c>
      <c r="H41" s="13">
        <v>13.95</v>
      </c>
      <c r="I41" s="13">
        <v>7.7</v>
      </c>
      <c r="J41" s="13">
        <v>2.7</v>
      </c>
      <c r="K41" s="10">
        <v>-12.3</v>
      </c>
      <c r="L41" s="10">
        <v>2.37</v>
      </c>
      <c r="M41" s="18">
        <v>9.5083940000000006E-2</v>
      </c>
      <c r="N41" s="19">
        <v>0</v>
      </c>
      <c r="O41" s="19">
        <v>0</v>
      </c>
      <c r="P41" s="18">
        <v>4.8507167295940725</v>
      </c>
      <c r="Q41" s="19">
        <v>436.32330000000002</v>
      </c>
      <c r="R41" s="19">
        <v>-27.192</v>
      </c>
      <c r="S41" s="19">
        <v>65.31</v>
      </c>
      <c r="T41" s="19">
        <v>5.7009999999999996</v>
      </c>
      <c r="U41" s="19">
        <v>2.36</v>
      </c>
    </row>
    <row r="42" spans="1:21" s="44" customFormat="1" x14ac:dyDescent="0.2">
      <c r="A42" s="57" t="s">
        <v>179</v>
      </c>
      <c r="B42" s="14" t="s">
        <v>12</v>
      </c>
      <c r="C42" s="17">
        <v>41127</v>
      </c>
      <c r="D42" s="22">
        <v>1</v>
      </c>
      <c r="E42" s="13">
        <v>7.3</v>
      </c>
      <c r="F42" s="13">
        <v>24.18</v>
      </c>
      <c r="G42" s="13">
        <v>91</v>
      </c>
      <c r="H42" s="13">
        <v>9.35</v>
      </c>
      <c r="I42" s="13">
        <v>7.83</v>
      </c>
      <c r="J42" s="13">
        <v>0</v>
      </c>
      <c r="K42" s="10"/>
      <c r="L42" s="10"/>
      <c r="M42" s="18"/>
      <c r="N42" s="19"/>
      <c r="O42" s="19"/>
      <c r="P42" s="18">
        <v>3.3340722212384395</v>
      </c>
      <c r="Q42" s="19">
        <v>109.080825</v>
      </c>
      <c r="R42" s="19">
        <v>-28.576000000000001</v>
      </c>
      <c r="S42" s="19">
        <v>16.62</v>
      </c>
      <c r="T42" s="19">
        <v>6.343</v>
      </c>
      <c r="U42" s="19">
        <v>0.2309524</v>
      </c>
    </row>
    <row r="43" spans="1:21" s="44" customFormat="1" x14ac:dyDescent="0.2">
      <c r="A43" s="57" t="s">
        <v>180</v>
      </c>
      <c r="B43" s="14" t="s">
        <v>13</v>
      </c>
      <c r="C43" s="17">
        <v>41127</v>
      </c>
      <c r="D43" s="22">
        <v>1</v>
      </c>
      <c r="E43" s="13">
        <v>7.56</v>
      </c>
      <c r="F43" s="13">
        <v>24.48</v>
      </c>
      <c r="G43" s="13">
        <v>102.7</v>
      </c>
      <c r="H43" s="13">
        <v>10.52</v>
      </c>
      <c r="I43" s="13">
        <v>7.78</v>
      </c>
      <c r="J43" s="13">
        <v>1</v>
      </c>
      <c r="K43" s="10"/>
      <c r="L43" s="10"/>
      <c r="M43" s="18"/>
      <c r="N43" s="19"/>
      <c r="O43" s="19"/>
      <c r="P43" s="18">
        <v>4.9065880142158695</v>
      </c>
      <c r="Q43" s="19">
        <v>209.86274</v>
      </c>
      <c r="R43" s="19">
        <v>-27.39</v>
      </c>
      <c r="S43" s="19">
        <v>32.368000000000002</v>
      </c>
      <c r="T43" s="19">
        <v>8.1639999999999997</v>
      </c>
      <c r="U43" s="19">
        <v>0.23</v>
      </c>
    </row>
    <row r="44" spans="1:21" s="44" customFormat="1" x14ac:dyDescent="0.2">
      <c r="A44" s="57" t="s">
        <v>181</v>
      </c>
      <c r="B44" s="14" t="s">
        <v>15</v>
      </c>
      <c r="C44" s="17">
        <v>41128</v>
      </c>
      <c r="D44" s="22">
        <v>1</v>
      </c>
      <c r="E44" s="13">
        <v>10.8</v>
      </c>
      <c r="F44" s="13">
        <v>23.29</v>
      </c>
      <c r="G44" s="13">
        <v>85</v>
      </c>
      <c r="H44" s="13">
        <v>8.3000000000000007</v>
      </c>
      <c r="I44" s="13">
        <v>7.96</v>
      </c>
      <c r="J44" s="13">
        <v>1.5</v>
      </c>
      <c r="K44" s="10"/>
      <c r="L44" s="10"/>
      <c r="M44" s="18"/>
      <c r="N44" s="19"/>
      <c r="O44" s="19"/>
      <c r="P44" s="18">
        <v>19.790388044799624</v>
      </c>
      <c r="Q44" s="19">
        <v>222.25706</v>
      </c>
      <c r="R44" s="19">
        <v>-28.052</v>
      </c>
      <c r="S44" s="19">
        <v>43.036000000000001</v>
      </c>
      <c r="T44" s="19">
        <v>6.3789999999999996</v>
      </c>
      <c r="U44" s="19">
        <v>0.57150000000000001</v>
      </c>
    </row>
    <row r="45" spans="1:21" s="44" customFormat="1" x14ac:dyDescent="0.2">
      <c r="A45" s="57" t="s">
        <v>182</v>
      </c>
      <c r="B45" s="14" t="s">
        <v>16</v>
      </c>
      <c r="C45" s="17">
        <v>41128</v>
      </c>
      <c r="D45" s="22">
        <v>1</v>
      </c>
      <c r="E45" s="13">
        <v>11.53</v>
      </c>
      <c r="F45" s="13">
        <v>22.96</v>
      </c>
      <c r="G45" s="13">
        <v>83.4</v>
      </c>
      <c r="H45" s="13">
        <v>7.9</v>
      </c>
      <c r="I45" s="13">
        <v>8.0399999999999991</v>
      </c>
      <c r="J45" s="13">
        <v>2</v>
      </c>
      <c r="K45" s="10"/>
      <c r="L45" s="10"/>
      <c r="M45" s="18"/>
      <c r="N45" s="19"/>
      <c r="O45" s="19"/>
      <c r="P45" s="18">
        <v>24.898199036489192</v>
      </c>
      <c r="Q45" s="19">
        <v>229.522018181818</v>
      </c>
      <c r="R45" s="19">
        <v>-28.055</v>
      </c>
      <c r="S45" s="19">
        <v>40.543999999999997</v>
      </c>
      <c r="T45" s="19">
        <v>7.8579999999999997</v>
      </c>
      <c r="U45" s="19">
        <v>0.19500000000000001</v>
      </c>
    </row>
    <row r="46" spans="1:21" s="44" customFormat="1" x14ac:dyDescent="0.2">
      <c r="A46" s="57" t="s">
        <v>183</v>
      </c>
      <c r="B46" s="14" t="s">
        <v>14</v>
      </c>
      <c r="C46" s="17">
        <v>41129</v>
      </c>
      <c r="D46" s="22">
        <v>1</v>
      </c>
      <c r="E46" s="13">
        <v>6.57</v>
      </c>
      <c r="F46" s="13">
        <v>22.53</v>
      </c>
      <c r="G46" s="13">
        <v>89.3</v>
      </c>
      <c r="H46" s="13">
        <v>9.39</v>
      </c>
      <c r="I46" s="13">
        <v>7.91</v>
      </c>
      <c r="J46" s="13">
        <v>0.5</v>
      </c>
      <c r="K46" s="10"/>
      <c r="L46" s="10"/>
      <c r="M46" s="18"/>
      <c r="N46" s="19"/>
      <c r="O46" s="19"/>
      <c r="P46" s="18">
        <v>3.6269470073919332</v>
      </c>
      <c r="Q46" s="19">
        <v>92.942387499999995</v>
      </c>
      <c r="R46" s="19">
        <v>-28.291</v>
      </c>
      <c r="S46" s="19">
        <v>14.35</v>
      </c>
      <c r="T46" s="19">
        <v>2.581</v>
      </c>
      <c r="U46" s="19">
        <v>0.14249999999999999</v>
      </c>
    </row>
    <row r="47" spans="1:21" s="44" customFormat="1" x14ac:dyDescent="0.2">
      <c r="A47" s="57" t="s">
        <v>184</v>
      </c>
      <c r="B47" s="14" t="s">
        <v>45</v>
      </c>
      <c r="C47" s="17">
        <v>41129</v>
      </c>
      <c r="D47" s="22">
        <v>1</v>
      </c>
      <c r="E47" s="13">
        <v>7.03</v>
      </c>
      <c r="F47" s="13">
        <v>22.48</v>
      </c>
      <c r="G47" s="13">
        <v>96.1</v>
      </c>
      <c r="H47" s="13">
        <v>9.83</v>
      </c>
      <c r="I47" s="13">
        <v>7.92</v>
      </c>
      <c r="J47" s="13">
        <v>0</v>
      </c>
      <c r="K47" s="10"/>
      <c r="L47" s="10"/>
      <c r="M47" s="18"/>
      <c r="N47" s="19"/>
      <c r="O47" s="19"/>
      <c r="P47" s="18">
        <v>4.0088152276889986</v>
      </c>
      <c r="Q47" s="19">
        <v>93.918199999999999</v>
      </c>
      <c r="R47" s="19">
        <v>-28.719000000000001</v>
      </c>
      <c r="S47" s="19">
        <v>17.254999999999999</v>
      </c>
      <c r="T47" s="19">
        <v>4.9000000000000004</v>
      </c>
      <c r="U47" s="19">
        <v>0.234375</v>
      </c>
    </row>
    <row r="48" spans="1:21" s="44" customFormat="1" x14ac:dyDescent="0.2">
      <c r="A48" s="57" t="s">
        <v>185</v>
      </c>
      <c r="B48" s="14" t="s">
        <v>18</v>
      </c>
      <c r="C48" s="17">
        <v>41130</v>
      </c>
      <c r="D48" s="22">
        <v>1</v>
      </c>
      <c r="E48" s="13">
        <v>10.52</v>
      </c>
      <c r="F48" s="13">
        <v>13.59</v>
      </c>
      <c r="G48" s="13">
        <v>133.80000000000001</v>
      </c>
      <c r="H48" s="13">
        <v>13.65</v>
      </c>
      <c r="I48" s="13">
        <v>7.9</v>
      </c>
      <c r="J48" s="13">
        <v>2.5</v>
      </c>
      <c r="K48" s="10">
        <v>-11.1</v>
      </c>
      <c r="L48" s="10">
        <v>3.5</v>
      </c>
      <c r="M48" s="18">
        <v>0.17907792</v>
      </c>
      <c r="N48" s="19">
        <v>0.57599007400000002</v>
      </c>
      <c r="O48" s="19">
        <v>0.6</v>
      </c>
      <c r="P48" s="18">
        <v>14.72500330381305</v>
      </c>
      <c r="Q48" s="19">
        <v>272.26670000000001</v>
      </c>
      <c r="R48" s="19"/>
      <c r="S48" s="19">
        <v>38.85</v>
      </c>
      <c r="T48" s="19">
        <v>7.9210000000000003</v>
      </c>
      <c r="U48" s="19">
        <v>0.38500000000000001</v>
      </c>
    </row>
    <row r="49" spans="1:21" s="44" customFormat="1" x14ac:dyDescent="0.2">
      <c r="A49" s="57" t="s">
        <v>186</v>
      </c>
      <c r="B49" s="14" t="s">
        <v>19</v>
      </c>
      <c r="C49" s="17">
        <v>41130</v>
      </c>
      <c r="D49" s="22">
        <v>1</v>
      </c>
      <c r="E49" s="13">
        <v>10.97</v>
      </c>
      <c r="F49" s="13">
        <v>18.440000000000001</v>
      </c>
      <c r="G49" s="13">
        <v>142.9</v>
      </c>
      <c r="H49" s="13">
        <v>13.84</v>
      </c>
      <c r="I49" s="13">
        <v>7.99</v>
      </c>
      <c r="J49" s="13">
        <v>0.3</v>
      </c>
      <c r="K49" s="10"/>
      <c r="L49" s="10"/>
      <c r="M49" s="18"/>
      <c r="N49" s="19"/>
      <c r="O49" s="19"/>
      <c r="P49" s="18">
        <v>16.07505519721558</v>
      </c>
      <c r="Q49" s="19">
        <v>224.546966666667</v>
      </c>
      <c r="R49" s="19">
        <v>-28.797999999999998</v>
      </c>
      <c r="S49" s="19">
        <v>35.466666666666697</v>
      </c>
      <c r="T49" s="19">
        <v>4.76</v>
      </c>
      <c r="U49" s="19">
        <v>0.63083330000000004</v>
      </c>
    </row>
    <row r="50" spans="1:21" s="44" customFormat="1" x14ac:dyDescent="0.2">
      <c r="A50" s="57" t="s">
        <v>187</v>
      </c>
      <c r="B50" s="14" t="s">
        <v>22</v>
      </c>
      <c r="C50" s="17">
        <v>41131</v>
      </c>
      <c r="D50" s="22">
        <v>1</v>
      </c>
      <c r="E50" s="13">
        <v>11.5</v>
      </c>
      <c r="F50" s="13">
        <v>2.33</v>
      </c>
      <c r="G50" s="13">
        <v>105.9</v>
      </c>
      <c r="H50" s="13">
        <v>11.37</v>
      </c>
      <c r="I50" s="13">
        <v>7.6</v>
      </c>
      <c r="J50" s="13">
        <v>0.5</v>
      </c>
      <c r="K50" s="10"/>
      <c r="L50" s="10"/>
      <c r="M50" s="18"/>
      <c r="N50" s="19"/>
      <c r="O50" s="19"/>
      <c r="P50" s="18">
        <v>8.1496552916075071</v>
      </c>
      <c r="Q50" s="19">
        <v>195.49878000000001</v>
      </c>
      <c r="R50" s="19">
        <v>-30.41</v>
      </c>
      <c r="S50" s="19">
        <v>34.664000000000001</v>
      </c>
      <c r="T50" s="19">
        <v>3.1890000000000001</v>
      </c>
      <c r="U50" s="19">
        <v>1.034</v>
      </c>
    </row>
    <row r="51" spans="1:21" s="44" customFormat="1" x14ac:dyDescent="0.2">
      <c r="A51" s="57" t="s">
        <v>188</v>
      </c>
      <c r="B51" s="14" t="s">
        <v>23</v>
      </c>
      <c r="C51" s="17">
        <v>41131</v>
      </c>
      <c r="D51" s="22">
        <v>1</v>
      </c>
      <c r="E51" s="13">
        <v>11.5</v>
      </c>
      <c r="F51" s="13">
        <v>2.33</v>
      </c>
      <c r="G51" s="13">
        <v>105.9</v>
      </c>
      <c r="H51" s="13">
        <v>11.37</v>
      </c>
      <c r="I51" s="13">
        <v>7.6</v>
      </c>
      <c r="J51" s="13">
        <v>0.5</v>
      </c>
      <c r="K51" s="10">
        <v>-19.8</v>
      </c>
      <c r="L51" s="10">
        <v>1.52</v>
      </c>
      <c r="M51" s="18">
        <v>0.10082945</v>
      </c>
      <c r="N51" s="19">
        <v>1.02261833</v>
      </c>
      <c r="O51" s="19">
        <v>0</v>
      </c>
      <c r="P51" s="18">
        <v>11.416905993890126</v>
      </c>
      <c r="Q51" s="19">
        <v>248.18664999999999</v>
      </c>
      <c r="R51" s="19">
        <v>-30.443000000000001</v>
      </c>
      <c r="S51" s="19">
        <v>37.053333333333299</v>
      </c>
      <c r="T51" s="19">
        <v>2.85</v>
      </c>
      <c r="U51" s="19">
        <v>1.1741667</v>
      </c>
    </row>
    <row r="52" spans="1:21" s="44" customFormat="1" x14ac:dyDescent="0.2">
      <c r="A52" s="57" t="s">
        <v>189</v>
      </c>
      <c r="B52" s="14" t="s">
        <v>24</v>
      </c>
      <c r="C52" s="17">
        <v>41131</v>
      </c>
      <c r="D52" s="22">
        <v>1</v>
      </c>
      <c r="E52" s="13">
        <v>11.63</v>
      </c>
      <c r="F52" s="13">
        <v>4.79</v>
      </c>
      <c r="G52" s="13">
        <v>105.4</v>
      </c>
      <c r="H52" s="13">
        <v>11.11</v>
      </c>
      <c r="I52" s="13">
        <v>8.25</v>
      </c>
      <c r="J52" s="13">
        <v>2.2000000000000002</v>
      </c>
      <c r="K52" s="10">
        <v>-16.899999999999999</v>
      </c>
      <c r="L52" s="10">
        <v>1.24</v>
      </c>
      <c r="M52" s="18">
        <v>9.6346539999999994E-2</v>
      </c>
      <c r="N52" s="19">
        <v>0.13952655799999999</v>
      </c>
      <c r="O52" s="19">
        <v>0</v>
      </c>
      <c r="P52" s="18">
        <v>10.848189606108509</v>
      </c>
      <c r="Q52" s="19">
        <v>290.40179999999998</v>
      </c>
      <c r="R52" s="19">
        <v>-30.981999999999999</v>
      </c>
      <c r="S52" s="19">
        <v>52.954999999999998</v>
      </c>
      <c r="T52" s="19">
        <v>3.1579999999999999</v>
      </c>
      <c r="U52" s="19">
        <v>2.0474999999999999</v>
      </c>
    </row>
    <row r="53" spans="1:21" s="44" customFormat="1" x14ac:dyDescent="0.2">
      <c r="A53" s="57" t="s">
        <v>190</v>
      </c>
      <c r="B53" s="14" t="s">
        <v>9</v>
      </c>
      <c r="C53" s="17">
        <v>41132</v>
      </c>
      <c r="D53" s="22">
        <v>1</v>
      </c>
      <c r="E53" s="13">
        <v>8.23</v>
      </c>
      <c r="F53" s="13">
        <v>21.77</v>
      </c>
      <c r="G53" s="13">
        <v>106.5</v>
      </c>
      <c r="H53" s="13">
        <v>10.85</v>
      </c>
      <c r="I53" s="13">
        <v>7.92</v>
      </c>
      <c r="J53" s="13">
        <v>0.3</v>
      </c>
      <c r="K53" s="10"/>
      <c r="L53" s="10"/>
      <c r="M53" s="18"/>
      <c r="N53" s="19"/>
      <c r="O53" s="19"/>
      <c r="P53" s="18">
        <v>11.34876594761127</v>
      </c>
      <c r="Q53" s="19">
        <v>152.45837142857101</v>
      </c>
      <c r="R53" s="19">
        <v>-28.655000000000001</v>
      </c>
      <c r="S53" s="19">
        <v>22.24</v>
      </c>
      <c r="T53" s="19">
        <v>4.82</v>
      </c>
      <c r="U53" s="19">
        <v>0.1821429</v>
      </c>
    </row>
    <row r="54" spans="1:21" s="44" customFormat="1" x14ac:dyDescent="0.2">
      <c r="A54" s="57" t="s">
        <v>191</v>
      </c>
      <c r="B54" s="14" t="s">
        <v>10</v>
      </c>
      <c r="C54" s="17">
        <v>41132</v>
      </c>
      <c r="D54" s="22">
        <v>1</v>
      </c>
      <c r="E54" s="13">
        <v>8.27</v>
      </c>
      <c r="F54" s="13">
        <v>22.09</v>
      </c>
      <c r="G54" s="13">
        <v>106.5</v>
      </c>
      <c r="H54" s="13">
        <v>10.82</v>
      </c>
      <c r="I54" s="13">
        <v>8</v>
      </c>
      <c r="J54" s="13">
        <v>1.5</v>
      </c>
      <c r="K54" s="10"/>
      <c r="L54" s="10"/>
      <c r="M54" s="18"/>
      <c r="N54" s="19"/>
      <c r="O54" s="19"/>
      <c r="P54" s="18">
        <v>9.2466758162250127</v>
      </c>
      <c r="Q54" s="19">
        <v>145.21805714285699</v>
      </c>
      <c r="R54" s="19">
        <v>-28.521000000000001</v>
      </c>
      <c r="S54" s="19">
        <v>26.44</v>
      </c>
      <c r="T54" s="19">
        <v>5.508</v>
      </c>
      <c r="U54" s="19">
        <v>0.2157143</v>
      </c>
    </row>
    <row r="55" spans="1:21" s="44" customFormat="1" x14ac:dyDescent="0.2">
      <c r="A55" s="57" t="s">
        <v>192</v>
      </c>
      <c r="B55" s="14" t="s">
        <v>20</v>
      </c>
      <c r="C55" s="17">
        <v>41133</v>
      </c>
      <c r="D55" s="22">
        <v>1</v>
      </c>
      <c r="E55" s="13">
        <v>9.4499999999999993</v>
      </c>
      <c r="F55" s="13">
        <v>23.78</v>
      </c>
      <c r="G55" s="13">
        <v>104.8</v>
      </c>
      <c r="H55" s="13">
        <v>10.29</v>
      </c>
      <c r="I55" s="13">
        <v>7.87</v>
      </c>
      <c r="J55" s="13">
        <v>1.2</v>
      </c>
      <c r="K55" s="10"/>
      <c r="L55" s="10"/>
      <c r="M55" s="18"/>
      <c r="N55" s="19"/>
      <c r="O55" s="19"/>
      <c r="P55" s="18">
        <v>23.264115284349831</v>
      </c>
      <c r="Q55" s="19">
        <v>207.59285</v>
      </c>
      <c r="R55" s="19">
        <v>-28.562999999999999</v>
      </c>
      <c r="S55" s="19">
        <v>35.4433333333333</v>
      </c>
      <c r="T55" s="19">
        <v>6.7839999999999998</v>
      </c>
      <c r="U55" s="19">
        <v>0.2683333</v>
      </c>
    </row>
    <row r="56" spans="1:21" s="44" customFormat="1" x14ac:dyDescent="0.2">
      <c r="A56" s="57" t="s">
        <v>193</v>
      </c>
      <c r="B56" s="14" t="s">
        <v>21</v>
      </c>
      <c r="C56" s="17">
        <v>41133</v>
      </c>
      <c r="D56" s="22">
        <v>1</v>
      </c>
      <c r="E56" s="13">
        <v>8.68</v>
      </c>
      <c r="F56" s="13">
        <v>21.59</v>
      </c>
      <c r="G56" s="13">
        <v>105</v>
      </c>
      <c r="H56" s="13">
        <v>10.64</v>
      </c>
      <c r="I56" s="13">
        <v>8.01</v>
      </c>
      <c r="J56" s="13">
        <v>0.8</v>
      </c>
      <c r="K56" s="10"/>
      <c r="L56" s="10"/>
      <c r="M56" s="18"/>
      <c r="N56" s="19"/>
      <c r="O56" s="19"/>
      <c r="P56" s="18">
        <v>14.42993202713294</v>
      </c>
      <c r="Q56" s="19">
        <v>246.60533333333299</v>
      </c>
      <c r="R56" s="19">
        <v>-28.867000000000001</v>
      </c>
      <c r="S56" s="19">
        <v>39.876666666666701</v>
      </c>
      <c r="T56" s="19">
        <v>8.1590000000000007</v>
      </c>
      <c r="U56" s="19">
        <v>0.57750000000000001</v>
      </c>
    </row>
    <row r="57" spans="1:21" s="44" customFormat="1" x14ac:dyDescent="0.2">
      <c r="A57" s="57" t="s">
        <v>194</v>
      </c>
      <c r="B57" s="14" t="s">
        <v>25</v>
      </c>
      <c r="C57" s="17">
        <v>41134</v>
      </c>
      <c r="D57" s="22">
        <v>1</v>
      </c>
      <c r="E57" s="13">
        <v>10.06</v>
      </c>
      <c r="F57" s="13">
        <v>11.76</v>
      </c>
      <c r="G57" s="13">
        <v>107</v>
      </c>
      <c r="H57" s="13">
        <v>11.17</v>
      </c>
      <c r="I57" s="13">
        <v>7.97</v>
      </c>
      <c r="J57" s="13">
        <v>2</v>
      </c>
      <c r="K57" s="10"/>
      <c r="L57" s="10"/>
      <c r="M57" s="18"/>
      <c r="N57" s="19"/>
      <c r="O57" s="19"/>
      <c r="P57" s="18">
        <v>10.60160017118695</v>
      </c>
      <c r="Q57" s="19">
        <v>241.76130000000001</v>
      </c>
      <c r="R57" s="19">
        <v>-31.434999999999999</v>
      </c>
      <c r="S57" s="19">
        <v>34.766666666666701</v>
      </c>
      <c r="T57" s="19">
        <v>3.25</v>
      </c>
      <c r="U57" s="19">
        <v>0.61333329999999997</v>
      </c>
    </row>
    <row r="58" spans="1:21" s="44" customFormat="1" x14ac:dyDescent="0.2">
      <c r="A58" s="57" t="s">
        <v>195</v>
      </c>
      <c r="B58" s="14" t="s">
        <v>26</v>
      </c>
      <c r="C58" s="17">
        <v>41134</v>
      </c>
      <c r="D58" s="22">
        <v>1</v>
      </c>
      <c r="E58" s="13">
        <v>10.71</v>
      </c>
      <c r="F58" s="13">
        <v>14.58</v>
      </c>
      <c r="G58" s="13">
        <v>107.7</v>
      </c>
      <c r="H58" s="13">
        <v>10.89</v>
      </c>
      <c r="I58" s="13">
        <v>8.08</v>
      </c>
      <c r="J58" s="13">
        <v>1.5</v>
      </c>
      <c r="K58" s="10"/>
      <c r="L58" s="10"/>
      <c r="M58" s="18"/>
      <c r="N58" s="19"/>
      <c r="O58" s="19"/>
      <c r="P58" s="18">
        <v>9.1142146429939999</v>
      </c>
      <c r="Q58" s="19">
        <v>184.21338333333301</v>
      </c>
      <c r="R58" s="19">
        <v>-29.355</v>
      </c>
      <c r="S58" s="19">
        <v>31.01</v>
      </c>
      <c r="T58" s="19">
        <v>5.0119999999999996</v>
      </c>
      <c r="U58" s="19">
        <v>0.48916670000000001</v>
      </c>
    </row>
    <row r="59" spans="1:21" s="44" customFormat="1" x14ac:dyDescent="0.2">
      <c r="A59" s="57" t="s">
        <v>196</v>
      </c>
      <c r="B59" s="14" t="s">
        <v>27</v>
      </c>
      <c r="C59" s="17">
        <v>41134</v>
      </c>
      <c r="D59" s="22">
        <v>1</v>
      </c>
      <c r="E59" s="13">
        <v>10.039999999999999</v>
      </c>
      <c r="F59" s="13">
        <v>14.93</v>
      </c>
      <c r="G59" s="13">
        <v>108.8</v>
      </c>
      <c r="H59" s="13">
        <v>11.15</v>
      </c>
      <c r="I59" s="13">
        <v>8.07</v>
      </c>
      <c r="J59" s="13">
        <v>0</v>
      </c>
      <c r="K59" s="10"/>
      <c r="L59" s="10"/>
      <c r="M59" s="18"/>
      <c r="N59" s="19"/>
      <c r="O59" s="19"/>
      <c r="P59" s="18">
        <v>8.5271550820005384</v>
      </c>
      <c r="Q59" s="19">
        <v>161.67461666666699</v>
      </c>
      <c r="R59" s="19">
        <v>-29.141999999999999</v>
      </c>
      <c r="S59" s="19">
        <v>26.926666666666701</v>
      </c>
      <c r="T59" s="19">
        <v>5.4589999999999996</v>
      </c>
      <c r="U59" s="19">
        <v>0.43166670000000001</v>
      </c>
    </row>
    <row r="60" spans="1:21" s="44" customFormat="1" x14ac:dyDescent="0.2">
      <c r="A60" s="57" t="s">
        <v>197</v>
      </c>
      <c r="B60" s="14" t="s">
        <v>28</v>
      </c>
      <c r="C60" s="17">
        <v>41134</v>
      </c>
      <c r="D60" s="22">
        <v>1</v>
      </c>
      <c r="E60" s="13">
        <v>5.4</v>
      </c>
      <c r="F60" s="13">
        <v>15.83</v>
      </c>
      <c r="G60" s="13">
        <v>106.7</v>
      </c>
      <c r="H60" s="13">
        <v>12.11</v>
      </c>
      <c r="I60" s="13">
        <v>7.94</v>
      </c>
      <c r="J60" s="13">
        <v>0.5</v>
      </c>
      <c r="K60" s="10"/>
      <c r="L60" s="10"/>
      <c r="M60" s="18"/>
      <c r="N60" s="19"/>
      <c r="O60" s="19"/>
      <c r="P60" s="18">
        <v>2.7263916964758219</v>
      </c>
      <c r="Q60" s="19">
        <v>111.4528</v>
      </c>
      <c r="R60" s="19">
        <v>-28.948</v>
      </c>
      <c r="S60" s="19">
        <v>18.312000000000001</v>
      </c>
      <c r="T60" s="19">
        <v>7.2439999999999998</v>
      </c>
      <c r="U60" s="19">
        <v>0.17199999999999999</v>
      </c>
    </row>
    <row r="61" spans="1:21" s="44" customFormat="1" x14ac:dyDescent="0.2">
      <c r="A61" s="57" t="s">
        <v>198</v>
      </c>
      <c r="B61" s="14" t="s">
        <v>29</v>
      </c>
      <c r="C61" s="17">
        <v>41134</v>
      </c>
      <c r="D61" s="22">
        <v>1</v>
      </c>
      <c r="E61" s="13">
        <v>6.49</v>
      </c>
      <c r="F61" s="13">
        <v>16.29</v>
      </c>
      <c r="G61" s="13">
        <v>106.6</v>
      </c>
      <c r="H61" s="13">
        <v>11.74</v>
      </c>
      <c r="I61" s="13">
        <v>7.97</v>
      </c>
      <c r="J61" s="13">
        <v>1.3</v>
      </c>
      <c r="K61" s="10"/>
      <c r="L61" s="10"/>
      <c r="M61" s="18"/>
      <c r="N61" s="19"/>
      <c r="O61" s="19"/>
      <c r="P61" s="18">
        <v>3.0496759748212661</v>
      </c>
      <c r="Q61" s="19">
        <v>135.84511000000001</v>
      </c>
      <c r="R61" s="19">
        <v>-28.867999999999999</v>
      </c>
      <c r="S61" s="19">
        <v>24.808</v>
      </c>
      <c r="T61" s="19">
        <v>5.8369999999999997</v>
      </c>
      <c r="U61" s="19">
        <v>0.2495</v>
      </c>
    </row>
    <row r="62" spans="1:21" s="44" customFormat="1" x14ac:dyDescent="0.2">
      <c r="A62" s="57" t="s">
        <v>199</v>
      </c>
      <c r="B62" s="14" t="s">
        <v>38</v>
      </c>
      <c r="C62" s="17">
        <v>41136</v>
      </c>
      <c r="D62" s="22">
        <v>1</v>
      </c>
      <c r="E62" s="13">
        <v>-0.7</v>
      </c>
      <c r="F62" s="13">
        <v>29.55</v>
      </c>
      <c r="G62" s="13">
        <v>111.6</v>
      </c>
      <c r="H62" s="13">
        <v>13.45</v>
      </c>
      <c r="I62" s="13">
        <v>7.24</v>
      </c>
      <c r="J62" s="13">
        <v>0.6</v>
      </c>
      <c r="K62" s="10"/>
      <c r="L62" s="10"/>
      <c r="M62" s="18"/>
      <c r="N62" s="19"/>
      <c r="O62" s="19"/>
      <c r="P62" s="18">
        <v>3.5830534139251391</v>
      </c>
      <c r="Q62" s="19">
        <v>118.5837375</v>
      </c>
      <c r="R62" s="19">
        <v>-29.079000000000001</v>
      </c>
      <c r="S62" s="19">
        <v>14.385</v>
      </c>
      <c r="T62" s="19">
        <v>7.3470000000000004</v>
      </c>
      <c r="U62" s="19">
        <v>0.16062499999999999</v>
      </c>
    </row>
    <row r="63" spans="1:21" s="44" customFormat="1" x14ac:dyDescent="0.2">
      <c r="A63" s="57" t="s">
        <v>200</v>
      </c>
      <c r="B63" s="14" t="s">
        <v>11</v>
      </c>
      <c r="C63" s="17">
        <v>41136</v>
      </c>
      <c r="D63" s="22">
        <v>1</v>
      </c>
      <c r="E63" s="13">
        <v>9.07</v>
      </c>
      <c r="F63" s="13">
        <v>21.35</v>
      </c>
      <c r="G63" s="13">
        <v>110.6</v>
      </c>
      <c r="H63" s="13">
        <v>11.12</v>
      </c>
      <c r="I63" s="13">
        <v>7.76</v>
      </c>
      <c r="J63" s="13">
        <v>0.4</v>
      </c>
      <c r="K63" s="10"/>
      <c r="L63" s="10"/>
      <c r="M63" s="18"/>
      <c r="N63" s="19"/>
      <c r="O63" s="19"/>
      <c r="P63" s="18">
        <v>17.63535880432023</v>
      </c>
      <c r="Q63" s="19">
        <v>299.16910000000001</v>
      </c>
      <c r="R63" s="19">
        <v>-27.989000000000001</v>
      </c>
      <c r="S63" s="19">
        <v>48.65</v>
      </c>
      <c r="T63" s="19">
        <v>5.9180000000000001</v>
      </c>
      <c r="U63" s="19">
        <v>0.22</v>
      </c>
    </row>
    <row r="64" spans="1:21" s="44" customFormat="1" x14ac:dyDescent="0.2">
      <c r="A64" s="57" t="s">
        <v>201</v>
      </c>
      <c r="B64" s="14" t="s">
        <v>17</v>
      </c>
      <c r="C64" s="17">
        <v>41136</v>
      </c>
      <c r="D64" s="22">
        <v>1</v>
      </c>
      <c r="E64" s="13">
        <v>9.39</v>
      </c>
      <c r="F64" s="13">
        <v>19.489999999999998</v>
      </c>
      <c r="G64" s="13">
        <v>106</v>
      </c>
      <c r="H64" s="13">
        <v>10.7</v>
      </c>
      <c r="I64" s="13">
        <v>7.84</v>
      </c>
      <c r="J64" s="13">
        <v>1.4</v>
      </c>
      <c r="K64" s="10"/>
      <c r="L64" s="10"/>
      <c r="M64" s="18"/>
      <c r="N64" s="19"/>
      <c r="O64" s="19"/>
      <c r="P64" s="18">
        <v>14.042873552113411</v>
      </c>
      <c r="Q64" s="19">
        <v>246.9256</v>
      </c>
      <c r="R64" s="19">
        <v>-27.852</v>
      </c>
      <c r="S64" s="19">
        <v>37.716000000000001</v>
      </c>
      <c r="T64" s="19">
        <v>5.056</v>
      </c>
      <c r="U64" s="19">
        <v>0.16800000000000001</v>
      </c>
    </row>
    <row r="65" spans="1:21" s="44" customFormat="1" x14ac:dyDescent="0.2">
      <c r="A65" s="57" t="s">
        <v>202</v>
      </c>
      <c r="B65" s="14" t="s">
        <v>42</v>
      </c>
      <c r="C65" s="17">
        <v>41136</v>
      </c>
      <c r="D65" s="22">
        <v>1</v>
      </c>
      <c r="E65" s="13">
        <v>9.43</v>
      </c>
      <c r="F65" s="13">
        <v>19.66</v>
      </c>
      <c r="G65" s="13">
        <v>105.3</v>
      </c>
      <c r="H65" s="13">
        <v>10.62</v>
      </c>
      <c r="I65" s="13">
        <v>7.8</v>
      </c>
      <c r="J65" s="13">
        <v>1.4</v>
      </c>
      <c r="K65" s="10"/>
      <c r="L65" s="10"/>
      <c r="M65" s="18"/>
      <c r="N65" s="19"/>
      <c r="O65" s="19"/>
      <c r="P65" s="18">
        <v>17.896245997300685</v>
      </c>
      <c r="Q65" s="19">
        <v>280.61365000000001</v>
      </c>
      <c r="R65" s="19">
        <v>-28.151</v>
      </c>
      <c r="S65" s="19">
        <v>34.159999999999997</v>
      </c>
      <c r="T65" s="19">
        <v>4.6470000000000002</v>
      </c>
      <c r="U65" s="19">
        <v>0.3775</v>
      </c>
    </row>
    <row r="66" spans="1:21" s="44" customFormat="1" x14ac:dyDescent="0.2">
      <c r="A66" s="57" t="s">
        <v>203</v>
      </c>
      <c r="B66" s="14" t="s">
        <v>30</v>
      </c>
      <c r="C66" s="24">
        <v>41373</v>
      </c>
      <c r="D66" s="14">
        <v>2</v>
      </c>
      <c r="E66" s="11"/>
      <c r="F66" s="11"/>
      <c r="G66" s="11"/>
      <c r="H66" s="11"/>
      <c r="I66" s="11"/>
      <c r="J66" s="11"/>
      <c r="K66" s="10">
        <v>-4.3</v>
      </c>
      <c r="L66" s="10">
        <v>1.66</v>
      </c>
      <c r="M66" s="18">
        <v>0.24492069999999999</v>
      </c>
      <c r="N66" s="19">
        <v>6.6</v>
      </c>
      <c r="O66" s="19">
        <v>7.8</v>
      </c>
      <c r="P66" s="18">
        <v>3.3020030231646169</v>
      </c>
      <c r="Q66" s="19">
        <v>97.986910228716695</v>
      </c>
      <c r="R66" s="19">
        <v>-25.091374999999999</v>
      </c>
      <c r="S66" s="19">
        <v>21.863333333333301</v>
      </c>
      <c r="T66" s="19">
        <v>6.2610000000000001</v>
      </c>
      <c r="U66" s="19">
        <v>1.9530763999999999E-2</v>
      </c>
    </row>
    <row r="67" spans="1:21" s="44" customFormat="1" x14ac:dyDescent="0.2">
      <c r="A67" s="57" t="s">
        <v>204</v>
      </c>
      <c r="B67" s="14" t="s">
        <v>32</v>
      </c>
      <c r="C67" s="24">
        <v>41377</v>
      </c>
      <c r="D67" s="14">
        <v>2</v>
      </c>
      <c r="E67" s="13"/>
      <c r="F67" s="13"/>
      <c r="G67" s="13"/>
      <c r="H67" s="13"/>
      <c r="I67" s="13"/>
      <c r="J67" s="13"/>
      <c r="K67" s="10">
        <v>-3.8</v>
      </c>
      <c r="L67" s="10">
        <v>1.33</v>
      </c>
      <c r="M67" s="18">
        <v>0.22098480000000001</v>
      </c>
      <c r="N67" s="19">
        <v>1.8</v>
      </c>
      <c r="O67" s="19">
        <v>0</v>
      </c>
      <c r="P67" s="18">
        <v>1.2056688531646136</v>
      </c>
      <c r="Q67" s="19">
        <v>43.9082894147</v>
      </c>
      <c r="R67" s="19">
        <v>-27.592375000000001</v>
      </c>
      <c r="S67" s="19">
        <v>8.0266666666666708</v>
      </c>
      <c r="T67" s="19">
        <v>3.9980000000000002</v>
      </c>
      <c r="U67" s="19">
        <v>2.0337336000000001E-2</v>
      </c>
    </row>
    <row r="68" spans="1:21" s="44" customFormat="1" x14ac:dyDescent="0.2">
      <c r="A68" s="57" t="s">
        <v>205</v>
      </c>
      <c r="B68" s="14" t="s">
        <v>35</v>
      </c>
      <c r="C68" s="17">
        <v>41379</v>
      </c>
      <c r="D68" s="22">
        <v>2</v>
      </c>
      <c r="E68" s="13">
        <v>-2.02</v>
      </c>
      <c r="F68" s="13">
        <v>33.299999999999997</v>
      </c>
      <c r="G68" s="13">
        <v>106.9</v>
      </c>
      <c r="H68" s="13">
        <v>13.06</v>
      </c>
      <c r="I68" s="13">
        <v>7.52</v>
      </c>
      <c r="J68" s="13">
        <v>0</v>
      </c>
      <c r="K68" s="10">
        <v>-3.5</v>
      </c>
      <c r="L68" s="10">
        <v>1.1599999999999999</v>
      </c>
      <c r="M68" s="18">
        <v>0.13776603000000001</v>
      </c>
      <c r="N68" s="19">
        <v>5.4</v>
      </c>
      <c r="O68" s="19">
        <v>0</v>
      </c>
      <c r="P68" s="18">
        <v>2.5693043819901269</v>
      </c>
      <c r="Q68" s="19">
        <v>130.42085769344999</v>
      </c>
      <c r="R68" s="19">
        <v>-26.628374999999998</v>
      </c>
      <c r="S68" s="19">
        <v>28.303333333333299</v>
      </c>
      <c r="T68" s="19">
        <v>1.498</v>
      </c>
      <c r="U68" s="19">
        <v>5.6787584000000002E-2</v>
      </c>
    </row>
    <row r="69" spans="1:21" s="44" customFormat="1" x14ac:dyDescent="0.2">
      <c r="A69" s="57" t="s">
        <v>206</v>
      </c>
      <c r="B69" s="14" t="s">
        <v>37</v>
      </c>
      <c r="C69" s="17">
        <v>41379</v>
      </c>
      <c r="D69" s="22">
        <v>2</v>
      </c>
      <c r="E69" s="13">
        <v>-2.4700000000000002</v>
      </c>
      <c r="F69" s="13">
        <v>41.75</v>
      </c>
      <c r="G69" s="13">
        <v>81</v>
      </c>
      <c r="H69" s="13">
        <v>9.44</v>
      </c>
      <c r="I69" s="13">
        <v>7.35</v>
      </c>
      <c r="J69" s="13">
        <v>0.6</v>
      </c>
      <c r="K69" s="10">
        <v>-4.5999999999999996</v>
      </c>
      <c r="L69" s="10">
        <v>1.75</v>
      </c>
      <c r="M69" s="18">
        <v>0.21993092</v>
      </c>
      <c r="N69" s="19">
        <v>2.2000000000000002</v>
      </c>
      <c r="O69" s="19">
        <v>5</v>
      </c>
      <c r="P69" s="18">
        <v>2.4904485076906488</v>
      </c>
      <c r="Q69" s="19">
        <v>93.270415085857195</v>
      </c>
      <c r="R69" s="19">
        <v>-27.964375</v>
      </c>
      <c r="S69" s="19">
        <v>12.64</v>
      </c>
      <c r="T69" s="19">
        <v>2.8730000000000002</v>
      </c>
      <c r="U69" s="19">
        <v>8.4422179999999996E-3</v>
      </c>
    </row>
    <row r="70" spans="1:21" s="44" customFormat="1" x14ac:dyDescent="0.2">
      <c r="A70" s="57" t="s">
        <v>207</v>
      </c>
      <c r="B70" s="14" t="s">
        <v>32</v>
      </c>
      <c r="C70" s="24">
        <v>41381</v>
      </c>
      <c r="D70" s="14">
        <v>3</v>
      </c>
      <c r="E70" s="13"/>
      <c r="F70" s="13"/>
      <c r="G70" s="13"/>
      <c r="H70" s="13"/>
      <c r="I70" s="13"/>
      <c r="J70" s="13"/>
      <c r="K70" s="25"/>
      <c r="L70" s="26"/>
      <c r="M70" s="27"/>
      <c r="N70" s="28"/>
      <c r="O70" s="28"/>
      <c r="P70" s="27">
        <v>17.32</v>
      </c>
      <c r="Q70" s="28">
        <v>493.9</v>
      </c>
      <c r="R70" s="28">
        <v>-26.6</v>
      </c>
      <c r="S70" s="28">
        <v>89.3</v>
      </c>
      <c r="T70" s="28">
        <v>0.1</v>
      </c>
      <c r="U70" s="49">
        <v>0</v>
      </c>
    </row>
    <row r="71" spans="1:21" s="44" customFormat="1" x14ac:dyDescent="0.2">
      <c r="A71" s="57" t="s">
        <v>208</v>
      </c>
      <c r="B71" s="14" t="s">
        <v>10</v>
      </c>
      <c r="C71" s="17">
        <v>41446</v>
      </c>
      <c r="D71" s="22">
        <v>2</v>
      </c>
      <c r="E71" s="13">
        <v>3.49</v>
      </c>
      <c r="F71" s="13">
        <v>1.74</v>
      </c>
      <c r="G71" s="13">
        <v>92.5</v>
      </c>
      <c r="H71" s="13">
        <v>12.18</v>
      </c>
      <c r="I71" s="13">
        <v>8.1999999999999993</v>
      </c>
      <c r="J71" s="13">
        <v>2.5</v>
      </c>
      <c r="K71" s="10">
        <v>-18.399999999999999</v>
      </c>
      <c r="L71" s="10">
        <v>3.08</v>
      </c>
      <c r="M71" s="18">
        <v>0.14670205</v>
      </c>
      <c r="N71" s="19">
        <v>2.2000000000000002</v>
      </c>
      <c r="O71" s="19">
        <v>5.7</v>
      </c>
      <c r="P71" s="18">
        <v>5.0992656235099929</v>
      </c>
      <c r="Q71" s="19">
        <v>787.239055107333</v>
      </c>
      <c r="R71" s="19">
        <v>-27.522375</v>
      </c>
      <c r="S71" s="19">
        <v>98.606666666666698</v>
      </c>
      <c r="T71" s="19">
        <v>2.6720000000000002</v>
      </c>
      <c r="U71" s="19">
        <v>0.182435598</v>
      </c>
    </row>
    <row r="72" spans="1:21" s="44" customFormat="1" x14ac:dyDescent="0.2">
      <c r="A72" s="57" t="s">
        <v>209</v>
      </c>
      <c r="B72" s="14" t="s">
        <v>22</v>
      </c>
      <c r="C72" s="17">
        <v>41447</v>
      </c>
      <c r="D72" s="22">
        <v>2</v>
      </c>
      <c r="E72" s="13">
        <v>4.2</v>
      </c>
      <c r="F72" s="13">
        <v>0.61</v>
      </c>
      <c r="G72" s="13">
        <v>85</v>
      </c>
      <c r="H72" s="13">
        <v>11.98</v>
      </c>
      <c r="I72" s="13">
        <v>7.93</v>
      </c>
      <c r="J72" s="13">
        <v>1.4</v>
      </c>
      <c r="K72" s="10">
        <v>-21.2</v>
      </c>
      <c r="L72" s="10">
        <v>1.36</v>
      </c>
      <c r="M72" s="18">
        <v>0.11497235</v>
      </c>
      <c r="N72" s="19">
        <v>5.4</v>
      </c>
      <c r="O72" s="19">
        <v>2.2000000000000002</v>
      </c>
      <c r="P72" s="18">
        <v>2.8426735527565352</v>
      </c>
      <c r="Q72" s="19">
        <v>919.17538470249997</v>
      </c>
      <c r="R72" s="19">
        <v>-27.535374999999998</v>
      </c>
      <c r="S72" s="19">
        <v>94.01</v>
      </c>
      <c r="T72" s="19">
        <v>2.7890000000000001</v>
      </c>
      <c r="U72" s="19">
        <v>0.105942755</v>
      </c>
    </row>
    <row r="73" spans="1:21" s="44" customFormat="1" x14ac:dyDescent="0.2">
      <c r="A73" s="57" t="s">
        <v>210</v>
      </c>
      <c r="B73" s="14" t="s">
        <v>42</v>
      </c>
      <c r="C73" s="17">
        <v>41448</v>
      </c>
      <c r="D73" s="22">
        <v>2</v>
      </c>
      <c r="E73" s="13">
        <v>0.25</v>
      </c>
      <c r="F73" s="13">
        <v>3.81</v>
      </c>
      <c r="G73" s="13">
        <v>97.5</v>
      </c>
      <c r="H73" s="13">
        <v>13.72</v>
      </c>
      <c r="I73" s="13">
        <v>8.14</v>
      </c>
      <c r="J73" s="13">
        <v>2.2999999999999998</v>
      </c>
      <c r="K73" s="10">
        <v>-14.6</v>
      </c>
      <c r="L73" s="10">
        <v>3.06</v>
      </c>
      <c r="M73" s="18">
        <v>0.15560326999999999</v>
      </c>
      <c r="N73" s="19">
        <v>1</v>
      </c>
      <c r="O73" s="19">
        <v>1.8</v>
      </c>
      <c r="P73" s="18">
        <v>8.2603977475134158</v>
      </c>
      <c r="Q73" s="19">
        <v>502.80506874449998</v>
      </c>
      <c r="R73" s="19">
        <v>-28.565375</v>
      </c>
      <c r="S73" s="19">
        <v>60.795000000000002</v>
      </c>
      <c r="T73" s="19">
        <v>4.3609999999999998</v>
      </c>
      <c r="U73" s="19">
        <v>0.747828037</v>
      </c>
    </row>
    <row r="74" spans="1:21" s="44" customFormat="1" x14ac:dyDescent="0.2">
      <c r="A74" s="57" t="s">
        <v>211</v>
      </c>
      <c r="B74" s="14" t="s">
        <v>38</v>
      </c>
      <c r="C74" s="17">
        <v>41449</v>
      </c>
      <c r="D74" s="22">
        <v>2</v>
      </c>
      <c r="E74" s="13">
        <v>0.09</v>
      </c>
      <c r="F74" s="13">
        <v>2.59</v>
      </c>
      <c r="G74" s="13">
        <v>89</v>
      </c>
      <c r="H74" s="13">
        <v>12.74</v>
      </c>
      <c r="I74" s="13">
        <v>7.83</v>
      </c>
      <c r="J74" s="13">
        <v>4.3</v>
      </c>
      <c r="K74" s="10">
        <v>-9.5</v>
      </c>
      <c r="L74" s="10">
        <v>3.12</v>
      </c>
      <c r="M74" s="18">
        <v>0.15091908000000001</v>
      </c>
      <c r="N74" s="19">
        <v>0.9</v>
      </c>
      <c r="O74" s="19">
        <v>2.5</v>
      </c>
      <c r="P74" s="18">
        <v>7.9449959628681777</v>
      </c>
      <c r="Q74" s="19">
        <v>541.45068841266698</v>
      </c>
      <c r="R74" s="19">
        <v>-31.127375000000001</v>
      </c>
      <c r="S74" s="19">
        <v>64.959999999999994</v>
      </c>
      <c r="T74" s="19">
        <v>3.5539999999999998</v>
      </c>
      <c r="U74" s="19">
        <v>0.66230249399999996</v>
      </c>
    </row>
    <row r="75" spans="1:21" s="44" customFormat="1" x14ac:dyDescent="0.2">
      <c r="A75" s="57" t="s">
        <v>212</v>
      </c>
      <c r="B75" s="14" t="s">
        <v>44</v>
      </c>
      <c r="C75" s="17">
        <v>41450</v>
      </c>
      <c r="D75" s="22">
        <v>2</v>
      </c>
      <c r="E75" s="13">
        <v>0.67</v>
      </c>
      <c r="F75" s="13">
        <v>4.3099999999999996</v>
      </c>
      <c r="G75" s="13">
        <v>98</v>
      </c>
      <c r="H75" s="13">
        <v>13.64</v>
      </c>
      <c r="I75" s="13">
        <v>8.16</v>
      </c>
      <c r="J75" s="13">
        <v>3</v>
      </c>
      <c r="K75" s="10">
        <v>-14.9</v>
      </c>
      <c r="L75" s="10">
        <v>3.94</v>
      </c>
      <c r="M75" s="18">
        <v>0.16764535</v>
      </c>
      <c r="N75" s="19">
        <v>0.3</v>
      </c>
      <c r="O75" s="19">
        <v>1.5</v>
      </c>
      <c r="P75" s="18">
        <v>8.5255303135046514</v>
      </c>
      <c r="Q75" s="19">
        <v>470.66297116549998</v>
      </c>
      <c r="R75" s="19">
        <v>-29.173375</v>
      </c>
      <c r="S75" s="19">
        <v>57.4</v>
      </c>
      <c r="T75" s="19">
        <v>4.2389999999999999</v>
      </c>
      <c r="U75" s="19">
        <v>0.26383451000000002</v>
      </c>
    </row>
    <row r="76" spans="1:21" s="44" customFormat="1" x14ac:dyDescent="0.2">
      <c r="A76" s="57" t="s">
        <v>213</v>
      </c>
      <c r="B76" s="14" t="s">
        <v>11</v>
      </c>
      <c r="C76" s="17">
        <v>41451</v>
      </c>
      <c r="D76" s="22">
        <v>2</v>
      </c>
      <c r="E76" s="13">
        <v>1.94</v>
      </c>
      <c r="F76" s="13">
        <v>2.21</v>
      </c>
      <c r="G76" s="13">
        <v>95.8</v>
      </c>
      <c r="H76" s="13">
        <v>13.07</v>
      </c>
      <c r="I76" s="13">
        <v>7.46</v>
      </c>
      <c r="J76" s="13">
        <v>2</v>
      </c>
      <c r="K76" s="10">
        <v>-17.3</v>
      </c>
      <c r="L76" s="10">
        <v>2.5499999999999998</v>
      </c>
      <c r="M76" s="18">
        <v>0.15609127</v>
      </c>
      <c r="N76" s="19">
        <v>2.1</v>
      </c>
      <c r="O76" s="19">
        <v>3.7</v>
      </c>
      <c r="P76" s="18">
        <v>5.2235352686031797</v>
      </c>
      <c r="Q76" s="19">
        <v>508.956154981667</v>
      </c>
      <c r="R76" s="19">
        <v>-28.243375</v>
      </c>
      <c r="S76" s="19">
        <v>63.886666666666699</v>
      </c>
      <c r="T76" s="19">
        <v>3.117</v>
      </c>
      <c r="U76" s="19">
        <v>0.44568974700000002</v>
      </c>
    </row>
    <row r="77" spans="1:21" s="44" customFormat="1" x14ac:dyDescent="0.2">
      <c r="A77" s="57" t="s">
        <v>214</v>
      </c>
      <c r="B77" s="14" t="s">
        <v>40</v>
      </c>
      <c r="C77" s="17">
        <v>41452</v>
      </c>
      <c r="D77" s="22">
        <v>2</v>
      </c>
      <c r="E77" s="13">
        <v>1.67</v>
      </c>
      <c r="F77" s="13">
        <v>1.48</v>
      </c>
      <c r="G77" s="13">
        <v>94.1</v>
      </c>
      <c r="H77" s="13">
        <v>13</v>
      </c>
      <c r="I77" s="13">
        <v>8.09</v>
      </c>
      <c r="J77" s="13">
        <v>2</v>
      </c>
      <c r="K77" s="10">
        <v>-18.2</v>
      </c>
      <c r="L77" s="10">
        <v>2.67</v>
      </c>
      <c r="M77" s="18">
        <v>0.15796682000000001</v>
      </c>
      <c r="N77" s="19">
        <v>3.9</v>
      </c>
      <c r="O77" s="19">
        <v>1.8</v>
      </c>
      <c r="P77" s="18">
        <v>6.7221324485298046</v>
      </c>
      <c r="Q77" s="19">
        <v>478.681964295667</v>
      </c>
      <c r="R77" s="19">
        <v>-29.698374999999999</v>
      </c>
      <c r="S77" s="19">
        <v>58.94</v>
      </c>
      <c r="T77" s="19">
        <v>3.7360000000000002</v>
      </c>
      <c r="U77" s="19">
        <v>0.56712002299999997</v>
      </c>
    </row>
    <row r="78" spans="1:21" s="44" customFormat="1" x14ac:dyDescent="0.2">
      <c r="A78" s="57" t="s">
        <v>215</v>
      </c>
      <c r="B78" s="14" t="s">
        <v>45</v>
      </c>
      <c r="C78" s="17">
        <v>41495</v>
      </c>
      <c r="D78" s="22">
        <v>1</v>
      </c>
      <c r="E78" s="13">
        <v>7.48</v>
      </c>
      <c r="F78" s="13">
        <v>26.07</v>
      </c>
      <c r="G78" s="13">
        <v>106.7</v>
      </c>
      <c r="H78" s="13">
        <v>10.74</v>
      </c>
      <c r="I78" s="13">
        <v>8.07</v>
      </c>
      <c r="J78" s="13">
        <v>0</v>
      </c>
      <c r="K78" s="10"/>
      <c r="L78" s="10"/>
      <c r="M78" s="18"/>
      <c r="N78" s="19"/>
      <c r="O78" s="19"/>
      <c r="P78" s="18">
        <v>4.5322137178114907</v>
      </c>
      <c r="Q78" s="19">
        <v>147.00679798693699</v>
      </c>
      <c r="R78" s="19">
        <v>-28.074375</v>
      </c>
      <c r="S78" s="19">
        <v>28.8</v>
      </c>
      <c r="T78" s="19">
        <v>8.5259999999999998</v>
      </c>
      <c r="U78" s="19">
        <v>0.02</v>
      </c>
    </row>
    <row r="79" spans="1:21" s="44" customFormat="1" x14ac:dyDescent="0.2">
      <c r="A79" s="57" t="s">
        <v>216</v>
      </c>
      <c r="B79" s="14" t="s">
        <v>14</v>
      </c>
      <c r="C79" s="17">
        <v>41495</v>
      </c>
      <c r="D79" s="22">
        <v>1</v>
      </c>
      <c r="E79" s="13">
        <v>7.59</v>
      </c>
      <c r="F79" s="13">
        <v>26.11</v>
      </c>
      <c r="G79" s="13">
        <v>105.7</v>
      </c>
      <c r="H79" s="13">
        <v>10.63</v>
      </c>
      <c r="I79" s="13">
        <v>8.1</v>
      </c>
      <c r="J79" s="13">
        <v>0</v>
      </c>
      <c r="K79" s="10"/>
      <c r="L79" s="10"/>
      <c r="M79" s="18"/>
      <c r="N79" s="19"/>
      <c r="O79" s="19"/>
      <c r="P79" s="18">
        <v>4.117285661778971</v>
      </c>
      <c r="Q79" s="19">
        <v>146.63577511365</v>
      </c>
      <c r="R79" s="19">
        <v>-26.83114286</v>
      </c>
      <c r="S79" s="19">
        <v>29.295000000000002</v>
      </c>
      <c r="T79" s="19">
        <v>10.16</v>
      </c>
      <c r="U79" s="19">
        <v>0.04</v>
      </c>
    </row>
    <row r="80" spans="1:21" s="44" customFormat="1" x14ac:dyDescent="0.2">
      <c r="A80" s="57" t="s">
        <v>217</v>
      </c>
      <c r="B80" s="14" t="s">
        <v>38</v>
      </c>
      <c r="C80" s="17">
        <v>41495</v>
      </c>
      <c r="D80" s="22">
        <v>1</v>
      </c>
      <c r="E80" s="13">
        <v>8.1</v>
      </c>
      <c r="F80" s="13">
        <v>25.68</v>
      </c>
      <c r="G80" s="13">
        <v>102.6</v>
      </c>
      <c r="H80" s="13">
        <v>10.26</v>
      </c>
      <c r="I80" s="13">
        <v>7.87</v>
      </c>
      <c r="J80" s="13">
        <v>0</v>
      </c>
      <c r="K80" s="10"/>
      <c r="L80" s="10"/>
      <c r="M80" s="18"/>
      <c r="N80" s="19"/>
      <c r="O80" s="19"/>
      <c r="P80" s="18">
        <v>4.8815329789633655</v>
      </c>
      <c r="Q80" s="19">
        <v>220.646496181</v>
      </c>
      <c r="R80" s="19">
        <v>-27.868375</v>
      </c>
      <c r="S80" s="19">
        <v>30</v>
      </c>
      <c r="T80" s="19">
        <v>9.19</v>
      </c>
      <c r="U80" s="19">
        <v>0.03</v>
      </c>
    </row>
    <row r="81" spans="1:29" s="44" customFormat="1" x14ac:dyDescent="0.2">
      <c r="A81" s="57" t="s">
        <v>218</v>
      </c>
      <c r="B81" s="14" t="s">
        <v>15</v>
      </c>
      <c r="C81" s="17">
        <v>41496</v>
      </c>
      <c r="D81" s="22">
        <v>1</v>
      </c>
      <c r="E81" s="13">
        <v>13.56</v>
      </c>
      <c r="F81" s="13">
        <v>22.27</v>
      </c>
      <c r="G81" s="13">
        <v>92.5</v>
      </c>
      <c r="H81" s="13">
        <v>8.42</v>
      </c>
      <c r="I81" s="13">
        <v>8.1</v>
      </c>
      <c r="J81" s="13">
        <v>0</v>
      </c>
      <c r="K81" s="10"/>
      <c r="L81" s="10"/>
      <c r="M81" s="18"/>
      <c r="N81" s="19"/>
      <c r="O81" s="19"/>
      <c r="P81" s="18">
        <v>14.214514022631352</v>
      </c>
      <c r="Q81" s="19">
        <v>261.17102069949999</v>
      </c>
      <c r="R81" s="19">
        <v>-28.065142860000002</v>
      </c>
      <c r="S81" s="19">
        <v>40.086666666666702</v>
      </c>
      <c r="T81" s="19">
        <v>7.7649999999999997</v>
      </c>
      <c r="U81" s="19">
        <v>0.57999999999999996</v>
      </c>
    </row>
    <row r="82" spans="1:29" s="44" customFormat="1" x14ac:dyDescent="0.2">
      <c r="A82" s="57" t="s">
        <v>219</v>
      </c>
      <c r="B82" s="14" t="s">
        <v>16</v>
      </c>
      <c r="C82" s="17">
        <v>41496</v>
      </c>
      <c r="D82" s="22">
        <v>1</v>
      </c>
      <c r="E82" s="13">
        <v>13.33</v>
      </c>
      <c r="F82" s="13">
        <v>22.4</v>
      </c>
      <c r="G82" s="13">
        <v>103.8</v>
      </c>
      <c r="H82" s="13">
        <v>9.3800000000000008</v>
      </c>
      <c r="I82" s="13">
        <v>8.15</v>
      </c>
      <c r="J82" s="13">
        <v>0</v>
      </c>
      <c r="K82" s="10"/>
      <c r="L82" s="10"/>
      <c r="M82" s="18"/>
      <c r="N82" s="19"/>
      <c r="O82" s="19"/>
      <c r="P82" s="18">
        <v>12.82265478253902</v>
      </c>
      <c r="Q82" s="19">
        <v>263.955687322833</v>
      </c>
      <c r="R82" s="19">
        <v>-27.11614286</v>
      </c>
      <c r="S82" s="19">
        <v>42.956666666666699</v>
      </c>
      <c r="T82" s="19">
        <v>8.173</v>
      </c>
      <c r="U82" s="19">
        <v>0.41</v>
      </c>
    </row>
    <row r="83" spans="1:29" s="44" customFormat="1" x14ac:dyDescent="0.2">
      <c r="A83" s="57" t="s">
        <v>220</v>
      </c>
      <c r="B83" s="14" t="s">
        <v>17</v>
      </c>
      <c r="C83" s="17">
        <v>41496</v>
      </c>
      <c r="D83" s="22">
        <v>1</v>
      </c>
      <c r="E83" s="13">
        <v>13.57</v>
      </c>
      <c r="F83" s="13">
        <v>22.28</v>
      </c>
      <c r="G83" s="13">
        <v>98.8</v>
      </c>
      <c r="H83" s="13">
        <v>8.94</v>
      </c>
      <c r="I83" s="13">
        <v>7.82</v>
      </c>
      <c r="J83" s="13">
        <v>0.2</v>
      </c>
      <c r="K83" s="10"/>
      <c r="L83" s="10"/>
      <c r="M83" s="18"/>
      <c r="N83" s="19"/>
      <c r="O83" s="19"/>
      <c r="P83" s="18">
        <v>13.150710085681329</v>
      </c>
      <c r="Q83" s="19">
        <v>304.94815066566701</v>
      </c>
      <c r="R83" s="19">
        <v>-28.013142859999999</v>
      </c>
      <c r="S83" s="19">
        <v>43.843333333333298</v>
      </c>
      <c r="T83" s="19">
        <v>9.0020000000000007</v>
      </c>
      <c r="U83" s="19">
        <v>0.73</v>
      </c>
    </row>
    <row r="84" spans="1:29" s="44" customFormat="1" x14ac:dyDescent="0.2">
      <c r="A84" s="57" t="s">
        <v>221</v>
      </c>
      <c r="B84" s="14" t="s">
        <v>20</v>
      </c>
      <c r="C84" s="17">
        <v>41497</v>
      </c>
      <c r="D84" s="22">
        <v>1</v>
      </c>
      <c r="E84" s="13">
        <v>14.06</v>
      </c>
      <c r="F84" s="13">
        <v>17.399999999999999</v>
      </c>
      <c r="G84" s="13">
        <v>110.7</v>
      </c>
      <c r="H84" s="13">
        <v>10.07</v>
      </c>
      <c r="I84" s="13">
        <v>8.0399999999999991</v>
      </c>
      <c r="J84" s="13">
        <v>0.2</v>
      </c>
      <c r="K84" s="10"/>
      <c r="L84" s="10"/>
      <c r="M84" s="18"/>
      <c r="N84" s="19"/>
      <c r="O84" s="19"/>
      <c r="P84" s="18">
        <v>11.08375566955427</v>
      </c>
      <c r="Q84" s="19">
        <v>290.69933674083302</v>
      </c>
      <c r="R84" s="19">
        <v>-28.67114286</v>
      </c>
      <c r="S84" s="19">
        <v>47.18</v>
      </c>
      <c r="T84" s="19">
        <v>8.0129999999999999</v>
      </c>
      <c r="U84" s="19">
        <v>0.24</v>
      </c>
    </row>
    <row r="85" spans="1:29" s="44" customFormat="1" x14ac:dyDescent="0.2">
      <c r="A85" s="57" t="s">
        <v>222</v>
      </c>
      <c r="B85" s="14" t="s">
        <v>21</v>
      </c>
      <c r="C85" s="17">
        <v>41497</v>
      </c>
      <c r="D85" s="22">
        <v>1</v>
      </c>
      <c r="E85" s="13">
        <v>13.14</v>
      </c>
      <c r="F85" s="13">
        <v>16.829999999999998</v>
      </c>
      <c r="G85" s="13">
        <v>110.5</v>
      </c>
      <c r="H85" s="13">
        <v>10.35</v>
      </c>
      <c r="I85" s="13">
        <v>8.01</v>
      </c>
      <c r="J85" s="13">
        <v>0</v>
      </c>
      <c r="K85" s="10"/>
      <c r="L85" s="10"/>
      <c r="M85" s="18"/>
      <c r="N85" s="19"/>
      <c r="O85" s="19"/>
      <c r="P85" s="18">
        <v>9.2829002038271575</v>
      </c>
      <c r="Q85" s="19">
        <v>290.10262249300001</v>
      </c>
      <c r="R85" s="19">
        <v>-28.88914286</v>
      </c>
      <c r="S85" s="19">
        <v>40.366666666666703</v>
      </c>
      <c r="T85" s="19">
        <v>6.069</v>
      </c>
      <c r="U85" s="19">
        <v>0.37</v>
      </c>
    </row>
    <row r="86" spans="1:29" s="44" customFormat="1" x14ac:dyDescent="0.2">
      <c r="A86" s="57" t="s">
        <v>223</v>
      </c>
      <c r="B86" s="14" t="s">
        <v>9</v>
      </c>
      <c r="C86" s="17">
        <v>41499</v>
      </c>
      <c r="D86" s="22">
        <v>1</v>
      </c>
      <c r="E86" s="13">
        <v>10.69</v>
      </c>
      <c r="F86" s="13">
        <v>22.43</v>
      </c>
      <c r="G86" s="13">
        <v>102.8</v>
      </c>
      <c r="H86" s="13">
        <v>9.68</v>
      </c>
      <c r="I86" s="13">
        <v>7.98</v>
      </c>
      <c r="J86" s="13">
        <v>0.2</v>
      </c>
      <c r="K86" s="10"/>
      <c r="L86" s="10"/>
      <c r="M86" s="18"/>
      <c r="N86" s="19"/>
      <c r="O86" s="19"/>
      <c r="P86" s="18">
        <v>8.2241647946385985</v>
      </c>
      <c r="Q86" s="19">
        <v>238.07998599266699</v>
      </c>
      <c r="R86" s="19">
        <v>-28.416142860000001</v>
      </c>
      <c r="S86" s="19">
        <v>39.293333333333301</v>
      </c>
      <c r="T86" s="19">
        <v>5.5609999999999999</v>
      </c>
      <c r="U86" s="19">
        <v>0.12</v>
      </c>
    </row>
    <row r="87" spans="1:29" s="44" customFormat="1" x14ac:dyDescent="0.2">
      <c r="A87" s="57" t="s">
        <v>224</v>
      </c>
      <c r="B87" s="14" t="s">
        <v>10</v>
      </c>
      <c r="C87" s="17">
        <v>41499</v>
      </c>
      <c r="D87" s="22">
        <v>1</v>
      </c>
      <c r="E87" s="13">
        <v>10.62</v>
      </c>
      <c r="F87" s="13">
        <v>21.11</v>
      </c>
      <c r="G87" s="13">
        <v>100</v>
      </c>
      <c r="H87" s="13">
        <v>9.68</v>
      </c>
      <c r="I87" s="13">
        <v>8.0299999999999994</v>
      </c>
      <c r="J87" s="13">
        <v>0.6</v>
      </c>
      <c r="K87" s="10"/>
      <c r="L87" s="10"/>
      <c r="M87" s="18"/>
      <c r="N87" s="19"/>
      <c r="O87" s="19"/>
      <c r="P87" s="18">
        <v>8.2133368999649043</v>
      </c>
      <c r="Q87" s="19">
        <v>281.495470838833</v>
      </c>
      <c r="R87" s="19">
        <v>-28.208142859999999</v>
      </c>
      <c r="S87" s="19">
        <v>42.7</v>
      </c>
      <c r="T87" s="19">
        <v>5.718</v>
      </c>
      <c r="U87" s="19">
        <v>0.73</v>
      </c>
    </row>
    <row r="88" spans="1:29" s="44" customFormat="1" x14ac:dyDescent="0.2">
      <c r="A88" s="57" t="s">
        <v>225</v>
      </c>
      <c r="B88" s="14" t="s">
        <v>11</v>
      </c>
      <c r="C88" s="17">
        <v>41499</v>
      </c>
      <c r="D88" s="22">
        <v>1</v>
      </c>
      <c r="E88" s="13">
        <v>11.49</v>
      </c>
      <c r="F88" s="13">
        <v>21.05</v>
      </c>
      <c r="G88" s="13">
        <v>101.4</v>
      </c>
      <c r="H88" s="13">
        <v>9.65</v>
      </c>
      <c r="I88" s="13">
        <v>8.0299999999999994</v>
      </c>
      <c r="J88" s="13">
        <v>1</v>
      </c>
      <c r="K88" s="10"/>
      <c r="L88" s="10"/>
      <c r="M88" s="18"/>
      <c r="N88" s="19"/>
      <c r="O88" s="19"/>
      <c r="P88" s="18">
        <v>8.8318007072706397</v>
      </c>
      <c r="Q88" s="19">
        <v>282.96008093099999</v>
      </c>
      <c r="R88" s="19">
        <v>-28.432500000000001</v>
      </c>
      <c r="S88" s="19">
        <v>40.366666666666703</v>
      </c>
      <c r="T88" s="19">
        <v>5.4850000000000003</v>
      </c>
      <c r="U88" s="19">
        <v>0.8</v>
      </c>
    </row>
    <row r="89" spans="1:29" s="44" customFormat="1" x14ac:dyDescent="0.2">
      <c r="A89" s="57" t="s">
        <v>226</v>
      </c>
      <c r="B89" s="14" t="s">
        <v>42</v>
      </c>
      <c r="C89" s="17">
        <v>41500</v>
      </c>
      <c r="D89" s="22">
        <v>1</v>
      </c>
      <c r="E89" s="13">
        <v>12.19</v>
      </c>
      <c r="F89" s="13">
        <v>22.13</v>
      </c>
      <c r="G89" s="13">
        <v>98</v>
      </c>
      <c r="H89" s="13">
        <v>9.09</v>
      </c>
      <c r="I89" s="13">
        <v>8.08</v>
      </c>
      <c r="J89" s="13">
        <v>0.6</v>
      </c>
      <c r="K89" s="10"/>
      <c r="L89" s="10"/>
      <c r="M89" s="10"/>
      <c r="N89" s="10"/>
      <c r="O89" s="10"/>
      <c r="P89" s="10"/>
      <c r="Q89" s="10"/>
      <c r="R89" s="10"/>
      <c r="S89" s="10"/>
      <c r="T89" s="10"/>
      <c r="U89" s="10"/>
    </row>
    <row r="91" spans="1:29" s="10" customFormat="1" x14ac:dyDescent="0.2">
      <c r="A91" s="14"/>
      <c r="B91" s="14"/>
      <c r="C91" s="14"/>
      <c r="D91" s="20"/>
      <c r="E91" s="11"/>
      <c r="F91" s="11"/>
      <c r="G91" s="11"/>
      <c r="H91" s="11"/>
      <c r="I91" s="11"/>
      <c r="J91" s="11"/>
      <c r="V91" s="44"/>
      <c r="W91" s="44"/>
      <c r="X91" s="44"/>
      <c r="Y91" s="44"/>
      <c r="Z91" s="44"/>
      <c r="AA91" s="44"/>
      <c r="AB91" s="44"/>
      <c r="AC91" s="44"/>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9BCEB-26A9-7E42-BFC0-F14CDFAFD491}">
  <dimension ref="A1:AC278"/>
  <sheetViews>
    <sheetView tabSelected="1" topLeftCell="A259" workbookViewId="0">
      <selection activeCell="D273" sqref="D273"/>
    </sheetView>
  </sheetViews>
  <sheetFormatPr baseColWidth="10" defaultRowHeight="16" x14ac:dyDescent="0.2"/>
  <cols>
    <col min="1" max="1" width="21.5" style="14" customWidth="1"/>
    <col min="2" max="2" width="12.5" style="14" customWidth="1"/>
    <col min="3" max="3" width="15.6640625" style="14" customWidth="1"/>
    <col min="4" max="4" width="10.83203125" style="20"/>
    <col min="5" max="5" width="16.83203125" style="11" bestFit="1" customWidth="1"/>
    <col min="6" max="10" width="10.83203125" style="11"/>
    <col min="11" max="21" width="10.83203125" style="10"/>
    <col min="22" max="29" width="10.83203125" style="44"/>
  </cols>
  <sheetData>
    <row r="1" spans="1:29" ht="17" x14ac:dyDescent="0.2">
      <c r="K1" s="6" t="s">
        <v>49</v>
      </c>
      <c r="L1" s="6" t="s">
        <v>50</v>
      </c>
      <c r="M1" s="7" t="s">
        <v>50</v>
      </c>
      <c r="N1" s="8" t="s">
        <v>51</v>
      </c>
      <c r="O1" s="8" t="s">
        <v>51</v>
      </c>
      <c r="P1" s="9" t="s">
        <v>61</v>
      </c>
      <c r="Q1" s="8" t="s">
        <v>52</v>
      </c>
      <c r="R1" s="8" t="s">
        <v>49</v>
      </c>
      <c r="S1" s="8" t="s">
        <v>52</v>
      </c>
      <c r="T1" s="8" t="s">
        <v>49</v>
      </c>
      <c r="U1" s="8" t="s">
        <v>52</v>
      </c>
    </row>
    <row r="2" spans="1:29" ht="18" x14ac:dyDescent="0.25">
      <c r="A2" s="56" t="s">
        <v>139</v>
      </c>
      <c r="B2" s="15" t="s">
        <v>0</v>
      </c>
      <c r="C2" s="16" t="s">
        <v>136</v>
      </c>
      <c r="D2" s="21" t="s">
        <v>137</v>
      </c>
      <c r="E2" s="12" t="s">
        <v>138</v>
      </c>
      <c r="F2" s="12" t="s">
        <v>4</v>
      </c>
      <c r="G2" s="12" t="s">
        <v>5</v>
      </c>
      <c r="H2" s="12" t="s">
        <v>6</v>
      </c>
      <c r="I2" s="12" t="s">
        <v>7</v>
      </c>
      <c r="J2" s="12" t="s">
        <v>8</v>
      </c>
      <c r="K2" s="6" t="s">
        <v>62</v>
      </c>
      <c r="L2" s="6" t="s">
        <v>53</v>
      </c>
      <c r="M2" s="7" t="s">
        <v>54</v>
      </c>
      <c r="N2" s="8" t="s">
        <v>55</v>
      </c>
      <c r="O2" s="8" t="s">
        <v>56</v>
      </c>
      <c r="P2" s="9" t="s">
        <v>57</v>
      </c>
      <c r="Q2" s="8" t="s">
        <v>58</v>
      </c>
      <c r="R2" s="8" t="s">
        <v>63</v>
      </c>
      <c r="S2" s="8" t="s">
        <v>59</v>
      </c>
      <c r="T2" s="8" t="s">
        <v>64</v>
      </c>
      <c r="U2" s="8" t="s">
        <v>60</v>
      </c>
      <c r="V2" s="45"/>
      <c r="W2" s="46"/>
      <c r="X2" s="47"/>
      <c r="Y2" s="47"/>
      <c r="Z2" s="46"/>
      <c r="AA2" s="47"/>
      <c r="AB2" s="47"/>
      <c r="AC2" s="48"/>
    </row>
    <row r="3" spans="1:29" x14ac:dyDescent="0.2">
      <c r="A3" s="57" t="s">
        <v>141</v>
      </c>
      <c r="B3" s="14" t="s">
        <v>9</v>
      </c>
      <c r="C3" s="17">
        <v>40762</v>
      </c>
      <c r="D3" s="22">
        <v>0.5</v>
      </c>
      <c r="E3" s="13">
        <v>10.5</v>
      </c>
      <c r="F3" s="13">
        <v>27.8</v>
      </c>
      <c r="G3" s="13">
        <v>107.6</v>
      </c>
      <c r="H3" s="13">
        <v>10.1</v>
      </c>
      <c r="I3" s="13">
        <v>7.76</v>
      </c>
      <c r="J3" s="13">
        <v>1.1000000000000001</v>
      </c>
    </row>
    <row r="4" spans="1:29" x14ac:dyDescent="0.2">
      <c r="A4" s="57" t="s">
        <v>140</v>
      </c>
      <c r="B4" s="14" t="s">
        <v>9</v>
      </c>
      <c r="C4" s="17">
        <v>40762</v>
      </c>
      <c r="D4" s="22">
        <v>1</v>
      </c>
      <c r="E4" s="13">
        <v>10.5</v>
      </c>
      <c r="F4" s="13">
        <v>27.8</v>
      </c>
      <c r="G4" s="13">
        <v>110.4</v>
      </c>
      <c r="H4" s="13">
        <v>10.3</v>
      </c>
      <c r="I4" s="13">
        <v>7.85</v>
      </c>
      <c r="J4" s="13">
        <v>0.3</v>
      </c>
      <c r="K4" s="10">
        <v>-4.9000000000000004</v>
      </c>
      <c r="L4" s="10">
        <v>1.29</v>
      </c>
      <c r="M4" s="18">
        <v>7.4900179999999997E-2</v>
      </c>
      <c r="N4" s="19">
        <v>0</v>
      </c>
      <c r="O4" s="19">
        <v>0</v>
      </c>
      <c r="P4" s="18">
        <v>3.6718415370468884</v>
      </c>
      <c r="Q4" s="19">
        <v>217.12727279702301</v>
      </c>
      <c r="R4" s="19">
        <v>-22.3</v>
      </c>
      <c r="S4" s="19">
        <v>40.188781369523802</v>
      </c>
      <c r="T4" s="19">
        <v>7.3</v>
      </c>
      <c r="U4" s="19">
        <v>0.48</v>
      </c>
    </row>
    <row r="5" spans="1:29" x14ac:dyDescent="0.2">
      <c r="A5" s="57" t="s">
        <v>142</v>
      </c>
      <c r="B5" s="14" t="s">
        <v>10</v>
      </c>
      <c r="C5" s="17">
        <v>40762</v>
      </c>
      <c r="D5" s="22">
        <v>1</v>
      </c>
      <c r="E5" s="13">
        <v>9.9</v>
      </c>
      <c r="F5" s="13">
        <v>28.1</v>
      </c>
      <c r="G5" s="13">
        <v>118.8</v>
      </c>
      <c r="H5" s="13">
        <v>11</v>
      </c>
      <c r="I5" s="13">
        <v>8.02</v>
      </c>
      <c r="J5" s="13">
        <v>0</v>
      </c>
      <c r="K5" s="10">
        <v>-5</v>
      </c>
      <c r="L5" s="10">
        <v>1.27</v>
      </c>
      <c r="M5" s="18">
        <v>7.7683139999999998E-2</v>
      </c>
      <c r="N5" s="19">
        <v>0</v>
      </c>
      <c r="O5" s="19">
        <v>0.9</v>
      </c>
      <c r="P5" s="18">
        <v>3.4930705550549952</v>
      </c>
      <c r="Q5" s="19">
        <v>228.35483254049899</v>
      </c>
      <c r="R5" s="19">
        <v>-23.2</v>
      </c>
      <c r="S5" s="19">
        <v>34.393771331057998</v>
      </c>
      <c r="T5" s="19">
        <v>6.3</v>
      </c>
      <c r="U5" s="19">
        <v>0.31</v>
      </c>
    </row>
    <row r="6" spans="1:29" x14ac:dyDescent="0.2">
      <c r="A6" s="57" t="s">
        <v>143</v>
      </c>
      <c r="B6" s="14" t="s">
        <v>11</v>
      </c>
      <c r="C6" s="17">
        <v>40762</v>
      </c>
      <c r="D6" s="22">
        <v>1</v>
      </c>
      <c r="E6" s="13">
        <v>10</v>
      </c>
      <c r="F6" s="13">
        <v>26.1</v>
      </c>
      <c r="G6" s="13">
        <v>105.8</v>
      </c>
      <c r="H6" s="13">
        <v>10.1</v>
      </c>
      <c r="I6" s="13">
        <v>8.07</v>
      </c>
      <c r="J6" s="13">
        <v>0.9</v>
      </c>
      <c r="K6" s="10">
        <v>-6.7</v>
      </c>
      <c r="L6" s="10">
        <v>1.35</v>
      </c>
      <c r="M6" s="18">
        <v>8.7730169999999996E-2</v>
      </c>
      <c r="N6" s="19">
        <v>4.0569688999999999E-2</v>
      </c>
      <c r="O6" s="19">
        <v>0</v>
      </c>
      <c r="P6" s="18">
        <v>4.4469068161888679</v>
      </c>
      <c r="Q6" s="19">
        <v>398.20892295597503</v>
      </c>
      <c r="R6" s="19">
        <v>-24.2</v>
      </c>
      <c r="S6" s="19">
        <v>60.810139357944202</v>
      </c>
      <c r="T6" s="19">
        <v>4.5999999999999996</v>
      </c>
      <c r="U6" s="19">
        <v>0.59</v>
      </c>
    </row>
    <row r="7" spans="1:29" x14ac:dyDescent="0.2">
      <c r="A7" s="57" t="s">
        <v>144</v>
      </c>
      <c r="B7" s="14" t="s">
        <v>12</v>
      </c>
      <c r="C7" s="17">
        <v>40763</v>
      </c>
      <c r="D7" s="22">
        <v>1</v>
      </c>
      <c r="E7" s="13">
        <v>5.2</v>
      </c>
      <c r="F7" s="13">
        <v>30.4</v>
      </c>
      <c r="G7" s="13">
        <v>137</v>
      </c>
      <c r="H7" s="13">
        <v>13.2</v>
      </c>
      <c r="I7" s="13">
        <v>7.83</v>
      </c>
      <c r="J7" s="13">
        <v>0.6</v>
      </c>
      <c r="K7" s="10">
        <v>-5.0999999999999996</v>
      </c>
      <c r="L7" s="10">
        <v>1.34</v>
      </c>
      <c r="M7" s="18">
        <v>7.5907470000000005E-2</v>
      </c>
      <c r="N7" s="19">
        <v>0</v>
      </c>
      <c r="O7" s="19">
        <v>0</v>
      </c>
      <c r="P7" s="18">
        <v>3.6478693390371517</v>
      </c>
      <c r="Q7" s="19">
        <v>351.27870037100598</v>
      </c>
      <c r="R7" s="19">
        <v>-23.1</v>
      </c>
      <c r="S7" s="19">
        <v>63.748996496000103</v>
      </c>
      <c r="T7" s="19">
        <v>7.7</v>
      </c>
      <c r="U7" s="19">
        <v>1.65</v>
      </c>
    </row>
    <row r="8" spans="1:29" x14ac:dyDescent="0.2">
      <c r="A8" s="57" t="s">
        <v>145</v>
      </c>
      <c r="B8" s="14" t="s">
        <v>13</v>
      </c>
      <c r="C8" s="17">
        <v>40763</v>
      </c>
      <c r="D8" s="22">
        <v>1</v>
      </c>
      <c r="E8" s="13">
        <v>4.8</v>
      </c>
      <c r="F8" s="13">
        <v>31.6</v>
      </c>
      <c r="G8" s="13">
        <v>132.5</v>
      </c>
      <c r="H8" s="13">
        <v>13.8</v>
      </c>
      <c r="I8" s="13">
        <v>8</v>
      </c>
      <c r="J8" s="13">
        <v>0.2</v>
      </c>
      <c r="K8" s="10">
        <v>-6.7</v>
      </c>
      <c r="L8" s="10">
        <v>1.21</v>
      </c>
      <c r="M8" s="18">
        <v>7.5662439999999997E-2</v>
      </c>
      <c r="N8" s="19">
        <v>0</v>
      </c>
      <c r="O8" s="19">
        <v>0</v>
      </c>
      <c r="P8" s="18">
        <v>2.2610916574774458</v>
      </c>
      <c r="Q8" s="19">
        <v>324.87034447034398</v>
      </c>
      <c r="R8" s="19">
        <v>-23.7</v>
      </c>
      <c r="S8" s="19">
        <v>60.2</v>
      </c>
      <c r="T8" s="19">
        <v>7</v>
      </c>
      <c r="U8" s="19">
        <v>0.94</v>
      </c>
    </row>
    <row r="9" spans="1:29" x14ac:dyDescent="0.2">
      <c r="A9" s="57" t="s">
        <v>146</v>
      </c>
      <c r="B9" s="14" t="s">
        <v>14</v>
      </c>
      <c r="C9" s="17">
        <v>40764</v>
      </c>
      <c r="D9" s="22">
        <v>1</v>
      </c>
      <c r="E9" s="13">
        <v>5.0999999999999996</v>
      </c>
      <c r="F9" s="13">
        <v>32.1</v>
      </c>
      <c r="G9" s="13">
        <v>118.3</v>
      </c>
      <c r="H9" s="13">
        <v>12.15</v>
      </c>
      <c r="I9" s="13">
        <v>7.99</v>
      </c>
      <c r="J9" s="13">
        <v>0.5</v>
      </c>
      <c r="K9" s="10">
        <v>-2.9</v>
      </c>
      <c r="L9" s="10">
        <v>1.1299999999999999</v>
      </c>
      <c r="M9" s="18">
        <v>6.6920439999999998E-2</v>
      </c>
      <c r="N9" s="19">
        <v>0</v>
      </c>
      <c r="O9" s="19">
        <v>0</v>
      </c>
      <c r="P9" s="18">
        <v>2.1366322303167333</v>
      </c>
      <c r="Q9" s="19">
        <v>138.70873901059201</v>
      </c>
      <c r="R9" s="19">
        <v>-23.6</v>
      </c>
      <c r="S9" s="19">
        <v>25.2</v>
      </c>
      <c r="T9" s="19">
        <v>8.8000000000000007</v>
      </c>
      <c r="U9" s="19">
        <v>0.05</v>
      </c>
    </row>
    <row r="10" spans="1:29" x14ac:dyDescent="0.2">
      <c r="A10" s="57" t="s">
        <v>147</v>
      </c>
      <c r="B10" s="14" t="s">
        <v>45</v>
      </c>
      <c r="C10" s="17">
        <v>40764</v>
      </c>
      <c r="D10" s="22">
        <v>1</v>
      </c>
      <c r="E10" s="13">
        <v>4.9000000000000004</v>
      </c>
      <c r="F10" s="13">
        <v>30.6</v>
      </c>
      <c r="G10" s="13">
        <v>120</v>
      </c>
      <c r="H10" s="13">
        <v>12.5</v>
      </c>
      <c r="I10" s="13">
        <v>7.86</v>
      </c>
      <c r="J10" s="13">
        <v>0</v>
      </c>
      <c r="K10" s="10">
        <v>-2.6</v>
      </c>
      <c r="L10" s="10">
        <v>1.18</v>
      </c>
      <c r="M10" s="18">
        <v>8.6124740000000005E-2</v>
      </c>
      <c r="N10" s="19">
        <v>0</v>
      </c>
      <c r="O10" s="19">
        <v>0</v>
      </c>
      <c r="P10" s="18">
        <v>2.0112718245588872</v>
      </c>
      <c r="Q10" s="19">
        <v>136.66344643167699</v>
      </c>
      <c r="R10" s="19">
        <v>-22.9</v>
      </c>
      <c r="S10" s="19">
        <v>23.6572824270472</v>
      </c>
      <c r="T10" s="19">
        <v>7.8</v>
      </c>
      <c r="U10" s="19">
        <v>0.23</v>
      </c>
    </row>
    <row r="11" spans="1:29" x14ac:dyDescent="0.2">
      <c r="A11" s="57" t="s">
        <v>148</v>
      </c>
      <c r="B11" s="14" t="s">
        <v>15</v>
      </c>
      <c r="C11" s="17">
        <v>40765</v>
      </c>
      <c r="D11" s="22">
        <v>1</v>
      </c>
      <c r="E11" s="13">
        <v>11.2</v>
      </c>
      <c r="F11" s="13">
        <v>27</v>
      </c>
      <c r="G11" s="13">
        <v>97.6</v>
      </c>
      <c r="H11" s="13">
        <v>9.0299999999999994</v>
      </c>
      <c r="I11" s="13">
        <v>7.73</v>
      </c>
      <c r="J11" s="13">
        <v>0</v>
      </c>
      <c r="K11" s="10">
        <v>-5.4</v>
      </c>
      <c r="L11" s="10">
        <v>1.41</v>
      </c>
      <c r="M11" s="18">
        <v>0.10354305</v>
      </c>
      <c r="N11" s="19">
        <v>6.7473638000000002E-2</v>
      </c>
      <c r="O11" s="19"/>
      <c r="P11" s="18">
        <v>10.29186535619335</v>
      </c>
      <c r="Q11" s="19">
        <v>147.61386831984399</v>
      </c>
      <c r="R11" s="19">
        <v>-24</v>
      </c>
      <c r="S11" s="19">
        <v>30.308836395450601</v>
      </c>
      <c r="T11" s="19">
        <v>8</v>
      </c>
      <c r="U11" s="19">
        <v>0.18</v>
      </c>
    </row>
    <row r="12" spans="1:29" x14ac:dyDescent="0.2">
      <c r="A12" s="57" t="s">
        <v>149</v>
      </c>
      <c r="B12" s="14" t="s">
        <v>16</v>
      </c>
      <c r="C12" s="17">
        <v>40765</v>
      </c>
      <c r="D12" s="22">
        <v>1</v>
      </c>
      <c r="E12" s="13">
        <v>11.4</v>
      </c>
      <c r="F12" s="13">
        <v>26.7</v>
      </c>
      <c r="G12" s="13">
        <v>96.2</v>
      </c>
      <c r="H12" s="13">
        <v>8.9</v>
      </c>
      <c r="I12" s="13">
        <v>7.86</v>
      </c>
      <c r="J12" s="13">
        <v>0.5</v>
      </c>
      <c r="K12" s="10">
        <v>-5.8</v>
      </c>
      <c r="L12" s="10">
        <v>1.34</v>
      </c>
      <c r="M12" s="18">
        <v>8.9851819999999999E-2</v>
      </c>
      <c r="N12" s="19">
        <v>0</v>
      </c>
      <c r="O12" s="19">
        <v>0.5</v>
      </c>
      <c r="P12" s="18">
        <v>11.873005973762231</v>
      </c>
      <c r="Q12" s="19">
        <v>171.19585113892501</v>
      </c>
      <c r="R12" s="19">
        <v>-23.9</v>
      </c>
      <c r="S12" s="19">
        <v>29.3918470322666</v>
      </c>
      <c r="T12" s="19">
        <v>7.5</v>
      </c>
      <c r="U12" s="19">
        <v>7.0000000000000007E-2</v>
      </c>
    </row>
    <row r="13" spans="1:29" x14ac:dyDescent="0.2">
      <c r="A13" s="57" t="s">
        <v>150</v>
      </c>
      <c r="B13" s="14" t="s">
        <v>17</v>
      </c>
      <c r="C13" s="17">
        <v>40765</v>
      </c>
      <c r="D13" s="22">
        <v>1</v>
      </c>
      <c r="E13" s="13">
        <v>11.7</v>
      </c>
      <c r="F13" s="13">
        <v>26.5</v>
      </c>
      <c r="G13" s="13">
        <v>99.4</v>
      </c>
      <c r="H13" s="13">
        <v>9.24</v>
      </c>
      <c r="I13" s="13">
        <v>7.27</v>
      </c>
      <c r="J13" s="13">
        <v>0.2</v>
      </c>
      <c r="K13" s="10">
        <v>-5.8</v>
      </c>
      <c r="L13" s="10">
        <v>1.25</v>
      </c>
      <c r="M13" s="18">
        <v>6.9350430000000005E-2</v>
      </c>
      <c r="N13" s="19">
        <v>0</v>
      </c>
      <c r="O13" s="19">
        <v>0.5</v>
      </c>
      <c r="P13" s="18">
        <v>17.511009605419723</v>
      </c>
      <c r="Q13" s="19">
        <v>126.59743002101899</v>
      </c>
      <c r="R13" s="19">
        <v>-23.6</v>
      </c>
      <c r="S13" s="19">
        <v>28.916956495210201</v>
      </c>
      <c r="T13" s="19">
        <v>8</v>
      </c>
      <c r="U13" s="19">
        <v>0.3</v>
      </c>
    </row>
    <row r="14" spans="1:29" x14ac:dyDescent="0.2">
      <c r="A14" s="57" t="s">
        <v>151</v>
      </c>
      <c r="B14" s="14" t="s">
        <v>18</v>
      </c>
      <c r="C14" s="17">
        <v>40766</v>
      </c>
      <c r="D14" s="22">
        <v>1</v>
      </c>
      <c r="E14" s="13">
        <v>11.39</v>
      </c>
      <c r="F14" s="13">
        <v>28.6</v>
      </c>
      <c r="G14" s="13">
        <v>98</v>
      </c>
      <c r="H14" s="13">
        <v>8.94</v>
      </c>
      <c r="I14" s="13">
        <v>7.42</v>
      </c>
      <c r="J14" s="13">
        <v>0.8</v>
      </c>
      <c r="K14" s="10">
        <v>-3.8</v>
      </c>
      <c r="L14" s="10">
        <v>1.31</v>
      </c>
      <c r="M14" s="18">
        <v>0.11241284999999999</v>
      </c>
      <c r="N14" s="19">
        <v>0</v>
      </c>
      <c r="O14" s="19">
        <v>0</v>
      </c>
      <c r="P14" s="18">
        <v>5.1176100993538398</v>
      </c>
      <c r="Q14" s="19">
        <v>142.00883411233301</v>
      </c>
      <c r="R14" s="19">
        <v>-22.7</v>
      </c>
      <c r="S14" s="19">
        <v>35.797584067907302</v>
      </c>
      <c r="T14" s="19">
        <v>8</v>
      </c>
      <c r="U14" s="19">
        <v>0.2</v>
      </c>
    </row>
    <row r="15" spans="1:29" x14ac:dyDescent="0.2">
      <c r="A15" s="57" t="s">
        <v>152</v>
      </c>
      <c r="B15" s="14" t="s">
        <v>19</v>
      </c>
      <c r="C15" s="17">
        <v>40766</v>
      </c>
      <c r="D15" s="22">
        <v>1</v>
      </c>
      <c r="E15" s="13">
        <v>9.4</v>
      </c>
      <c r="F15" s="13">
        <v>29.4</v>
      </c>
      <c r="G15" s="13">
        <v>99.6</v>
      </c>
      <c r="H15" s="13">
        <v>9.42</v>
      </c>
      <c r="I15" s="13">
        <v>7.81</v>
      </c>
      <c r="J15" s="13">
        <v>0.4</v>
      </c>
      <c r="K15" s="10">
        <v>-3.4</v>
      </c>
      <c r="L15" s="10">
        <v>1.1499999999999999</v>
      </c>
      <c r="M15" s="18">
        <v>8.475713E-2</v>
      </c>
      <c r="N15" s="19">
        <v>4.0569688999999999E-2</v>
      </c>
      <c r="O15" s="19">
        <v>1</v>
      </c>
      <c r="P15" s="18">
        <v>5.1458519519686998</v>
      </c>
      <c r="Q15" s="19">
        <v>146.21532673275101</v>
      </c>
      <c r="R15" s="19">
        <v>-23.5</v>
      </c>
      <c r="S15" s="19">
        <v>41.3310005568351</v>
      </c>
      <c r="T15" s="19">
        <v>7.8</v>
      </c>
      <c r="U15" s="19">
        <v>0</v>
      </c>
    </row>
    <row r="16" spans="1:29" x14ac:dyDescent="0.2">
      <c r="A16" s="57" t="s">
        <v>153</v>
      </c>
      <c r="B16" s="14" t="s">
        <v>20</v>
      </c>
      <c r="C16" s="17">
        <v>40772</v>
      </c>
      <c r="D16" s="22">
        <v>1</v>
      </c>
      <c r="E16" s="13">
        <v>8.4</v>
      </c>
      <c r="F16" s="13">
        <v>27.6</v>
      </c>
      <c r="G16" s="13">
        <v>107.5</v>
      </c>
      <c r="H16" s="13">
        <v>10.53</v>
      </c>
      <c r="I16" s="13">
        <v>7.82</v>
      </c>
      <c r="J16" s="13">
        <v>0</v>
      </c>
      <c r="K16" s="10">
        <v>-4.7</v>
      </c>
      <c r="L16" s="10">
        <v>1.34</v>
      </c>
      <c r="M16" s="18">
        <v>9.8091899999999996E-2</v>
      </c>
      <c r="N16" s="19">
        <v>0</v>
      </c>
      <c r="O16" s="19">
        <v>0</v>
      </c>
      <c r="P16" s="18">
        <v>6.088132328795214</v>
      </c>
      <c r="Q16" s="19">
        <v>151.570339077265</v>
      </c>
      <c r="R16" s="19">
        <v>-25.9</v>
      </c>
      <c r="S16" s="19">
        <v>29.473062601815201</v>
      </c>
      <c r="T16" s="19">
        <v>6.7</v>
      </c>
      <c r="U16" s="19">
        <v>0.25</v>
      </c>
    </row>
    <row r="17" spans="1:21" x14ac:dyDescent="0.2">
      <c r="A17" s="57" t="s">
        <v>154</v>
      </c>
      <c r="B17" s="14" t="s">
        <v>21</v>
      </c>
      <c r="C17" s="17">
        <v>40772</v>
      </c>
      <c r="D17" s="22">
        <v>1</v>
      </c>
      <c r="E17" s="13">
        <v>7.9</v>
      </c>
      <c r="F17" s="13">
        <v>28.6</v>
      </c>
      <c r="G17" s="13">
        <v>107.1</v>
      </c>
      <c r="H17" s="13">
        <v>10.54</v>
      </c>
      <c r="I17" s="13">
        <v>7.82</v>
      </c>
      <c r="J17" s="13">
        <v>0.3</v>
      </c>
      <c r="K17" s="10">
        <v>-4.5</v>
      </c>
      <c r="L17" s="10">
        <v>1.3</v>
      </c>
      <c r="M17" s="18">
        <v>9.0389650000000002E-2</v>
      </c>
      <c r="N17" s="19">
        <v>0</v>
      </c>
      <c r="O17" s="19">
        <v>0</v>
      </c>
      <c r="P17" s="18">
        <v>5.510031687530633</v>
      </c>
      <c r="Q17" s="19">
        <v>184.10403842045801</v>
      </c>
      <c r="R17" s="19">
        <v>-25.3</v>
      </c>
      <c r="S17" s="19">
        <v>30.4067556982098</v>
      </c>
      <c r="T17" s="19">
        <v>6.8</v>
      </c>
      <c r="U17" s="19">
        <v>0.25</v>
      </c>
    </row>
    <row r="18" spans="1:21" x14ac:dyDescent="0.2">
      <c r="A18" s="57" t="s">
        <v>155</v>
      </c>
      <c r="B18" s="14" t="s">
        <v>22</v>
      </c>
      <c r="C18" s="17">
        <v>40773</v>
      </c>
      <c r="D18" s="22">
        <v>1</v>
      </c>
      <c r="E18" s="13">
        <v>8.8000000000000007</v>
      </c>
      <c r="F18" s="13">
        <v>18.899999999999999</v>
      </c>
      <c r="G18" s="13">
        <v>103.1</v>
      </c>
      <c r="H18" s="13">
        <v>10.6</v>
      </c>
      <c r="I18" s="13">
        <v>7.94</v>
      </c>
      <c r="J18" s="13">
        <v>0.9</v>
      </c>
      <c r="K18" s="10">
        <v>-12.9</v>
      </c>
      <c r="L18" s="10">
        <v>1.05</v>
      </c>
      <c r="M18" s="18">
        <v>6.3839709999999994E-2</v>
      </c>
      <c r="N18" s="19">
        <v>0</v>
      </c>
      <c r="O18" s="19">
        <v>1</v>
      </c>
      <c r="P18" s="18">
        <v>2.4279231596522277</v>
      </c>
      <c r="Q18" s="19">
        <v>171.40182101977101</v>
      </c>
      <c r="R18" s="19">
        <v>-27</v>
      </c>
      <c r="S18" s="19">
        <v>25.9450897571278</v>
      </c>
      <c r="T18" s="19">
        <v>5.9</v>
      </c>
      <c r="U18" s="19">
        <v>0.11</v>
      </c>
    </row>
    <row r="19" spans="1:21" x14ac:dyDescent="0.2">
      <c r="A19" s="57" t="s">
        <v>156</v>
      </c>
      <c r="B19" s="14" t="s">
        <v>23</v>
      </c>
      <c r="C19" s="17">
        <v>40773</v>
      </c>
      <c r="D19" s="22">
        <v>1</v>
      </c>
      <c r="E19" s="13">
        <v>8.9</v>
      </c>
      <c r="F19" s="13">
        <v>18.350000000000001</v>
      </c>
      <c r="G19" s="13">
        <v>104.6</v>
      </c>
      <c r="H19" s="13">
        <v>10.7</v>
      </c>
      <c r="I19" s="13">
        <v>8</v>
      </c>
      <c r="J19" s="13">
        <v>0.4</v>
      </c>
      <c r="K19" s="10">
        <v>-10.1</v>
      </c>
      <c r="L19" s="10">
        <v>1.1200000000000001</v>
      </c>
      <c r="M19" s="18">
        <v>9.3665250000000005E-2</v>
      </c>
      <c r="N19" s="19">
        <v>0</v>
      </c>
      <c r="O19" s="19">
        <v>0</v>
      </c>
      <c r="P19" s="18">
        <v>2.4367897157703586</v>
      </c>
      <c r="Q19" s="19">
        <v>147.24432391079401</v>
      </c>
      <c r="R19" s="19">
        <v>-26.9</v>
      </c>
      <c r="S19" s="19">
        <v>29.2793919133168</v>
      </c>
      <c r="T19" s="19">
        <v>6.2</v>
      </c>
      <c r="U19" s="19">
        <v>0.06</v>
      </c>
    </row>
    <row r="20" spans="1:21" x14ac:dyDescent="0.2">
      <c r="A20" s="57" t="s">
        <v>157</v>
      </c>
      <c r="B20" s="14" t="s">
        <v>24</v>
      </c>
      <c r="C20" s="17">
        <v>40773</v>
      </c>
      <c r="D20" s="22">
        <v>1</v>
      </c>
      <c r="E20" s="13">
        <v>8.5</v>
      </c>
      <c r="F20" s="13">
        <v>19.440000000000001</v>
      </c>
      <c r="G20" s="13">
        <v>103.6</v>
      </c>
      <c r="H20" s="13">
        <v>11.1</v>
      </c>
      <c r="I20" s="13">
        <v>8.0299999999999994</v>
      </c>
      <c r="J20" s="13">
        <v>0.7</v>
      </c>
      <c r="K20" s="10">
        <v>-9.1999999999999993</v>
      </c>
      <c r="L20" s="10">
        <v>1.1200000000000001</v>
      </c>
      <c r="M20" s="18">
        <v>9.5645889999999997E-2</v>
      </c>
      <c r="N20" s="19">
        <v>0</v>
      </c>
      <c r="O20" s="19">
        <v>0.5</v>
      </c>
      <c r="P20" s="18">
        <v>4.0539872920155142</v>
      </c>
      <c r="Q20" s="19">
        <v>140.56305459753301</v>
      </c>
      <c r="R20" s="19">
        <v>-25.1</v>
      </c>
      <c r="S20" s="19">
        <v>23.515788947736599</v>
      </c>
      <c r="T20" s="19">
        <v>6.3</v>
      </c>
      <c r="U20" s="19">
        <v>0.11</v>
      </c>
    </row>
    <row r="21" spans="1:21" x14ac:dyDescent="0.2">
      <c r="A21" s="57" t="s">
        <v>158</v>
      </c>
      <c r="B21" s="14" t="s">
        <v>25</v>
      </c>
      <c r="C21" s="17">
        <v>40777</v>
      </c>
      <c r="D21" s="22">
        <v>1</v>
      </c>
      <c r="E21" s="13">
        <v>7.4</v>
      </c>
      <c r="F21" s="13">
        <v>28.6</v>
      </c>
      <c r="G21" s="13">
        <v>100.8</v>
      </c>
      <c r="H21" s="13">
        <v>10.039999999999999</v>
      </c>
      <c r="I21" s="13">
        <v>7.78</v>
      </c>
      <c r="J21" s="13">
        <v>0</v>
      </c>
      <c r="K21" s="10">
        <v>-3.7</v>
      </c>
      <c r="L21" s="10">
        <v>1.19</v>
      </c>
      <c r="M21" s="18">
        <v>0.12287486</v>
      </c>
      <c r="N21" s="19">
        <v>0</v>
      </c>
      <c r="O21" s="19">
        <v>0.9</v>
      </c>
      <c r="P21" s="18">
        <v>9.5327410198616356</v>
      </c>
      <c r="Q21" s="19">
        <v>249.099687514707</v>
      </c>
      <c r="R21" s="19">
        <v>-23.1</v>
      </c>
      <c r="S21" s="19">
        <v>49.3747864487638</v>
      </c>
      <c r="T21" s="19">
        <v>7.3</v>
      </c>
      <c r="U21" s="19">
        <v>0.15</v>
      </c>
    </row>
    <row r="22" spans="1:21" x14ac:dyDescent="0.2">
      <c r="A22" s="57" t="s">
        <v>159</v>
      </c>
      <c r="B22" s="14" t="s">
        <v>26</v>
      </c>
      <c r="C22" s="17">
        <v>40777</v>
      </c>
      <c r="D22" s="22">
        <v>1</v>
      </c>
      <c r="E22" s="13">
        <v>6.9</v>
      </c>
      <c r="F22" s="13">
        <v>28.8</v>
      </c>
      <c r="G22" s="13">
        <v>106.5</v>
      </c>
      <c r="H22" s="13">
        <v>10.73</v>
      </c>
      <c r="I22" s="13">
        <v>7.89</v>
      </c>
      <c r="J22" s="13">
        <v>0.4</v>
      </c>
      <c r="K22" s="10">
        <v>-3.8</v>
      </c>
      <c r="L22" s="10">
        <v>1.1200000000000001</v>
      </c>
      <c r="M22" s="18">
        <v>8.3897459999999993E-2</v>
      </c>
      <c r="N22" s="19">
        <v>0</v>
      </c>
      <c r="O22" s="19">
        <v>4</v>
      </c>
      <c r="P22" s="18">
        <v>8.3741248211102715</v>
      </c>
      <c r="Q22" s="19">
        <v>294.29682692624402</v>
      </c>
      <c r="R22" s="19">
        <v>-22.9</v>
      </c>
      <c r="S22" s="19">
        <v>55.494538202815697</v>
      </c>
      <c r="T22" s="19">
        <v>7.7</v>
      </c>
      <c r="U22" s="19">
        <v>0</v>
      </c>
    </row>
    <row r="23" spans="1:21" x14ac:dyDescent="0.2">
      <c r="A23" s="57" t="s">
        <v>160</v>
      </c>
      <c r="B23" s="14" t="s">
        <v>27</v>
      </c>
      <c r="C23" s="17">
        <v>40777</v>
      </c>
      <c r="D23" s="22">
        <v>1</v>
      </c>
      <c r="E23" s="13">
        <v>7.7</v>
      </c>
      <c r="F23" s="13">
        <v>28.1</v>
      </c>
      <c r="G23" s="13">
        <v>104.8</v>
      </c>
      <c r="H23" s="13">
        <v>10.42</v>
      </c>
      <c r="I23" s="13">
        <v>7.94</v>
      </c>
      <c r="J23" s="13">
        <v>0.1</v>
      </c>
      <c r="K23" s="10">
        <v>-4.8</v>
      </c>
      <c r="L23" s="10">
        <v>1.1200000000000001</v>
      </c>
      <c r="M23" s="18">
        <v>5.5967870000000003E-2</v>
      </c>
      <c r="N23" s="19">
        <v>0</v>
      </c>
      <c r="O23" s="19">
        <v>0.7</v>
      </c>
      <c r="P23" s="18">
        <v>8.5012663023195323</v>
      </c>
      <c r="Q23" s="19">
        <v>314.24266350211002</v>
      </c>
      <c r="R23" s="19">
        <v>-23.5</v>
      </c>
      <c r="S23" s="19">
        <v>52.415990224317</v>
      </c>
      <c r="T23" s="19">
        <v>6.1</v>
      </c>
      <c r="U23" s="19">
        <v>0.14000000000000001</v>
      </c>
    </row>
    <row r="24" spans="1:21" x14ac:dyDescent="0.2">
      <c r="A24" s="57" t="s">
        <v>161</v>
      </c>
      <c r="B24" s="14" t="s">
        <v>28</v>
      </c>
      <c r="C24" s="17">
        <v>40777</v>
      </c>
      <c r="D24" s="22">
        <v>1</v>
      </c>
      <c r="E24" s="13">
        <v>2</v>
      </c>
      <c r="F24" s="13">
        <v>31.3</v>
      </c>
      <c r="G24" s="13">
        <v>107.7</v>
      </c>
      <c r="H24" s="13">
        <v>12.1</v>
      </c>
      <c r="I24" s="13">
        <v>7.86</v>
      </c>
      <c r="J24" s="13">
        <v>0</v>
      </c>
      <c r="K24" s="10">
        <v>-2.5</v>
      </c>
      <c r="L24" s="10">
        <v>1.27</v>
      </c>
      <c r="M24" s="18">
        <v>8.4501069999999998E-2</v>
      </c>
      <c r="N24" s="19">
        <v>0</v>
      </c>
      <c r="O24" s="19">
        <v>3.3</v>
      </c>
      <c r="P24" s="18">
        <v>5.6889762810348214</v>
      </c>
      <c r="Q24" s="19">
        <v>329.04268893452502</v>
      </c>
      <c r="R24" s="19">
        <v>-22.5</v>
      </c>
      <c r="S24" s="19">
        <v>61.2979686109691</v>
      </c>
      <c r="T24" s="19">
        <v>6.6</v>
      </c>
      <c r="U24" s="19">
        <v>0.19</v>
      </c>
    </row>
    <row r="25" spans="1:21" x14ac:dyDescent="0.2">
      <c r="A25" s="57" t="s">
        <v>162</v>
      </c>
      <c r="B25" s="14" t="s">
        <v>29</v>
      </c>
      <c r="C25" s="17">
        <v>40777</v>
      </c>
      <c r="D25" s="22">
        <v>1</v>
      </c>
      <c r="E25" s="13">
        <v>2.5</v>
      </c>
      <c r="F25" s="13">
        <v>31.2</v>
      </c>
      <c r="G25" s="13">
        <v>107.1</v>
      </c>
      <c r="H25" s="13">
        <v>11.82</v>
      </c>
      <c r="I25" s="13">
        <v>7.85</v>
      </c>
      <c r="J25" s="13">
        <v>0.2</v>
      </c>
      <c r="K25" s="10">
        <v>-2.1</v>
      </c>
      <c r="L25" s="10">
        <v>1.28</v>
      </c>
      <c r="M25" s="18">
        <v>5.692084E-2</v>
      </c>
      <c r="N25" s="19">
        <v>0</v>
      </c>
      <c r="O25" s="19">
        <v>0.6</v>
      </c>
      <c r="P25" s="18">
        <v>7.6906600223797872</v>
      </c>
      <c r="Q25" s="19">
        <v>374.39068238157199</v>
      </c>
      <c r="R25" s="19">
        <v>-22.1</v>
      </c>
      <c r="S25" s="19">
        <v>75.036306975705898</v>
      </c>
      <c r="T25" s="19">
        <v>7.3</v>
      </c>
      <c r="U25" s="19">
        <v>0.17</v>
      </c>
    </row>
    <row r="26" spans="1:21" x14ac:dyDescent="0.2">
      <c r="A26" s="57" t="s">
        <v>163</v>
      </c>
      <c r="B26" s="14" t="s">
        <v>30</v>
      </c>
      <c r="C26" s="17">
        <v>41016</v>
      </c>
      <c r="D26" s="22">
        <v>2</v>
      </c>
      <c r="E26" s="13">
        <v>-2.36</v>
      </c>
      <c r="F26" s="13">
        <v>42.05</v>
      </c>
      <c r="G26" s="13">
        <v>74.2</v>
      </c>
      <c r="H26" s="13">
        <v>8.64</v>
      </c>
      <c r="I26" s="13">
        <v>7.31</v>
      </c>
      <c r="J26" s="13">
        <v>0.8</v>
      </c>
      <c r="K26" s="10">
        <v>-3.7</v>
      </c>
      <c r="L26" s="10">
        <v>1.44</v>
      </c>
      <c r="M26" s="18">
        <v>0.28695916999999999</v>
      </c>
      <c r="N26" s="19">
        <v>3.95943873</v>
      </c>
      <c r="O26" s="19">
        <v>4.8</v>
      </c>
      <c r="P26" s="18">
        <v>6.1313610114575532</v>
      </c>
      <c r="Q26" s="19">
        <v>106.008266666667</v>
      </c>
      <c r="R26" s="19">
        <v>-24.149000000000001</v>
      </c>
      <c r="S26" s="19">
        <v>15.2366666666667</v>
      </c>
      <c r="T26" s="19">
        <v>6.7530000000000001</v>
      </c>
      <c r="U26" s="19">
        <v>0.01</v>
      </c>
    </row>
    <row r="27" spans="1:21" x14ac:dyDescent="0.2">
      <c r="B27" s="14" t="s">
        <v>30</v>
      </c>
      <c r="C27" s="17">
        <v>41016</v>
      </c>
      <c r="D27" s="22">
        <v>3</v>
      </c>
      <c r="E27" s="13">
        <v>-2</v>
      </c>
      <c r="F27" s="13">
        <v>42.46</v>
      </c>
      <c r="G27" s="13">
        <v>80</v>
      </c>
      <c r="H27" s="13">
        <v>9</v>
      </c>
      <c r="I27" s="13">
        <v>7.18</v>
      </c>
      <c r="J27" s="13">
        <v>1.2</v>
      </c>
    </row>
    <row r="28" spans="1:21" x14ac:dyDescent="0.2">
      <c r="A28" s="57" t="s">
        <v>164</v>
      </c>
      <c r="B28" s="14" t="s">
        <v>31</v>
      </c>
      <c r="C28" s="17">
        <v>41016</v>
      </c>
      <c r="D28" s="22">
        <v>2</v>
      </c>
      <c r="E28" s="13">
        <v>-2.1</v>
      </c>
      <c r="F28" s="13">
        <v>37.35</v>
      </c>
      <c r="G28" s="13">
        <v>83.4</v>
      </c>
      <c r="H28" s="13">
        <v>10.039999999999999</v>
      </c>
      <c r="I28" s="13">
        <v>7.62</v>
      </c>
      <c r="J28" s="13">
        <v>0</v>
      </c>
      <c r="K28" s="10">
        <v>-3.6</v>
      </c>
      <c r="L28" s="10">
        <v>1.36</v>
      </c>
      <c r="M28" s="18">
        <v>0.24683705</v>
      </c>
      <c r="N28" s="19">
        <v>4.5907710389999998</v>
      </c>
      <c r="O28" s="19">
        <v>4.5</v>
      </c>
      <c r="P28" s="18">
        <v>7.647514445006232</v>
      </c>
      <c r="Q28" s="19">
        <v>79.266000000000005</v>
      </c>
      <c r="R28" s="19">
        <v>-25.294</v>
      </c>
      <c r="S28" s="19">
        <v>12.46</v>
      </c>
      <c r="T28" s="19">
        <v>6.9569999999999999</v>
      </c>
      <c r="U28" s="19">
        <v>0</v>
      </c>
    </row>
    <row r="29" spans="1:21" x14ac:dyDescent="0.2">
      <c r="B29" s="14" t="s">
        <v>31</v>
      </c>
      <c r="C29" s="17">
        <v>41016</v>
      </c>
      <c r="D29" s="22">
        <v>3</v>
      </c>
      <c r="E29" s="13">
        <v>-2.13</v>
      </c>
      <c r="F29" s="13">
        <v>42.3</v>
      </c>
      <c r="G29" s="13">
        <v>86</v>
      </c>
      <c r="H29" s="13">
        <v>9.9</v>
      </c>
      <c r="I29" s="13">
        <v>7.4</v>
      </c>
      <c r="J29" s="13">
        <v>0.6</v>
      </c>
    </row>
    <row r="30" spans="1:21" x14ac:dyDescent="0.2">
      <c r="A30" s="57" t="s">
        <v>165</v>
      </c>
      <c r="B30" s="14" t="s">
        <v>32</v>
      </c>
      <c r="C30" s="17">
        <v>41017</v>
      </c>
      <c r="D30" s="22">
        <v>2</v>
      </c>
      <c r="E30" s="13">
        <v>-1.77</v>
      </c>
      <c r="F30" s="13">
        <v>31.26</v>
      </c>
      <c r="G30" s="13" t="s">
        <v>33</v>
      </c>
      <c r="H30" s="13" t="s">
        <v>33</v>
      </c>
      <c r="I30" s="13">
        <v>7.9</v>
      </c>
      <c r="J30" s="13">
        <v>0</v>
      </c>
      <c r="K30" s="10">
        <v>-3.2</v>
      </c>
      <c r="L30" s="10">
        <v>0.92</v>
      </c>
      <c r="M30" s="18">
        <v>9.3212370000000003E-2</v>
      </c>
      <c r="N30" s="19">
        <v>0.43800740500000002</v>
      </c>
      <c r="O30" s="19">
        <v>0</v>
      </c>
      <c r="P30" s="18">
        <v>1.2648140053268579</v>
      </c>
      <c r="Q30" s="19">
        <v>47.954214285714301</v>
      </c>
      <c r="R30" s="19">
        <v>-27.423999999999999</v>
      </c>
      <c r="S30" s="19">
        <v>6.18</v>
      </c>
      <c r="T30" s="19">
        <v>5.181</v>
      </c>
      <c r="U30" s="19">
        <v>7.0000000000000007E-2</v>
      </c>
    </row>
    <row r="31" spans="1:21" x14ac:dyDescent="0.2">
      <c r="B31" s="14" t="s">
        <v>32</v>
      </c>
      <c r="C31" s="17">
        <v>41017</v>
      </c>
      <c r="D31" s="22">
        <v>3</v>
      </c>
      <c r="E31" s="13">
        <v>-1.65</v>
      </c>
      <c r="F31" s="13">
        <v>39.380000000000003</v>
      </c>
      <c r="G31" s="13" t="s">
        <v>33</v>
      </c>
      <c r="H31" s="13" t="s">
        <v>33</v>
      </c>
      <c r="I31" s="13">
        <v>7.24</v>
      </c>
      <c r="J31" s="13">
        <v>0</v>
      </c>
      <c r="K31" s="10">
        <v>-3.1</v>
      </c>
      <c r="L31" s="10">
        <v>1</v>
      </c>
      <c r="M31" s="18">
        <v>0.49643197999999999</v>
      </c>
      <c r="N31" s="19">
        <v>3.706905806</v>
      </c>
      <c r="O31" s="19">
        <v>3.7</v>
      </c>
      <c r="P31" s="18"/>
      <c r="Q31" s="19"/>
      <c r="R31" s="19"/>
      <c r="S31" s="19"/>
      <c r="T31" s="19"/>
      <c r="U31" s="19"/>
    </row>
    <row r="32" spans="1:21" x14ac:dyDescent="0.2">
      <c r="B32" s="14" t="s">
        <v>34</v>
      </c>
      <c r="C32" s="17">
        <v>41017</v>
      </c>
      <c r="D32" s="22">
        <v>2</v>
      </c>
      <c r="E32" s="13">
        <v>-1.7</v>
      </c>
      <c r="F32" s="13">
        <v>32.020000000000003</v>
      </c>
      <c r="G32" s="13" t="s">
        <v>33</v>
      </c>
      <c r="H32" s="13" t="s">
        <v>33</v>
      </c>
      <c r="I32" s="13">
        <v>7.87</v>
      </c>
      <c r="J32" s="13">
        <v>0</v>
      </c>
      <c r="K32" s="10">
        <v>-3.3</v>
      </c>
      <c r="L32" s="10">
        <v>1.35</v>
      </c>
      <c r="M32" s="18">
        <v>0.10967481</v>
      </c>
      <c r="N32" s="19">
        <v>1.1254581420000001</v>
      </c>
      <c r="O32" s="19">
        <v>0.9</v>
      </c>
      <c r="P32" s="23"/>
      <c r="Q32" s="19"/>
      <c r="R32" s="19"/>
      <c r="S32" s="19"/>
      <c r="T32" s="19"/>
      <c r="U32" s="19"/>
    </row>
    <row r="33" spans="1:21" x14ac:dyDescent="0.2">
      <c r="B33" s="14" t="s">
        <v>34</v>
      </c>
      <c r="C33" s="17">
        <v>41017</v>
      </c>
      <c r="D33" s="22">
        <v>3</v>
      </c>
      <c r="E33" s="13">
        <v>-1.28</v>
      </c>
      <c r="F33" s="13">
        <v>39.51</v>
      </c>
      <c r="G33" s="13" t="s">
        <v>33</v>
      </c>
      <c r="H33" s="13" t="s">
        <v>33</v>
      </c>
      <c r="I33" s="13">
        <v>7.03</v>
      </c>
      <c r="J33" s="13">
        <v>0</v>
      </c>
      <c r="K33" s="10">
        <v>-3.4</v>
      </c>
      <c r="L33" s="10">
        <v>1.42</v>
      </c>
      <c r="M33" s="18">
        <v>0.92188935000000005</v>
      </c>
      <c r="N33" s="19">
        <v>1.6866424170000001</v>
      </c>
      <c r="O33" s="19">
        <v>9</v>
      </c>
      <c r="P33" s="18"/>
      <c r="Q33" s="19"/>
      <c r="R33" s="19"/>
      <c r="S33" s="19"/>
      <c r="T33" s="19"/>
      <c r="U33" s="19"/>
    </row>
    <row r="34" spans="1:21" x14ac:dyDescent="0.2">
      <c r="A34" s="57" t="s">
        <v>166</v>
      </c>
      <c r="B34" s="14" t="s">
        <v>35</v>
      </c>
      <c r="C34" s="17">
        <v>41019</v>
      </c>
      <c r="D34" s="22">
        <v>2</v>
      </c>
      <c r="E34" s="13">
        <v>-1.84</v>
      </c>
      <c r="F34" s="13">
        <v>32.409999999999997</v>
      </c>
      <c r="G34" s="13" t="s">
        <v>33</v>
      </c>
      <c r="H34" s="13" t="s">
        <v>33</v>
      </c>
      <c r="I34" s="13">
        <v>7.89</v>
      </c>
      <c r="J34" s="13">
        <v>0.4</v>
      </c>
      <c r="K34" s="10">
        <v>-3.3</v>
      </c>
      <c r="L34" s="10">
        <v>0.96</v>
      </c>
      <c r="M34" s="18">
        <v>6.8123439999999993E-2</v>
      </c>
      <c r="N34" s="19">
        <v>0.53621465300000004</v>
      </c>
      <c r="O34" s="19">
        <v>0</v>
      </c>
      <c r="P34" s="18">
        <v>1.7486222368164992</v>
      </c>
      <c r="Q34" s="19">
        <v>75.577214285714305</v>
      </c>
      <c r="R34" s="19">
        <v>-26.064</v>
      </c>
      <c r="S34" s="19">
        <v>9.31</v>
      </c>
      <c r="T34" s="19">
        <v>6.5670000000000002</v>
      </c>
      <c r="U34" s="19">
        <v>0.06</v>
      </c>
    </row>
    <row r="35" spans="1:21" x14ac:dyDescent="0.2">
      <c r="B35" s="14" t="s">
        <v>35</v>
      </c>
      <c r="C35" s="17">
        <v>41019</v>
      </c>
      <c r="D35" s="22">
        <v>3</v>
      </c>
      <c r="E35" s="13">
        <v>-1.78</v>
      </c>
      <c r="F35" s="13">
        <v>33.46</v>
      </c>
      <c r="G35" s="13" t="s">
        <v>33</v>
      </c>
      <c r="H35" s="13" t="s">
        <v>33</v>
      </c>
      <c r="I35" s="13">
        <v>7.83</v>
      </c>
      <c r="J35" s="13">
        <v>0</v>
      </c>
      <c r="K35" s="10">
        <v>-3.3</v>
      </c>
      <c r="L35" s="10">
        <v>0.93</v>
      </c>
      <c r="M35" s="18">
        <v>0.57078013000000005</v>
      </c>
      <c r="N35" s="19">
        <v>1.967234554</v>
      </c>
      <c r="O35" s="19">
        <v>20.7</v>
      </c>
      <c r="P35" s="18"/>
      <c r="Q35" s="19"/>
      <c r="R35" s="19"/>
      <c r="S35" s="19"/>
      <c r="T35" s="19"/>
      <c r="U35" s="19"/>
    </row>
    <row r="36" spans="1:21" x14ac:dyDescent="0.2">
      <c r="B36" s="14" t="s">
        <v>36</v>
      </c>
      <c r="C36" s="17">
        <v>41019</v>
      </c>
      <c r="D36" s="22">
        <v>2</v>
      </c>
      <c r="E36" s="13">
        <v>-1.74</v>
      </c>
      <c r="F36" s="13">
        <v>30.99</v>
      </c>
      <c r="G36" s="13" t="s">
        <v>33</v>
      </c>
      <c r="H36" s="13" t="s">
        <v>33</v>
      </c>
      <c r="I36" s="13">
        <v>7.96</v>
      </c>
      <c r="J36" s="13">
        <v>0.2</v>
      </c>
      <c r="K36" s="10">
        <v>-2.9</v>
      </c>
      <c r="L36" s="10">
        <v>1.25</v>
      </c>
      <c r="M36" s="18">
        <v>8.0751310000000007E-2</v>
      </c>
      <c r="N36" s="19">
        <v>0.62039229399999996</v>
      </c>
      <c r="O36" s="19">
        <v>1.2</v>
      </c>
    </row>
    <row r="37" spans="1:21" x14ac:dyDescent="0.2">
      <c r="B37" s="14" t="s">
        <v>36</v>
      </c>
      <c r="C37" s="17">
        <v>41019</v>
      </c>
      <c r="D37" s="22">
        <v>3</v>
      </c>
      <c r="E37" s="13">
        <v>-1.54</v>
      </c>
      <c r="F37" s="13">
        <v>33.4</v>
      </c>
      <c r="G37" s="13" t="s">
        <v>33</v>
      </c>
      <c r="H37" s="13" t="s">
        <v>33</v>
      </c>
      <c r="I37" s="13">
        <v>7.83</v>
      </c>
      <c r="J37" s="13">
        <v>0</v>
      </c>
      <c r="K37" s="10">
        <v>-3.5</v>
      </c>
      <c r="L37" s="10">
        <v>1.03</v>
      </c>
      <c r="M37" s="18">
        <v>0.12355794</v>
      </c>
      <c r="N37" s="19">
        <v>1.1254581420000001</v>
      </c>
      <c r="O37" s="19">
        <v>1.8</v>
      </c>
    </row>
    <row r="38" spans="1:21" x14ac:dyDescent="0.2">
      <c r="A38" s="57" t="s">
        <v>167</v>
      </c>
      <c r="B38" s="14" t="s">
        <v>37</v>
      </c>
      <c r="C38" s="17">
        <v>41019</v>
      </c>
      <c r="D38" s="22">
        <v>2</v>
      </c>
      <c r="E38" s="13">
        <v>-2.2000000000000002</v>
      </c>
      <c r="F38" s="13">
        <v>39.89</v>
      </c>
      <c r="G38" s="13">
        <v>89.3</v>
      </c>
      <c r="H38" s="13">
        <v>10.45</v>
      </c>
      <c r="I38" s="13">
        <v>7.55</v>
      </c>
      <c r="J38" s="13">
        <v>0</v>
      </c>
      <c r="K38" s="10">
        <v>-3.4</v>
      </c>
      <c r="L38" s="10">
        <v>1.3</v>
      </c>
      <c r="M38" s="18">
        <v>0.17376322999999999</v>
      </c>
      <c r="N38" s="19">
        <v>2.5143892220000001</v>
      </c>
      <c r="O38" s="19">
        <v>1.7</v>
      </c>
      <c r="P38" s="18">
        <v>4.2913684860950827</v>
      </c>
      <c r="Q38" s="19">
        <v>82.448650000000001</v>
      </c>
      <c r="R38" s="19">
        <v>-26.175999999999998</v>
      </c>
      <c r="S38" s="19">
        <v>11.018000000000001</v>
      </c>
      <c r="T38" s="19">
        <v>6.9950000000000001</v>
      </c>
      <c r="U38" s="19">
        <v>0.11</v>
      </c>
    </row>
    <row r="39" spans="1:21" x14ac:dyDescent="0.2">
      <c r="B39" s="14" t="s">
        <v>37</v>
      </c>
      <c r="C39" s="17">
        <v>41019</v>
      </c>
      <c r="D39" s="22">
        <v>3</v>
      </c>
      <c r="E39" s="13">
        <v>-2.06</v>
      </c>
      <c r="F39" s="13">
        <v>43.9</v>
      </c>
      <c r="G39" s="13">
        <v>73.5</v>
      </c>
      <c r="H39" s="13">
        <v>8.43</v>
      </c>
      <c r="I39" s="13">
        <v>7.33</v>
      </c>
      <c r="J39" s="13">
        <v>1.4</v>
      </c>
      <c r="K39" s="10">
        <v>-3.9</v>
      </c>
      <c r="L39" s="10">
        <v>1.48</v>
      </c>
      <c r="M39" s="18">
        <v>0.18681519999999999</v>
      </c>
      <c r="N39" s="19">
        <v>3.6788465929999998</v>
      </c>
      <c r="O39" s="19">
        <v>1.5</v>
      </c>
      <c r="P39" s="18"/>
      <c r="Q39" s="19"/>
      <c r="R39" s="19"/>
      <c r="S39" s="19"/>
      <c r="T39" s="19"/>
      <c r="U39" s="19"/>
    </row>
    <row r="40" spans="1:21" x14ac:dyDescent="0.2">
      <c r="A40" s="57" t="s">
        <v>168</v>
      </c>
      <c r="B40" s="14" t="s">
        <v>38</v>
      </c>
      <c r="C40" s="17">
        <v>41021</v>
      </c>
      <c r="D40" s="22">
        <v>2</v>
      </c>
      <c r="E40" s="13">
        <v>-1.78</v>
      </c>
      <c r="F40" s="13">
        <v>31.38</v>
      </c>
      <c r="G40" s="13">
        <v>108.9</v>
      </c>
      <c r="H40" s="13">
        <v>13.41</v>
      </c>
      <c r="I40" s="13">
        <v>7.76</v>
      </c>
      <c r="J40" s="13">
        <v>0</v>
      </c>
      <c r="K40" s="10">
        <v>-3.3</v>
      </c>
      <c r="L40" s="10">
        <v>0.97</v>
      </c>
      <c r="M40" s="18">
        <v>7.9289250000000006E-2</v>
      </c>
      <c r="N40" s="19">
        <v>0.74665875599999998</v>
      </c>
      <c r="O40" s="19">
        <v>0</v>
      </c>
      <c r="P40" s="18">
        <v>1.5299295597695732</v>
      </c>
      <c r="Q40" s="19">
        <v>43.17595</v>
      </c>
      <c r="R40" s="19">
        <v>-27.859000000000002</v>
      </c>
      <c r="S40" s="19">
        <v>4.9524999999999997</v>
      </c>
      <c r="T40" s="19">
        <v>5.4139999999999997</v>
      </c>
      <c r="U40" s="19">
        <v>0.06</v>
      </c>
    </row>
    <row r="41" spans="1:21" x14ac:dyDescent="0.2">
      <c r="B41" s="14" t="s">
        <v>38</v>
      </c>
      <c r="C41" s="17">
        <v>41021</v>
      </c>
      <c r="D41" s="22">
        <v>3</v>
      </c>
      <c r="E41" s="13">
        <v>-1.78</v>
      </c>
      <c r="F41" s="13">
        <v>31.37</v>
      </c>
      <c r="G41" s="13">
        <v>109.1</v>
      </c>
      <c r="H41" s="13">
        <v>13.43</v>
      </c>
      <c r="I41" s="13">
        <v>7.74</v>
      </c>
      <c r="J41" s="13">
        <v>0</v>
      </c>
      <c r="K41" s="10">
        <v>-3.4</v>
      </c>
      <c r="L41" s="10">
        <v>0.89</v>
      </c>
      <c r="M41" s="18">
        <v>0.10024218</v>
      </c>
      <c r="N41" s="19">
        <v>0.63442190099999995</v>
      </c>
      <c r="O41" s="19">
        <v>0</v>
      </c>
      <c r="P41" s="18"/>
      <c r="Q41" s="19"/>
      <c r="R41" s="19"/>
      <c r="S41" s="19"/>
      <c r="T41" s="19"/>
      <c r="U41" s="19"/>
    </row>
    <row r="42" spans="1:21" x14ac:dyDescent="0.2">
      <c r="B42" s="14" t="s">
        <v>38</v>
      </c>
      <c r="C42" s="17">
        <v>41022</v>
      </c>
      <c r="D42" s="22">
        <v>2</v>
      </c>
      <c r="E42" s="13">
        <v>-1.75</v>
      </c>
      <c r="F42" s="13">
        <v>31.21</v>
      </c>
      <c r="G42" s="13">
        <v>113.8</v>
      </c>
      <c r="H42" s="13">
        <v>14.02</v>
      </c>
      <c r="I42" s="13">
        <v>7.87</v>
      </c>
      <c r="J42" s="13">
        <v>0</v>
      </c>
    </row>
    <row r="43" spans="1:21" x14ac:dyDescent="0.2">
      <c r="B43" s="14" t="s">
        <v>38</v>
      </c>
      <c r="C43" s="17">
        <v>41022</v>
      </c>
      <c r="D43" s="22">
        <v>3</v>
      </c>
      <c r="E43" s="13">
        <v>-1.77</v>
      </c>
      <c r="F43" s="13">
        <v>31.18</v>
      </c>
      <c r="G43" s="13">
        <v>114.2</v>
      </c>
      <c r="H43" s="13">
        <v>14.07</v>
      </c>
      <c r="I43" s="13">
        <v>7.88</v>
      </c>
      <c r="J43" s="13">
        <v>0</v>
      </c>
    </row>
    <row r="44" spans="1:21" x14ac:dyDescent="0.2">
      <c r="B44" s="14" t="s">
        <v>32</v>
      </c>
      <c r="C44" s="17">
        <v>41022</v>
      </c>
      <c r="D44" s="22">
        <v>2</v>
      </c>
      <c r="E44" s="13">
        <v>-1.72</v>
      </c>
      <c r="F44" s="13">
        <v>31.32</v>
      </c>
      <c r="G44" s="13">
        <v>115.6</v>
      </c>
      <c r="H44" s="13">
        <v>14.2</v>
      </c>
      <c r="I44" s="13">
        <v>7.81</v>
      </c>
      <c r="J44" s="13">
        <v>1</v>
      </c>
    </row>
    <row r="45" spans="1:21" x14ac:dyDescent="0.2">
      <c r="B45" s="14" t="s">
        <v>32</v>
      </c>
      <c r="C45" s="17">
        <v>41022</v>
      </c>
      <c r="D45" s="22">
        <v>3</v>
      </c>
      <c r="E45" s="13">
        <v>-1.55</v>
      </c>
      <c r="F45" s="13">
        <v>39.58</v>
      </c>
      <c r="G45" s="13">
        <v>56</v>
      </c>
      <c r="H45" s="13">
        <v>6.46</v>
      </c>
      <c r="I45" s="13">
        <v>7.13</v>
      </c>
      <c r="J45" s="13">
        <v>0</v>
      </c>
    </row>
    <row r="46" spans="1:21" x14ac:dyDescent="0.2">
      <c r="A46" s="57"/>
      <c r="B46" s="14" t="s">
        <v>34</v>
      </c>
      <c r="C46" s="17">
        <v>41022</v>
      </c>
      <c r="D46" s="22">
        <v>2</v>
      </c>
      <c r="E46" s="13">
        <v>-1.63</v>
      </c>
      <c r="F46" s="13">
        <v>31.74</v>
      </c>
      <c r="G46" s="13">
        <v>118.2</v>
      </c>
      <c r="H46" s="13">
        <v>14.43</v>
      </c>
      <c r="I46" s="13">
        <v>7.73</v>
      </c>
      <c r="J46" s="13">
        <v>1</v>
      </c>
    </row>
    <row r="47" spans="1:21" x14ac:dyDescent="0.2">
      <c r="B47" s="14" t="s">
        <v>34</v>
      </c>
      <c r="C47" s="17">
        <v>41022</v>
      </c>
      <c r="D47" s="22">
        <v>3</v>
      </c>
      <c r="E47" s="13">
        <v>-1.1499999999999999</v>
      </c>
      <c r="F47" s="13">
        <v>39.35</v>
      </c>
      <c r="G47" s="13">
        <v>30.1</v>
      </c>
      <c r="H47" s="13">
        <v>3.45</v>
      </c>
      <c r="I47" s="13">
        <v>6.92</v>
      </c>
      <c r="J47" s="13">
        <v>0</v>
      </c>
    </row>
    <row r="48" spans="1:21" x14ac:dyDescent="0.2">
      <c r="B48" s="14" t="s">
        <v>30</v>
      </c>
      <c r="C48" s="17">
        <v>41022</v>
      </c>
      <c r="D48" s="22">
        <v>2</v>
      </c>
      <c r="E48" s="13">
        <v>-2.14</v>
      </c>
      <c r="F48" s="13">
        <v>40.29</v>
      </c>
      <c r="G48" s="13">
        <v>82.7</v>
      </c>
      <c r="H48" s="13">
        <v>9.6199999999999992</v>
      </c>
      <c r="I48" s="13">
        <v>7.34</v>
      </c>
      <c r="J48" s="13">
        <v>0</v>
      </c>
    </row>
    <row r="49" spans="1:21" x14ac:dyDescent="0.2">
      <c r="B49" s="14" t="s">
        <v>30</v>
      </c>
      <c r="C49" s="17">
        <v>41022</v>
      </c>
      <c r="D49" s="22">
        <v>3</v>
      </c>
      <c r="E49" s="13">
        <v>-2.0499999999999998</v>
      </c>
      <c r="F49" s="13">
        <v>42.13</v>
      </c>
      <c r="G49" s="13">
        <v>83.2</v>
      </c>
      <c r="H49" s="13">
        <v>9.5500000000000007</v>
      </c>
      <c r="I49" s="13">
        <v>7.33</v>
      </c>
      <c r="J49" s="13">
        <v>0</v>
      </c>
    </row>
    <row r="50" spans="1:21" x14ac:dyDescent="0.2">
      <c r="B50" s="14" t="s">
        <v>31</v>
      </c>
      <c r="C50" s="17">
        <v>41022</v>
      </c>
      <c r="D50" s="22">
        <v>2</v>
      </c>
      <c r="E50" s="13">
        <v>-2.04</v>
      </c>
      <c r="F50" s="13">
        <v>36.229999999999997</v>
      </c>
      <c r="G50" s="13">
        <v>106.2</v>
      </c>
      <c r="H50" s="13">
        <v>12.71</v>
      </c>
      <c r="I50" s="13">
        <v>7.65</v>
      </c>
      <c r="J50" s="13">
        <v>0</v>
      </c>
    </row>
    <row r="51" spans="1:21" x14ac:dyDescent="0.2">
      <c r="B51" s="14" t="s">
        <v>31</v>
      </c>
      <c r="C51" s="17">
        <v>41022</v>
      </c>
      <c r="D51" s="22">
        <v>3</v>
      </c>
      <c r="E51" s="13">
        <v>-2.23</v>
      </c>
      <c r="F51" s="13">
        <v>42.26</v>
      </c>
      <c r="G51" s="13">
        <v>88.9</v>
      </c>
      <c r="H51" s="13">
        <v>10.25</v>
      </c>
      <c r="I51" s="13">
        <v>7.4</v>
      </c>
      <c r="J51" s="13">
        <v>0</v>
      </c>
    </row>
    <row r="52" spans="1:21" x14ac:dyDescent="0.2">
      <c r="A52" s="57" t="s">
        <v>169</v>
      </c>
      <c r="B52" s="14" t="s">
        <v>34</v>
      </c>
      <c r="C52" s="17">
        <v>41023</v>
      </c>
      <c r="D52" s="22">
        <v>2</v>
      </c>
      <c r="E52" s="13"/>
      <c r="F52" s="13"/>
      <c r="G52" s="13"/>
      <c r="H52" s="13"/>
      <c r="I52" s="13"/>
      <c r="J52" s="13"/>
      <c r="M52" s="18"/>
      <c r="N52" s="19"/>
      <c r="O52" s="19"/>
      <c r="P52" s="18">
        <v>1.3483237731460249</v>
      </c>
      <c r="Q52" s="19">
        <v>36.382793749999998</v>
      </c>
      <c r="R52" s="19">
        <v>-27.661000000000001</v>
      </c>
      <c r="S52" s="19">
        <v>5.2675000000000001</v>
      </c>
      <c r="T52" s="19">
        <v>7.4189999999999996</v>
      </c>
      <c r="U52" s="19">
        <v>7.0000000000000007E-2</v>
      </c>
    </row>
    <row r="53" spans="1:21" x14ac:dyDescent="0.2">
      <c r="B53" s="14" t="s">
        <v>22</v>
      </c>
      <c r="C53" s="17">
        <v>41083</v>
      </c>
      <c r="D53" s="22">
        <v>1</v>
      </c>
      <c r="E53" s="13">
        <v>4.1399999999999997</v>
      </c>
      <c r="F53" s="13">
        <v>1.1299999999999999</v>
      </c>
      <c r="G53" s="13">
        <v>102.5</v>
      </c>
      <c r="H53" s="13">
        <v>13.32</v>
      </c>
      <c r="I53" s="13">
        <v>7.81</v>
      </c>
      <c r="J53" s="13">
        <v>0</v>
      </c>
    </row>
    <row r="54" spans="1:21" x14ac:dyDescent="0.2">
      <c r="B54" s="14" t="s">
        <v>22</v>
      </c>
      <c r="C54" s="17">
        <v>41083</v>
      </c>
      <c r="D54" s="22">
        <v>2</v>
      </c>
      <c r="E54" s="13">
        <v>3.45</v>
      </c>
      <c r="F54" s="13">
        <v>1.17</v>
      </c>
      <c r="G54" s="13">
        <v>102.2</v>
      </c>
      <c r="H54" s="13">
        <v>133.19999999999999</v>
      </c>
      <c r="I54" s="13">
        <v>7.88</v>
      </c>
      <c r="J54" s="13">
        <v>1.4</v>
      </c>
      <c r="K54" s="10">
        <v>-19</v>
      </c>
      <c r="L54" s="10">
        <v>1.55</v>
      </c>
      <c r="M54" s="18">
        <v>0.11262309</v>
      </c>
      <c r="N54" s="19">
        <v>1.6002631789999999</v>
      </c>
      <c r="O54" s="19">
        <v>0</v>
      </c>
      <c r="P54" s="18">
        <v>4.2820297520640276</v>
      </c>
      <c r="Q54" s="19">
        <v>252.23001666666701</v>
      </c>
      <c r="R54" s="19">
        <v>-29.166</v>
      </c>
      <c r="S54" s="19">
        <v>39.8066666666667</v>
      </c>
      <c r="T54" s="19">
        <v>4.1310000000000002</v>
      </c>
      <c r="U54" s="19">
        <v>1.31</v>
      </c>
    </row>
    <row r="55" spans="1:21" x14ac:dyDescent="0.2">
      <c r="B55" s="14" t="s">
        <v>22</v>
      </c>
      <c r="C55" s="17">
        <v>41083</v>
      </c>
      <c r="D55" s="22">
        <v>3</v>
      </c>
      <c r="E55" s="13">
        <v>2.44</v>
      </c>
      <c r="F55" s="13">
        <v>2.58</v>
      </c>
      <c r="G55" s="13">
        <v>121.7</v>
      </c>
      <c r="H55" s="13">
        <v>16.14</v>
      </c>
      <c r="I55" s="13">
        <v>8.0399999999999991</v>
      </c>
      <c r="J55" s="13">
        <v>4.5</v>
      </c>
      <c r="K55" s="10">
        <v>-9.9</v>
      </c>
      <c r="L55" s="10">
        <v>2.35</v>
      </c>
      <c r="M55" s="18">
        <v>0.25203178999999998</v>
      </c>
      <c r="N55" s="19">
        <v>0.975468428</v>
      </c>
      <c r="O55" s="19">
        <v>4</v>
      </c>
      <c r="P55" s="18">
        <v>15.537462817972855</v>
      </c>
      <c r="Q55" s="19"/>
      <c r="R55" s="19"/>
      <c r="S55" s="19"/>
      <c r="T55" s="19"/>
      <c r="U55" s="19"/>
    </row>
    <row r="56" spans="1:21" x14ac:dyDescent="0.2">
      <c r="B56" s="14" t="s">
        <v>22</v>
      </c>
      <c r="C56" s="17">
        <v>41083</v>
      </c>
      <c r="D56" s="22">
        <v>3.15</v>
      </c>
      <c r="E56" s="13">
        <v>2.66</v>
      </c>
      <c r="F56" s="13">
        <v>26.69</v>
      </c>
      <c r="G56" s="13">
        <v>142.69999999999999</v>
      </c>
      <c r="H56" s="13">
        <v>16.16</v>
      </c>
      <c r="I56" s="13">
        <v>7.64</v>
      </c>
      <c r="J56" s="13">
        <v>20.8</v>
      </c>
    </row>
    <row r="57" spans="1:21" x14ac:dyDescent="0.2">
      <c r="B57" s="14" t="s">
        <v>39</v>
      </c>
      <c r="C57" s="17">
        <v>41083</v>
      </c>
      <c r="D57" s="22">
        <v>1</v>
      </c>
      <c r="E57" s="13">
        <v>2.7</v>
      </c>
      <c r="F57" s="13">
        <v>1.1000000000000001</v>
      </c>
      <c r="G57" s="13">
        <v>96.4</v>
      </c>
      <c r="H57" s="13">
        <v>12.95</v>
      </c>
      <c r="I57" s="13">
        <v>7.71</v>
      </c>
      <c r="J57" s="13">
        <v>0.5</v>
      </c>
    </row>
    <row r="58" spans="1:21" x14ac:dyDescent="0.2">
      <c r="B58" s="14" t="s">
        <v>39</v>
      </c>
      <c r="C58" s="17">
        <v>41083</v>
      </c>
      <c r="D58" s="22">
        <v>2</v>
      </c>
      <c r="E58" s="13">
        <v>2.21</v>
      </c>
      <c r="F58" s="13">
        <v>1.59</v>
      </c>
      <c r="G58" s="13">
        <v>99.1</v>
      </c>
      <c r="H58" s="13">
        <v>13.51</v>
      </c>
      <c r="I58" s="13">
        <v>7.85</v>
      </c>
      <c r="J58" s="13">
        <v>1</v>
      </c>
      <c r="K58" s="10">
        <v>-17.2</v>
      </c>
      <c r="L58" s="10">
        <v>1.4</v>
      </c>
      <c r="M58" s="18">
        <v>9.2790810000000001E-2</v>
      </c>
      <c r="N58" s="19">
        <v>0.495974782</v>
      </c>
      <c r="O58" s="19">
        <v>0.5</v>
      </c>
      <c r="P58" s="18"/>
      <c r="Q58" s="19"/>
      <c r="R58" s="19"/>
      <c r="S58" s="19"/>
      <c r="T58" s="19"/>
      <c r="U58" s="19"/>
    </row>
    <row r="59" spans="1:21" x14ac:dyDescent="0.2">
      <c r="B59" s="14" t="s">
        <v>39</v>
      </c>
      <c r="C59" s="17">
        <v>41083</v>
      </c>
      <c r="D59" s="22">
        <v>3</v>
      </c>
      <c r="E59" s="13">
        <v>2.06</v>
      </c>
      <c r="F59" s="13">
        <v>2.16</v>
      </c>
      <c r="G59" s="13">
        <v>107</v>
      </c>
      <c r="H59" s="13">
        <v>14.57</v>
      </c>
      <c r="I59" s="13">
        <v>7.97</v>
      </c>
      <c r="J59" s="13">
        <v>1.9</v>
      </c>
      <c r="K59" s="10">
        <v>-14.2</v>
      </c>
      <c r="L59" s="10">
        <v>2.38</v>
      </c>
      <c r="M59" s="18">
        <v>0.26292049000000001</v>
      </c>
      <c r="N59" s="19">
        <v>2.1814675979999998</v>
      </c>
      <c r="O59" s="19">
        <v>5</v>
      </c>
      <c r="P59" s="18"/>
      <c r="Q59" s="19"/>
      <c r="R59" s="19"/>
      <c r="S59" s="19"/>
      <c r="T59" s="19"/>
      <c r="U59" s="19"/>
    </row>
    <row r="60" spans="1:21" x14ac:dyDescent="0.2">
      <c r="B60" s="14" t="s">
        <v>39</v>
      </c>
      <c r="C60" s="17">
        <v>41083</v>
      </c>
      <c r="D60" s="22">
        <v>3.4</v>
      </c>
      <c r="E60" s="13">
        <v>1.46</v>
      </c>
      <c r="F60" s="13">
        <v>43.77</v>
      </c>
      <c r="G60" s="13">
        <v>277.3</v>
      </c>
      <c r="H60" s="13">
        <v>28.79</v>
      </c>
      <c r="I60" s="13">
        <v>8.14</v>
      </c>
      <c r="J60" s="13">
        <v>4.5</v>
      </c>
      <c r="K60" s="10">
        <v>-15.3</v>
      </c>
      <c r="L60" s="10">
        <v>2.09</v>
      </c>
      <c r="M60" s="18">
        <v>0.21845529999999999</v>
      </c>
      <c r="N60" s="19">
        <v>0</v>
      </c>
      <c r="O60" s="19">
        <v>1</v>
      </c>
      <c r="P60" s="18"/>
      <c r="Q60" s="19"/>
      <c r="R60" s="19"/>
      <c r="S60" s="19"/>
      <c r="T60" s="19"/>
      <c r="U60" s="19"/>
    </row>
    <row r="61" spans="1:21" x14ac:dyDescent="0.2">
      <c r="A61" s="57" t="s">
        <v>170</v>
      </c>
      <c r="B61" s="14" t="s">
        <v>40</v>
      </c>
      <c r="C61" s="17">
        <v>41084</v>
      </c>
      <c r="D61" s="22">
        <v>1</v>
      </c>
      <c r="E61" s="13">
        <v>2.5299999999999998</v>
      </c>
      <c r="F61" s="13">
        <v>2.2200000000000002</v>
      </c>
      <c r="G61" s="13">
        <v>102.8</v>
      </c>
      <c r="H61" s="13">
        <v>13.8</v>
      </c>
      <c r="I61" s="13">
        <v>7.42</v>
      </c>
      <c r="J61" s="13">
        <v>1.4</v>
      </c>
    </row>
    <row r="62" spans="1:21" x14ac:dyDescent="0.2">
      <c r="A62" s="57" t="s">
        <v>171</v>
      </c>
      <c r="B62" s="14" t="s">
        <v>40</v>
      </c>
      <c r="C62" s="17">
        <v>41084</v>
      </c>
      <c r="D62" s="22">
        <v>2</v>
      </c>
      <c r="E62" s="13">
        <v>2.0299999999999998</v>
      </c>
      <c r="F62" s="13">
        <v>2.54</v>
      </c>
      <c r="G62" s="13">
        <v>103.5</v>
      </c>
      <c r="H62" s="13">
        <v>14.05</v>
      </c>
      <c r="I62" s="13">
        <v>7.5</v>
      </c>
      <c r="J62" s="13">
        <v>3.9</v>
      </c>
      <c r="K62" s="10">
        <v>-15.2</v>
      </c>
      <c r="L62" s="10">
        <v>3.21</v>
      </c>
      <c r="M62" s="18">
        <v>0.17737106</v>
      </c>
      <c r="N62" s="19">
        <v>0</v>
      </c>
      <c r="O62" s="19">
        <v>0</v>
      </c>
      <c r="P62" s="18">
        <v>8.4048527076330259</v>
      </c>
      <c r="Q62" s="19">
        <v>574.43830000000003</v>
      </c>
      <c r="R62" s="19">
        <v>-27.518999999999998</v>
      </c>
      <c r="S62" s="19">
        <v>86.1</v>
      </c>
      <c r="T62" s="19">
        <v>3.411</v>
      </c>
      <c r="U62" s="19">
        <v>2.2999999999999998</v>
      </c>
    </row>
    <row r="63" spans="1:21" x14ac:dyDescent="0.2">
      <c r="B63" s="14" t="s">
        <v>40</v>
      </c>
      <c r="C63" s="17">
        <v>41084</v>
      </c>
      <c r="D63" s="22">
        <v>3</v>
      </c>
      <c r="E63" s="13">
        <v>1.7</v>
      </c>
      <c r="F63" s="13">
        <v>2.68</v>
      </c>
      <c r="G63" s="13">
        <v>103.5</v>
      </c>
      <c r="H63" s="13">
        <v>14.19</v>
      </c>
      <c r="I63" s="13">
        <v>7.56</v>
      </c>
      <c r="J63" s="13">
        <v>2.9</v>
      </c>
      <c r="K63" s="10">
        <v>-15.2</v>
      </c>
      <c r="L63" s="10">
        <v>3.25</v>
      </c>
      <c r="M63" s="18">
        <v>0.11864009</v>
      </c>
      <c r="N63" s="19">
        <v>0</v>
      </c>
      <c r="O63" s="19">
        <v>0</v>
      </c>
      <c r="P63" s="18">
        <v>7.0880098612525284</v>
      </c>
      <c r="Q63" s="19"/>
      <c r="R63" s="19"/>
      <c r="S63" s="19"/>
      <c r="T63" s="19"/>
      <c r="U63" s="19"/>
    </row>
    <row r="64" spans="1:21" x14ac:dyDescent="0.2">
      <c r="B64" s="14" t="s">
        <v>40</v>
      </c>
      <c r="C64" s="17">
        <v>41084</v>
      </c>
      <c r="D64" s="22">
        <v>3.2</v>
      </c>
      <c r="E64" s="13">
        <v>1.61</v>
      </c>
      <c r="F64" s="13">
        <v>2.71</v>
      </c>
      <c r="G64" s="13">
        <v>96.4</v>
      </c>
      <c r="H64" s="13">
        <v>13.34</v>
      </c>
      <c r="I64" s="13">
        <v>7.7</v>
      </c>
      <c r="J64" s="13">
        <v>3.5</v>
      </c>
    </row>
    <row r="65" spans="1:21" x14ac:dyDescent="0.2">
      <c r="B65" s="14" t="s">
        <v>41</v>
      </c>
      <c r="C65" s="17">
        <v>41084</v>
      </c>
      <c r="D65" s="22">
        <v>1</v>
      </c>
      <c r="E65" s="13">
        <v>3.03</v>
      </c>
      <c r="F65" s="13">
        <v>2.02</v>
      </c>
      <c r="G65" s="13">
        <v>104.4</v>
      </c>
      <c r="H65" s="13">
        <v>13.83</v>
      </c>
      <c r="I65" s="13">
        <v>7.3</v>
      </c>
      <c r="J65" s="13">
        <v>2.2999999999999998</v>
      </c>
    </row>
    <row r="66" spans="1:21" x14ac:dyDescent="0.2">
      <c r="B66" s="14" t="s">
        <v>41</v>
      </c>
      <c r="C66" s="17">
        <v>41084</v>
      </c>
      <c r="D66" s="22">
        <v>2</v>
      </c>
      <c r="E66" s="13">
        <v>2.11</v>
      </c>
      <c r="F66" s="13">
        <v>2.4500000000000002</v>
      </c>
      <c r="G66" s="13">
        <v>104.3</v>
      </c>
      <c r="H66" s="13">
        <v>14.19</v>
      </c>
      <c r="I66" s="13">
        <v>7.43</v>
      </c>
      <c r="J66" s="13">
        <v>3.8</v>
      </c>
      <c r="K66" s="10">
        <v>-15.2</v>
      </c>
      <c r="L66" s="10">
        <v>3.16</v>
      </c>
      <c r="M66" s="18">
        <v>0.14112426</v>
      </c>
      <c r="N66" s="19">
        <v>0</v>
      </c>
      <c r="O66" s="19">
        <v>0</v>
      </c>
      <c r="P66" s="18"/>
      <c r="Q66" s="19"/>
      <c r="R66" s="19"/>
      <c r="S66" s="19"/>
      <c r="T66" s="19"/>
      <c r="U66" s="19"/>
    </row>
    <row r="67" spans="1:21" x14ac:dyDescent="0.2">
      <c r="B67" s="14" t="s">
        <v>41</v>
      </c>
      <c r="C67" s="17">
        <v>41084</v>
      </c>
      <c r="D67" s="22">
        <v>2.5</v>
      </c>
      <c r="E67" s="13">
        <v>1.88</v>
      </c>
      <c r="F67" s="13">
        <v>2.52</v>
      </c>
      <c r="G67" s="13">
        <v>104.4</v>
      </c>
      <c r="H67" s="13">
        <v>14.25</v>
      </c>
      <c r="I67" s="13">
        <v>7.49</v>
      </c>
      <c r="J67" s="13">
        <v>4.5</v>
      </c>
    </row>
    <row r="68" spans="1:21" x14ac:dyDescent="0.2">
      <c r="A68" s="57" t="s">
        <v>172</v>
      </c>
      <c r="B68" s="14" t="s">
        <v>42</v>
      </c>
      <c r="C68" s="17">
        <v>41085</v>
      </c>
      <c r="D68" s="22">
        <v>1</v>
      </c>
      <c r="E68" s="13">
        <v>1.43</v>
      </c>
      <c r="F68" s="13">
        <v>3.77</v>
      </c>
      <c r="G68" s="13">
        <v>108</v>
      </c>
      <c r="H68" s="13">
        <v>14.78</v>
      </c>
      <c r="I68" s="13">
        <v>8.32</v>
      </c>
      <c r="J68" s="13">
        <v>1.4</v>
      </c>
    </row>
    <row r="69" spans="1:21" x14ac:dyDescent="0.2">
      <c r="A69" s="57" t="s">
        <v>173</v>
      </c>
      <c r="B69" s="14" t="s">
        <v>42</v>
      </c>
      <c r="C69" s="17">
        <v>41085</v>
      </c>
      <c r="D69" s="22">
        <v>2</v>
      </c>
      <c r="E69" s="13">
        <v>0.93</v>
      </c>
      <c r="F69" s="13">
        <v>3.95</v>
      </c>
      <c r="G69" s="13">
        <v>107.7</v>
      </c>
      <c r="H69" s="13">
        <v>14.93</v>
      </c>
      <c r="I69" s="13">
        <v>8.3000000000000007</v>
      </c>
      <c r="J69" s="13">
        <v>2.8</v>
      </c>
      <c r="K69" s="10">
        <v>-11.8</v>
      </c>
      <c r="L69" s="10">
        <v>2.41</v>
      </c>
      <c r="M69" s="18">
        <v>9.6986139999999998E-2</v>
      </c>
      <c r="N69" s="19">
        <v>0</v>
      </c>
      <c r="O69" s="19">
        <v>1</v>
      </c>
      <c r="P69" s="18">
        <v>5.6093022894003797</v>
      </c>
      <c r="Q69" s="19">
        <v>484.45337499999999</v>
      </c>
      <c r="R69" s="19">
        <v>-26.867000000000001</v>
      </c>
      <c r="S69" s="19">
        <v>81.515000000000001</v>
      </c>
      <c r="T69" s="19">
        <v>6.1989999999999998</v>
      </c>
      <c r="U69" s="19">
        <v>15.4</v>
      </c>
    </row>
    <row r="70" spans="1:21" x14ac:dyDescent="0.2">
      <c r="B70" s="14" t="s">
        <v>42</v>
      </c>
      <c r="C70" s="17">
        <v>41085</v>
      </c>
      <c r="D70" s="22">
        <v>3</v>
      </c>
      <c r="E70" s="13">
        <v>0.22</v>
      </c>
      <c r="F70" s="13">
        <v>40.200000000000003</v>
      </c>
      <c r="G70" s="13">
        <v>119.2</v>
      </c>
      <c r="H70" s="13">
        <v>13.09</v>
      </c>
      <c r="I70" s="13">
        <v>7.48</v>
      </c>
      <c r="J70" s="13">
        <v>3.7</v>
      </c>
      <c r="K70" s="10">
        <v>-3.7</v>
      </c>
      <c r="L70" s="10">
        <v>1.34</v>
      </c>
      <c r="M70" s="18">
        <v>0.14107605000000001</v>
      </c>
      <c r="N70" s="19">
        <v>2.3703590349999999</v>
      </c>
      <c r="O70" s="19">
        <v>0</v>
      </c>
      <c r="P70" s="18">
        <v>1.8408434380646255</v>
      </c>
      <c r="Q70" s="19"/>
      <c r="R70" s="19"/>
      <c r="S70" s="19"/>
      <c r="T70" s="19"/>
      <c r="U70" s="19"/>
    </row>
    <row r="71" spans="1:21" x14ac:dyDescent="0.2">
      <c r="B71" s="14" t="s">
        <v>42</v>
      </c>
      <c r="C71" s="17">
        <v>41085</v>
      </c>
      <c r="D71" s="22">
        <v>3.3</v>
      </c>
      <c r="E71" s="13">
        <v>-0.2</v>
      </c>
      <c r="F71" s="13">
        <v>42.06</v>
      </c>
      <c r="G71" s="13">
        <v>105.6</v>
      </c>
      <c r="H71" s="13">
        <v>11.56</v>
      </c>
      <c r="I71" s="13">
        <v>7.33</v>
      </c>
      <c r="J71" s="13">
        <v>15</v>
      </c>
      <c r="L71" s="10">
        <v>1.32</v>
      </c>
      <c r="M71" s="18">
        <v>0.22965799000000001</v>
      </c>
      <c r="N71" s="19">
        <v>4.1575626249999997</v>
      </c>
      <c r="O71" s="19">
        <v>1.5</v>
      </c>
      <c r="P71" s="18"/>
      <c r="Q71" s="19"/>
      <c r="R71" s="19"/>
      <c r="S71" s="19"/>
      <c r="T71" s="19"/>
      <c r="U71" s="19">
        <v>4.8600000000000003</v>
      </c>
    </row>
    <row r="72" spans="1:21" x14ac:dyDescent="0.2">
      <c r="B72" s="14" t="s">
        <v>38</v>
      </c>
      <c r="C72" s="17">
        <v>41086</v>
      </c>
      <c r="D72" s="22">
        <v>1</v>
      </c>
      <c r="E72" s="13">
        <v>1.78</v>
      </c>
      <c r="F72" s="13">
        <v>4.43</v>
      </c>
      <c r="G72" s="13">
        <v>106.8</v>
      </c>
      <c r="H72" s="13">
        <v>14.42</v>
      </c>
      <c r="I72" s="13">
        <v>7.23</v>
      </c>
      <c r="J72" s="13">
        <v>3.8</v>
      </c>
    </row>
    <row r="73" spans="1:21" x14ac:dyDescent="0.2">
      <c r="A73" s="57" t="s">
        <v>174</v>
      </c>
      <c r="B73" s="14" t="s">
        <v>38</v>
      </c>
      <c r="C73" s="17">
        <v>41086</v>
      </c>
      <c r="D73" s="22">
        <v>2</v>
      </c>
      <c r="E73" s="13">
        <v>1.55</v>
      </c>
      <c r="F73" s="13">
        <v>4.49</v>
      </c>
      <c r="G73" s="13">
        <v>105.8</v>
      </c>
      <c r="H73" s="13">
        <v>14.35</v>
      </c>
      <c r="I73" s="13">
        <v>7.39</v>
      </c>
      <c r="J73" s="13">
        <v>5</v>
      </c>
      <c r="K73" s="10">
        <v>-11.8</v>
      </c>
      <c r="L73" s="10">
        <v>2.1800000000000002</v>
      </c>
      <c r="M73" s="18">
        <v>0.10098622</v>
      </c>
      <c r="N73" s="19">
        <v>0</v>
      </c>
      <c r="O73" s="19">
        <v>1</v>
      </c>
      <c r="P73" s="18">
        <v>4.2376371886748103</v>
      </c>
      <c r="Q73" s="19">
        <v>575.91953333333299</v>
      </c>
      <c r="R73" s="19">
        <v>-26.44</v>
      </c>
      <c r="S73" s="19">
        <v>90.626666666666694</v>
      </c>
      <c r="T73" s="19">
        <v>5.4889999999999999</v>
      </c>
      <c r="U73" s="19">
        <v>3.67</v>
      </c>
    </row>
    <row r="74" spans="1:21" x14ac:dyDescent="0.2">
      <c r="B74" s="14" t="s">
        <v>38</v>
      </c>
      <c r="C74" s="17">
        <v>41086</v>
      </c>
      <c r="D74" s="22">
        <v>3</v>
      </c>
      <c r="E74" s="13">
        <v>-1.1200000000000001</v>
      </c>
      <c r="F74" s="13">
        <v>6.59</v>
      </c>
      <c r="G74" s="13">
        <v>99.6</v>
      </c>
      <c r="H74" s="13">
        <v>13.93</v>
      </c>
      <c r="I74" s="13">
        <v>7.37</v>
      </c>
      <c r="J74" s="13">
        <v>11.9</v>
      </c>
      <c r="K74" s="10">
        <v>-12.1</v>
      </c>
      <c r="L74" s="10">
        <v>2.38</v>
      </c>
      <c r="M74" s="18">
        <v>0.12737962</v>
      </c>
      <c r="N74" s="19">
        <v>0</v>
      </c>
      <c r="O74" s="19">
        <v>0.5</v>
      </c>
      <c r="P74" s="18">
        <v>4.4736019426274076</v>
      </c>
      <c r="Q74" s="19"/>
      <c r="R74" s="19"/>
      <c r="S74" s="19"/>
      <c r="T74" s="19"/>
      <c r="U74" s="19">
        <v>6.7</v>
      </c>
    </row>
    <row r="75" spans="1:21" x14ac:dyDescent="0.2">
      <c r="B75" s="14" t="s">
        <v>38</v>
      </c>
      <c r="C75" s="17">
        <v>41086</v>
      </c>
      <c r="D75" s="22">
        <v>3.5</v>
      </c>
      <c r="E75" s="13">
        <v>-1</v>
      </c>
      <c r="F75" s="13">
        <v>21.5</v>
      </c>
      <c r="G75" s="13">
        <v>101.5</v>
      </c>
      <c r="H75" s="13">
        <v>13.1</v>
      </c>
      <c r="I75" s="13">
        <v>7.25</v>
      </c>
      <c r="J75" s="13">
        <v>2.4</v>
      </c>
      <c r="L75" s="10">
        <v>2.2999999999999998</v>
      </c>
      <c r="M75" s="18">
        <v>0.13604695999999999</v>
      </c>
      <c r="N75" s="19">
        <v>1.222480306</v>
      </c>
      <c r="O75" s="19">
        <v>4.5</v>
      </c>
      <c r="P75" s="18"/>
      <c r="Q75" s="19"/>
      <c r="R75" s="19"/>
      <c r="S75" s="19"/>
      <c r="T75" s="19"/>
      <c r="U75" s="19"/>
    </row>
    <row r="76" spans="1:21" x14ac:dyDescent="0.2">
      <c r="A76" s="57" t="s">
        <v>175</v>
      </c>
      <c r="B76" s="14" t="s">
        <v>10</v>
      </c>
      <c r="C76" s="17">
        <v>41087</v>
      </c>
      <c r="D76" s="22">
        <v>1</v>
      </c>
      <c r="E76" s="13">
        <v>3.16</v>
      </c>
      <c r="F76" s="13">
        <v>3.3</v>
      </c>
      <c r="G76" s="13">
        <v>107.7</v>
      </c>
      <c r="H76" s="13">
        <v>14.09</v>
      </c>
      <c r="I76" s="13">
        <v>7.8</v>
      </c>
      <c r="J76" s="13">
        <v>0.9</v>
      </c>
    </row>
    <row r="77" spans="1:21" x14ac:dyDescent="0.2">
      <c r="A77" s="57" t="s">
        <v>176</v>
      </c>
      <c r="B77" s="14" t="s">
        <v>10</v>
      </c>
      <c r="C77" s="17">
        <v>41087</v>
      </c>
      <c r="D77" s="22">
        <v>2</v>
      </c>
      <c r="E77" s="13">
        <v>2.93</v>
      </c>
      <c r="F77" s="13">
        <v>3.48</v>
      </c>
      <c r="G77" s="13">
        <v>107.3</v>
      </c>
      <c r="H77" s="13">
        <v>14.13</v>
      </c>
      <c r="I77" s="13">
        <v>7.87</v>
      </c>
      <c r="J77" s="13">
        <v>3.2</v>
      </c>
      <c r="K77" s="10">
        <v>-14.3</v>
      </c>
      <c r="L77" s="10">
        <v>2.52</v>
      </c>
      <c r="M77" s="18">
        <v>7.5364249999999994E-2</v>
      </c>
      <c r="N77" s="19">
        <v>0</v>
      </c>
      <c r="O77" s="19">
        <v>0</v>
      </c>
      <c r="P77" s="18">
        <v>4.0961562239362452</v>
      </c>
      <c r="Q77" s="19">
        <v>464.57682499999999</v>
      </c>
      <c r="R77" s="19">
        <v>-28.161000000000001</v>
      </c>
      <c r="S77" s="19">
        <v>73.114999999999995</v>
      </c>
      <c r="T77" s="19">
        <v>4.1159999999999997</v>
      </c>
      <c r="U77" s="19">
        <v>2.39</v>
      </c>
    </row>
    <row r="78" spans="1:21" x14ac:dyDescent="0.2">
      <c r="B78" s="14" t="s">
        <v>10</v>
      </c>
      <c r="C78" s="17">
        <v>41087</v>
      </c>
      <c r="D78" s="22">
        <v>3</v>
      </c>
      <c r="E78" s="13">
        <v>1.76</v>
      </c>
      <c r="F78" s="13">
        <v>3.86</v>
      </c>
      <c r="G78" s="13">
        <v>104.5</v>
      </c>
      <c r="H78" s="13">
        <v>14.17</v>
      </c>
      <c r="I78" s="13">
        <v>7.92</v>
      </c>
      <c r="J78" s="13">
        <v>6.7</v>
      </c>
      <c r="K78" s="10">
        <v>-13.9</v>
      </c>
      <c r="L78" s="10">
        <v>2.69</v>
      </c>
      <c r="M78" s="18">
        <v>0.1225658</v>
      </c>
      <c r="N78" s="19">
        <v>0</v>
      </c>
      <c r="O78" s="19">
        <v>0</v>
      </c>
      <c r="P78" s="18">
        <v>3.5475362667973327</v>
      </c>
      <c r="Q78" s="19"/>
      <c r="R78" s="19"/>
      <c r="S78" s="19"/>
      <c r="T78" s="19"/>
      <c r="U78" s="19">
        <v>4.6100000000000003</v>
      </c>
    </row>
    <row r="79" spans="1:21" x14ac:dyDescent="0.2">
      <c r="B79" s="14" t="s">
        <v>10</v>
      </c>
      <c r="C79" s="17">
        <v>41087</v>
      </c>
      <c r="D79" s="22">
        <v>3.5</v>
      </c>
      <c r="E79" s="13">
        <v>0.26</v>
      </c>
      <c r="F79" s="13">
        <v>40.42</v>
      </c>
      <c r="G79" s="13">
        <v>21.5</v>
      </c>
      <c r="H79" s="13">
        <v>2.34</v>
      </c>
      <c r="I79" s="13">
        <v>6.88</v>
      </c>
      <c r="J79" s="13">
        <v>5</v>
      </c>
      <c r="L79" s="10">
        <v>2.74</v>
      </c>
      <c r="M79" s="18">
        <v>1.9992734999999999</v>
      </c>
      <c r="N79" s="19">
        <v>0</v>
      </c>
      <c r="O79" s="19">
        <v>119</v>
      </c>
      <c r="P79" s="18"/>
      <c r="Q79" s="19"/>
      <c r="R79" s="19"/>
      <c r="S79" s="19"/>
      <c r="T79" s="19"/>
      <c r="U79" s="19"/>
    </row>
    <row r="80" spans="1:21" x14ac:dyDescent="0.2">
      <c r="B80" s="14" t="s">
        <v>43</v>
      </c>
      <c r="C80" s="17">
        <v>41087</v>
      </c>
      <c r="D80" s="22">
        <v>1</v>
      </c>
      <c r="E80" s="13">
        <v>3.45</v>
      </c>
      <c r="F80" s="13">
        <v>3.25</v>
      </c>
      <c r="G80" s="13">
        <v>107.8</v>
      </c>
      <c r="H80" s="13">
        <v>14.03</v>
      </c>
      <c r="I80" s="13">
        <v>7.79</v>
      </c>
      <c r="J80" s="13">
        <v>3.2</v>
      </c>
    </row>
    <row r="81" spans="1:21" x14ac:dyDescent="0.2">
      <c r="B81" s="14" t="s">
        <v>43</v>
      </c>
      <c r="C81" s="17">
        <v>41087</v>
      </c>
      <c r="D81" s="22">
        <v>2</v>
      </c>
      <c r="E81" s="13">
        <v>3.1</v>
      </c>
      <c r="F81" s="13">
        <v>3.31</v>
      </c>
      <c r="G81" s="13">
        <v>107.6</v>
      </c>
      <c r="H81" s="13">
        <v>14.13</v>
      </c>
      <c r="I81" s="13">
        <v>7.86</v>
      </c>
      <c r="J81" s="13">
        <v>4.7</v>
      </c>
      <c r="K81" s="10">
        <v>-14.5</v>
      </c>
      <c r="L81" s="10">
        <v>2.41</v>
      </c>
      <c r="M81" s="18">
        <v>0.12275039</v>
      </c>
      <c r="N81" s="19">
        <v>0</v>
      </c>
      <c r="O81" s="19">
        <v>0</v>
      </c>
      <c r="P81" s="18"/>
      <c r="Q81" s="19"/>
      <c r="R81" s="19"/>
      <c r="S81" s="19"/>
      <c r="T81" s="19"/>
      <c r="U81" s="19"/>
    </row>
    <row r="82" spans="1:21" x14ac:dyDescent="0.2">
      <c r="B82" s="14" t="s">
        <v>43</v>
      </c>
      <c r="C82" s="17">
        <v>41087</v>
      </c>
      <c r="D82" s="22">
        <v>3</v>
      </c>
      <c r="E82" s="13">
        <v>2.2799999999999998</v>
      </c>
      <c r="F82" s="13">
        <v>3.5</v>
      </c>
      <c r="G82" s="13">
        <v>106.6</v>
      </c>
      <c r="H82" s="13">
        <v>14.28</v>
      </c>
      <c r="I82" s="13">
        <v>7.9</v>
      </c>
      <c r="J82" s="13">
        <v>6.2</v>
      </c>
      <c r="K82" s="10">
        <v>-14.6</v>
      </c>
      <c r="L82" s="10">
        <v>2.5499999999999998</v>
      </c>
      <c r="M82" s="18">
        <v>0.11510674</v>
      </c>
      <c r="N82" s="19">
        <v>0</v>
      </c>
      <c r="O82" s="19">
        <v>0</v>
      </c>
      <c r="P82" s="18"/>
      <c r="Q82" s="19"/>
      <c r="R82" s="19"/>
      <c r="S82" s="19"/>
      <c r="T82" s="19"/>
      <c r="U82" s="19">
        <v>4.59</v>
      </c>
    </row>
    <row r="83" spans="1:21" x14ac:dyDescent="0.2">
      <c r="B83" s="14" t="s">
        <v>43</v>
      </c>
      <c r="C83" s="17">
        <v>41087</v>
      </c>
      <c r="D83" s="22">
        <v>3.5</v>
      </c>
      <c r="E83" s="13">
        <v>0.35</v>
      </c>
      <c r="F83" s="13">
        <v>39.799999999999997</v>
      </c>
      <c r="G83" s="13">
        <v>21.9</v>
      </c>
      <c r="H83" s="13">
        <v>2.41</v>
      </c>
      <c r="I83" s="13">
        <v>6.85</v>
      </c>
      <c r="J83" s="13">
        <v>3</v>
      </c>
      <c r="L83" s="10">
        <v>1.81</v>
      </c>
      <c r="M83" s="18">
        <v>1.58381153</v>
      </c>
      <c r="N83" s="19">
        <v>0.74298666000000002</v>
      </c>
      <c r="O83" s="19">
        <v>82</v>
      </c>
      <c r="P83" s="18"/>
      <c r="Q83" s="19"/>
      <c r="R83" s="19"/>
      <c r="S83" s="19"/>
      <c r="T83" s="19"/>
      <c r="U83" s="19"/>
    </row>
    <row r="84" spans="1:21" x14ac:dyDescent="0.2">
      <c r="B84" s="14" t="s">
        <v>11</v>
      </c>
      <c r="C84" s="17">
        <v>41088</v>
      </c>
      <c r="D84" s="22">
        <v>1</v>
      </c>
      <c r="E84" s="13">
        <v>5.76</v>
      </c>
      <c r="F84" s="13">
        <v>3.01</v>
      </c>
      <c r="G84" s="13">
        <v>116.3</v>
      </c>
      <c r="H84" s="13">
        <v>14.27</v>
      </c>
      <c r="I84" s="13">
        <v>7.84</v>
      </c>
      <c r="J84" s="13">
        <v>2.2999999999999998</v>
      </c>
    </row>
    <row r="85" spans="1:21" x14ac:dyDescent="0.2">
      <c r="B85" s="14" t="s">
        <v>11</v>
      </c>
      <c r="C85" s="17">
        <v>41088</v>
      </c>
      <c r="D85" s="22">
        <v>2</v>
      </c>
      <c r="E85" s="13">
        <v>3.92</v>
      </c>
      <c r="F85" s="13">
        <v>3.35</v>
      </c>
      <c r="G85" s="13">
        <v>113.7</v>
      </c>
      <c r="H85" s="13">
        <v>14.46</v>
      </c>
      <c r="I85" s="13">
        <v>7.93</v>
      </c>
      <c r="J85" s="13">
        <v>4.7</v>
      </c>
      <c r="K85" s="10">
        <v>-15.3</v>
      </c>
      <c r="L85" s="10">
        <v>2.27</v>
      </c>
      <c r="M85" s="18">
        <v>9.7083230000000006E-2</v>
      </c>
      <c r="N85" s="19">
        <v>0</v>
      </c>
      <c r="O85" s="19">
        <v>0.5</v>
      </c>
      <c r="P85" s="18">
        <v>9.0665270055484957</v>
      </c>
      <c r="Q85" s="19">
        <v>494.61183333333298</v>
      </c>
      <c r="R85" s="19">
        <v>-28.402000000000001</v>
      </c>
      <c r="S85" s="19">
        <v>67.573333333333295</v>
      </c>
      <c r="T85" s="19">
        <v>4.9089999999999998</v>
      </c>
      <c r="U85" s="19">
        <v>2.9</v>
      </c>
    </row>
    <row r="86" spans="1:21" x14ac:dyDescent="0.2">
      <c r="A86" s="57" t="s">
        <v>177</v>
      </c>
      <c r="B86" s="14" t="s">
        <v>44</v>
      </c>
      <c r="C86" s="17">
        <v>41089</v>
      </c>
      <c r="D86" s="22">
        <v>1</v>
      </c>
      <c r="E86" s="13">
        <v>4.28</v>
      </c>
      <c r="F86" s="13">
        <v>3.42</v>
      </c>
      <c r="G86" s="13">
        <v>107.1</v>
      </c>
      <c r="H86" s="13">
        <v>13.58</v>
      </c>
      <c r="I86" s="13">
        <v>7.38</v>
      </c>
      <c r="J86" s="13">
        <v>1</v>
      </c>
    </row>
    <row r="87" spans="1:21" x14ac:dyDescent="0.2">
      <c r="A87" s="57" t="s">
        <v>178</v>
      </c>
      <c r="B87" s="14" t="s">
        <v>44</v>
      </c>
      <c r="C87" s="17">
        <v>41089</v>
      </c>
      <c r="D87" s="22">
        <v>2</v>
      </c>
      <c r="E87" s="13">
        <v>3.41</v>
      </c>
      <c r="F87" s="13">
        <v>3.91</v>
      </c>
      <c r="G87" s="13">
        <v>107.4</v>
      </c>
      <c r="H87" s="13">
        <v>13.95</v>
      </c>
      <c r="I87" s="13">
        <v>7.7</v>
      </c>
      <c r="J87" s="13">
        <v>2.7</v>
      </c>
      <c r="K87" s="10">
        <v>-12.3</v>
      </c>
      <c r="L87" s="10">
        <v>2.37</v>
      </c>
      <c r="M87" s="18">
        <v>9.5083940000000006E-2</v>
      </c>
      <c r="N87" s="19">
        <v>0</v>
      </c>
      <c r="O87" s="19">
        <v>0</v>
      </c>
      <c r="P87" s="18">
        <v>4.8507167295940725</v>
      </c>
      <c r="Q87" s="19">
        <v>436.32330000000002</v>
      </c>
      <c r="R87" s="19">
        <v>-27.192</v>
      </c>
      <c r="S87" s="19">
        <v>65.31</v>
      </c>
      <c r="T87" s="19">
        <v>5.7009999999999996</v>
      </c>
      <c r="U87" s="19">
        <v>2.36</v>
      </c>
    </row>
    <row r="88" spans="1:21" x14ac:dyDescent="0.2">
      <c r="B88" s="14" t="s">
        <v>44</v>
      </c>
      <c r="C88" s="17">
        <v>41089</v>
      </c>
      <c r="D88" s="22">
        <v>3</v>
      </c>
      <c r="E88" s="13">
        <v>0.52</v>
      </c>
      <c r="F88" s="13">
        <v>41.42</v>
      </c>
      <c r="G88" s="13">
        <v>119</v>
      </c>
      <c r="H88" s="13">
        <v>12.87</v>
      </c>
      <c r="I88" s="13">
        <v>7.25</v>
      </c>
      <c r="J88" s="13">
        <v>2.6</v>
      </c>
      <c r="K88" s="10">
        <v>-3.1</v>
      </c>
      <c r="L88" s="10">
        <v>1.25</v>
      </c>
      <c r="M88" s="18">
        <v>0.15199588</v>
      </c>
      <c r="N88" s="19">
        <v>0</v>
      </c>
      <c r="O88" s="19">
        <v>6.5</v>
      </c>
      <c r="P88" s="18"/>
      <c r="Q88" s="19"/>
      <c r="R88" s="19"/>
      <c r="S88" s="19"/>
      <c r="T88" s="19"/>
      <c r="U88" s="19"/>
    </row>
    <row r="89" spans="1:21" x14ac:dyDescent="0.2">
      <c r="B89" s="14" t="s">
        <v>44</v>
      </c>
      <c r="C89" s="17">
        <v>41089</v>
      </c>
      <c r="D89" s="22">
        <v>3.65</v>
      </c>
      <c r="E89" s="13">
        <v>-0.02</v>
      </c>
      <c r="F89" s="13">
        <v>42.51</v>
      </c>
      <c r="G89" s="13">
        <v>161.1</v>
      </c>
      <c r="H89" s="13">
        <v>17.46</v>
      </c>
      <c r="I89" s="13">
        <v>7.79</v>
      </c>
      <c r="J89" s="13">
        <v>9.5</v>
      </c>
      <c r="L89" s="10">
        <v>1.58</v>
      </c>
      <c r="M89" s="18">
        <v>0.11138588000000001</v>
      </c>
      <c r="N89" s="19">
        <v>0</v>
      </c>
      <c r="O89" s="19">
        <v>1</v>
      </c>
      <c r="P89" s="18"/>
      <c r="Q89" s="19">
        <v>740.35645</v>
      </c>
      <c r="R89" s="19">
        <v>-29.145</v>
      </c>
      <c r="S89" s="19">
        <v>109.83</v>
      </c>
      <c r="T89" s="19">
        <v>6.609</v>
      </c>
      <c r="U89" s="19">
        <v>11.5</v>
      </c>
    </row>
    <row r="90" spans="1:21" x14ac:dyDescent="0.2">
      <c r="A90" s="57" t="s">
        <v>179</v>
      </c>
      <c r="B90" s="14" t="s">
        <v>12</v>
      </c>
      <c r="C90" s="17">
        <v>41127</v>
      </c>
      <c r="D90" s="22">
        <v>1</v>
      </c>
      <c r="E90" s="13">
        <v>7.3</v>
      </c>
      <c r="F90" s="13">
        <v>24.18</v>
      </c>
      <c r="G90" s="13">
        <v>91</v>
      </c>
      <c r="H90" s="13">
        <v>9.35</v>
      </c>
      <c r="I90" s="13">
        <v>7.83</v>
      </c>
      <c r="J90" s="13">
        <v>0</v>
      </c>
      <c r="M90" s="18"/>
      <c r="N90" s="19"/>
      <c r="O90" s="19"/>
      <c r="P90" s="18">
        <v>3.3340722212384395</v>
      </c>
      <c r="Q90" s="19">
        <v>109.080825</v>
      </c>
      <c r="R90" s="19">
        <v>-28.576000000000001</v>
      </c>
      <c r="S90" s="19">
        <v>16.62</v>
      </c>
      <c r="T90" s="19">
        <v>6.343</v>
      </c>
      <c r="U90" s="19">
        <v>0.2309524</v>
      </c>
    </row>
    <row r="91" spans="1:21" x14ac:dyDescent="0.2">
      <c r="B91" s="14" t="s">
        <v>12</v>
      </c>
      <c r="C91" s="17">
        <v>41127</v>
      </c>
      <c r="D91" s="22">
        <v>2</v>
      </c>
      <c r="E91" s="13">
        <v>7.22</v>
      </c>
      <c r="F91" s="13">
        <v>24.2</v>
      </c>
      <c r="G91" s="13">
        <v>91.1</v>
      </c>
      <c r="H91" s="13">
        <v>9.32</v>
      </c>
      <c r="I91" s="13">
        <v>7.86</v>
      </c>
      <c r="J91" s="13">
        <v>1.1000000000000001</v>
      </c>
      <c r="K91" s="10">
        <v>-4.3</v>
      </c>
      <c r="L91" s="10">
        <v>0.81</v>
      </c>
      <c r="M91" s="18">
        <v>9.4489299999999998E-2</v>
      </c>
      <c r="N91" s="19">
        <v>0</v>
      </c>
      <c r="O91" s="19">
        <v>0</v>
      </c>
      <c r="P91" s="18"/>
      <c r="Q91" s="19"/>
      <c r="R91" s="19"/>
      <c r="S91" s="19"/>
      <c r="T91" s="19"/>
      <c r="U91" s="19"/>
    </row>
    <row r="92" spans="1:21" x14ac:dyDescent="0.2">
      <c r="B92" s="14" t="s">
        <v>12</v>
      </c>
      <c r="C92" s="17">
        <v>41127</v>
      </c>
      <c r="D92" s="22">
        <v>3</v>
      </c>
      <c r="E92" s="13">
        <v>7.19</v>
      </c>
      <c r="F92" s="13">
        <v>24.21</v>
      </c>
      <c r="G92" s="13">
        <v>93.7</v>
      </c>
      <c r="H92" s="13">
        <v>9.6300000000000008</v>
      </c>
      <c r="I92" s="13">
        <v>7.86</v>
      </c>
      <c r="J92" s="13">
        <v>0.7</v>
      </c>
      <c r="K92" s="10">
        <v>-4.2</v>
      </c>
      <c r="L92" s="10">
        <v>0.83</v>
      </c>
      <c r="M92" s="18">
        <v>9.1817659999999995E-2</v>
      </c>
      <c r="N92" s="19">
        <v>0</v>
      </c>
      <c r="O92" s="19">
        <v>0</v>
      </c>
      <c r="P92" s="18"/>
      <c r="Q92" s="19"/>
      <c r="R92" s="19"/>
      <c r="S92" s="19"/>
      <c r="T92" s="19"/>
      <c r="U92" s="19"/>
    </row>
    <row r="93" spans="1:21" x14ac:dyDescent="0.2">
      <c r="B93" s="14" t="s">
        <v>12</v>
      </c>
      <c r="C93" s="17">
        <v>41127</v>
      </c>
      <c r="D93" s="22">
        <v>3.6</v>
      </c>
      <c r="E93" s="13">
        <v>7.18</v>
      </c>
      <c r="F93" s="13">
        <v>24.21</v>
      </c>
      <c r="G93" s="13">
        <v>92.1</v>
      </c>
      <c r="H93" s="13">
        <v>9.5</v>
      </c>
      <c r="I93" s="13">
        <v>7.88</v>
      </c>
      <c r="J93" s="13">
        <v>0.5</v>
      </c>
    </row>
    <row r="94" spans="1:21" x14ac:dyDescent="0.2">
      <c r="A94" s="60"/>
      <c r="C94" s="17"/>
      <c r="D94" s="22"/>
      <c r="E94" s="13"/>
      <c r="F94" s="13"/>
      <c r="G94" s="13"/>
      <c r="H94" s="13"/>
      <c r="I94" s="13"/>
      <c r="J94" s="13"/>
    </row>
    <row r="95" spans="1:21" x14ac:dyDescent="0.2">
      <c r="A95" s="57" t="s">
        <v>180</v>
      </c>
      <c r="B95" s="14" t="s">
        <v>13</v>
      </c>
      <c r="C95" s="17">
        <v>41127</v>
      </c>
      <c r="D95" s="22">
        <v>1</v>
      </c>
      <c r="E95" s="13">
        <v>7.56</v>
      </c>
      <c r="F95" s="13">
        <v>24.48</v>
      </c>
      <c r="G95" s="13">
        <v>102.7</v>
      </c>
      <c r="H95" s="13">
        <v>10.52</v>
      </c>
      <c r="I95" s="13">
        <v>7.78</v>
      </c>
      <c r="J95" s="13">
        <v>1</v>
      </c>
      <c r="M95" s="18"/>
      <c r="N95" s="19"/>
      <c r="O95" s="19"/>
      <c r="P95" s="18">
        <v>4.9065880142158695</v>
      </c>
      <c r="Q95" s="19">
        <v>209.86274</v>
      </c>
      <c r="R95" s="19">
        <v>-27.39</v>
      </c>
      <c r="S95" s="19">
        <v>32.368000000000002</v>
      </c>
      <c r="T95" s="19">
        <v>8.1639999999999997</v>
      </c>
      <c r="U95" s="19">
        <v>0.23</v>
      </c>
    </row>
    <row r="96" spans="1:21" x14ac:dyDescent="0.2">
      <c r="A96" s="57" t="s">
        <v>596</v>
      </c>
      <c r="B96" s="14" t="s">
        <v>13</v>
      </c>
      <c r="C96" s="17">
        <v>41127</v>
      </c>
      <c r="D96" s="22">
        <v>1</v>
      </c>
      <c r="E96" s="13">
        <v>7.56</v>
      </c>
      <c r="F96" s="13">
        <v>24.48</v>
      </c>
      <c r="G96" s="13">
        <v>102.7</v>
      </c>
      <c r="H96" s="13">
        <v>10.52</v>
      </c>
      <c r="I96" s="13">
        <v>7.78</v>
      </c>
      <c r="J96" s="13">
        <v>1</v>
      </c>
      <c r="M96" s="18"/>
      <c r="N96" s="19"/>
      <c r="O96" s="19"/>
      <c r="P96" s="18">
        <v>4.9065880142158695</v>
      </c>
      <c r="Q96" s="19">
        <v>209.86274</v>
      </c>
      <c r="R96" s="19">
        <v>-27.39</v>
      </c>
      <c r="S96" s="19">
        <v>32.368000000000002</v>
      </c>
      <c r="T96" s="19">
        <v>8.1639999999999997</v>
      </c>
      <c r="U96" s="19">
        <v>0.23</v>
      </c>
    </row>
    <row r="97" spans="1:21" x14ac:dyDescent="0.2">
      <c r="A97" s="57" t="s">
        <v>599</v>
      </c>
      <c r="B97" s="14" t="s">
        <v>13</v>
      </c>
      <c r="C97" s="17">
        <v>41127</v>
      </c>
      <c r="D97" s="22">
        <v>1</v>
      </c>
      <c r="E97" s="13">
        <v>7.56</v>
      </c>
      <c r="F97" s="13">
        <v>24.48</v>
      </c>
      <c r="G97" s="13">
        <v>102.7</v>
      </c>
      <c r="H97" s="13">
        <v>10.52</v>
      </c>
      <c r="I97" s="13">
        <v>7.78</v>
      </c>
      <c r="J97" s="13">
        <v>1</v>
      </c>
      <c r="M97" s="18"/>
      <c r="N97" s="19"/>
      <c r="O97" s="19"/>
      <c r="P97" s="18">
        <v>4.9065880142158695</v>
      </c>
      <c r="Q97" s="19">
        <v>209.86274</v>
      </c>
      <c r="R97" s="19">
        <v>-27.39</v>
      </c>
      <c r="S97" s="19">
        <v>32.368000000000002</v>
      </c>
      <c r="T97" s="19">
        <v>8.1639999999999997</v>
      </c>
      <c r="U97" s="19">
        <v>0.23</v>
      </c>
    </row>
    <row r="98" spans="1:21" x14ac:dyDescent="0.2">
      <c r="A98" s="57" t="s">
        <v>604</v>
      </c>
      <c r="B98" s="14" t="s">
        <v>13</v>
      </c>
      <c r="C98" s="17">
        <v>41127</v>
      </c>
      <c r="D98" s="22">
        <v>1</v>
      </c>
      <c r="E98" s="13">
        <v>7.56</v>
      </c>
      <c r="F98" s="13">
        <v>24.48</v>
      </c>
      <c r="G98" s="13">
        <v>102.7</v>
      </c>
      <c r="H98" s="13">
        <v>10.52</v>
      </c>
      <c r="I98" s="13">
        <v>7.78</v>
      </c>
      <c r="J98" s="13">
        <v>1</v>
      </c>
      <c r="M98" s="18"/>
      <c r="N98" s="19"/>
      <c r="O98" s="19"/>
      <c r="P98" s="18">
        <v>4.9065880142158695</v>
      </c>
      <c r="Q98" s="19">
        <v>209.86274</v>
      </c>
      <c r="R98" s="19">
        <v>-27.39</v>
      </c>
      <c r="S98" s="19">
        <v>32.368000000000002</v>
      </c>
      <c r="T98" s="19">
        <v>8.1639999999999997</v>
      </c>
      <c r="U98" s="19">
        <v>0.23</v>
      </c>
    </row>
    <row r="99" spans="1:21" x14ac:dyDescent="0.2">
      <c r="A99" s="57" t="s">
        <v>605</v>
      </c>
      <c r="B99" s="14" t="s">
        <v>13</v>
      </c>
      <c r="C99" s="17">
        <v>41127</v>
      </c>
      <c r="D99" s="22">
        <v>1</v>
      </c>
      <c r="E99" s="13">
        <v>7.56</v>
      </c>
      <c r="F99" s="13">
        <v>24.48</v>
      </c>
      <c r="G99" s="13">
        <v>102.7</v>
      </c>
      <c r="H99" s="13">
        <v>10.52</v>
      </c>
      <c r="I99" s="13">
        <v>7.78</v>
      </c>
      <c r="J99" s="13">
        <v>1</v>
      </c>
      <c r="M99" s="18"/>
      <c r="N99" s="19"/>
      <c r="O99" s="19"/>
      <c r="P99" s="18">
        <v>4.9065880142158695</v>
      </c>
      <c r="Q99" s="19">
        <v>209.86274</v>
      </c>
      <c r="R99" s="19">
        <v>-27.39</v>
      </c>
      <c r="S99" s="19">
        <v>32.368000000000002</v>
      </c>
      <c r="T99" s="19">
        <v>8.1639999999999997</v>
      </c>
      <c r="U99" s="19">
        <v>0.23</v>
      </c>
    </row>
    <row r="100" spans="1:21" x14ac:dyDescent="0.2">
      <c r="A100" s="57" t="s">
        <v>606</v>
      </c>
      <c r="B100" s="14" t="s">
        <v>13</v>
      </c>
      <c r="C100" s="17">
        <v>41127</v>
      </c>
      <c r="D100" s="22">
        <v>1</v>
      </c>
      <c r="E100" s="13">
        <v>7.56</v>
      </c>
      <c r="F100" s="13">
        <v>24.48</v>
      </c>
      <c r="G100" s="13">
        <v>102.7</v>
      </c>
      <c r="H100" s="13">
        <v>10.52</v>
      </c>
      <c r="I100" s="13">
        <v>7.78</v>
      </c>
      <c r="J100" s="13">
        <v>1</v>
      </c>
      <c r="M100" s="18"/>
      <c r="N100" s="19"/>
      <c r="O100" s="19"/>
      <c r="P100" s="18">
        <v>4.9065880142158695</v>
      </c>
      <c r="Q100" s="19">
        <v>209.86274</v>
      </c>
      <c r="R100" s="19">
        <v>-27.39</v>
      </c>
      <c r="S100" s="19">
        <v>32.368000000000002</v>
      </c>
      <c r="T100" s="19">
        <v>8.1639999999999997</v>
      </c>
      <c r="U100" s="19">
        <v>0.23</v>
      </c>
    </row>
    <row r="101" spans="1:21" x14ac:dyDescent="0.2">
      <c r="A101" s="57"/>
      <c r="C101" s="17"/>
      <c r="D101" s="22"/>
      <c r="E101" s="13"/>
      <c r="F101" s="13"/>
      <c r="G101" s="13"/>
      <c r="H101" s="13"/>
      <c r="I101" s="13"/>
      <c r="J101" s="13"/>
      <c r="M101" s="18"/>
      <c r="N101" s="19"/>
      <c r="O101" s="19"/>
      <c r="P101" s="18"/>
      <c r="Q101" s="19"/>
      <c r="R101" s="19"/>
      <c r="S101" s="19"/>
      <c r="T101" s="19"/>
      <c r="U101" s="19"/>
    </row>
    <row r="102" spans="1:21" x14ac:dyDescent="0.2">
      <c r="A102" s="57" t="s">
        <v>181</v>
      </c>
      <c r="B102" s="14" t="s">
        <v>15</v>
      </c>
      <c r="C102" s="17">
        <v>41128</v>
      </c>
      <c r="D102" s="22">
        <v>1</v>
      </c>
      <c r="E102" s="13">
        <v>10.8</v>
      </c>
      <c r="F102" s="13">
        <v>23.29</v>
      </c>
      <c r="G102" s="13">
        <v>85</v>
      </c>
      <c r="H102" s="13">
        <v>8.3000000000000007</v>
      </c>
      <c r="I102" s="13">
        <v>7.96</v>
      </c>
      <c r="J102" s="13">
        <v>1.5</v>
      </c>
      <c r="M102" s="18"/>
      <c r="N102" s="19"/>
      <c r="O102" s="19"/>
      <c r="P102" s="18">
        <v>19.790388044799624</v>
      </c>
      <c r="Q102" s="19">
        <v>222.25706</v>
      </c>
      <c r="R102" s="19">
        <v>-28.052</v>
      </c>
      <c r="S102" s="19">
        <v>43.036000000000001</v>
      </c>
      <c r="T102" s="19">
        <v>6.3789999999999996</v>
      </c>
      <c r="U102" s="19">
        <v>0.57150000000000001</v>
      </c>
    </row>
    <row r="103" spans="1:21" x14ac:dyDescent="0.2">
      <c r="B103" s="14" t="s">
        <v>15</v>
      </c>
      <c r="C103" s="17">
        <v>41128</v>
      </c>
      <c r="D103" s="22">
        <v>2</v>
      </c>
      <c r="E103" s="13">
        <v>10.7</v>
      </c>
      <c r="F103" s="13">
        <v>23.28</v>
      </c>
      <c r="G103" s="13">
        <v>84.4</v>
      </c>
      <c r="H103" s="13">
        <v>8.27</v>
      </c>
      <c r="I103" s="13">
        <v>7.94</v>
      </c>
      <c r="J103" s="13">
        <v>1.2</v>
      </c>
      <c r="K103" s="10">
        <v>-5.8</v>
      </c>
      <c r="L103" s="10">
        <v>1.0900000000000001</v>
      </c>
      <c r="M103" s="18">
        <v>9.4595670000000007E-2</v>
      </c>
      <c r="N103" s="19">
        <v>1.5760707620000001</v>
      </c>
      <c r="O103" s="19">
        <v>0.7</v>
      </c>
      <c r="P103" s="18"/>
      <c r="Q103" s="19"/>
      <c r="R103" s="19"/>
      <c r="S103" s="19"/>
      <c r="T103" s="19"/>
      <c r="U103" s="19"/>
    </row>
    <row r="104" spans="1:21" x14ac:dyDescent="0.2">
      <c r="B104" s="14" t="s">
        <v>15</v>
      </c>
      <c r="C104" s="17">
        <v>41128</v>
      </c>
      <c r="D104" s="22">
        <v>3</v>
      </c>
      <c r="E104" s="13">
        <v>10.09</v>
      </c>
      <c r="F104" s="13">
        <v>33</v>
      </c>
      <c r="G104" s="13">
        <v>131.6</v>
      </c>
      <c r="H104" s="13">
        <v>12.46</v>
      </c>
      <c r="I104" s="13">
        <v>8.3000000000000007</v>
      </c>
      <c r="J104" s="13">
        <v>2.4</v>
      </c>
      <c r="K104" s="10">
        <v>-5.4</v>
      </c>
      <c r="L104" s="10">
        <v>1.06</v>
      </c>
      <c r="M104" s="18">
        <v>0.11809803000000001</v>
      </c>
      <c r="N104" s="19">
        <v>0</v>
      </c>
      <c r="O104" s="19">
        <v>0</v>
      </c>
      <c r="P104" s="18"/>
      <c r="Q104" s="19"/>
      <c r="R104" s="19"/>
      <c r="S104" s="19"/>
      <c r="T104" s="19"/>
      <c r="U104" s="19"/>
    </row>
    <row r="105" spans="1:21" x14ac:dyDescent="0.2">
      <c r="B105" s="14" t="s">
        <v>15</v>
      </c>
      <c r="C105" s="17">
        <v>41128</v>
      </c>
      <c r="D105" s="22">
        <v>3.5</v>
      </c>
      <c r="E105" s="13">
        <v>11.09</v>
      </c>
      <c r="F105" s="13">
        <v>37.47</v>
      </c>
      <c r="G105" s="13">
        <v>173.7</v>
      </c>
      <c r="H105" s="13">
        <v>15.28</v>
      </c>
      <c r="I105" s="13">
        <v>8.32</v>
      </c>
      <c r="J105" s="13">
        <v>6</v>
      </c>
    </row>
    <row r="106" spans="1:21" x14ac:dyDescent="0.2">
      <c r="A106" s="57" t="s">
        <v>182</v>
      </c>
      <c r="B106" s="14" t="s">
        <v>16</v>
      </c>
      <c r="C106" s="17">
        <v>41128</v>
      </c>
      <c r="D106" s="22">
        <v>1</v>
      </c>
      <c r="E106" s="13">
        <v>11.53</v>
      </c>
      <c r="F106" s="13">
        <v>22.96</v>
      </c>
      <c r="G106" s="13">
        <v>83.4</v>
      </c>
      <c r="H106" s="13">
        <v>7.9</v>
      </c>
      <c r="I106" s="13">
        <v>8.0399999999999991</v>
      </c>
      <c r="J106" s="13">
        <v>2</v>
      </c>
      <c r="M106" s="18"/>
      <c r="N106" s="19"/>
      <c r="O106" s="19"/>
      <c r="P106" s="18">
        <v>24.898199036489192</v>
      </c>
      <c r="Q106" s="19">
        <v>229.522018181818</v>
      </c>
      <c r="R106" s="19">
        <v>-28.055</v>
      </c>
      <c r="S106" s="19">
        <v>40.543999999999997</v>
      </c>
      <c r="T106" s="19">
        <v>7.8579999999999997</v>
      </c>
      <c r="U106" s="19">
        <v>0.19500000000000001</v>
      </c>
    </row>
    <row r="107" spans="1:21" x14ac:dyDescent="0.2">
      <c r="B107" s="14" t="s">
        <v>16</v>
      </c>
      <c r="C107" s="17">
        <v>41128</v>
      </c>
      <c r="D107" s="22">
        <v>2</v>
      </c>
      <c r="E107" s="13">
        <v>11.54</v>
      </c>
      <c r="F107" s="13">
        <v>22.98</v>
      </c>
      <c r="G107" s="13">
        <v>84.9</v>
      </c>
      <c r="H107" s="13">
        <v>7.99</v>
      </c>
      <c r="I107" s="13">
        <v>8.0399999999999991</v>
      </c>
      <c r="J107" s="13">
        <v>0.7</v>
      </c>
      <c r="K107" s="10">
        <v>-7</v>
      </c>
      <c r="L107" s="10">
        <v>1.25</v>
      </c>
      <c r="M107" s="18">
        <v>0.11676888000000001</v>
      </c>
      <c r="N107" s="19">
        <v>0</v>
      </c>
      <c r="O107" s="19">
        <v>0</v>
      </c>
      <c r="P107" s="18"/>
      <c r="Q107" s="19"/>
      <c r="R107" s="19"/>
      <c r="S107" s="19"/>
      <c r="T107" s="19"/>
      <c r="U107" s="19"/>
    </row>
    <row r="108" spans="1:21" x14ac:dyDescent="0.2">
      <c r="B108" s="14" t="s">
        <v>16</v>
      </c>
      <c r="C108" s="17">
        <v>41128</v>
      </c>
      <c r="D108" s="22">
        <v>3</v>
      </c>
      <c r="E108" s="13">
        <v>11.53</v>
      </c>
      <c r="F108" s="13">
        <v>22.97</v>
      </c>
      <c r="G108" s="13">
        <v>86.9</v>
      </c>
      <c r="H108" s="13">
        <v>8.0500000000000007</v>
      </c>
      <c r="I108" s="13">
        <v>8.0399999999999991</v>
      </c>
      <c r="J108" s="13">
        <v>1.5</v>
      </c>
      <c r="K108" s="10">
        <v>-6.9</v>
      </c>
      <c r="L108" s="10">
        <v>1.37</v>
      </c>
      <c r="M108" s="18">
        <v>0.11635558999999999</v>
      </c>
      <c r="N108" s="19">
        <v>0.233105267</v>
      </c>
      <c r="O108" s="19">
        <v>0</v>
      </c>
      <c r="P108" s="18"/>
      <c r="Q108" s="19"/>
      <c r="R108" s="19"/>
      <c r="S108" s="19"/>
      <c r="T108" s="19"/>
      <c r="U108" s="19"/>
    </row>
    <row r="109" spans="1:21" x14ac:dyDescent="0.2">
      <c r="B109" s="14" t="s">
        <v>16</v>
      </c>
      <c r="C109" s="17">
        <v>41128</v>
      </c>
      <c r="D109" s="22">
        <v>3.7</v>
      </c>
      <c r="E109" s="13">
        <v>11.45</v>
      </c>
      <c r="F109" s="13">
        <v>39.200000000000003</v>
      </c>
      <c r="G109" s="13">
        <v>211.1</v>
      </c>
      <c r="H109" s="13">
        <v>17.93</v>
      </c>
      <c r="I109" s="13">
        <v>8.49</v>
      </c>
      <c r="J109" s="13">
        <v>4.5999999999999996</v>
      </c>
      <c r="L109" s="10">
        <v>2.2400000000000002</v>
      </c>
      <c r="M109" s="18">
        <v>0.21151617</v>
      </c>
      <c r="N109" s="19">
        <v>0</v>
      </c>
      <c r="O109" s="19">
        <v>0</v>
      </c>
      <c r="P109" s="18"/>
      <c r="Q109" s="19"/>
      <c r="R109" s="19"/>
      <c r="S109" s="19"/>
      <c r="T109" s="19"/>
      <c r="U109" s="19">
        <v>1.88</v>
      </c>
    </row>
    <row r="110" spans="1:21" x14ac:dyDescent="0.2">
      <c r="A110" s="57" t="s">
        <v>183</v>
      </c>
      <c r="B110" s="14" t="s">
        <v>14</v>
      </c>
      <c r="C110" s="17">
        <v>41129</v>
      </c>
      <c r="D110" s="22">
        <v>1</v>
      </c>
      <c r="E110" s="13">
        <v>6.57</v>
      </c>
      <c r="F110" s="13">
        <v>22.53</v>
      </c>
      <c r="G110" s="13">
        <v>89.3</v>
      </c>
      <c r="H110" s="13">
        <v>9.39</v>
      </c>
      <c r="I110" s="13">
        <v>7.91</v>
      </c>
      <c r="J110" s="13">
        <v>0.5</v>
      </c>
      <c r="M110" s="18"/>
      <c r="N110" s="19"/>
      <c r="O110" s="19"/>
      <c r="P110" s="18">
        <v>3.6269470073919332</v>
      </c>
      <c r="Q110" s="19">
        <v>92.942387499999995</v>
      </c>
      <c r="R110" s="19">
        <v>-28.291</v>
      </c>
      <c r="S110" s="19">
        <v>14.35</v>
      </c>
      <c r="T110" s="19">
        <v>2.581</v>
      </c>
      <c r="U110" s="19">
        <v>0.14249999999999999</v>
      </c>
    </row>
    <row r="111" spans="1:21" x14ac:dyDescent="0.2">
      <c r="B111" s="14" t="s">
        <v>14</v>
      </c>
      <c r="C111" s="17">
        <v>41129</v>
      </c>
      <c r="D111" s="22">
        <v>2</v>
      </c>
      <c r="E111" s="13">
        <v>6.65</v>
      </c>
      <c r="F111" s="13">
        <v>22.61</v>
      </c>
      <c r="G111" s="13">
        <v>95.6</v>
      </c>
      <c r="H111" s="13">
        <v>9.9700000000000006</v>
      </c>
      <c r="I111" s="13">
        <v>7.91</v>
      </c>
      <c r="J111" s="13">
        <v>0.6</v>
      </c>
      <c r="K111" s="10">
        <v>-4.4000000000000004</v>
      </c>
      <c r="L111" s="10">
        <v>0.82</v>
      </c>
      <c r="M111" s="18">
        <v>9.5147880000000004E-2</v>
      </c>
      <c r="N111" s="19">
        <v>0</v>
      </c>
      <c r="O111" s="19">
        <v>0</v>
      </c>
      <c r="P111" s="18"/>
      <c r="Q111" s="19"/>
      <c r="R111" s="19"/>
      <c r="S111" s="19"/>
      <c r="T111" s="19"/>
      <c r="U111" s="19"/>
    </row>
    <row r="112" spans="1:21" x14ac:dyDescent="0.2">
      <c r="B112" s="14" t="s">
        <v>14</v>
      </c>
      <c r="C112" s="17">
        <v>41129</v>
      </c>
      <c r="D112" s="22">
        <v>3</v>
      </c>
      <c r="E112" s="13">
        <v>6.79</v>
      </c>
      <c r="F112" s="13">
        <v>22.78</v>
      </c>
      <c r="G112" s="13">
        <v>92.3</v>
      </c>
      <c r="H112" s="13">
        <v>9.65</v>
      </c>
      <c r="I112" s="13">
        <v>7.92</v>
      </c>
      <c r="J112" s="13">
        <v>0.5</v>
      </c>
    </row>
    <row r="113" spans="1:21" x14ac:dyDescent="0.2">
      <c r="B113" s="14" t="s">
        <v>14</v>
      </c>
      <c r="C113" s="17">
        <v>41129</v>
      </c>
      <c r="D113" s="22">
        <v>7.3</v>
      </c>
      <c r="E113" s="13">
        <v>6.79</v>
      </c>
      <c r="F113" s="13">
        <v>23.07</v>
      </c>
      <c r="G113" s="13">
        <v>89.1</v>
      </c>
      <c r="H113" s="13">
        <v>9.68</v>
      </c>
      <c r="I113" s="13">
        <v>7.91</v>
      </c>
      <c r="J113" s="13">
        <v>0.5</v>
      </c>
    </row>
    <row r="114" spans="1:21" x14ac:dyDescent="0.2">
      <c r="A114" s="57" t="s">
        <v>184</v>
      </c>
      <c r="B114" s="14" t="s">
        <v>45</v>
      </c>
      <c r="C114" s="17">
        <v>41129</v>
      </c>
      <c r="D114" s="22">
        <v>1</v>
      </c>
      <c r="E114" s="13">
        <v>7.03</v>
      </c>
      <c r="F114" s="13">
        <v>22.48</v>
      </c>
      <c r="G114" s="13">
        <v>96.1</v>
      </c>
      <c r="H114" s="13">
        <v>9.83</v>
      </c>
      <c r="I114" s="13">
        <v>7.92</v>
      </c>
      <c r="J114" s="13">
        <v>0</v>
      </c>
      <c r="M114" s="18"/>
      <c r="N114" s="19"/>
      <c r="O114" s="19"/>
      <c r="P114" s="18">
        <v>4.0088152276889986</v>
      </c>
      <c r="Q114" s="19">
        <v>93.918199999999999</v>
      </c>
      <c r="R114" s="19">
        <v>-28.719000000000001</v>
      </c>
      <c r="S114" s="19">
        <v>17.254999999999999</v>
      </c>
      <c r="T114" s="19">
        <v>4.9000000000000004</v>
      </c>
      <c r="U114" s="19">
        <v>0.234375</v>
      </c>
    </row>
    <row r="115" spans="1:21" x14ac:dyDescent="0.2">
      <c r="B115" s="14" t="s">
        <v>45</v>
      </c>
      <c r="C115" s="17">
        <v>41129</v>
      </c>
      <c r="D115" s="22">
        <v>2</v>
      </c>
      <c r="E115" s="13">
        <v>7.02</v>
      </c>
      <c r="F115" s="13">
        <v>22.56</v>
      </c>
      <c r="G115" s="13">
        <v>95.1</v>
      </c>
      <c r="H115" s="13">
        <v>9.9700000000000006</v>
      </c>
      <c r="I115" s="13">
        <v>7.92</v>
      </c>
      <c r="J115" s="13">
        <v>0.5</v>
      </c>
      <c r="K115" s="10">
        <v>-4.9000000000000004</v>
      </c>
      <c r="L115" s="10">
        <v>0.84</v>
      </c>
      <c r="M115" s="18">
        <v>7.9562060000000004E-2</v>
      </c>
      <c r="N115" s="19">
        <v>0</v>
      </c>
      <c r="O115" s="19">
        <v>0</v>
      </c>
      <c r="P115" s="18"/>
      <c r="Q115" s="19"/>
      <c r="R115" s="19"/>
      <c r="S115" s="19"/>
      <c r="T115" s="19"/>
      <c r="U115" s="19"/>
    </row>
    <row r="116" spans="1:21" x14ac:dyDescent="0.2">
      <c r="B116" s="14" t="s">
        <v>45</v>
      </c>
      <c r="C116" s="17">
        <v>41129</v>
      </c>
      <c r="D116" s="22">
        <v>3</v>
      </c>
      <c r="E116" s="13">
        <v>7.02</v>
      </c>
      <c r="F116" s="13">
        <v>22.6</v>
      </c>
      <c r="G116" s="13">
        <v>95.7</v>
      </c>
      <c r="H116" s="13">
        <v>9.36</v>
      </c>
      <c r="I116" s="13">
        <v>7.92</v>
      </c>
      <c r="J116" s="13">
        <v>0.2</v>
      </c>
    </row>
    <row r="117" spans="1:21" x14ac:dyDescent="0.2">
      <c r="A117" s="57" t="s">
        <v>185</v>
      </c>
      <c r="B117" s="14" t="s">
        <v>18</v>
      </c>
      <c r="C117" s="17">
        <v>41130</v>
      </c>
      <c r="D117" s="22">
        <v>1</v>
      </c>
      <c r="E117" s="13">
        <v>10.52</v>
      </c>
      <c r="F117" s="13">
        <v>13.59</v>
      </c>
      <c r="G117" s="13">
        <v>133.80000000000001</v>
      </c>
      <c r="H117" s="13">
        <v>13.65</v>
      </c>
      <c r="I117" s="13">
        <v>7.9</v>
      </c>
      <c r="J117" s="13">
        <v>2.5</v>
      </c>
      <c r="K117" s="10">
        <v>-11.1</v>
      </c>
      <c r="L117" s="10">
        <v>3.5</v>
      </c>
      <c r="M117" s="18">
        <v>0.17907792</v>
      </c>
      <c r="N117" s="19">
        <v>0.57599007400000002</v>
      </c>
      <c r="O117" s="19">
        <v>0.6</v>
      </c>
      <c r="P117" s="18">
        <v>14.72500330381305</v>
      </c>
      <c r="Q117" s="19">
        <v>272.26670000000001</v>
      </c>
      <c r="R117" s="19"/>
      <c r="S117" s="19">
        <v>38.85</v>
      </c>
      <c r="T117" s="19">
        <v>7.9210000000000003</v>
      </c>
      <c r="U117" s="19">
        <v>0.38500000000000001</v>
      </c>
    </row>
    <row r="118" spans="1:21" x14ac:dyDescent="0.2">
      <c r="B118" s="14" t="s">
        <v>18</v>
      </c>
      <c r="C118" s="17">
        <v>41130</v>
      </c>
      <c r="D118" s="22">
        <v>2</v>
      </c>
      <c r="E118" s="13">
        <v>10.14</v>
      </c>
      <c r="F118" s="13">
        <v>23.51</v>
      </c>
      <c r="G118" s="13">
        <v>104.1</v>
      </c>
      <c r="H118" s="13">
        <v>10.02</v>
      </c>
      <c r="I118" s="13">
        <v>7.79</v>
      </c>
      <c r="J118" s="13">
        <v>2</v>
      </c>
      <c r="K118" s="10">
        <v>-5.9</v>
      </c>
      <c r="L118" s="10">
        <v>1.1399999999999999</v>
      </c>
      <c r="M118" s="18">
        <v>0.10001394</v>
      </c>
      <c r="N118" s="19">
        <v>0</v>
      </c>
      <c r="O118" s="19">
        <v>1.2</v>
      </c>
      <c r="P118" s="18"/>
      <c r="Q118" s="19"/>
      <c r="R118" s="19"/>
      <c r="S118" s="19"/>
      <c r="T118" s="19"/>
      <c r="U118" s="19"/>
    </row>
    <row r="119" spans="1:21" x14ac:dyDescent="0.2">
      <c r="A119" s="57" t="s">
        <v>186</v>
      </c>
      <c r="B119" s="14" t="s">
        <v>19</v>
      </c>
      <c r="C119" s="17">
        <v>41130</v>
      </c>
      <c r="D119" s="22">
        <v>1</v>
      </c>
      <c r="E119" s="13">
        <v>10.97</v>
      </c>
      <c r="F119" s="13">
        <v>18.440000000000001</v>
      </c>
      <c r="G119" s="13">
        <v>142.9</v>
      </c>
      <c r="H119" s="13">
        <v>13.84</v>
      </c>
      <c r="I119" s="13">
        <v>7.99</v>
      </c>
      <c r="J119" s="13">
        <v>0.3</v>
      </c>
      <c r="M119" s="18"/>
      <c r="N119" s="19"/>
      <c r="O119" s="19"/>
      <c r="P119" s="18">
        <v>16.07505519721558</v>
      </c>
      <c r="Q119" s="19">
        <v>224.546966666667</v>
      </c>
      <c r="R119" s="19">
        <v>-28.797999999999998</v>
      </c>
      <c r="S119" s="19">
        <v>35.466666666666697</v>
      </c>
      <c r="T119" s="19">
        <v>4.76</v>
      </c>
      <c r="U119" s="19">
        <v>0.63083330000000004</v>
      </c>
    </row>
    <row r="120" spans="1:21" x14ac:dyDescent="0.2">
      <c r="B120" s="14" t="s">
        <v>19</v>
      </c>
      <c r="C120" s="17">
        <v>41130</v>
      </c>
      <c r="D120" s="22">
        <v>2</v>
      </c>
      <c r="E120" s="13">
        <v>10.82</v>
      </c>
      <c r="F120" s="13">
        <v>18.87</v>
      </c>
      <c r="G120" s="13">
        <v>130</v>
      </c>
      <c r="H120" s="13">
        <v>12.87</v>
      </c>
      <c r="I120" s="13">
        <v>7.99</v>
      </c>
      <c r="J120" s="13">
        <v>1</v>
      </c>
      <c r="K120" s="10">
        <v>-9.5</v>
      </c>
      <c r="L120" s="10">
        <v>1.36</v>
      </c>
      <c r="M120" s="18">
        <v>0.10650157</v>
      </c>
      <c r="N120" s="19">
        <v>0</v>
      </c>
      <c r="O120" s="19">
        <v>0</v>
      </c>
      <c r="P120" s="18"/>
      <c r="Q120" s="19"/>
      <c r="R120" s="19"/>
      <c r="S120" s="19"/>
      <c r="T120" s="19"/>
      <c r="U120" s="19"/>
    </row>
    <row r="121" spans="1:21" x14ac:dyDescent="0.2">
      <c r="A121" s="57" t="s">
        <v>187</v>
      </c>
      <c r="B121" s="14" t="s">
        <v>22</v>
      </c>
      <c r="C121" s="17">
        <v>41131</v>
      </c>
      <c r="D121" s="22">
        <v>1</v>
      </c>
      <c r="E121" s="13">
        <v>11.5</v>
      </c>
      <c r="F121" s="13">
        <v>2.33</v>
      </c>
      <c r="G121" s="13">
        <v>105.9</v>
      </c>
      <c r="H121" s="13">
        <v>11.37</v>
      </c>
      <c r="I121" s="13">
        <v>7.6</v>
      </c>
      <c r="J121" s="13">
        <v>0.5</v>
      </c>
      <c r="M121" s="18"/>
      <c r="N121" s="19"/>
      <c r="O121" s="19"/>
      <c r="P121" s="18">
        <v>8.1496552916075071</v>
      </c>
      <c r="Q121" s="19">
        <v>195.49878000000001</v>
      </c>
      <c r="R121" s="19">
        <v>-30.41</v>
      </c>
      <c r="S121" s="19">
        <v>34.664000000000001</v>
      </c>
      <c r="T121" s="19">
        <v>3.1890000000000001</v>
      </c>
      <c r="U121" s="19">
        <v>1.034</v>
      </c>
    </row>
    <row r="122" spans="1:21" x14ac:dyDescent="0.2">
      <c r="B122" s="14" t="s">
        <v>22</v>
      </c>
      <c r="C122" s="17">
        <v>41131</v>
      </c>
      <c r="D122" s="22">
        <v>2</v>
      </c>
      <c r="E122" s="13">
        <v>11.88</v>
      </c>
      <c r="F122" s="13">
        <v>4.34</v>
      </c>
      <c r="G122" s="13">
        <v>106.6</v>
      </c>
      <c r="H122" s="13">
        <v>11.28</v>
      </c>
      <c r="I122" s="13">
        <v>7.87</v>
      </c>
      <c r="J122" s="13">
        <v>1</v>
      </c>
      <c r="K122" s="10">
        <v>-19.5</v>
      </c>
      <c r="L122" s="10">
        <v>1.52</v>
      </c>
      <c r="M122" s="18">
        <v>0.11384793</v>
      </c>
      <c r="N122" s="19">
        <v>0.30220135799999998</v>
      </c>
      <c r="O122" s="19">
        <v>0</v>
      </c>
      <c r="P122" s="18"/>
      <c r="Q122" s="19"/>
      <c r="R122" s="19"/>
      <c r="S122" s="19"/>
      <c r="T122" s="19"/>
      <c r="U122" s="19"/>
    </row>
    <row r="123" spans="1:21" x14ac:dyDescent="0.2">
      <c r="B123" s="14" t="s">
        <v>22</v>
      </c>
      <c r="C123" s="17">
        <v>41131</v>
      </c>
      <c r="D123" s="22">
        <v>3</v>
      </c>
      <c r="E123" s="13">
        <v>10.91</v>
      </c>
      <c r="F123" s="13">
        <v>25.61</v>
      </c>
      <c r="G123" s="13">
        <v>123.6</v>
      </c>
      <c r="H123" s="13">
        <v>11.7</v>
      </c>
      <c r="I123" s="13">
        <v>7.73</v>
      </c>
      <c r="J123" s="13">
        <v>1.2</v>
      </c>
      <c r="K123" s="10">
        <v>-5.6</v>
      </c>
      <c r="L123" s="10">
        <v>1.5</v>
      </c>
      <c r="M123" s="18">
        <v>0.12489529000000001</v>
      </c>
      <c r="N123" s="19">
        <v>0</v>
      </c>
      <c r="O123" s="19">
        <v>0</v>
      </c>
      <c r="P123" s="18"/>
      <c r="Q123" s="19"/>
      <c r="R123" s="19"/>
      <c r="S123" s="19"/>
      <c r="T123" s="19"/>
      <c r="U123" s="19"/>
    </row>
    <row r="124" spans="1:21" x14ac:dyDescent="0.2">
      <c r="B124" s="14" t="s">
        <v>22</v>
      </c>
      <c r="C124" s="17">
        <v>41131</v>
      </c>
      <c r="D124" s="22">
        <v>3.5</v>
      </c>
      <c r="E124" s="13">
        <v>9.9700000000000006</v>
      </c>
      <c r="F124" s="13">
        <v>30.15</v>
      </c>
      <c r="G124" s="13">
        <v>173.3</v>
      </c>
      <c r="H124" s="13">
        <v>16.18</v>
      </c>
      <c r="I124" s="13">
        <v>8.16</v>
      </c>
      <c r="J124" s="13">
        <v>3</v>
      </c>
    </row>
    <row r="125" spans="1:21" x14ac:dyDescent="0.2">
      <c r="A125" s="57" t="s">
        <v>188</v>
      </c>
      <c r="B125" s="14" t="s">
        <v>23</v>
      </c>
      <c r="C125" s="17">
        <v>41131</v>
      </c>
      <c r="D125" s="22">
        <v>1</v>
      </c>
      <c r="E125" s="13">
        <v>11.5</v>
      </c>
      <c r="F125" s="13">
        <v>2.33</v>
      </c>
      <c r="G125" s="13">
        <v>105.9</v>
      </c>
      <c r="H125" s="13">
        <v>11.37</v>
      </c>
      <c r="I125" s="13">
        <v>7.6</v>
      </c>
      <c r="J125" s="13">
        <v>0.5</v>
      </c>
      <c r="K125" s="10">
        <v>-19.8</v>
      </c>
      <c r="L125" s="10">
        <v>1.52</v>
      </c>
      <c r="M125" s="18">
        <v>0.10082945</v>
      </c>
      <c r="N125" s="19">
        <v>1.02261833</v>
      </c>
      <c r="O125" s="19">
        <v>0</v>
      </c>
      <c r="P125" s="18">
        <v>11.416905993890126</v>
      </c>
      <c r="Q125" s="19">
        <v>248.18664999999999</v>
      </c>
      <c r="R125" s="19">
        <v>-30.443000000000001</v>
      </c>
      <c r="S125" s="19">
        <v>37.053333333333299</v>
      </c>
      <c r="T125" s="19">
        <v>2.85</v>
      </c>
      <c r="U125" s="19">
        <v>1.1741667</v>
      </c>
    </row>
    <row r="126" spans="1:21" x14ac:dyDescent="0.2">
      <c r="B126" s="14" t="s">
        <v>23</v>
      </c>
      <c r="C126" s="17">
        <v>41131</v>
      </c>
      <c r="D126" s="22">
        <v>2</v>
      </c>
      <c r="E126" s="13">
        <v>11.65</v>
      </c>
      <c r="F126" s="13">
        <v>12.39</v>
      </c>
      <c r="G126" s="13">
        <v>108.6</v>
      </c>
      <c r="H126" s="13">
        <v>10.88</v>
      </c>
      <c r="I126" s="13">
        <v>8.0299999999999994</v>
      </c>
      <c r="J126" s="13">
        <v>1.5</v>
      </c>
      <c r="K126" s="10">
        <v>-13.5</v>
      </c>
      <c r="L126" s="10">
        <v>1.07</v>
      </c>
      <c r="M126" s="18">
        <v>8.2962839999999996E-2</v>
      </c>
      <c r="N126" s="19">
        <v>1.1260344529999999</v>
      </c>
      <c r="O126" s="19">
        <v>0</v>
      </c>
      <c r="P126" s="18"/>
      <c r="Q126" s="19"/>
      <c r="R126" s="19"/>
      <c r="S126" s="19"/>
      <c r="T126" s="19"/>
      <c r="U126" s="19"/>
    </row>
    <row r="127" spans="1:21" x14ac:dyDescent="0.2">
      <c r="B127" s="14" t="s">
        <v>23</v>
      </c>
      <c r="C127" s="17">
        <v>41131</v>
      </c>
      <c r="D127" s="22">
        <v>3</v>
      </c>
      <c r="E127" s="13">
        <v>10.44</v>
      </c>
      <c r="F127" s="13">
        <v>26</v>
      </c>
      <c r="G127" s="13">
        <v>132.19999999999999</v>
      </c>
      <c r="H127" s="13">
        <v>12.51</v>
      </c>
      <c r="I127" s="13">
        <v>8.02</v>
      </c>
      <c r="J127" s="13">
        <v>1.8</v>
      </c>
      <c r="K127" s="10">
        <v>-5.5</v>
      </c>
      <c r="L127" s="10">
        <v>1.62</v>
      </c>
      <c r="M127" s="18">
        <v>0.12835558</v>
      </c>
      <c r="N127" s="19">
        <v>0</v>
      </c>
      <c r="O127" s="19">
        <v>0.7</v>
      </c>
      <c r="P127" s="18"/>
      <c r="Q127" s="19"/>
      <c r="R127" s="19"/>
      <c r="S127" s="19"/>
      <c r="T127" s="19"/>
      <c r="U127" s="19"/>
    </row>
    <row r="128" spans="1:21" x14ac:dyDescent="0.2">
      <c r="B128" s="14" t="s">
        <v>23</v>
      </c>
      <c r="C128" s="17">
        <v>41131</v>
      </c>
      <c r="D128" s="22">
        <v>3.5</v>
      </c>
      <c r="E128" s="13">
        <v>9.66</v>
      </c>
      <c r="F128" s="13">
        <v>31.7</v>
      </c>
      <c r="G128" s="13">
        <v>208.3</v>
      </c>
      <c r="H128" s="13">
        <v>19.37</v>
      </c>
      <c r="I128" s="13">
        <v>8.3699999999999992</v>
      </c>
      <c r="J128" s="13">
        <v>1.8</v>
      </c>
    </row>
    <row r="129" spans="1:21" x14ac:dyDescent="0.2">
      <c r="A129" s="57" t="s">
        <v>189</v>
      </c>
      <c r="B129" s="14" t="s">
        <v>24</v>
      </c>
      <c r="C129" s="17">
        <v>41131</v>
      </c>
      <c r="D129" s="22">
        <v>1</v>
      </c>
      <c r="E129" s="13">
        <v>11.63</v>
      </c>
      <c r="F129" s="13">
        <v>4.79</v>
      </c>
      <c r="G129" s="13">
        <v>105.4</v>
      </c>
      <c r="H129" s="13">
        <v>11.11</v>
      </c>
      <c r="I129" s="13">
        <v>8.25</v>
      </c>
      <c r="J129" s="13">
        <v>2.2000000000000002</v>
      </c>
      <c r="K129" s="10">
        <v>-16.899999999999999</v>
      </c>
      <c r="L129" s="10">
        <v>1.24</v>
      </c>
      <c r="M129" s="18">
        <v>9.6346539999999994E-2</v>
      </c>
      <c r="N129" s="19">
        <v>0.13952655799999999</v>
      </c>
      <c r="O129" s="19">
        <v>0</v>
      </c>
      <c r="P129" s="18">
        <v>10.848189606108509</v>
      </c>
      <c r="Q129" s="19">
        <v>290.40179999999998</v>
      </c>
      <c r="R129" s="19">
        <v>-30.981999999999999</v>
      </c>
      <c r="S129" s="19">
        <v>52.954999999999998</v>
      </c>
      <c r="T129" s="19">
        <v>3.1579999999999999</v>
      </c>
      <c r="U129" s="19">
        <v>2.0474999999999999</v>
      </c>
    </row>
    <row r="130" spans="1:21" x14ac:dyDescent="0.2">
      <c r="B130" s="14" t="s">
        <v>24</v>
      </c>
      <c r="C130" s="17">
        <v>41131</v>
      </c>
      <c r="D130" s="22">
        <v>2</v>
      </c>
      <c r="E130" s="13">
        <v>10.66</v>
      </c>
      <c r="F130" s="13">
        <v>16.7</v>
      </c>
      <c r="G130" s="13">
        <v>108</v>
      </c>
      <c r="H130" s="13">
        <v>10.78</v>
      </c>
      <c r="I130" s="13">
        <v>8.0299999999999994</v>
      </c>
      <c r="J130" s="13">
        <v>1.8</v>
      </c>
      <c r="K130" s="10">
        <v>-7</v>
      </c>
      <c r="L130" s="10">
        <v>0.99</v>
      </c>
      <c r="M130" s="18">
        <v>9.3482049999999997E-2</v>
      </c>
      <c r="N130" s="19">
        <v>0</v>
      </c>
      <c r="O130" s="19">
        <v>0</v>
      </c>
      <c r="P130" s="18"/>
      <c r="Q130" s="19"/>
      <c r="R130" s="19"/>
      <c r="S130" s="19"/>
      <c r="T130" s="19"/>
      <c r="U130" s="19"/>
    </row>
    <row r="131" spans="1:21" x14ac:dyDescent="0.2">
      <c r="B131" s="14" t="s">
        <v>24</v>
      </c>
      <c r="C131" s="17">
        <v>41131</v>
      </c>
      <c r="D131" s="22">
        <v>3</v>
      </c>
      <c r="E131" s="13">
        <v>10.1</v>
      </c>
      <c r="F131" s="13">
        <v>24.57</v>
      </c>
      <c r="G131" s="13">
        <v>113.3</v>
      </c>
      <c r="H131" s="13">
        <v>10.92</v>
      </c>
      <c r="I131" s="13">
        <v>7.98</v>
      </c>
      <c r="J131" s="13">
        <v>0.5</v>
      </c>
      <c r="K131" s="10">
        <v>-5.4</v>
      </c>
      <c r="L131" s="10">
        <v>1.38</v>
      </c>
      <c r="M131" s="18">
        <v>0.15165271</v>
      </c>
      <c r="N131" s="19">
        <v>0</v>
      </c>
      <c r="O131" s="19">
        <v>0</v>
      </c>
      <c r="P131" s="18"/>
      <c r="Q131" s="19"/>
      <c r="R131" s="19"/>
      <c r="S131" s="19"/>
      <c r="T131" s="19"/>
      <c r="U131" s="19"/>
    </row>
    <row r="132" spans="1:21" x14ac:dyDescent="0.2">
      <c r="B132" s="14" t="s">
        <v>24</v>
      </c>
      <c r="C132" s="17">
        <v>41131</v>
      </c>
      <c r="D132" s="22">
        <v>3.5</v>
      </c>
      <c r="E132" s="13">
        <v>9.89</v>
      </c>
      <c r="F132" s="13">
        <v>29.9</v>
      </c>
      <c r="G132" s="13">
        <v>190.3</v>
      </c>
      <c r="H132" s="13">
        <v>17.77</v>
      </c>
      <c r="I132" s="13">
        <v>8.34</v>
      </c>
      <c r="J132" s="13">
        <v>3</v>
      </c>
    </row>
    <row r="133" spans="1:21" x14ac:dyDescent="0.2">
      <c r="A133" s="57" t="s">
        <v>190</v>
      </c>
      <c r="B133" s="14" t="s">
        <v>9</v>
      </c>
      <c r="C133" s="17">
        <v>41132</v>
      </c>
      <c r="D133" s="22">
        <v>1</v>
      </c>
      <c r="E133" s="13">
        <v>8.23</v>
      </c>
      <c r="F133" s="13">
        <v>21.77</v>
      </c>
      <c r="G133" s="13">
        <v>106.5</v>
      </c>
      <c r="H133" s="13">
        <v>10.85</v>
      </c>
      <c r="I133" s="13">
        <v>7.92</v>
      </c>
      <c r="J133" s="13">
        <v>0.3</v>
      </c>
      <c r="M133" s="18"/>
      <c r="N133" s="19"/>
      <c r="O133" s="19"/>
      <c r="P133" s="18">
        <v>11.34876594761127</v>
      </c>
      <c r="Q133" s="19">
        <v>152.45837142857101</v>
      </c>
      <c r="R133" s="19">
        <v>-28.655000000000001</v>
      </c>
      <c r="S133" s="19">
        <v>22.24</v>
      </c>
      <c r="T133" s="19">
        <v>4.82</v>
      </c>
      <c r="U133" s="19">
        <v>0.1821429</v>
      </c>
    </row>
    <row r="134" spans="1:21" x14ac:dyDescent="0.2">
      <c r="B134" s="14" t="s">
        <v>9</v>
      </c>
      <c r="C134" s="17">
        <v>41132</v>
      </c>
      <c r="D134" s="22">
        <v>2</v>
      </c>
      <c r="E134" s="13">
        <v>8.2200000000000006</v>
      </c>
      <c r="F134" s="13">
        <v>21.79</v>
      </c>
      <c r="G134" s="13">
        <v>105.8</v>
      </c>
      <c r="H134" s="13">
        <v>10.81</v>
      </c>
      <c r="I134" s="13">
        <v>7.93</v>
      </c>
      <c r="J134" s="13">
        <v>2</v>
      </c>
      <c r="K134" s="10">
        <v>-5.5</v>
      </c>
      <c r="L134" s="10">
        <v>0.91</v>
      </c>
      <c r="M134" s="18">
        <v>9.5313910000000002E-2</v>
      </c>
      <c r="N134" s="19">
        <v>0</v>
      </c>
      <c r="O134" s="19">
        <v>0</v>
      </c>
      <c r="P134" s="18"/>
      <c r="Q134" s="19"/>
      <c r="R134" s="19"/>
      <c r="S134" s="19"/>
      <c r="T134" s="19"/>
      <c r="U134" s="19"/>
    </row>
    <row r="135" spans="1:21" x14ac:dyDescent="0.2">
      <c r="B135" s="14" t="s">
        <v>9</v>
      </c>
      <c r="C135" s="17">
        <v>41132</v>
      </c>
      <c r="D135" s="22">
        <v>3</v>
      </c>
      <c r="E135" s="13">
        <v>8.2200000000000006</v>
      </c>
      <c r="F135" s="13">
        <v>21.82</v>
      </c>
      <c r="G135" s="13">
        <v>105.6</v>
      </c>
      <c r="H135" s="13">
        <v>10.8</v>
      </c>
      <c r="I135" s="13">
        <v>7.93</v>
      </c>
      <c r="J135" s="13">
        <v>0.8</v>
      </c>
      <c r="K135" s="10">
        <v>-5.4</v>
      </c>
      <c r="L135" s="10">
        <v>0.98</v>
      </c>
      <c r="M135" s="18">
        <v>9.1745409999999999E-2</v>
      </c>
      <c r="N135" s="19">
        <v>0</v>
      </c>
      <c r="O135" s="19">
        <v>0</v>
      </c>
      <c r="P135" s="18"/>
      <c r="Q135" s="19"/>
      <c r="R135" s="19"/>
      <c r="S135" s="19"/>
      <c r="T135" s="19"/>
      <c r="U135" s="19"/>
    </row>
    <row r="136" spans="1:21" x14ac:dyDescent="0.2">
      <c r="B136" s="14" t="s">
        <v>9</v>
      </c>
      <c r="C136" s="17">
        <v>41132</v>
      </c>
      <c r="D136" s="22">
        <v>3.5</v>
      </c>
      <c r="E136" s="13">
        <v>9.2200000000000006</v>
      </c>
      <c r="F136" s="13">
        <v>25.75</v>
      </c>
      <c r="G136" s="13">
        <v>160.69999999999999</v>
      </c>
      <c r="H136" s="13">
        <v>15.58</v>
      </c>
      <c r="I136" s="13">
        <v>8.23</v>
      </c>
      <c r="J136" s="13">
        <v>2</v>
      </c>
    </row>
    <row r="137" spans="1:21" x14ac:dyDescent="0.2">
      <c r="A137" s="57" t="s">
        <v>191</v>
      </c>
      <c r="B137" s="14" t="s">
        <v>10</v>
      </c>
      <c r="C137" s="17">
        <v>41132</v>
      </c>
      <c r="D137" s="22">
        <v>1</v>
      </c>
      <c r="E137" s="13">
        <v>8.27</v>
      </c>
      <c r="F137" s="13">
        <v>22.09</v>
      </c>
      <c r="G137" s="13">
        <v>106.5</v>
      </c>
      <c r="H137" s="13">
        <v>10.82</v>
      </c>
      <c r="I137" s="13">
        <v>8</v>
      </c>
      <c r="J137" s="13">
        <v>1.5</v>
      </c>
      <c r="M137" s="18"/>
      <c r="N137" s="19"/>
      <c r="O137" s="19"/>
      <c r="P137" s="18">
        <v>9.2466758162250127</v>
      </c>
      <c r="Q137" s="19">
        <v>145.21805714285699</v>
      </c>
      <c r="R137" s="19">
        <v>-28.521000000000001</v>
      </c>
      <c r="S137" s="19">
        <v>26.44</v>
      </c>
      <c r="T137" s="19">
        <v>5.508</v>
      </c>
      <c r="U137" s="19">
        <v>0.2157143</v>
      </c>
    </row>
    <row r="138" spans="1:21" x14ac:dyDescent="0.2">
      <c r="B138" s="14" t="s">
        <v>10</v>
      </c>
      <c r="C138" s="17">
        <v>41132</v>
      </c>
      <c r="D138" s="22">
        <v>2</v>
      </c>
      <c r="E138" s="13">
        <v>8.58</v>
      </c>
      <c r="F138" s="13">
        <v>22.24</v>
      </c>
      <c r="G138" s="13">
        <v>105.9</v>
      </c>
      <c r="H138" s="13">
        <v>10.78</v>
      </c>
      <c r="I138" s="13">
        <v>8</v>
      </c>
      <c r="J138" s="13">
        <v>1</v>
      </c>
      <c r="K138" s="10">
        <v>-5.4</v>
      </c>
      <c r="L138" s="10">
        <v>0.93</v>
      </c>
      <c r="M138" s="18">
        <v>6.9052740000000001E-2</v>
      </c>
      <c r="N138" s="19">
        <v>0</v>
      </c>
      <c r="O138" s="19">
        <v>0</v>
      </c>
      <c r="P138" s="18"/>
      <c r="Q138" s="19"/>
      <c r="R138" s="19"/>
      <c r="S138" s="19"/>
      <c r="T138" s="19"/>
      <c r="U138" s="19"/>
    </row>
    <row r="139" spans="1:21" x14ac:dyDescent="0.2">
      <c r="B139" s="14" t="s">
        <v>10</v>
      </c>
      <c r="C139" s="17">
        <v>41132</v>
      </c>
      <c r="D139" s="22">
        <v>3</v>
      </c>
      <c r="E139" s="13">
        <v>8.68</v>
      </c>
      <c r="F139" s="13">
        <v>22.38</v>
      </c>
      <c r="G139" s="13">
        <v>105.8</v>
      </c>
      <c r="H139" s="13">
        <v>10.67</v>
      </c>
      <c r="I139" s="13">
        <v>8.01</v>
      </c>
      <c r="J139" s="13">
        <v>1.2</v>
      </c>
      <c r="K139" s="10">
        <v>-5.6</v>
      </c>
      <c r="L139" s="10">
        <v>0.82</v>
      </c>
      <c r="M139" s="18">
        <v>5.8928590000000003E-2</v>
      </c>
      <c r="N139" s="19">
        <v>0</v>
      </c>
      <c r="O139" s="19">
        <v>0</v>
      </c>
      <c r="P139" s="18"/>
      <c r="Q139" s="19"/>
      <c r="R139" s="19"/>
      <c r="S139" s="19"/>
      <c r="T139" s="19"/>
      <c r="U139" s="19"/>
    </row>
    <row r="140" spans="1:21" x14ac:dyDescent="0.2">
      <c r="B140" s="14" t="s">
        <v>10</v>
      </c>
      <c r="C140" s="17">
        <v>41132</v>
      </c>
      <c r="D140" s="22">
        <v>3.5</v>
      </c>
      <c r="E140" s="13">
        <v>9.07</v>
      </c>
      <c r="F140" s="13">
        <v>22.9</v>
      </c>
      <c r="G140" s="13">
        <v>109.9</v>
      </c>
      <c r="H140" s="13">
        <v>10.97</v>
      </c>
      <c r="I140" s="13">
        <v>8.06</v>
      </c>
      <c r="J140" s="13">
        <v>0.5</v>
      </c>
    </row>
    <row r="141" spans="1:21" x14ac:dyDescent="0.2">
      <c r="A141" s="57" t="s">
        <v>192</v>
      </c>
      <c r="B141" s="14" t="s">
        <v>20</v>
      </c>
      <c r="C141" s="17">
        <v>41133</v>
      </c>
      <c r="D141" s="22">
        <v>1</v>
      </c>
      <c r="E141" s="13">
        <v>9.4499999999999993</v>
      </c>
      <c r="F141" s="13">
        <v>23.78</v>
      </c>
      <c r="G141" s="13">
        <v>104.8</v>
      </c>
      <c r="H141" s="13">
        <v>10.29</v>
      </c>
      <c r="I141" s="13">
        <v>7.87</v>
      </c>
      <c r="J141" s="13">
        <v>1.2</v>
      </c>
      <c r="M141" s="18"/>
      <c r="N141" s="19"/>
      <c r="O141" s="19"/>
      <c r="P141" s="18">
        <v>23.264115284349831</v>
      </c>
      <c r="Q141" s="19">
        <v>207.59285</v>
      </c>
      <c r="R141" s="19">
        <v>-28.562999999999999</v>
      </c>
      <c r="S141" s="19">
        <v>35.4433333333333</v>
      </c>
      <c r="T141" s="19">
        <v>6.7839999999999998</v>
      </c>
      <c r="U141" s="19">
        <v>0.2683333</v>
      </c>
    </row>
    <row r="142" spans="1:21" x14ac:dyDescent="0.2">
      <c r="B142" s="14" t="s">
        <v>20</v>
      </c>
      <c r="C142" s="17">
        <v>41133</v>
      </c>
      <c r="D142" s="22">
        <v>2</v>
      </c>
      <c r="E142" s="13">
        <v>9.6</v>
      </c>
      <c r="F142" s="13">
        <v>24.13</v>
      </c>
      <c r="G142" s="13">
        <v>103.7</v>
      </c>
      <c r="H142" s="13">
        <v>10.119999999999999</v>
      </c>
      <c r="I142" s="13">
        <v>7.92</v>
      </c>
      <c r="J142" s="13">
        <v>0.6</v>
      </c>
      <c r="K142" s="10">
        <v>-5.0999999999999996</v>
      </c>
      <c r="L142" s="10">
        <v>1.46</v>
      </c>
      <c r="M142" s="18">
        <v>0.13037768999999999</v>
      </c>
      <c r="N142" s="19">
        <v>0</v>
      </c>
      <c r="O142" s="19">
        <v>0</v>
      </c>
      <c r="P142" s="18"/>
      <c r="Q142" s="19"/>
      <c r="R142" s="19"/>
      <c r="S142" s="19"/>
      <c r="T142" s="19"/>
      <c r="U142" s="19"/>
    </row>
    <row r="143" spans="1:21" x14ac:dyDescent="0.2">
      <c r="B143" s="14" t="s">
        <v>20</v>
      </c>
      <c r="C143" s="17">
        <v>41133</v>
      </c>
      <c r="D143" s="22">
        <v>3</v>
      </c>
      <c r="E143" s="13">
        <v>9.8000000000000007</v>
      </c>
      <c r="F143" s="13">
        <v>24.96</v>
      </c>
      <c r="G143" s="13">
        <v>102.8</v>
      </c>
      <c r="H143" s="13">
        <v>9.94</v>
      </c>
      <c r="I143" s="13">
        <v>7.93</v>
      </c>
      <c r="J143" s="13">
        <v>0.6</v>
      </c>
      <c r="K143" s="10">
        <v>-4.5999999999999996</v>
      </c>
      <c r="L143" s="10">
        <v>1.31</v>
      </c>
      <c r="M143" s="18">
        <v>0.12218875</v>
      </c>
      <c r="N143" s="19">
        <v>0</v>
      </c>
      <c r="O143" s="19">
        <v>0</v>
      </c>
      <c r="P143" s="18"/>
      <c r="Q143" s="19"/>
      <c r="R143" s="19"/>
      <c r="S143" s="19"/>
      <c r="T143" s="19"/>
      <c r="U143" s="19"/>
    </row>
    <row r="144" spans="1:21" x14ac:dyDescent="0.2">
      <c r="B144" s="14" t="s">
        <v>20</v>
      </c>
      <c r="C144" s="17">
        <v>41133</v>
      </c>
      <c r="D144" s="22">
        <v>3.5</v>
      </c>
      <c r="E144" s="13">
        <v>10.27</v>
      </c>
      <c r="F144" s="13">
        <v>25.27</v>
      </c>
      <c r="G144" s="13">
        <v>101.6</v>
      </c>
      <c r="H144" s="13">
        <v>9.7100000000000009</v>
      </c>
      <c r="I144" s="13">
        <v>7.95</v>
      </c>
      <c r="J144" s="13">
        <v>1.2</v>
      </c>
    </row>
    <row r="145" spans="1:21" x14ac:dyDescent="0.2">
      <c r="A145" s="57" t="s">
        <v>193</v>
      </c>
      <c r="B145" s="14" t="s">
        <v>21</v>
      </c>
      <c r="C145" s="17">
        <v>41133</v>
      </c>
      <c r="D145" s="22">
        <v>1</v>
      </c>
      <c r="E145" s="13">
        <v>8.68</v>
      </c>
      <c r="F145" s="13">
        <v>21.59</v>
      </c>
      <c r="G145" s="13">
        <v>105</v>
      </c>
      <c r="H145" s="13">
        <v>10.64</v>
      </c>
      <c r="I145" s="13">
        <v>8.01</v>
      </c>
      <c r="J145" s="13">
        <v>0.8</v>
      </c>
      <c r="M145" s="18"/>
      <c r="N145" s="19"/>
      <c r="O145" s="19"/>
      <c r="P145" s="18">
        <v>14.42993202713294</v>
      </c>
      <c r="Q145" s="19">
        <v>246.60533333333299</v>
      </c>
      <c r="R145" s="19">
        <v>-28.867000000000001</v>
      </c>
      <c r="S145" s="19">
        <v>39.876666666666701</v>
      </c>
      <c r="T145" s="19">
        <v>8.1590000000000007</v>
      </c>
      <c r="U145" s="19">
        <v>0.57750000000000001</v>
      </c>
    </row>
    <row r="146" spans="1:21" x14ac:dyDescent="0.2">
      <c r="B146" s="14" t="s">
        <v>21</v>
      </c>
      <c r="C146" s="17">
        <v>41133</v>
      </c>
      <c r="D146" s="22">
        <v>2</v>
      </c>
      <c r="E146" s="13">
        <v>8.82</v>
      </c>
      <c r="F146" s="13">
        <v>21.75</v>
      </c>
      <c r="G146" s="13">
        <v>105</v>
      </c>
      <c r="H146" s="13">
        <v>10.59</v>
      </c>
      <c r="I146" s="13">
        <v>8.01</v>
      </c>
      <c r="J146" s="13">
        <v>1.6</v>
      </c>
      <c r="K146" s="10">
        <v>-5.3</v>
      </c>
      <c r="L146" s="10">
        <v>1.56</v>
      </c>
      <c r="M146" s="18">
        <v>0.13074237</v>
      </c>
      <c r="N146" s="19">
        <v>0</v>
      </c>
      <c r="O146" s="19">
        <v>0</v>
      </c>
      <c r="P146" s="23"/>
      <c r="Q146" s="19"/>
      <c r="R146" s="19"/>
      <c r="S146" s="19"/>
      <c r="T146" s="19"/>
      <c r="U146" s="19"/>
    </row>
    <row r="147" spans="1:21" x14ac:dyDescent="0.2">
      <c r="B147" s="14" t="s">
        <v>21</v>
      </c>
      <c r="C147" s="17">
        <v>41133</v>
      </c>
      <c r="D147" s="22">
        <v>3</v>
      </c>
      <c r="E147" s="13">
        <v>10.23</v>
      </c>
      <c r="F147" s="13">
        <v>25.19</v>
      </c>
      <c r="G147" s="13">
        <v>103.9</v>
      </c>
      <c r="H147" s="13">
        <v>10</v>
      </c>
      <c r="I147" s="13">
        <v>8</v>
      </c>
      <c r="J147" s="13">
        <v>2.4</v>
      </c>
      <c r="K147" s="10">
        <v>-4.7</v>
      </c>
      <c r="L147" s="10">
        <v>1.3</v>
      </c>
      <c r="M147" s="18">
        <v>0.1278898</v>
      </c>
      <c r="N147" s="19">
        <v>0</v>
      </c>
      <c r="O147" s="19">
        <v>0</v>
      </c>
      <c r="P147" s="18"/>
      <c r="Q147" s="19"/>
      <c r="R147" s="19"/>
      <c r="S147" s="19"/>
      <c r="T147" s="19"/>
      <c r="U147" s="19"/>
    </row>
    <row r="148" spans="1:21" x14ac:dyDescent="0.2">
      <c r="B148" s="14" t="s">
        <v>21</v>
      </c>
      <c r="C148" s="17">
        <v>41133</v>
      </c>
      <c r="D148" s="22">
        <v>3.2</v>
      </c>
      <c r="E148" s="13">
        <v>10.24</v>
      </c>
      <c r="F148" s="13">
        <v>25.44</v>
      </c>
      <c r="G148" s="13">
        <v>102.5</v>
      </c>
      <c r="H148" s="13">
        <v>9.77</v>
      </c>
      <c r="I148" s="13">
        <v>8.01</v>
      </c>
      <c r="J148" s="13">
        <v>2.6</v>
      </c>
    </row>
    <row r="149" spans="1:21" x14ac:dyDescent="0.2">
      <c r="A149" s="57" t="s">
        <v>194</v>
      </c>
      <c r="B149" s="14" t="s">
        <v>25</v>
      </c>
      <c r="C149" s="17">
        <v>41134</v>
      </c>
      <c r="D149" s="22">
        <v>1</v>
      </c>
      <c r="E149" s="13">
        <v>10.06</v>
      </c>
      <c r="F149" s="13">
        <v>11.76</v>
      </c>
      <c r="G149" s="13">
        <v>107</v>
      </c>
      <c r="H149" s="13">
        <v>11.17</v>
      </c>
      <c r="I149" s="13">
        <v>7.97</v>
      </c>
      <c r="J149" s="13">
        <v>2</v>
      </c>
      <c r="M149" s="18"/>
      <c r="N149" s="19"/>
      <c r="O149" s="19"/>
      <c r="P149" s="18">
        <v>10.60160017118695</v>
      </c>
      <c r="Q149" s="19">
        <v>241.76130000000001</v>
      </c>
      <c r="R149" s="19">
        <v>-31.434999999999999</v>
      </c>
      <c r="S149" s="19">
        <v>34.766666666666701</v>
      </c>
      <c r="T149" s="19">
        <v>3.25</v>
      </c>
      <c r="U149" s="19">
        <v>0.61333329999999997</v>
      </c>
    </row>
    <row r="150" spans="1:21" x14ac:dyDescent="0.2">
      <c r="B150" s="14" t="s">
        <v>25</v>
      </c>
      <c r="C150" s="17">
        <v>41134</v>
      </c>
      <c r="D150" s="22">
        <v>2</v>
      </c>
      <c r="E150" s="13">
        <v>9.77</v>
      </c>
      <c r="F150" s="13">
        <v>12.79</v>
      </c>
      <c r="G150" s="13">
        <v>106</v>
      </c>
      <c r="H150" s="13">
        <v>11.07</v>
      </c>
      <c r="I150" s="13">
        <v>8</v>
      </c>
      <c r="J150" s="13">
        <v>1.2</v>
      </c>
      <c r="K150" s="10">
        <v>-12.5</v>
      </c>
      <c r="L150" s="10">
        <v>1.49</v>
      </c>
      <c r="M150" s="18">
        <v>8.0069299999999996E-2</v>
      </c>
      <c r="N150" s="19">
        <v>0</v>
      </c>
      <c r="O150" s="19">
        <v>0</v>
      </c>
      <c r="P150" s="18"/>
      <c r="Q150" s="19"/>
      <c r="R150" s="19"/>
      <c r="S150" s="19"/>
      <c r="T150" s="19"/>
      <c r="U150" s="19"/>
    </row>
    <row r="151" spans="1:21" x14ac:dyDescent="0.2">
      <c r="B151" s="14" t="s">
        <v>25</v>
      </c>
      <c r="C151" s="17">
        <v>41134</v>
      </c>
      <c r="D151" s="22">
        <v>2.5</v>
      </c>
      <c r="E151" s="13">
        <v>9.76</v>
      </c>
      <c r="F151" s="13">
        <v>14.15</v>
      </c>
      <c r="G151" s="13">
        <v>105</v>
      </c>
      <c r="H151" s="13">
        <v>10.86</v>
      </c>
      <c r="I151" s="13">
        <v>8.02</v>
      </c>
      <c r="J151" s="13">
        <v>2</v>
      </c>
    </row>
    <row r="152" spans="1:21" x14ac:dyDescent="0.2">
      <c r="A152" s="57" t="s">
        <v>195</v>
      </c>
      <c r="B152" s="14" t="s">
        <v>26</v>
      </c>
      <c r="C152" s="17">
        <v>41134</v>
      </c>
      <c r="D152" s="22">
        <v>1</v>
      </c>
      <c r="E152" s="13">
        <v>10.71</v>
      </c>
      <c r="F152" s="13">
        <v>14.58</v>
      </c>
      <c r="G152" s="13">
        <v>107.7</v>
      </c>
      <c r="H152" s="13">
        <v>10.89</v>
      </c>
      <c r="I152" s="13">
        <v>8.08</v>
      </c>
      <c r="J152" s="13">
        <v>1.5</v>
      </c>
      <c r="M152" s="18"/>
      <c r="N152" s="19"/>
      <c r="O152" s="19"/>
      <c r="P152" s="18">
        <v>9.1142146429939999</v>
      </c>
      <c r="Q152" s="19">
        <v>184.21338333333301</v>
      </c>
      <c r="R152" s="19">
        <v>-29.355</v>
      </c>
      <c r="S152" s="19">
        <v>31.01</v>
      </c>
      <c r="T152" s="19">
        <v>5.0119999999999996</v>
      </c>
      <c r="U152" s="19">
        <v>0.48916670000000001</v>
      </c>
    </row>
    <row r="153" spans="1:21" x14ac:dyDescent="0.2">
      <c r="B153" s="14" t="s">
        <v>26</v>
      </c>
      <c r="C153" s="17">
        <v>41134</v>
      </c>
      <c r="D153" s="22">
        <v>2</v>
      </c>
      <c r="E153" s="13">
        <v>10.19</v>
      </c>
      <c r="F153" s="13">
        <v>15.14</v>
      </c>
      <c r="G153" s="13">
        <v>106.9</v>
      </c>
      <c r="H153" s="13">
        <v>10.9</v>
      </c>
      <c r="I153" s="13">
        <v>8.07</v>
      </c>
      <c r="J153" s="13">
        <v>1</v>
      </c>
      <c r="K153" s="10">
        <v>-8.3000000000000007</v>
      </c>
      <c r="L153" s="10">
        <v>0.77</v>
      </c>
      <c r="M153" s="18">
        <v>9.2177330000000002E-2</v>
      </c>
      <c r="N153" s="19">
        <v>0.59027694100000005</v>
      </c>
      <c r="O153" s="19">
        <v>0</v>
      </c>
      <c r="P153" s="18"/>
      <c r="Q153" s="19"/>
      <c r="R153" s="19"/>
      <c r="S153" s="19"/>
      <c r="T153" s="19"/>
      <c r="U153" s="19"/>
    </row>
    <row r="154" spans="1:21" x14ac:dyDescent="0.2">
      <c r="B154" s="14" t="s">
        <v>26</v>
      </c>
      <c r="C154" s="17">
        <v>41134</v>
      </c>
      <c r="D154" s="22">
        <v>3</v>
      </c>
      <c r="E154" s="13">
        <v>8.08</v>
      </c>
      <c r="F154" s="13">
        <v>18.47</v>
      </c>
      <c r="G154" s="13">
        <v>106.9</v>
      </c>
      <c r="H154" s="13">
        <v>11.21</v>
      </c>
      <c r="I154" s="13">
        <v>7.99</v>
      </c>
      <c r="J154" s="13">
        <v>0.7</v>
      </c>
      <c r="K154" s="10">
        <v>-5.5</v>
      </c>
      <c r="L154" s="10">
        <v>0.92</v>
      </c>
      <c r="M154" s="18">
        <v>8.1191319999999997E-2</v>
      </c>
      <c r="N154" s="19">
        <v>0</v>
      </c>
      <c r="O154" s="19">
        <v>0</v>
      </c>
      <c r="P154" s="18"/>
      <c r="Q154" s="19"/>
      <c r="R154" s="19"/>
      <c r="S154" s="19"/>
      <c r="T154" s="19"/>
      <c r="U154" s="19"/>
    </row>
    <row r="155" spans="1:21" x14ac:dyDescent="0.2">
      <c r="B155" s="14" t="s">
        <v>26</v>
      </c>
      <c r="C155" s="17">
        <v>41134</v>
      </c>
      <c r="D155" s="22">
        <v>4</v>
      </c>
      <c r="E155" s="13">
        <v>8.98</v>
      </c>
      <c r="F155" s="13">
        <v>22.77</v>
      </c>
      <c r="G155" s="13">
        <v>107.6</v>
      </c>
      <c r="H155" s="13">
        <v>10.75</v>
      </c>
      <c r="I155" s="13">
        <v>7.96</v>
      </c>
      <c r="J155" s="13">
        <v>0.3</v>
      </c>
    </row>
    <row r="156" spans="1:21" x14ac:dyDescent="0.2">
      <c r="A156" s="57" t="s">
        <v>196</v>
      </c>
      <c r="B156" s="14" t="s">
        <v>27</v>
      </c>
      <c r="C156" s="17">
        <v>41134</v>
      </c>
      <c r="D156" s="22">
        <v>1</v>
      </c>
      <c r="E156" s="13">
        <v>10.039999999999999</v>
      </c>
      <c r="F156" s="13">
        <v>14.93</v>
      </c>
      <c r="G156" s="13">
        <v>108.8</v>
      </c>
      <c r="H156" s="13">
        <v>11.15</v>
      </c>
      <c r="I156" s="13">
        <v>8.07</v>
      </c>
      <c r="J156" s="13">
        <v>0</v>
      </c>
      <c r="M156" s="18"/>
      <c r="N156" s="19"/>
      <c r="O156" s="19"/>
      <c r="P156" s="18">
        <v>8.5271550820005384</v>
      </c>
      <c r="Q156" s="19">
        <v>161.67461666666699</v>
      </c>
      <c r="R156" s="19">
        <v>-29.141999999999999</v>
      </c>
      <c r="S156" s="19">
        <v>26.926666666666701</v>
      </c>
      <c r="T156" s="19">
        <v>5.4589999999999996</v>
      </c>
      <c r="U156" s="19">
        <v>0.43166670000000001</v>
      </c>
    </row>
    <row r="157" spans="1:21" x14ac:dyDescent="0.2">
      <c r="B157" s="14" t="s">
        <v>27</v>
      </c>
      <c r="C157" s="17">
        <v>41134</v>
      </c>
      <c r="D157" s="22">
        <v>2</v>
      </c>
      <c r="E157" s="13">
        <v>9.81</v>
      </c>
      <c r="F157" s="13">
        <v>16.14</v>
      </c>
      <c r="G157" s="13">
        <v>107.7</v>
      </c>
      <c r="H157" s="13">
        <v>11.01</v>
      </c>
      <c r="I157" s="13">
        <v>8.0500000000000007</v>
      </c>
      <c r="J157" s="13">
        <v>0.2</v>
      </c>
      <c r="K157" s="10">
        <v>-8</v>
      </c>
      <c r="L157" s="10">
        <v>0.95</v>
      </c>
      <c r="M157" s="18">
        <v>7.8817380000000006E-2</v>
      </c>
      <c r="N157" s="19">
        <v>0</v>
      </c>
      <c r="O157" s="19">
        <v>0</v>
      </c>
      <c r="P157" s="18"/>
      <c r="Q157" s="19"/>
      <c r="R157" s="19"/>
      <c r="S157" s="19"/>
      <c r="T157" s="19"/>
      <c r="U157" s="19"/>
    </row>
    <row r="158" spans="1:21" x14ac:dyDescent="0.2">
      <c r="B158" s="14" t="s">
        <v>27</v>
      </c>
      <c r="C158" s="17">
        <v>41134</v>
      </c>
      <c r="D158" s="22">
        <v>3</v>
      </c>
      <c r="E158" s="13">
        <v>9.2899999999999991</v>
      </c>
      <c r="F158" s="13">
        <v>19.649999999999999</v>
      </c>
      <c r="G158" s="13">
        <v>108.9</v>
      </c>
      <c r="H158" s="13">
        <v>10.96</v>
      </c>
      <c r="I158" s="13">
        <v>8.02</v>
      </c>
      <c r="J158" s="13">
        <v>0.8</v>
      </c>
      <c r="K158" s="10">
        <v>-6.7</v>
      </c>
      <c r="L158" s="10">
        <v>1.03</v>
      </c>
      <c r="M158" s="18">
        <v>0.10037398</v>
      </c>
      <c r="N158" s="19">
        <v>0</v>
      </c>
      <c r="O158" s="19">
        <v>0</v>
      </c>
      <c r="P158" s="18"/>
      <c r="Q158" s="19"/>
      <c r="R158" s="19"/>
      <c r="S158" s="19"/>
      <c r="T158" s="19"/>
      <c r="U158" s="19"/>
    </row>
    <row r="159" spans="1:21" x14ac:dyDescent="0.2">
      <c r="A159" s="57" t="s">
        <v>197</v>
      </c>
      <c r="B159" s="14" t="s">
        <v>28</v>
      </c>
      <c r="C159" s="17">
        <v>41134</v>
      </c>
      <c r="D159" s="22">
        <v>1</v>
      </c>
      <c r="E159" s="13">
        <v>5.4</v>
      </c>
      <c r="F159" s="13">
        <v>15.83</v>
      </c>
      <c r="G159" s="13">
        <v>106.7</v>
      </c>
      <c r="H159" s="13">
        <v>12.11</v>
      </c>
      <c r="I159" s="13">
        <v>7.94</v>
      </c>
      <c r="J159" s="13">
        <v>0.5</v>
      </c>
      <c r="M159" s="18"/>
      <c r="N159" s="19"/>
      <c r="O159" s="19"/>
      <c r="P159" s="18">
        <v>2.7263916964758219</v>
      </c>
      <c r="Q159" s="19">
        <v>111.4528</v>
      </c>
      <c r="R159" s="19">
        <v>-28.948</v>
      </c>
      <c r="S159" s="19">
        <v>18.312000000000001</v>
      </c>
      <c r="T159" s="19">
        <v>7.2439999999999998</v>
      </c>
      <c r="U159" s="19">
        <v>0.17199999999999999</v>
      </c>
    </row>
    <row r="160" spans="1:21" x14ac:dyDescent="0.2">
      <c r="B160" s="14" t="s">
        <v>28</v>
      </c>
      <c r="C160" s="17">
        <v>41134</v>
      </c>
      <c r="D160" s="22">
        <v>2</v>
      </c>
      <c r="E160" s="13">
        <v>6.2</v>
      </c>
      <c r="F160" s="13">
        <v>16.600000000000001</v>
      </c>
      <c r="G160" s="13">
        <v>106.4</v>
      </c>
      <c r="H160" s="13">
        <v>11.72</v>
      </c>
      <c r="I160" s="13">
        <v>7.94</v>
      </c>
      <c r="J160" s="13">
        <v>1</v>
      </c>
      <c r="K160" s="10">
        <v>-4.5999999999999996</v>
      </c>
      <c r="L160" s="10">
        <v>0.89</v>
      </c>
      <c r="M160" s="18">
        <v>8.58241E-2</v>
      </c>
      <c r="N160" s="19">
        <v>0</v>
      </c>
      <c r="O160" s="19">
        <v>0</v>
      </c>
      <c r="P160" s="18"/>
      <c r="Q160" s="19"/>
      <c r="R160" s="19"/>
      <c r="S160" s="19"/>
      <c r="T160" s="19"/>
      <c r="U160" s="19"/>
    </row>
    <row r="161" spans="1:21" x14ac:dyDescent="0.2">
      <c r="B161" s="14" t="s">
        <v>28</v>
      </c>
      <c r="C161" s="17">
        <v>41134</v>
      </c>
      <c r="D161" s="22">
        <v>3</v>
      </c>
      <c r="E161" s="13">
        <v>5.69</v>
      </c>
      <c r="F161" s="13">
        <v>17.77</v>
      </c>
      <c r="G161" s="13">
        <v>106.4</v>
      </c>
      <c r="H161" s="13">
        <v>11.85</v>
      </c>
      <c r="I161" s="13">
        <v>7.91</v>
      </c>
      <c r="J161" s="13">
        <v>0</v>
      </c>
    </row>
    <row r="162" spans="1:21" x14ac:dyDescent="0.2">
      <c r="B162" s="14" t="s">
        <v>28</v>
      </c>
      <c r="C162" s="17">
        <v>41134</v>
      </c>
      <c r="D162" s="22">
        <v>7.2</v>
      </c>
      <c r="E162" s="13">
        <v>6.4</v>
      </c>
      <c r="F162" s="13">
        <v>19.73</v>
      </c>
      <c r="G162" s="13">
        <v>106</v>
      </c>
      <c r="H162" s="13">
        <v>11.45</v>
      </c>
      <c r="I162" s="13">
        <v>7.9</v>
      </c>
      <c r="J162" s="13">
        <v>1.5</v>
      </c>
    </row>
    <row r="163" spans="1:21" x14ac:dyDescent="0.2">
      <c r="A163" s="57" t="s">
        <v>198</v>
      </c>
      <c r="B163" s="14" t="s">
        <v>29</v>
      </c>
      <c r="C163" s="17">
        <v>41134</v>
      </c>
      <c r="D163" s="22">
        <v>1</v>
      </c>
      <c r="E163" s="13">
        <v>6.49</v>
      </c>
      <c r="F163" s="13">
        <v>16.29</v>
      </c>
      <c r="G163" s="13">
        <v>106.6</v>
      </c>
      <c r="H163" s="13">
        <v>11.74</v>
      </c>
      <c r="I163" s="13">
        <v>7.97</v>
      </c>
      <c r="J163" s="13">
        <v>1.3</v>
      </c>
      <c r="M163" s="18"/>
      <c r="N163" s="19"/>
      <c r="O163" s="19"/>
      <c r="P163" s="18">
        <v>3.0496759748212661</v>
      </c>
      <c r="Q163" s="19">
        <v>135.84511000000001</v>
      </c>
      <c r="R163" s="19">
        <v>-28.867999999999999</v>
      </c>
      <c r="S163" s="19">
        <v>24.808</v>
      </c>
      <c r="T163" s="19">
        <v>5.8369999999999997</v>
      </c>
      <c r="U163" s="19">
        <v>0.2495</v>
      </c>
    </row>
    <row r="164" spans="1:21" x14ac:dyDescent="0.2">
      <c r="B164" s="14" t="s">
        <v>29</v>
      </c>
      <c r="C164" s="17">
        <v>41134</v>
      </c>
      <c r="D164" s="22">
        <v>2</v>
      </c>
      <c r="E164" s="13">
        <v>6.28</v>
      </c>
      <c r="F164" s="13">
        <v>16.68</v>
      </c>
      <c r="G164" s="13">
        <v>105.6</v>
      </c>
      <c r="H164" s="13">
        <v>11.69</v>
      </c>
      <c r="I164" s="13">
        <v>7.96</v>
      </c>
      <c r="J164" s="13">
        <v>0.3</v>
      </c>
      <c r="K164" s="10">
        <v>-6.2</v>
      </c>
      <c r="L164" s="10">
        <v>1</v>
      </c>
      <c r="M164" s="18">
        <v>8.8111709999999996E-2</v>
      </c>
      <c r="N164" s="19">
        <v>0</v>
      </c>
      <c r="O164" s="19">
        <v>0</v>
      </c>
      <c r="P164" s="18"/>
      <c r="Q164" s="19"/>
      <c r="R164" s="19"/>
      <c r="S164" s="19"/>
      <c r="T164" s="19"/>
      <c r="U164" s="19"/>
    </row>
    <row r="165" spans="1:21" x14ac:dyDescent="0.2">
      <c r="B165" s="14" t="s">
        <v>29</v>
      </c>
      <c r="C165" s="17">
        <v>41134</v>
      </c>
      <c r="D165" s="22">
        <v>3</v>
      </c>
      <c r="E165" s="13">
        <v>5.61</v>
      </c>
      <c r="F165" s="13">
        <v>17.239999999999998</v>
      </c>
      <c r="G165" s="13">
        <v>104.6</v>
      </c>
      <c r="H165" s="13">
        <v>11.73</v>
      </c>
      <c r="I165" s="13">
        <v>7.93</v>
      </c>
      <c r="J165" s="13">
        <v>0.2</v>
      </c>
    </row>
    <row r="166" spans="1:21" x14ac:dyDescent="0.2">
      <c r="B166" s="14" t="s">
        <v>29</v>
      </c>
      <c r="C166" s="17">
        <v>41134</v>
      </c>
      <c r="D166" s="22">
        <v>7.3</v>
      </c>
      <c r="E166" s="13">
        <v>6.42</v>
      </c>
      <c r="F166" s="13">
        <v>19.5</v>
      </c>
      <c r="G166" s="13">
        <v>104.5</v>
      </c>
      <c r="H166" s="13">
        <v>11.3</v>
      </c>
      <c r="I166" s="13">
        <v>7.92</v>
      </c>
      <c r="J166" s="13">
        <v>1.8</v>
      </c>
    </row>
    <row r="167" spans="1:21" x14ac:dyDescent="0.2">
      <c r="A167" s="57" t="s">
        <v>199</v>
      </c>
      <c r="B167" s="14" t="s">
        <v>38</v>
      </c>
      <c r="C167" s="17">
        <v>41136</v>
      </c>
      <c r="D167" s="22">
        <v>1</v>
      </c>
      <c r="E167" s="13">
        <v>-0.7</v>
      </c>
      <c r="F167" s="13">
        <v>29.55</v>
      </c>
      <c r="G167" s="13">
        <v>111.6</v>
      </c>
      <c r="H167" s="13">
        <v>13.45</v>
      </c>
      <c r="I167" s="13">
        <v>7.24</v>
      </c>
      <c r="J167" s="13">
        <v>0.6</v>
      </c>
      <c r="M167" s="18"/>
      <c r="N167" s="19"/>
      <c r="O167" s="19"/>
      <c r="P167" s="18">
        <v>3.5830534139251391</v>
      </c>
      <c r="Q167" s="19">
        <v>118.5837375</v>
      </c>
      <c r="R167" s="19">
        <v>-29.079000000000001</v>
      </c>
      <c r="S167" s="19">
        <v>14.385</v>
      </c>
      <c r="T167" s="19">
        <v>7.3470000000000004</v>
      </c>
      <c r="U167" s="19">
        <v>0.16062499999999999</v>
      </c>
    </row>
    <row r="168" spans="1:21" x14ac:dyDescent="0.2">
      <c r="B168" s="14" t="s">
        <v>38</v>
      </c>
      <c r="C168" s="17">
        <v>41136</v>
      </c>
      <c r="D168" s="22">
        <v>2</v>
      </c>
      <c r="E168" s="13">
        <v>-0.35</v>
      </c>
      <c r="F168" s="13">
        <v>29.69</v>
      </c>
      <c r="G168" s="13">
        <v>115.4</v>
      </c>
      <c r="H168" s="13">
        <v>13.85</v>
      </c>
      <c r="I168" s="13">
        <v>7.38</v>
      </c>
      <c r="J168" s="13">
        <v>0</v>
      </c>
      <c r="K168" s="10">
        <v>-3.1</v>
      </c>
      <c r="L168" s="10">
        <v>0.86</v>
      </c>
      <c r="M168" s="18">
        <v>8.8116230000000004E-2</v>
      </c>
      <c r="N168" s="19">
        <v>0</v>
      </c>
      <c r="O168" s="19">
        <v>0</v>
      </c>
      <c r="P168" s="18"/>
      <c r="Q168" s="19"/>
      <c r="R168" s="19"/>
      <c r="S168" s="19"/>
      <c r="T168" s="19"/>
      <c r="U168" s="19"/>
    </row>
    <row r="169" spans="1:21" x14ac:dyDescent="0.2">
      <c r="B169" s="14" t="s">
        <v>38</v>
      </c>
      <c r="C169" s="17">
        <v>41136</v>
      </c>
      <c r="D169" s="22">
        <v>3</v>
      </c>
      <c r="E169" s="13">
        <v>-0.38</v>
      </c>
      <c r="F169" s="13">
        <v>29.73</v>
      </c>
      <c r="G169" s="13">
        <v>116.4</v>
      </c>
      <c r="H169" s="13">
        <v>13.94</v>
      </c>
      <c r="I169" s="13">
        <v>7.46</v>
      </c>
      <c r="J169" s="13">
        <v>1</v>
      </c>
      <c r="K169" s="10">
        <v>-3.1</v>
      </c>
      <c r="L169" s="10">
        <v>0.98</v>
      </c>
      <c r="M169" s="18">
        <v>0.13265258999999999</v>
      </c>
      <c r="N169" s="19">
        <v>0</v>
      </c>
      <c r="O169" s="19">
        <v>0</v>
      </c>
      <c r="P169" s="18"/>
      <c r="Q169" s="19"/>
      <c r="R169" s="19"/>
      <c r="S169" s="19"/>
      <c r="T169" s="19"/>
      <c r="U169" s="19"/>
    </row>
    <row r="170" spans="1:21" x14ac:dyDescent="0.2">
      <c r="B170" s="14" t="s">
        <v>38</v>
      </c>
      <c r="C170" s="17">
        <v>41136</v>
      </c>
      <c r="D170" s="22">
        <v>3.5</v>
      </c>
      <c r="E170" s="13">
        <v>-0.38</v>
      </c>
      <c r="F170" s="13">
        <v>29.74</v>
      </c>
      <c r="G170" s="13">
        <v>116.4</v>
      </c>
      <c r="H170" s="13">
        <v>13.97</v>
      </c>
      <c r="I170" s="13">
        <v>7.48</v>
      </c>
      <c r="J170" s="13">
        <v>0.6</v>
      </c>
      <c r="M170" s="18"/>
      <c r="N170" s="19"/>
      <c r="O170" s="19"/>
      <c r="P170" s="18"/>
      <c r="Q170" s="19"/>
      <c r="R170" s="19"/>
      <c r="S170" s="19"/>
      <c r="T170" s="19"/>
      <c r="U170" s="19"/>
    </row>
    <row r="171" spans="1:21" x14ac:dyDescent="0.2">
      <c r="A171" s="57" t="s">
        <v>200</v>
      </c>
      <c r="B171" s="14" t="s">
        <v>11</v>
      </c>
      <c r="C171" s="17">
        <v>41136</v>
      </c>
      <c r="D171" s="22">
        <v>1</v>
      </c>
      <c r="E171" s="13">
        <v>9.07</v>
      </c>
      <c r="F171" s="13">
        <v>21.35</v>
      </c>
      <c r="G171" s="13">
        <v>110.6</v>
      </c>
      <c r="H171" s="13">
        <v>11.12</v>
      </c>
      <c r="I171" s="13">
        <v>7.76</v>
      </c>
      <c r="J171" s="13">
        <v>0.4</v>
      </c>
      <c r="M171" s="18"/>
      <c r="N171" s="19"/>
      <c r="O171" s="19"/>
      <c r="P171" s="18">
        <v>17.63535880432023</v>
      </c>
      <c r="Q171" s="19">
        <v>299.16910000000001</v>
      </c>
      <c r="R171" s="19">
        <v>-27.989000000000001</v>
      </c>
      <c r="S171" s="19">
        <v>48.65</v>
      </c>
      <c r="T171" s="19">
        <v>5.9180000000000001</v>
      </c>
      <c r="U171" s="19">
        <v>0.22</v>
      </c>
    </row>
    <row r="172" spans="1:21" x14ac:dyDescent="0.2">
      <c r="B172" s="14" t="s">
        <v>11</v>
      </c>
      <c r="C172" s="17">
        <v>41136</v>
      </c>
      <c r="D172" s="22">
        <v>2</v>
      </c>
      <c r="E172" s="13">
        <v>9.11</v>
      </c>
      <c r="F172" s="13">
        <v>21.78</v>
      </c>
      <c r="G172" s="13">
        <v>111.6</v>
      </c>
      <c r="H172" s="13">
        <v>11.15</v>
      </c>
      <c r="I172" s="13">
        <v>7.87</v>
      </c>
      <c r="J172" s="13">
        <v>1.6</v>
      </c>
      <c r="K172" s="10">
        <v>-5.5</v>
      </c>
      <c r="L172" s="10">
        <v>1.1499999999999999</v>
      </c>
      <c r="M172" s="18">
        <v>0.12290901</v>
      </c>
      <c r="N172" s="19">
        <v>0</v>
      </c>
      <c r="O172" s="19">
        <v>0.8</v>
      </c>
      <c r="P172" s="18"/>
      <c r="Q172" s="19"/>
      <c r="R172" s="19"/>
      <c r="S172" s="19"/>
      <c r="T172" s="19"/>
      <c r="U172" s="19"/>
    </row>
    <row r="173" spans="1:21" x14ac:dyDescent="0.2">
      <c r="A173" s="57" t="s">
        <v>201</v>
      </c>
      <c r="B173" s="14" t="s">
        <v>17</v>
      </c>
      <c r="C173" s="17">
        <v>41136</v>
      </c>
      <c r="D173" s="22">
        <v>1</v>
      </c>
      <c r="E173" s="13">
        <v>9.39</v>
      </c>
      <c r="F173" s="13">
        <v>19.489999999999998</v>
      </c>
      <c r="G173" s="13">
        <v>106</v>
      </c>
      <c r="H173" s="13">
        <v>10.7</v>
      </c>
      <c r="I173" s="13">
        <v>7.84</v>
      </c>
      <c r="J173" s="13">
        <v>1.4</v>
      </c>
      <c r="M173" s="18"/>
      <c r="N173" s="19"/>
      <c r="O173" s="19"/>
      <c r="P173" s="18">
        <v>14.042873552113411</v>
      </c>
      <c r="Q173" s="19">
        <v>246.9256</v>
      </c>
      <c r="R173" s="19">
        <v>-27.852</v>
      </c>
      <c r="S173" s="19">
        <v>37.716000000000001</v>
      </c>
      <c r="T173" s="19">
        <v>5.056</v>
      </c>
      <c r="U173" s="19">
        <v>0.16800000000000001</v>
      </c>
    </row>
    <row r="174" spans="1:21" x14ac:dyDescent="0.2">
      <c r="B174" s="14" t="s">
        <v>17</v>
      </c>
      <c r="C174" s="17">
        <v>41136</v>
      </c>
      <c r="D174" s="22">
        <v>2</v>
      </c>
      <c r="E174" s="13">
        <v>9.3800000000000008</v>
      </c>
      <c r="F174" s="13">
        <v>20.100000000000001</v>
      </c>
      <c r="G174" s="13">
        <v>105.2</v>
      </c>
      <c r="H174" s="13">
        <v>10.59</v>
      </c>
      <c r="I174" s="13">
        <v>7.86</v>
      </c>
      <c r="J174" s="13">
        <v>1.4</v>
      </c>
      <c r="K174" s="10">
        <v>-6.5</v>
      </c>
      <c r="L174" s="10">
        <v>1.22</v>
      </c>
      <c r="M174" s="18">
        <v>0.11969502</v>
      </c>
      <c r="N174" s="19">
        <v>0</v>
      </c>
      <c r="O174" s="19">
        <v>0</v>
      </c>
      <c r="P174" s="18"/>
      <c r="Q174" s="19"/>
      <c r="R174" s="19"/>
      <c r="S174" s="19"/>
      <c r="T174" s="19"/>
      <c r="U174" s="19"/>
    </row>
    <row r="175" spans="1:21" x14ac:dyDescent="0.2">
      <c r="B175" s="14" t="s">
        <v>17</v>
      </c>
      <c r="C175" s="17">
        <v>41136</v>
      </c>
      <c r="D175" s="22">
        <v>3</v>
      </c>
      <c r="E175" s="13">
        <v>10.77</v>
      </c>
      <c r="F175" s="13">
        <v>23.13</v>
      </c>
      <c r="G175" s="13">
        <v>149.5</v>
      </c>
      <c r="H175" s="13">
        <v>13.74</v>
      </c>
      <c r="I175" s="13">
        <v>8.0500000000000007</v>
      </c>
      <c r="J175" s="13">
        <v>1</v>
      </c>
      <c r="K175" s="10">
        <v>-5.3</v>
      </c>
      <c r="L175" s="10">
        <v>1.95</v>
      </c>
      <c r="M175" s="18">
        <v>0.18000177000000001</v>
      </c>
      <c r="N175" s="19">
        <v>0</v>
      </c>
      <c r="O175" s="19">
        <v>0.8</v>
      </c>
      <c r="P175" s="18"/>
      <c r="Q175" s="19"/>
      <c r="R175" s="19"/>
      <c r="S175" s="19"/>
      <c r="T175" s="19"/>
      <c r="U175" s="19"/>
    </row>
    <row r="176" spans="1:21" x14ac:dyDescent="0.2">
      <c r="B176" s="14" t="s">
        <v>17</v>
      </c>
      <c r="C176" s="17">
        <v>41136</v>
      </c>
      <c r="D176" s="22">
        <v>3.2</v>
      </c>
      <c r="E176" s="13">
        <v>10.92</v>
      </c>
      <c r="F176" s="13">
        <v>31.74</v>
      </c>
      <c r="G176" s="13">
        <v>182.9</v>
      </c>
      <c r="H176" s="13">
        <v>16.559999999999999</v>
      </c>
      <c r="I176" s="13">
        <v>8.17</v>
      </c>
      <c r="J176" s="13">
        <v>2.4</v>
      </c>
    </row>
    <row r="177" spans="1:21" x14ac:dyDescent="0.2">
      <c r="A177" s="57" t="s">
        <v>202</v>
      </c>
      <c r="B177" s="14" t="s">
        <v>42</v>
      </c>
      <c r="C177" s="17">
        <v>41136</v>
      </c>
      <c r="D177" s="22">
        <v>1</v>
      </c>
      <c r="E177" s="13">
        <v>9.43</v>
      </c>
      <c r="F177" s="13">
        <v>19.66</v>
      </c>
      <c r="G177" s="13">
        <v>105.3</v>
      </c>
      <c r="H177" s="13">
        <v>10.62</v>
      </c>
      <c r="I177" s="13">
        <v>7.8</v>
      </c>
      <c r="J177" s="13">
        <v>1.4</v>
      </c>
      <c r="M177" s="18"/>
      <c r="N177" s="19"/>
      <c r="O177" s="19"/>
      <c r="P177" s="18">
        <v>17.896245997300685</v>
      </c>
      <c r="Q177" s="19">
        <v>280.61365000000001</v>
      </c>
      <c r="R177" s="19">
        <v>-28.151</v>
      </c>
      <c r="S177" s="19">
        <v>34.159999999999997</v>
      </c>
      <c r="T177" s="19">
        <v>4.6470000000000002</v>
      </c>
      <c r="U177" s="19">
        <v>0.3775</v>
      </c>
    </row>
    <row r="178" spans="1:21" x14ac:dyDescent="0.2">
      <c r="B178" s="14" t="s">
        <v>42</v>
      </c>
      <c r="C178" s="17">
        <v>41136</v>
      </c>
      <c r="D178" s="22">
        <v>2</v>
      </c>
      <c r="E178" s="13">
        <v>9.43</v>
      </c>
      <c r="F178" s="13">
        <v>19.829999999999998</v>
      </c>
      <c r="G178" s="13">
        <v>105.1</v>
      </c>
      <c r="H178" s="13">
        <v>10.58</v>
      </c>
      <c r="I178" s="13">
        <v>7.83</v>
      </c>
      <c r="J178" s="13">
        <v>1.6</v>
      </c>
      <c r="K178" s="10">
        <v>-6.7</v>
      </c>
      <c r="L178" s="10">
        <v>1.29</v>
      </c>
      <c r="M178" s="18">
        <v>8.3899950000000001E-2</v>
      </c>
      <c r="N178" s="19">
        <v>0</v>
      </c>
      <c r="O178" s="19">
        <v>0.6</v>
      </c>
      <c r="P178" s="18"/>
      <c r="Q178" s="19"/>
      <c r="R178" s="19"/>
      <c r="S178" s="19"/>
      <c r="T178" s="19"/>
      <c r="U178" s="19"/>
    </row>
    <row r="179" spans="1:21" x14ac:dyDescent="0.2">
      <c r="B179" s="14" t="s">
        <v>42</v>
      </c>
      <c r="C179" s="17">
        <v>41136</v>
      </c>
      <c r="D179" s="22">
        <v>3</v>
      </c>
      <c r="E179" s="13">
        <v>9.73</v>
      </c>
      <c r="F179" s="13">
        <v>20.420000000000002</v>
      </c>
      <c r="G179" s="13">
        <v>172.5</v>
      </c>
      <c r="H179" s="13">
        <v>16.850000000000001</v>
      </c>
      <c r="I179" s="13">
        <v>8.16</v>
      </c>
      <c r="J179" s="13">
        <v>1.6</v>
      </c>
      <c r="K179" s="10">
        <v>-6.5</v>
      </c>
      <c r="L179" s="10">
        <v>2.35</v>
      </c>
      <c r="M179" s="18">
        <v>0.17974820999999999</v>
      </c>
      <c r="N179" s="19">
        <v>0</v>
      </c>
      <c r="O179" s="19">
        <v>0.9</v>
      </c>
      <c r="P179" s="18"/>
      <c r="Q179" s="19"/>
      <c r="R179" s="19"/>
      <c r="S179" s="19"/>
      <c r="T179" s="19"/>
      <c r="U179" s="19"/>
    </row>
    <row r="180" spans="1:21" x14ac:dyDescent="0.2">
      <c r="B180" s="14" t="s">
        <v>42</v>
      </c>
      <c r="C180" s="17">
        <v>41136</v>
      </c>
      <c r="D180" s="22">
        <v>3.5</v>
      </c>
      <c r="E180" s="13">
        <v>10.78</v>
      </c>
      <c r="F180" s="13">
        <v>37.29</v>
      </c>
      <c r="G180" s="13">
        <v>245.5</v>
      </c>
      <c r="H180" s="13">
        <v>21.43</v>
      </c>
      <c r="I180" s="13">
        <v>8.2200000000000006</v>
      </c>
      <c r="J180" s="13">
        <v>5</v>
      </c>
      <c r="L180" s="10">
        <v>1.94</v>
      </c>
      <c r="M180" s="18">
        <v>0.21233376000000001</v>
      </c>
      <c r="N180" s="19">
        <v>0</v>
      </c>
      <c r="O180" s="19">
        <v>0</v>
      </c>
      <c r="P180" s="18"/>
      <c r="Q180" s="19"/>
      <c r="R180" s="19"/>
      <c r="S180" s="19"/>
      <c r="T180" s="19"/>
      <c r="U180" s="19">
        <v>1.0674999999999999</v>
      </c>
    </row>
    <row r="181" spans="1:21" x14ac:dyDescent="0.2">
      <c r="B181" s="14" t="s">
        <v>31</v>
      </c>
      <c r="C181" s="24">
        <v>41373</v>
      </c>
      <c r="D181" s="14">
        <v>2</v>
      </c>
      <c r="E181" s="13"/>
      <c r="F181" s="13"/>
      <c r="G181" s="13"/>
      <c r="H181" s="13"/>
      <c r="I181" s="13"/>
      <c r="J181" s="13"/>
      <c r="K181" s="10">
        <v>-4.5999999999999996</v>
      </c>
      <c r="L181" s="10">
        <v>1.77</v>
      </c>
      <c r="M181" s="18">
        <v>0.24744331</v>
      </c>
      <c r="N181" s="19">
        <v>5.0999999999999996</v>
      </c>
      <c r="O181" s="19">
        <v>6.5</v>
      </c>
      <c r="P181" s="18"/>
      <c r="Q181" s="19"/>
      <c r="R181" s="19"/>
      <c r="S181" s="19"/>
      <c r="T181" s="19"/>
      <c r="U181" s="19"/>
    </row>
    <row r="182" spans="1:21" x14ac:dyDescent="0.2">
      <c r="B182" s="14" t="s">
        <v>31</v>
      </c>
      <c r="C182" s="24">
        <v>41373</v>
      </c>
      <c r="D182" s="14">
        <v>3</v>
      </c>
      <c r="E182" s="13"/>
      <c r="F182" s="13"/>
      <c r="G182" s="13"/>
      <c r="H182" s="13"/>
      <c r="I182" s="13"/>
      <c r="J182" s="13"/>
      <c r="K182" s="10">
        <v>-4.5999999999999996</v>
      </c>
      <c r="L182" s="10">
        <v>1.8</v>
      </c>
      <c r="M182" s="18">
        <v>0.29159360000000001</v>
      </c>
      <c r="N182" s="19">
        <v>7</v>
      </c>
      <c r="O182" s="19">
        <v>7.1</v>
      </c>
      <c r="P182" s="18"/>
      <c r="Q182" s="19"/>
      <c r="R182" s="19"/>
      <c r="S182" s="19"/>
      <c r="T182" s="19"/>
      <c r="U182" s="19"/>
    </row>
    <row r="183" spans="1:21" x14ac:dyDescent="0.2">
      <c r="A183" s="57" t="s">
        <v>203</v>
      </c>
      <c r="B183" s="14" t="s">
        <v>30</v>
      </c>
      <c r="C183" s="24">
        <v>41373</v>
      </c>
      <c r="D183" s="14">
        <v>2</v>
      </c>
      <c r="K183" s="10">
        <v>-4.3</v>
      </c>
      <c r="L183" s="10">
        <v>1.66</v>
      </c>
      <c r="M183" s="18">
        <v>0.24492069999999999</v>
      </c>
      <c r="N183" s="19">
        <v>6.6</v>
      </c>
      <c r="O183" s="19">
        <v>7.8</v>
      </c>
      <c r="P183" s="18">
        <v>3.3020030231646169</v>
      </c>
      <c r="Q183" s="19">
        <v>97.986910228716695</v>
      </c>
      <c r="R183" s="19">
        <v>-25.091374999999999</v>
      </c>
      <c r="S183" s="19">
        <v>21.863333333333301</v>
      </c>
      <c r="T183" s="19">
        <v>6.2610000000000001</v>
      </c>
      <c r="U183" s="19">
        <v>1.9530763999999999E-2</v>
      </c>
    </row>
    <row r="184" spans="1:21" x14ac:dyDescent="0.2">
      <c r="B184" s="14" t="s">
        <v>30</v>
      </c>
      <c r="C184" s="24">
        <v>41373</v>
      </c>
      <c r="D184" s="14">
        <v>3</v>
      </c>
      <c r="E184" s="13"/>
      <c r="F184" s="13"/>
      <c r="G184" s="13"/>
      <c r="H184" s="13"/>
      <c r="I184" s="13"/>
      <c r="J184" s="13"/>
      <c r="K184" s="10">
        <v>-4.4000000000000004</v>
      </c>
      <c r="L184" s="10">
        <v>1.66</v>
      </c>
      <c r="M184" s="18">
        <v>0.26996501000000001</v>
      </c>
      <c r="N184" s="19">
        <v>4.0999999999999996</v>
      </c>
      <c r="O184" s="19">
        <v>4.4000000000000004</v>
      </c>
      <c r="P184" s="18"/>
      <c r="Q184" s="19"/>
      <c r="R184" s="19"/>
      <c r="S184" s="19"/>
      <c r="T184" s="19"/>
      <c r="U184" s="19"/>
    </row>
    <row r="185" spans="1:21" x14ac:dyDescent="0.2">
      <c r="A185" s="57" t="s">
        <v>204</v>
      </c>
      <c r="B185" s="14" t="s">
        <v>32</v>
      </c>
      <c r="C185" s="24">
        <v>41377</v>
      </c>
      <c r="D185" s="14">
        <v>2</v>
      </c>
      <c r="E185" s="13"/>
      <c r="F185" s="13"/>
      <c r="G185" s="13"/>
      <c r="H185" s="13"/>
      <c r="I185" s="13"/>
      <c r="J185" s="13"/>
      <c r="K185" s="10">
        <v>-3.8</v>
      </c>
      <c r="L185" s="10">
        <v>1.33</v>
      </c>
      <c r="M185" s="18">
        <v>0.22098480000000001</v>
      </c>
      <c r="N185" s="19">
        <v>1.8</v>
      </c>
      <c r="O185" s="19">
        <v>0</v>
      </c>
      <c r="P185" s="18">
        <v>1.2056688531646136</v>
      </c>
      <c r="Q185" s="19">
        <v>43.9082894147</v>
      </c>
      <c r="R185" s="19">
        <v>-27.592375000000001</v>
      </c>
      <c r="S185" s="19">
        <v>8.0266666666666708</v>
      </c>
      <c r="T185" s="19">
        <v>3.9980000000000002</v>
      </c>
      <c r="U185" s="19">
        <v>2.0337336000000001E-2</v>
      </c>
    </row>
    <row r="186" spans="1:21" x14ac:dyDescent="0.2">
      <c r="B186" s="14" t="s">
        <v>32</v>
      </c>
      <c r="C186" s="24">
        <v>41377</v>
      </c>
      <c r="D186" s="14">
        <v>3</v>
      </c>
      <c r="E186" s="13"/>
      <c r="F186" s="13"/>
      <c r="G186" s="13"/>
      <c r="H186" s="13"/>
      <c r="I186" s="13"/>
      <c r="J186" s="13"/>
      <c r="K186" s="10">
        <v>-4.3</v>
      </c>
      <c r="L186" s="10">
        <v>1.62</v>
      </c>
      <c r="M186" s="18">
        <v>0.38182028000000001</v>
      </c>
      <c r="N186" s="19">
        <v>2.6</v>
      </c>
      <c r="O186" s="19">
        <v>38.700000000000003</v>
      </c>
      <c r="P186" s="18"/>
      <c r="Q186" s="19"/>
      <c r="R186" s="19"/>
      <c r="S186" s="19"/>
      <c r="T186" s="19"/>
      <c r="U186" s="19"/>
    </row>
    <row r="187" spans="1:21" x14ac:dyDescent="0.2">
      <c r="B187" s="14" t="s">
        <v>34</v>
      </c>
      <c r="C187" s="24">
        <v>41377</v>
      </c>
      <c r="D187" s="14">
        <v>2</v>
      </c>
      <c r="E187" s="13"/>
      <c r="F187" s="13"/>
      <c r="G187" s="13"/>
      <c r="H187" s="13"/>
      <c r="I187" s="13"/>
      <c r="J187" s="13"/>
      <c r="K187" s="10">
        <v>-3.4</v>
      </c>
      <c r="L187" s="10">
        <v>1.1200000000000001</v>
      </c>
      <c r="M187" s="18">
        <v>0.11304184</v>
      </c>
      <c r="N187" s="19">
        <v>2.7</v>
      </c>
      <c r="O187" s="19">
        <v>0.8</v>
      </c>
      <c r="P187" s="18"/>
      <c r="Q187" s="19"/>
      <c r="R187" s="19"/>
      <c r="S187" s="19"/>
      <c r="T187" s="19"/>
      <c r="U187" s="19"/>
    </row>
    <row r="188" spans="1:21" x14ac:dyDescent="0.2">
      <c r="B188" s="14" t="s">
        <v>34</v>
      </c>
      <c r="C188" s="24">
        <v>41377</v>
      </c>
      <c r="D188" s="14">
        <v>3</v>
      </c>
      <c r="E188" s="13"/>
      <c r="F188" s="13"/>
      <c r="G188" s="13"/>
      <c r="H188" s="13"/>
      <c r="I188" s="13"/>
      <c r="J188" s="13"/>
      <c r="K188" s="10">
        <v>-4.4000000000000004</v>
      </c>
      <c r="L188" s="10">
        <v>1.67</v>
      </c>
      <c r="M188" s="18">
        <v>0.19048635999999999</v>
      </c>
      <c r="N188" s="19">
        <v>3.6</v>
      </c>
      <c r="O188" s="19">
        <v>0.7</v>
      </c>
      <c r="P188" s="18"/>
      <c r="Q188" s="19"/>
      <c r="R188" s="19"/>
      <c r="S188" s="19"/>
      <c r="T188" s="19"/>
      <c r="U188" s="19"/>
    </row>
    <row r="189" spans="1:21" x14ac:dyDescent="0.2">
      <c r="A189" s="57" t="s">
        <v>205</v>
      </c>
      <c r="B189" s="14" t="s">
        <v>35</v>
      </c>
      <c r="C189" s="17">
        <v>41379</v>
      </c>
      <c r="D189" s="22">
        <v>2</v>
      </c>
      <c r="E189" s="13">
        <v>-2.02</v>
      </c>
      <c r="F189" s="13">
        <v>33.299999999999997</v>
      </c>
      <c r="G189" s="13">
        <v>106.9</v>
      </c>
      <c r="H189" s="13">
        <v>13.06</v>
      </c>
      <c r="I189" s="13">
        <v>7.52</v>
      </c>
      <c r="J189" s="13">
        <v>0</v>
      </c>
      <c r="K189" s="10">
        <v>-3.5</v>
      </c>
      <c r="L189" s="10">
        <v>1.1599999999999999</v>
      </c>
      <c r="M189" s="18">
        <v>0.13776603000000001</v>
      </c>
      <c r="N189" s="19">
        <v>5.4</v>
      </c>
      <c r="O189" s="19">
        <v>0</v>
      </c>
      <c r="P189" s="18">
        <v>2.5693043819901269</v>
      </c>
      <c r="Q189" s="19">
        <v>130.42085769344999</v>
      </c>
      <c r="R189" s="19">
        <v>-26.628374999999998</v>
      </c>
      <c r="S189" s="19">
        <v>28.303333333333299</v>
      </c>
      <c r="T189" s="19">
        <v>1.498</v>
      </c>
      <c r="U189" s="19">
        <v>5.6787584000000002E-2</v>
      </c>
    </row>
    <row r="190" spans="1:21" x14ac:dyDescent="0.2">
      <c r="B190" s="14" t="s">
        <v>35</v>
      </c>
      <c r="C190" s="17">
        <v>41379</v>
      </c>
      <c r="D190" s="22">
        <v>2.9</v>
      </c>
      <c r="E190" s="13">
        <v>-1.78</v>
      </c>
      <c r="F190" s="13">
        <v>34.06</v>
      </c>
      <c r="G190" s="13">
        <v>97.8</v>
      </c>
      <c r="H190" s="13">
        <v>11.83</v>
      </c>
      <c r="I190" s="13">
        <v>7.45</v>
      </c>
      <c r="J190" s="13">
        <v>1.3</v>
      </c>
      <c r="K190" s="10">
        <v>-3.7</v>
      </c>
      <c r="L190" s="10">
        <v>1.4</v>
      </c>
      <c r="M190" s="18">
        <v>0.18888031</v>
      </c>
      <c r="N190" s="19">
        <v>1.5</v>
      </c>
      <c r="O190" s="19">
        <v>2.4</v>
      </c>
      <c r="P190" s="18"/>
      <c r="Q190" s="19"/>
      <c r="R190" s="19"/>
      <c r="S190" s="19"/>
      <c r="T190" s="19"/>
      <c r="U190" s="19"/>
    </row>
    <row r="191" spans="1:21" x14ac:dyDescent="0.2">
      <c r="B191" s="14" t="s">
        <v>36</v>
      </c>
      <c r="C191" s="17">
        <v>41379</v>
      </c>
      <c r="D191" s="22">
        <v>2</v>
      </c>
      <c r="E191" s="13">
        <v>-1.92</v>
      </c>
      <c r="F191" s="13">
        <v>31.91</v>
      </c>
      <c r="G191" s="13">
        <v>102.3</v>
      </c>
      <c r="H191" s="13">
        <v>12.6</v>
      </c>
      <c r="I191" s="13">
        <v>7.79</v>
      </c>
      <c r="J191" s="13">
        <v>0</v>
      </c>
      <c r="K191" s="10">
        <v>-3.5</v>
      </c>
      <c r="L191" s="10">
        <v>1.07</v>
      </c>
      <c r="M191" s="18">
        <v>0.13953102000000001</v>
      </c>
      <c r="N191" s="19">
        <v>3.7</v>
      </c>
      <c r="O191" s="19">
        <v>0</v>
      </c>
      <c r="P191" s="18"/>
      <c r="Q191" s="19"/>
      <c r="R191" s="19"/>
      <c r="S191" s="19"/>
      <c r="T191" s="19"/>
      <c r="U191" s="19"/>
    </row>
    <row r="192" spans="1:21" x14ac:dyDescent="0.2">
      <c r="B192" s="14" t="s">
        <v>36</v>
      </c>
      <c r="C192" s="17">
        <v>41379</v>
      </c>
      <c r="D192" s="22">
        <v>2.7</v>
      </c>
      <c r="E192" s="13">
        <v>-1.76</v>
      </c>
      <c r="F192" s="13">
        <v>33.76</v>
      </c>
      <c r="G192" s="13">
        <v>70.900000000000006</v>
      </c>
      <c r="H192" s="13">
        <v>8.67</v>
      </c>
      <c r="I192" s="13">
        <v>7.71</v>
      </c>
      <c r="J192" s="13">
        <v>0</v>
      </c>
      <c r="K192" s="10">
        <v>-3.6</v>
      </c>
      <c r="L192" s="10">
        <v>1.32</v>
      </c>
      <c r="M192" s="18">
        <v>0.27550121999999999</v>
      </c>
      <c r="N192" s="19">
        <v>6.8</v>
      </c>
      <c r="O192" s="19">
        <v>14.2</v>
      </c>
      <c r="P192" s="18"/>
      <c r="Q192" s="19"/>
      <c r="R192" s="19"/>
      <c r="S192" s="19"/>
      <c r="T192" s="19"/>
      <c r="U192" s="19"/>
    </row>
    <row r="193" spans="1:21" x14ac:dyDescent="0.2">
      <c r="A193" s="57" t="s">
        <v>206</v>
      </c>
      <c r="B193" s="14" t="s">
        <v>37</v>
      </c>
      <c r="C193" s="17">
        <v>41379</v>
      </c>
      <c r="D193" s="22">
        <v>2</v>
      </c>
      <c r="E193" s="13">
        <v>-2.4700000000000002</v>
      </c>
      <c r="F193" s="13">
        <v>41.75</v>
      </c>
      <c r="G193" s="13">
        <v>81</v>
      </c>
      <c r="H193" s="13">
        <v>9.44</v>
      </c>
      <c r="I193" s="13">
        <v>7.35</v>
      </c>
      <c r="J193" s="13">
        <v>0.6</v>
      </c>
      <c r="K193" s="10">
        <v>-4.5999999999999996</v>
      </c>
      <c r="L193" s="10">
        <v>1.75</v>
      </c>
      <c r="M193" s="18">
        <v>0.21993092</v>
      </c>
      <c r="N193" s="19">
        <v>2.2000000000000002</v>
      </c>
      <c r="O193" s="19">
        <v>5</v>
      </c>
      <c r="P193" s="18">
        <v>2.4904485076906488</v>
      </c>
      <c r="Q193" s="19">
        <v>93.270415085857195</v>
      </c>
      <c r="R193" s="19">
        <v>-27.964375</v>
      </c>
      <c r="S193" s="19">
        <v>12.64</v>
      </c>
      <c r="T193" s="19">
        <v>2.8730000000000002</v>
      </c>
      <c r="U193" s="19">
        <v>8.4422179999999996E-3</v>
      </c>
    </row>
    <row r="194" spans="1:21" x14ac:dyDescent="0.2">
      <c r="B194" s="14" t="s">
        <v>37</v>
      </c>
      <c r="C194" s="17">
        <v>41379</v>
      </c>
      <c r="D194" s="22">
        <v>3</v>
      </c>
      <c r="E194" s="13">
        <v>-2.3199999999999998</v>
      </c>
      <c r="F194" s="13">
        <v>42.02</v>
      </c>
      <c r="G194" s="13">
        <v>77.5</v>
      </c>
      <c r="H194" s="13">
        <v>9</v>
      </c>
      <c r="I194" s="13">
        <v>7.34</v>
      </c>
      <c r="J194" s="13">
        <v>1.3</v>
      </c>
      <c r="K194" s="10">
        <v>-4.7</v>
      </c>
      <c r="L194" s="10">
        <v>2</v>
      </c>
      <c r="M194" s="18">
        <v>0.27335967</v>
      </c>
      <c r="N194" s="19">
        <v>3.6</v>
      </c>
      <c r="O194" s="19">
        <v>8</v>
      </c>
      <c r="P194" s="18"/>
      <c r="Q194" s="19"/>
      <c r="R194" s="19"/>
      <c r="S194" s="19"/>
      <c r="T194" s="19"/>
      <c r="U194" s="19"/>
    </row>
    <row r="195" spans="1:21" x14ac:dyDescent="0.2">
      <c r="B195" s="14" t="s">
        <v>46</v>
      </c>
      <c r="C195" s="17">
        <v>41379</v>
      </c>
      <c r="D195" s="22">
        <v>2</v>
      </c>
      <c r="E195" s="13">
        <v>-2.2000000000000002</v>
      </c>
      <c r="F195" s="13">
        <v>41.08</v>
      </c>
      <c r="G195" s="13">
        <v>98.2</v>
      </c>
      <c r="H195" s="13">
        <v>11.4</v>
      </c>
      <c r="I195" s="13">
        <v>7.52</v>
      </c>
      <c r="J195" s="13">
        <v>0</v>
      </c>
      <c r="K195" s="10">
        <v>-4.5</v>
      </c>
      <c r="L195" s="10">
        <v>1.64</v>
      </c>
      <c r="M195" s="18">
        <v>0.23380661</v>
      </c>
      <c r="N195" s="19">
        <v>1.5</v>
      </c>
      <c r="O195" s="19">
        <v>7</v>
      </c>
      <c r="P195" s="18"/>
      <c r="Q195" s="19"/>
      <c r="R195" s="19"/>
      <c r="S195" s="19"/>
      <c r="T195" s="19"/>
      <c r="U195" s="19"/>
    </row>
    <row r="196" spans="1:21" x14ac:dyDescent="0.2">
      <c r="B196" s="14" t="s">
        <v>46</v>
      </c>
      <c r="C196" s="17">
        <v>41379</v>
      </c>
      <c r="D196" s="22">
        <v>3</v>
      </c>
      <c r="E196" s="13">
        <v>-1.91</v>
      </c>
      <c r="F196" s="13">
        <v>42.07</v>
      </c>
      <c r="G196" s="13">
        <v>42</v>
      </c>
      <c r="H196" s="13">
        <v>4.8</v>
      </c>
      <c r="I196" s="13">
        <v>7.43</v>
      </c>
      <c r="J196" s="13">
        <v>0</v>
      </c>
      <c r="K196" s="10">
        <v>-4.7</v>
      </c>
      <c r="L196" s="10">
        <v>1.92</v>
      </c>
      <c r="M196" s="18">
        <v>0.26526520999999997</v>
      </c>
      <c r="N196" s="19">
        <v>5.2</v>
      </c>
      <c r="O196" s="19">
        <v>6.3</v>
      </c>
      <c r="P196" s="18"/>
      <c r="Q196" s="19"/>
      <c r="R196" s="19"/>
      <c r="S196" s="19"/>
      <c r="T196" s="19"/>
      <c r="U196" s="19"/>
    </row>
    <row r="197" spans="1:21" x14ac:dyDescent="0.2">
      <c r="B197" s="14" t="s">
        <v>38</v>
      </c>
      <c r="C197" s="17">
        <v>41380</v>
      </c>
      <c r="D197" s="22">
        <v>2</v>
      </c>
      <c r="E197" s="13">
        <v>-1.9</v>
      </c>
      <c r="F197" s="13">
        <v>30.78</v>
      </c>
      <c r="G197" s="13">
        <v>102.1</v>
      </c>
      <c r="H197" s="13">
        <v>12.66</v>
      </c>
      <c r="I197" s="13">
        <v>7.31</v>
      </c>
      <c r="J197" s="13">
        <v>0</v>
      </c>
    </row>
    <row r="198" spans="1:21" x14ac:dyDescent="0.2">
      <c r="B198" s="14" t="s">
        <v>38</v>
      </c>
      <c r="C198" s="17">
        <v>41380</v>
      </c>
      <c r="D198" s="22">
        <v>3</v>
      </c>
      <c r="E198" s="13">
        <v>-1.91</v>
      </c>
      <c r="F198" s="13">
        <v>30.77</v>
      </c>
      <c r="G198" s="13">
        <v>102.4</v>
      </c>
      <c r="H198" s="13">
        <v>12.71</v>
      </c>
      <c r="I198" s="13">
        <v>7.24</v>
      </c>
      <c r="J198" s="13">
        <v>0</v>
      </c>
    </row>
    <row r="199" spans="1:21" x14ac:dyDescent="0.2">
      <c r="B199" s="14" t="s">
        <v>32</v>
      </c>
      <c r="C199" s="17">
        <v>41380</v>
      </c>
      <c r="D199" s="22">
        <v>2</v>
      </c>
      <c r="E199" s="13">
        <v>-1.98</v>
      </c>
      <c r="F199" s="13">
        <v>32.549999999999997</v>
      </c>
      <c r="G199" s="13">
        <v>101.1</v>
      </c>
      <c r="H199" s="13" t="s">
        <v>33</v>
      </c>
      <c r="I199" s="13">
        <v>7.49</v>
      </c>
      <c r="J199" s="13">
        <v>0</v>
      </c>
    </row>
    <row r="200" spans="1:21" x14ac:dyDescent="0.2">
      <c r="B200" s="14" t="s">
        <v>32</v>
      </c>
      <c r="C200" s="17">
        <v>41380</v>
      </c>
      <c r="D200" s="22">
        <v>3</v>
      </c>
      <c r="E200" s="13">
        <v>-1.43</v>
      </c>
      <c r="F200" s="13">
        <v>38.92</v>
      </c>
      <c r="G200" s="13">
        <v>25.8</v>
      </c>
      <c r="H200" s="13" t="s">
        <v>33</v>
      </c>
      <c r="I200" s="13">
        <v>6.85</v>
      </c>
      <c r="J200" s="13">
        <v>0</v>
      </c>
    </row>
    <row r="201" spans="1:21" x14ac:dyDescent="0.2">
      <c r="B201" s="14" t="s">
        <v>34</v>
      </c>
      <c r="C201" s="17">
        <v>41380</v>
      </c>
      <c r="D201" s="22">
        <v>2</v>
      </c>
      <c r="E201" s="13">
        <v>-2.0499999999999998</v>
      </c>
      <c r="F201" s="13">
        <v>33.409999999999997</v>
      </c>
      <c r="G201" s="13">
        <v>106.8</v>
      </c>
      <c r="H201" s="13" t="s">
        <v>33</v>
      </c>
      <c r="I201" s="13">
        <v>7.55</v>
      </c>
      <c r="J201" s="13">
        <v>0</v>
      </c>
    </row>
    <row r="202" spans="1:21" x14ac:dyDescent="0.2">
      <c r="B202" s="14" t="s">
        <v>34</v>
      </c>
      <c r="C202" s="17">
        <v>41380</v>
      </c>
      <c r="D202" s="22">
        <v>2.8</v>
      </c>
      <c r="E202" s="13">
        <v>-1.65</v>
      </c>
      <c r="F202" s="13">
        <v>38.229999999999997</v>
      </c>
      <c r="G202" s="13">
        <v>46.3</v>
      </c>
      <c r="H202" s="13" t="s">
        <v>33</v>
      </c>
      <c r="I202" s="13">
        <v>7.06</v>
      </c>
      <c r="J202" s="13">
        <v>0</v>
      </c>
    </row>
    <row r="203" spans="1:21" x14ac:dyDescent="0.2">
      <c r="B203" s="14" t="s">
        <v>30</v>
      </c>
      <c r="C203" s="17">
        <v>41380</v>
      </c>
      <c r="D203" s="22">
        <v>2</v>
      </c>
      <c r="E203" s="13">
        <v>-2.1</v>
      </c>
      <c r="F203" s="13">
        <v>40.909999999999997</v>
      </c>
      <c r="G203" s="13">
        <v>66.8</v>
      </c>
      <c r="H203" s="13" t="s">
        <v>33</v>
      </c>
      <c r="I203" s="13">
        <v>7.16</v>
      </c>
      <c r="J203" s="13">
        <v>0.2</v>
      </c>
    </row>
    <row r="204" spans="1:21" x14ac:dyDescent="0.2">
      <c r="B204" s="14" t="s">
        <v>30</v>
      </c>
      <c r="C204" s="17">
        <v>41380</v>
      </c>
      <c r="D204" s="22">
        <v>3</v>
      </c>
      <c r="E204" s="13">
        <v>-2.08</v>
      </c>
      <c r="F204" s="13">
        <v>41.48</v>
      </c>
      <c r="G204" s="13">
        <v>63.9</v>
      </c>
      <c r="H204" s="13" t="s">
        <v>33</v>
      </c>
      <c r="I204" s="13">
        <v>7.16</v>
      </c>
      <c r="J204" s="13">
        <v>0</v>
      </c>
    </row>
    <row r="205" spans="1:21" x14ac:dyDescent="0.2">
      <c r="B205" s="14" t="s">
        <v>31</v>
      </c>
      <c r="C205" s="17">
        <v>41380</v>
      </c>
      <c r="D205" s="22">
        <v>2</v>
      </c>
      <c r="E205" s="13">
        <v>-2.2200000000000002</v>
      </c>
      <c r="F205" s="13">
        <v>40.729999999999997</v>
      </c>
      <c r="G205" s="13">
        <v>76.400000000000006</v>
      </c>
      <c r="H205" s="13" t="s">
        <v>33</v>
      </c>
      <c r="I205" s="13">
        <v>7.2</v>
      </c>
      <c r="J205" s="13">
        <v>0</v>
      </c>
    </row>
    <row r="206" spans="1:21" x14ac:dyDescent="0.2">
      <c r="B206" s="14" t="s">
        <v>31</v>
      </c>
      <c r="C206" s="17">
        <v>41380</v>
      </c>
      <c r="D206" s="22">
        <v>3</v>
      </c>
      <c r="E206" s="13">
        <v>-1.99</v>
      </c>
      <c r="F206" s="13">
        <v>41.68</v>
      </c>
      <c r="G206" s="13">
        <v>67.7</v>
      </c>
      <c r="H206" s="13" t="s">
        <v>33</v>
      </c>
      <c r="I206" s="13">
        <v>7.16</v>
      </c>
      <c r="J206" s="13">
        <v>0</v>
      </c>
    </row>
    <row r="207" spans="1:21" x14ac:dyDescent="0.2">
      <c r="A207" s="57" t="s">
        <v>207</v>
      </c>
      <c r="B207" s="14" t="s">
        <v>32</v>
      </c>
      <c r="C207" s="24">
        <v>41381</v>
      </c>
      <c r="D207" s="14">
        <v>3</v>
      </c>
      <c r="E207" s="13"/>
      <c r="F207" s="13"/>
      <c r="G207" s="13"/>
      <c r="H207" s="13"/>
      <c r="I207" s="13"/>
      <c r="J207" s="13"/>
      <c r="K207" s="25"/>
      <c r="L207" s="26"/>
      <c r="M207" s="27"/>
      <c r="N207" s="28"/>
      <c r="O207" s="28"/>
      <c r="P207" s="27">
        <v>17.32</v>
      </c>
      <c r="Q207" s="28">
        <v>493.9</v>
      </c>
      <c r="R207" s="28">
        <v>-26.6</v>
      </c>
      <c r="S207" s="28">
        <v>89.3</v>
      </c>
      <c r="T207" s="28">
        <v>0.1</v>
      </c>
      <c r="U207" s="49">
        <v>0</v>
      </c>
    </row>
    <row r="208" spans="1:21" x14ac:dyDescent="0.2">
      <c r="A208" s="57" t="s">
        <v>208</v>
      </c>
      <c r="B208" s="14" t="s">
        <v>10</v>
      </c>
      <c r="C208" s="17">
        <v>41446</v>
      </c>
      <c r="D208" s="22">
        <v>2</v>
      </c>
      <c r="E208" s="13">
        <v>3.49</v>
      </c>
      <c r="F208" s="13">
        <v>1.74</v>
      </c>
      <c r="G208" s="13">
        <v>92.5</v>
      </c>
      <c r="H208" s="13">
        <v>12.18</v>
      </c>
      <c r="I208" s="13">
        <v>8.1999999999999993</v>
      </c>
      <c r="J208" s="13">
        <v>2.5</v>
      </c>
      <c r="K208" s="10">
        <v>-18.399999999999999</v>
      </c>
      <c r="L208" s="10">
        <v>3.08</v>
      </c>
      <c r="M208" s="18">
        <v>0.14670205</v>
      </c>
      <c r="N208" s="19">
        <v>2.2000000000000002</v>
      </c>
      <c r="O208" s="19">
        <v>5.7</v>
      </c>
      <c r="P208" s="18">
        <v>5.0992656235099929</v>
      </c>
      <c r="Q208" s="19">
        <v>787.239055107333</v>
      </c>
      <c r="R208" s="19">
        <v>-27.522375</v>
      </c>
      <c r="S208" s="19">
        <v>98.606666666666698</v>
      </c>
      <c r="T208" s="19">
        <v>2.6720000000000002</v>
      </c>
      <c r="U208" s="19">
        <v>0.182435598</v>
      </c>
    </row>
    <row r="209" spans="1:21" x14ac:dyDescent="0.2">
      <c r="B209" s="14" t="s">
        <v>10</v>
      </c>
      <c r="C209" s="17">
        <v>41446</v>
      </c>
      <c r="D209" s="22">
        <v>3</v>
      </c>
      <c r="E209" s="13">
        <v>3.35</v>
      </c>
      <c r="F209" s="13">
        <v>36.270000000000003</v>
      </c>
      <c r="G209" s="13">
        <v>64.2</v>
      </c>
      <c r="H209" s="13">
        <v>7.34</v>
      </c>
      <c r="I209" s="13">
        <v>7.24</v>
      </c>
      <c r="J209" s="13">
        <v>0.2</v>
      </c>
      <c r="K209" s="10">
        <v>-4.4000000000000004</v>
      </c>
      <c r="L209" s="10">
        <v>1.89</v>
      </c>
      <c r="M209" s="18">
        <v>0.95748644000000005</v>
      </c>
      <c r="N209" s="19">
        <v>1.5</v>
      </c>
      <c r="O209" s="19">
        <v>91.7</v>
      </c>
      <c r="P209" s="18"/>
      <c r="Q209" s="19"/>
      <c r="R209" s="19"/>
      <c r="S209" s="19"/>
      <c r="T209" s="19"/>
      <c r="U209" s="19"/>
    </row>
    <row r="210" spans="1:21" x14ac:dyDescent="0.2">
      <c r="B210" s="14" t="s">
        <v>47</v>
      </c>
      <c r="C210" s="17">
        <v>41446</v>
      </c>
      <c r="D210" s="22">
        <v>2</v>
      </c>
      <c r="E210" s="13">
        <v>2.0699999999999998</v>
      </c>
      <c r="F210" s="13">
        <v>1.7</v>
      </c>
      <c r="G210" s="13">
        <v>91.3</v>
      </c>
      <c r="H210" s="13">
        <v>12.46</v>
      </c>
      <c r="I210" s="13">
        <v>8.1199999999999992</v>
      </c>
      <c r="J210" s="13">
        <v>1.7</v>
      </c>
      <c r="K210" s="10">
        <v>-17.899999999999999</v>
      </c>
      <c r="L210" s="10">
        <v>3.11</v>
      </c>
      <c r="M210" s="18">
        <v>0.17817009</v>
      </c>
      <c r="N210" s="19">
        <v>2.2000000000000002</v>
      </c>
      <c r="O210" s="19">
        <v>3.9</v>
      </c>
      <c r="P210" s="18"/>
      <c r="Q210" s="19"/>
      <c r="R210" s="19"/>
      <c r="S210" s="19"/>
      <c r="T210" s="19"/>
      <c r="U210" s="19"/>
    </row>
    <row r="211" spans="1:21" x14ac:dyDescent="0.2">
      <c r="B211" s="14" t="s">
        <v>47</v>
      </c>
      <c r="C211" s="17">
        <v>41446</v>
      </c>
      <c r="D211" s="22">
        <v>3</v>
      </c>
      <c r="E211" s="13">
        <v>-0.6</v>
      </c>
      <c r="F211" s="13">
        <v>34.93</v>
      </c>
      <c r="G211" s="13">
        <v>67.5</v>
      </c>
      <c r="H211" s="13">
        <v>7.73</v>
      </c>
      <c r="I211" s="13">
        <v>7.17</v>
      </c>
      <c r="J211" s="13">
        <v>1</v>
      </c>
      <c r="K211" s="10">
        <v>-4.3</v>
      </c>
      <c r="L211" s="10">
        <v>1.81</v>
      </c>
      <c r="M211" s="18">
        <v>0.67047577000000003</v>
      </c>
      <c r="N211" s="19">
        <v>1.1000000000000001</v>
      </c>
      <c r="O211" s="19">
        <v>63.1</v>
      </c>
      <c r="P211" s="18"/>
      <c r="Q211" s="19"/>
      <c r="R211" s="19"/>
      <c r="S211" s="19"/>
      <c r="T211" s="19"/>
      <c r="U211" s="19"/>
    </row>
    <row r="212" spans="1:21" x14ac:dyDescent="0.2">
      <c r="A212" s="57" t="s">
        <v>209</v>
      </c>
      <c r="B212" s="14" t="s">
        <v>22</v>
      </c>
      <c r="C212" s="17">
        <v>41447</v>
      </c>
      <c r="D212" s="22">
        <v>2</v>
      </c>
      <c r="E212" s="13">
        <v>4.2</v>
      </c>
      <c r="F212" s="13">
        <v>0.61</v>
      </c>
      <c r="G212" s="13">
        <v>85</v>
      </c>
      <c r="H212" s="13">
        <v>11.98</v>
      </c>
      <c r="I212" s="13">
        <v>7.93</v>
      </c>
      <c r="J212" s="13">
        <v>1.4</v>
      </c>
      <c r="K212" s="10">
        <v>-21.2</v>
      </c>
      <c r="L212" s="10">
        <v>1.36</v>
      </c>
      <c r="M212" s="18">
        <v>0.11497235</v>
      </c>
      <c r="N212" s="19">
        <v>5.4</v>
      </c>
      <c r="O212" s="19">
        <v>2.2000000000000002</v>
      </c>
      <c r="P212" s="18">
        <v>2.8426735527565352</v>
      </c>
      <c r="Q212" s="19">
        <v>919.17538470249997</v>
      </c>
      <c r="R212" s="19">
        <v>-27.535374999999998</v>
      </c>
      <c r="S212" s="19">
        <v>94.01</v>
      </c>
      <c r="T212" s="19">
        <v>2.7890000000000001</v>
      </c>
      <c r="U212" s="19">
        <v>0.105942755</v>
      </c>
    </row>
    <row r="213" spans="1:21" x14ac:dyDescent="0.2">
      <c r="B213" s="14" t="s">
        <v>22</v>
      </c>
      <c r="C213" s="17">
        <v>41447</v>
      </c>
      <c r="D213" s="22">
        <v>2.7</v>
      </c>
      <c r="E213" s="13">
        <v>3.58</v>
      </c>
      <c r="F213" s="13">
        <v>0.73</v>
      </c>
      <c r="G213" s="13">
        <v>87.4</v>
      </c>
      <c r="H213" s="13">
        <v>11.52</v>
      </c>
      <c r="I213" s="13">
        <v>7.87</v>
      </c>
      <c r="J213" s="13">
        <v>1.2</v>
      </c>
      <c r="K213" s="10">
        <v>-19.600000000000001</v>
      </c>
      <c r="L213" s="10">
        <v>1.35</v>
      </c>
      <c r="M213" s="18">
        <v>0.15724228000000001</v>
      </c>
      <c r="N213" s="19">
        <v>4.8</v>
      </c>
      <c r="O213" s="19">
        <v>2.2999999999999998</v>
      </c>
      <c r="P213" s="23"/>
      <c r="Q213" s="19"/>
      <c r="R213" s="19"/>
      <c r="S213" s="19"/>
      <c r="T213" s="19"/>
      <c r="U213" s="19"/>
    </row>
    <row r="214" spans="1:21" x14ac:dyDescent="0.2">
      <c r="B214" s="14" t="s">
        <v>48</v>
      </c>
      <c r="C214" s="17">
        <v>41447</v>
      </c>
      <c r="D214" s="22">
        <v>2</v>
      </c>
      <c r="E214" s="13">
        <v>0.38</v>
      </c>
      <c r="F214" s="13">
        <v>27.13</v>
      </c>
      <c r="G214" s="13">
        <v>73.2</v>
      </c>
      <c r="H214" s="13">
        <v>8.76</v>
      </c>
      <c r="I214" s="13">
        <v>7.41</v>
      </c>
      <c r="J214" s="13">
        <v>1.5</v>
      </c>
      <c r="K214" s="10">
        <v>-20.5</v>
      </c>
      <c r="L214" s="10">
        <v>1.4</v>
      </c>
      <c r="M214" s="18">
        <v>0.11342524</v>
      </c>
      <c r="N214" s="19">
        <v>5.0999999999999996</v>
      </c>
      <c r="O214" s="19">
        <v>2</v>
      </c>
      <c r="P214" s="18"/>
      <c r="Q214" s="19"/>
      <c r="R214" s="19"/>
      <c r="S214" s="19"/>
      <c r="T214" s="19"/>
      <c r="U214" s="19"/>
    </row>
    <row r="215" spans="1:21" x14ac:dyDescent="0.2">
      <c r="B215" s="14" t="s">
        <v>48</v>
      </c>
      <c r="C215" s="17">
        <v>41447</v>
      </c>
      <c r="D215" s="22">
        <v>3.1</v>
      </c>
      <c r="E215" s="13">
        <v>2.73</v>
      </c>
      <c r="F215" s="13">
        <v>0.67</v>
      </c>
      <c r="G215" s="13">
        <v>86.6</v>
      </c>
      <c r="H215" s="13">
        <v>11.72</v>
      </c>
      <c r="I215" s="13">
        <v>8.33</v>
      </c>
      <c r="J215" s="13">
        <v>1</v>
      </c>
      <c r="K215" s="10">
        <v>-14.7</v>
      </c>
      <c r="L215" s="10">
        <v>2.2799999999999998</v>
      </c>
      <c r="M215" s="18">
        <v>0.28439502999999999</v>
      </c>
      <c r="N215" s="19">
        <v>4.5999999999999996</v>
      </c>
      <c r="O215" s="19">
        <v>28.1</v>
      </c>
      <c r="P215" s="18"/>
      <c r="Q215" s="19"/>
      <c r="R215" s="19"/>
      <c r="S215" s="19"/>
      <c r="T215" s="19"/>
      <c r="U215" s="19"/>
    </row>
    <row r="216" spans="1:21" x14ac:dyDescent="0.2">
      <c r="A216" s="57" t="s">
        <v>210</v>
      </c>
      <c r="B216" s="14" t="s">
        <v>42</v>
      </c>
      <c r="C216" s="17">
        <v>41448</v>
      </c>
      <c r="D216" s="22">
        <v>2</v>
      </c>
      <c r="E216" s="13">
        <v>0.25</v>
      </c>
      <c r="F216" s="13">
        <v>3.81</v>
      </c>
      <c r="G216" s="13">
        <v>97.5</v>
      </c>
      <c r="H216" s="13">
        <v>13.72</v>
      </c>
      <c r="I216" s="13">
        <v>8.14</v>
      </c>
      <c r="J216" s="13">
        <v>2.2999999999999998</v>
      </c>
      <c r="K216" s="10">
        <v>-14.6</v>
      </c>
      <c r="L216" s="10">
        <v>3.06</v>
      </c>
      <c r="M216" s="18">
        <v>0.15560326999999999</v>
      </c>
      <c r="N216" s="19">
        <v>1</v>
      </c>
      <c r="O216" s="19">
        <v>1.8</v>
      </c>
      <c r="P216" s="18">
        <v>8.2603977475134158</v>
      </c>
      <c r="Q216" s="19">
        <v>502.80506874449998</v>
      </c>
      <c r="R216" s="19">
        <v>-28.565375</v>
      </c>
      <c r="S216" s="19">
        <v>60.795000000000002</v>
      </c>
      <c r="T216" s="19">
        <v>4.3609999999999998</v>
      </c>
      <c r="U216" s="19">
        <v>0.747828037</v>
      </c>
    </row>
    <row r="217" spans="1:21" x14ac:dyDescent="0.2">
      <c r="B217" s="14" t="s">
        <v>42</v>
      </c>
      <c r="C217" s="17">
        <v>41448</v>
      </c>
      <c r="D217" s="22">
        <v>3</v>
      </c>
      <c r="E217" s="13">
        <v>-0.22</v>
      </c>
      <c r="F217" s="13">
        <v>40.82</v>
      </c>
      <c r="G217" s="13">
        <v>103.2</v>
      </c>
      <c r="H217" s="13">
        <v>11.37</v>
      </c>
      <c r="I217" s="13">
        <v>7.37</v>
      </c>
      <c r="J217" s="13">
        <v>27.9</v>
      </c>
      <c r="K217" s="10">
        <v>-15</v>
      </c>
      <c r="L217" s="10">
        <v>1.74</v>
      </c>
      <c r="M217" s="18">
        <v>0.14627957999999999</v>
      </c>
      <c r="N217" s="19">
        <v>1</v>
      </c>
      <c r="O217" s="19">
        <v>0</v>
      </c>
      <c r="P217" s="18"/>
      <c r="Q217" s="19">
        <v>786.02985067600002</v>
      </c>
      <c r="R217" s="19">
        <v>-30.7395</v>
      </c>
      <c r="S217" s="19">
        <v>135.80000000000001</v>
      </c>
      <c r="T217" s="19">
        <v>13.545999999999999</v>
      </c>
      <c r="U217" s="19">
        <v>7.8064268999999999</v>
      </c>
    </row>
    <row r="218" spans="1:21" x14ac:dyDescent="0.2">
      <c r="B218" s="14" t="s">
        <v>42</v>
      </c>
      <c r="C218" s="17">
        <v>41448</v>
      </c>
      <c r="D218" s="22">
        <v>3.5</v>
      </c>
      <c r="E218" s="13">
        <v>-0.2</v>
      </c>
      <c r="F218" s="13">
        <v>40.840000000000003</v>
      </c>
      <c r="G218" s="13">
        <v>100.5</v>
      </c>
      <c r="H218" s="13">
        <v>11.13</v>
      </c>
      <c r="I218" s="13">
        <v>7.38</v>
      </c>
      <c r="J218" s="13">
        <v>14.2</v>
      </c>
    </row>
    <row r="219" spans="1:21" x14ac:dyDescent="0.2">
      <c r="A219" s="57" t="s">
        <v>211</v>
      </c>
      <c r="B219" s="14" t="s">
        <v>38</v>
      </c>
      <c r="C219" s="17">
        <v>41449</v>
      </c>
      <c r="D219" s="22">
        <v>2</v>
      </c>
      <c r="E219" s="13">
        <v>0.09</v>
      </c>
      <c r="F219" s="13">
        <v>2.59</v>
      </c>
      <c r="G219" s="13">
        <v>89</v>
      </c>
      <c r="H219" s="13">
        <v>12.74</v>
      </c>
      <c r="I219" s="13">
        <v>7.83</v>
      </c>
      <c r="J219" s="13">
        <v>4.3</v>
      </c>
      <c r="K219" s="10">
        <v>-9.5</v>
      </c>
      <c r="L219" s="10">
        <v>3.12</v>
      </c>
      <c r="M219" s="18">
        <v>0.15091908000000001</v>
      </c>
      <c r="N219" s="19">
        <v>0.9</v>
      </c>
      <c r="O219" s="19">
        <v>2.5</v>
      </c>
      <c r="P219" s="18">
        <v>7.9449959628681777</v>
      </c>
      <c r="Q219" s="19">
        <v>541.45068841266698</v>
      </c>
      <c r="R219" s="19">
        <v>-31.127375000000001</v>
      </c>
      <c r="S219" s="19">
        <v>64.959999999999994</v>
      </c>
      <c r="T219" s="19">
        <v>3.5539999999999998</v>
      </c>
      <c r="U219" s="19">
        <v>0.66230249399999996</v>
      </c>
    </row>
    <row r="220" spans="1:21" x14ac:dyDescent="0.2">
      <c r="B220" s="14" t="s">
        <v>38</v>
      </c>
      <c r="C220" s="17">
        <v>41449</v>
      </c>
      <c r="D220" s="22">
        <v>3</v>
      </c>
      <c r="E220" s="13">
        <v>0.06</v>
      </c>
      <c r="F220" s="13">
        <v>2.61</v>
      </c>
      <c r="G220" s="13">
        <v>90.2</v>
      </c>
      <c r="H220" s="13">
        <v>12.91</v>
      </c>
      <c r="I220" s="13">
        <v>7.77</v>
      </c>
      <c r="J220" s="13">
        <v>2.9</v>
      </c>
      <c r="K220" s="10">
        <v>-15.6</v>
      </c>
      <c r="L220" s="10">
        <v>3.37</v>
      </c>
      <c r="M220" s="18">
        <v>0.15012426000000001</v>
      </c>
      <c r="N220" s="19">
        <v>1.4</v>
      </c>
      <c r="O220" s="19">
        <v>3.1</v>
      </c>
      <c r="P220" s="18"/>
      <c r="Q220" s="19"/>
      <c r="R220" s="19"/>
      <c r="S220" s="19"/>
      <c r="T220" s="19"/>
      <c r="U220" s="19"/>
    </row>
    <row r="221" spans="1:21" x14ac:dyDescent="0.2">
      <c r="A221" s="57" t="s">
        <v>212</v>
      </c>
      <c r="B221" s="14" t="s">
        <v>44</v>
      </c>
      <c r="C221" s="17">
        <v>41450</v>
      </c>
      <c r="D221" s="22">
        <v>2</v>
      </c>
      <c r="E221" s="13">
        <v>0.67</v>
      </c>
      <c r="F221" s="13">
        <v>4.3099999999999996</v>
      </c>
      <c r="G221" s="13">
        <v>98</v>
      </c>
      <c r="H221" s="13">
        <v>13.64</v>
      </c>
      <c r="I221" s="13">
        <v>8.16</v>
      </c>
      <c r="J221" s="13">
        <v>3</v>
      </c>
      <c r="K221" s="10">
        <v>-14.9</v>
      </c>
      <c r="L221" s="10">
        <v>3.94</v>
      </c>
      <c r="M221" s="18">
        <v>0.16764535</v>
      </c>
      <c r="N221" s="19">
        <v>0.3</v>
      </c>
      <c r="O221" s="19">
        <v>1.5</v>
      </c>
      <c r="P221" s="18">
        <v>8.5255303135046514</v>
      </c>
      <c r="Q221" s="19">
        <v>470.66297116549998</v>
      </c>
      <c r="R221" s="19">
        <v>-29.173375</v>
      </c>
      <c r="S221" s="19">
        <v>57.4</v>
      </c>
      <c r="T221" s="19">
        <v>4.2389999999999999</v>
      </c>
      <c r="U221" s="19">
        <v>0.26383451000000002</v>
      </c>
    </row>
    <row r="222" spans="1:21" x14ac:dyDescent="0.2">
      <c r="B222" s="14" t="s">
        <v>44</v>
      </c>
      <c r="C222" s="17">
        <v>41450</v>
      </c>
      <c r="D222" s="22">
        <v>3</v>
      </c>
      <c r="E222" s="13">
        <v>-0.21</v>
      </c>
      <c r="F222" s="13">
        <v>41.15</v>
      </c>
      <c r="G222" s="13">
        <v>98</v>
      </c>
      <c r="H222" s="13">
        <v>10.75</v>
      </c>
      <c r="I222" s="13">
        <v>7.42</v>
      </c>
      <c r="J222" s="13">
        <v>20.100000000000001</v>
      </c>
      <c r="K222" s="10">
        <v>-4.5999999999999996</v>
      </c>
      <c r="L222" s="10">
        <v>1.82</v>
      </c>
      <c r="M222" s="18">
        <v>0.14711398000000001</v>
      </c>
      <c r="N222" s="19">
        <v>3.5</v>
      </c>
      <c r="O222" s="19">
        <v>0</v>
      </c>
      <c r="P222" s="18"/>
      <c r="Q222" s="19">
        <v>1242.707002096</v>
      </c>
      <c r="R222" s="19">
        <v>-28.547499999999999</v>
      </c>
      <c r="S222" s="19">
        <v>210.84</v>
      </c>
      <c r="T222" s="19">
        <v>10.968</v>
      </c>
      <c r="U222" s="19">
        <v>5.8971763570000002</v>
      </c>
    </row>
    <row r="223" spans="1:21" x14ac:dyDescent="0.2">
      <c r="A223" s="57" t="s">
        <v>213</v>
      </c>
      <c r="B223" s="14" t="s">
        <v>11</v>
      </c>
      <c r="C223" s="17">
        <v>41451</v>
      </c>
      <c r="D223" s="22">
        <v>2</v>
      </c>
      <c r="E223" s="13">
        <v>1.94</v>
      </c>
      <c r="F223" s="13">
        <v>2.21</v>
      </c>
      <c r="G223" s="13">
        <v>95.8</v>
      </c>
      <c r="H223" s="13">
        <v>13.07</v>
      </c>
      <c r="I223" s="13">
        <v>7.46</v>
      </c>
      <c r="J223" s="13">
        <v>2</v>
      </c>
      <c r="K223" s="10">
        <v>-17.3</v>
      </c>
      <c r="L223" s="10">
        <v>2.5499999999999998</v>
      </c>
      <c r="M223" s="18">
        <v>0.15609127</v>
      </c>
      <c r="N223" s="19">
        <v>2.1</v>
      </c>
      <c r="O223" s="19">
        <v>3.7</v>
      </c>
      <c r="P223" s="18">
        <v>5.2235352686031797</v>
      </c>
      <c r="Q223" s="19">
        <v>508.956154981667</v>
      </c>
      <c r="R223" s="19">
        <v>-28.243375</v>
      </c>
      <c r="S223" s="19">
        <v>63.886666666666699</v>
      </c>
      <c r="T223" s="19">
        <v>3.117</v>
      </c>
      <c r="U223" s="19">
        <v>0.44568974700000002</v>
      </c>
    </row>
    <row r="224" spans="1:21" x14ac:dyDescent="0.2">
      <c r="B224" s="14" t="s">
        <v>21</v>
      </c>
      <c r="C224" s="17">
        <v>41452</v>
      </c>
      <c r="D224" s="22">
        <v>2</v>
      </c>
      <c r="E224" s="13">
        <v>1.39</v>
      </c>
      <c r="F224" s="13">
        <v>1.73</v>
      </c>
      <c r="G224" s="13">
        <v>100.6</v>
      </c>
      <c r="H224" s="13">
        <v>13.94</v>
      </c>
      <c r="I224" s="13">
        <v>7.97</v>
      </c>
      <c r="J224" s="13">
        <v>1.7</v>
      </c>
      <c r="K224" s="10">
        <v>-18.3</v>
      </c>
      <c r="L224" s="10">
        <v>2.3199999999999998</v>
      </c>
      <c r="M224" s="18">
        <v>0.14337916000000001</v>
      </c>
      <c r="N224" s="19">
        <v>2.2000000000000002</v>
      </c>
      <c r="O224" s="19">
        <v>2.1</v>
      </c>
      <c r="P224" s="18"/>
      <c r="Q224" s="19"/>
      <c r="R224" s="19"/>
      <c r="S224" s="19"/>
      <c r="T224" s="19"/>
      <c r="U224" s="19"/>
    </row>
    <row r="225" spans="1:21" x14ac:dyDescent="0.2">
      <c r="B225" s="14" t="s">
        <v>21</v>
      </c>
      <c r="C225" s="17">
        <v>41452</v>
      </c>
      <c r="D225" s="22">
        <v>3</v>
      </c>
      <c r="E225" s="13">
        <v>1.58</v>
      </c>
      <c r="F225" s="13">
        <v>4.6399999999999997</v>
      </c>
      <c r="G225" s="13">
        <v>102</v>
      </c>
      <c r="H225" s="13">
        <v>13.82</v>
      </c>
      <c r="I225" s="13">
        <v>7.63</v>
      </c>
      <c r="J225" s="13">
        <v>4</v>
      </c>
      <c r="K225" s="10">
        <v>-18</v>
      </c>
      <c r="L225" s="10">
        <v>4.6500000000000004</v>
      </c>
      <c r="M225" s="18">
        <v>0.18235657</v>
      </c>
      <c r="N225" s="19">
        <v>0</v>
      </c>
      <c r="O225" s="19">
        <v>1.8</v>
      </c>
      <c r="P225" s="18"/>
      <c r="Q225" s="19"/>
      <c r="R225" s="19"/>
      <c r="S225" s="19"/>
      <c r="T225" s="19"/>
      <c r="U225" s="19"/>
    </row>
    <row r="226" spans="1:21" x14ac:dyDescent="0.2">
      <c r="A226" s="57" t="s">
        <v>214</v>
      </c>
      <c r="B226" s="14" t="s">
        <v>40</v>
      </c>
      <c r="C226" s="17">
        <v>41452</v>
      </c>
      <c r="D226" s="22">
        <v>2</v>
      </c>
      <c r="E226" s="13">
        <v>1.67</v>
      </c>
      <c r="F226" s="13">
        <v>1.48</v>
      </c>
      <c r="G226" s="13">
        <v>94.1</v>
      </c>
      <c r="H226" s="13">
        <v>13</v>
      </c>
      <c r="I226" s="13">
        <v>8.09</v>
      </c>
      <c r="J226" s="13">
        <v>2</v>
      </c>
      <c r="K226" s="10">
        <v>-18.2</v>
      </c>
      <c r="L226" s="10">
        <v>2.67</v>
      </c>
      <c r="M226" s="18">
        <v>0.15796682000000001</v>
      </c>
      <c r="N226" s="19">
        <v>3.9</v>
      </c>
      <c r="O226" s="19">
        <v>1.8</v>
      </c>
      <c r="P226" s="18">
        <v>6.7221324485298046</v>
      </c>
      <c r="Q226" s="19">
        <v>478.681964295667</v>
      </c>
      <c r="R226" s="19">
        <v>-29.698374999999999</v>
      </c>
      <c r="S226" s="19">
        <v>58.94</v>
      </c>
      <c r="T226" s="19">
        <v>3.7360000000000002</v>
      </c>
      <c r="U226" s="19">
        <v>0.56712002299999997</v>
      </c>
    </row>
    <row r="227" spans="1:21" x14ac:dyDescent="0.2">
      <c r="B227" s="14" t="s">
        <v>40</v>
      </c>
      <c r="C227" s="17">
        <v>41452</v>
      </c>
      <c r="D227" s="22">
        <v>3</v>
      </c>
      <c r="E227" s="13">
        <v>1.62</v>
      </c>
      <c r="F227" s="13">
        <v>1.85</v>
      </c>
      <c r="G227" s="13">
        <v>94.3</v>
      </c>
      <c r="H227" s="13">
        <v>13.01</v>
      </c>
      <c r="I227" s="13">
        <v>8.0299999999999994</v>
      </c>
      <c r="J227" s="13">
        <v>2.1</v>
      </c>
      <c r="K227" s="10">
        <v>-17.2</v>
      </c>
      <c r="L227" s="10">
        <v>3.24</v>
      </c>
      <c r="M227" s="18">
        <v>0.11736616</v>
      </c>
      <c r="N227" s="19">
        <v>1.3</v>
      </c>
      <c r="O227" s="19">
        <v>2.6</v>
      </c>
      <c r="P227" s="18"/>
      <c r="Q227" s="19"/>
      <c r="R227" s="19"/>
      <c r="S227" s="19"/>
      <c r="T227" s="19"/>
      <c r="U227" s="19"/>
    </row>
    <row r="228" spans="1:21" x14ac:dyDescent="0.2">
      <c r="B228" s="14" t="s">
        <v>42</v>
      </c>
      <c r="C228" s="17">
        <v>41453</v>
      </c>
      <c r="D228" s="22">
        <v>3.3</v>
      </c>
      <c r="E228" s="13">
        <v>-0.1</v>
      </c>
      <c r="F228" s="13">
        <v>40.39</v>
      </c>
      <c r="G228" s="13">
        <v>103.8</v>
      </c>
      <c r="H228" s="13">
        <v>11.38</v>
      </c>
      <c r="I228" s="13">
        <v>7.15</v>
      </c>
      <c r="J228" s="13">
        <v>23.7</v>
      </c>
    </row>
    <row r="229" spans="1:21" x14ac:dyDescent="0.2">
      <c r="B229" s="14" t="s">
        <v>42</v>
      </c>
      <c r="C229" s="24">
        <v>41454</v>
      </c>
      <c r="D229" s="14">
        <v>3</v>
      </c>
      <c r="E229" s="13"/>
      <c r="F229" s="13"/>
      <c r="G229" s="13"/>
      <c r="H229" s="13"/>
      <c r="I229" s="13"/>
      <c r="J229" s="13"/>
      <c r="M229" s="18"/>
      <c r="N229" s="19"/>
      <c r="O229" s="19"/>
      <c r="P229" s="18">
        <v>14.20556044966402</v>
      </c>
      <c r="Q229" s="19">
        <v>583.778165941</v>
      </c>
      <c r="R229" s="19">
        <v>-31.171375000000001</v>
      </c>
      <c r="S229" s="19">
        <v>113.773333333333</v>
      </c>
      <c r="T229" s="19">
        <v>11.965999999999999</v>
      </c>
      <c r="U229" s="19">
        <v>1.901192982</v>
      </c>
    </row>
    <row r="230" spans="1:21" x14ac:dyDescent="0.2">
      <c r="A230" s="57" t="s">
        <v>215</v>
      </c>
      <c r="B230" s="14" t="s">
        <v>45</v>
      </c>
      <c r="C230" s="17">
        <v>41495</v>
      </c>
      <c r="D230" s="22">
        <v>1</v>
      </c>
      <c r="E230" s="13">
        <v>7.48</v>
      </c>
      <c r="F230" s="13">
        <v>26.07</v>
      </c>
      <c r="G230" s="13">
        <v>106.7</v>
      </c>
      <c r="H230" s="13">
        <v>10.74</v>
      </c>
      <c r="I230" s="13">
        <v>8.07</v>
      </c>
      <c r="J230" s="13">
        <v>0</v>
      </c>
      <c r="M230" s="18"/>
      <c r="N230" s="19"/>
      <c r="O230" s="19"/>
      <c r="P230" s="18">
        <v>4.5322137178114907</v>
      </c>
      <c r="Q230" s="19">
        <v>147.00679798693699</v>
      </c>
      <c r="R230" s="19">
        <v>-28.074375</v>
      </c>
      <c r="S230" s="19">
        <v>28.8</v>
      </c>
      <c r="T230" s="19">
        <v>8.5259999999999998</v>
      </c>
      <c r="U230" s="19">
        <v>0.02</v>
      </c>
    </row>
    <row r="231" spans="1:21" x14ac:dyDescent="0.2">
      <c r="B231" s="14" t="s">
        <v>45</v>
      </c>
      <c r="C231" s="17">
        <v>41495</v>
      </c>
      <c r="D231" s="22">
        <v>2</v>
      </c>
      <c r="E231" s="13">
        <v>7.44</v>
      </c>
      <c r="F231" s="13">
        <v>26.13</v>
      </c>
      <c r="G231" s="13">
        <v>104</v>
      </c>
      <c r="H231" s="13">
        <v>10.49</v>
      </c>
      <c r="I231" s="13">
        <v>8.06</v>
      </c>
      <c r="J231" s="13">
        <v>0</v>
      </c>
      <c r="K231" s="10">
        <v>-4.9000000000000004</v>
      </c>
      <c r="L231" s="10">
        <v>1.33</v>
      </c>
      <c r="M231" s="18">
        <v>0.10247241999999999</v>
      </c>
      <c r="N231" s="19">
        <v>0</v>
      </c>
      <c r="O231" s="19">
        <v>0</v>
      </c>
      <c r="P231" s="18"/>
      <c r="Q231" s="19"/>
      <c r="R231" s="19"/>
      <c r="S231" s="19"/>
      <c r="T231" s="19"/>
      <c r="U231" s="19"/>
    </row>
    <row r="232" spans="1:21" x14ac:dyDescent="0.2">
      <c r="B232" s="14" t="s">
        <v>45</v>
      </c>
      <c r="C232" s="17">
        <v>41495</v>
      </c>
      <c r="D232" s="22">
        <v>3</v>
      </c>
      <c r="E232" s="13">
        <v>6.8</v>
      </c>
      <c r="F232" s="13">
        <v>26.43</v>
      </c>
      <c r="G232" s="13">
        <v>102.9</v>
      </c>
      <c r="H232" s="13">
        <v>10.56</v>
      </c>
      <c r="I232" s="13">
        <v>8.0500000000000007</v>
      </c>
      <c r="J232" s="13">
        <v>0</v>
      </c>
      <c r="K232" s="10">
        <v>-4.8</v>
      </c>
      <c r="L232" s="10">
        <v>1.33</v>
      </c>
      <c r="M232" s="18">
        <v>5.9713969999999998E-2</v>
      </c>
      <c r="N232" s="19">
        <v>0</v>
      </c>
      <c r="O232" s="19">
        <v>0</v>
      </c>
      <c r="P232" s="18"/>
      <c r="Q232" s="19"/>
      <c r="R232" s="19"/>
      <c r="S232" s="19"/>
      <c r="T232" s="19"/>
      <c r="U232" s="19"/>
    </row>
    <row r="233" spans="1:21" x14ac:dyDescent="0.2">
      <c r="B233" s="14" t="s">
        <v>45</v>
      </c>
      <c r="C233" s="17">
        <v>41495</v>
      </c>
      <c r="D233" s="22">
        <v>5</v>
      </c>
      <c r="E233" s="13">
        <v>2.82</v>
      </c>
      <c r="F233" s="13">
        <v>28.65</v>
      </c>
      <c r="G233" s="13">
        <v>102.8</v>
      </c>
      <c r="H233" s="13">
        <v>11.46</v>
      </c>
      <c r="I233" s="13">
        <v>8.0299999999999994</v>
      </c>
      <c r="J233" s="13">
        <v>0</v>
      </c>
    </row>
    <row r="234" spans="1:21" x14ac:dyDescent="0.2">
      <c r="A234" s="57" t="s">
        <v>216</v>
      </c>
      <c r="B234" s="14" t="s">
        <v>14</v>
      </c>
      <c r="C234" s="17">
        <v>41495</v>
      </c>
      <c r="D234" s="22">
        <v>1</v>
      </c>
      <c r="E234" s="13">
        <v>7.59</v>
      </c>
      <c r="F234" s="13">
        <v>26.11</v>
      </c>
      <c r="G234" s="13">
        <v>105.7</v>
      </c>
      <c r="H234" s="13">
        <v>10.63</v>
      </c>
      <c r="I234" s="13">
        <v>8.1</v>
      </c>
      <c r="J234" s="13">
        <v>0</v>
      </c>
      <c r="M234" s="18"/>
      <c r="N234" s="19"/>
      <c r="O234" s="19"/>
      <c r="P234" s="18">
        <v>4.117285661778971</v>
      </c>
      <c r="Q234" s="19">
        <v>146.63577511365</v>
      </c>
      <c r="R234" s="19">
        <v>-26.83114286</v>
      </c>
      <c r="S234" s="19">
        <v>29.295000000000002</v>
      </c>
      <c r="T234" s="19">
        <v>10.16</v>
      </c>
      <c r="U234" s="19">
        <v>0.04</v>
      </c>
    </row>
    <row r="235" spans="1:21" x14ac:dyDescent="0.2">
      <c r="B235" s="14" t="s">
        <v>14</v>
      </c>
      <c r="C235" s="17">
        <v>41495</v>
      </c>
      <c r="D235" s="22">
        <v>2</v>
      </c>
      <c r="E235" s="13">
        <v>7.1</v>
      </c>
      <c r="F235" s="13">
        <v>26.43</v>
      </c>
      <c r="G235" s="13">
        <v>103.3</v>
      </c>
      <c r="H235" s="13">
        <v>10.48</v>
      </c>
      <c r="I235" s="13">
        <v>8.08</v>
      </c>
      <c r="J235" s="13">
        <v>0</v>
      </c>
      <c r="K235" s="10">
        <v>-4.7</v>
      </c>
      <c r="L235" s="10">
        <v>1.21</v>
      </c>
      <c r="M235" s="18">
        <v>8.1921149999999998E-2</v>
      </c>
      <c r="N235" s="19">
        <v>0</v>
      </c>
      <c r="O235" s="19">
        <v>0</v>
      </c>
      <c r="P235" s="18"/>
      <c r="Q235" s="19"/>
      <c r="R235" s="19"/>
      <c r="S235" s="19"/>
      <c r="T235" s="19"/>
      <c r="U235" s="19"/>
    </row>
    <row r="236" spans="1:21" x14ac:dyDescent="0.2">
      <c r="B236" s="14" t="s">
        <v>14</v>
      </c>
      <c r="C236" s="17">
        <v>41495</v>
      </c>
      <c r="D236" s="22">
        <v>3</v>
      </c>
      <c r="E236" s="13">
        <v>6.89</v>
      </c>
      <c r="F236" s="13">
        <v>26.55</v>
      </c>
      <c r="G236" s="13">
        <v>103.3</v>
      </c>
      <c r="H236" s="13">
        <v>10.45</v>
      </c>
      <c r="I236" s="13">
        <v>8.06</v>
      </c>
      <c r="J236" s="13">
        <v>0</v>
      </c>
      <c r="K236" s="10">
        <v>-4.7</v>
      </c>
      <c r="L236" s="10">
        <v>1.23</v>
      </c>
      <c r="M236" s="18">
        <v>8.5933510000000005E-2</v>
      </c>
      <c r="N236" s="19">
        <v>0</v>
      </c>
      <c r="O236" s="19">
        <v>0</v>
      </c>
      <c r="P236" s="18"/>
      <c r="Q236" s="19"/>
      <c r="R236" s="19"/>
      <c r="S236" s="19"/>
      <c r="T236" s="19"/>
      <c r="U236" s="19"/>
    </row>
    <row r="237" spans="1:21" x14ac:dyDescent="0.2">
      <c r="B237" s="14" t="s">
        <v>14</v>
      </c>
      <c r="C237" s="17">
        <v>41495</v>
      </c>
      <c r="D237" s="22">
        <v>5</v>
      </c>
      <c r="E237" s="13">
        <v>5.48</v>
      </c>
      <c r="F237" s="13">
        <v>27.23</v>
      </c>
      <c r="G237" s="13">
        <v>102.3</v>
      </c>
      <c r="H237" s="13">
        <v>10.72</v>
      </c>
      <c r="I237" s="13">
        <v>8.0500000000000007</v>
      </c>
      <c r="J237" s="13">
        <v>0</v>
      </c>
    </row>
    <row r="238" spans="1:21" x14ac:dyDescent="0.2">
      <c r="A238" s="57" t="s">
        <v>217</v>
      </c>
      <c r="B238" s="14" t="s">
        <v>38</v>
      </c>
      <c r="C238" s="17">
        <v>41495</v>
      </c>
      <c r="D238" s="22">
        <v>1</v>
      </c>
      <c r="E238" s="13">
        <v>8.1</v>
      </c>
      <c r="F238" s="13">
        <v>25.68</v>
      </c>
      <c r="G238" s="13">
        <v>102.6</v>
      </c>
      <c r="H238" s="13">
        <v>10.26</v>
      </c>
      <c r="I238" s="13">
        <v>7.87</v>
      </c>
      <c r="J238" s="13">
        <v>0</v>
      </c>
      <c r="M238" s="18"/>
      <c r="N238" s="19"/>
      <c r="O238" s="19"/>
      <c r="P238" s="18">
        <v>4.8815329789633655</v>
      </c>
      <c r="Q238" s="19">
        <v>220.646496181</v>
      </c>
      <c r="R238" s="19">
        <v>-27.868375</v>
      </c>
      <c r="S238" s="19">
        <v>30</v>
      </c>
      <c r="T238" s="19">
        <v>9.19</v>
      </c>
      <c r="U238" s="19">
        <v>0.03</v>
      </c>
    </row>
    <row r="239" spans="1:21" x14ac:dyDescent="0.2">
      <c r="B239" s="14" t="s">
        <v>38</v>
      </c>
      <c r="C239" s="17">
        <v>41495</v>
      </c>
      <c r="D239" s="22">
        <v>2</v>
      </c>
      <c r="E239" s="13">
        <v>8.14</v>
      </c>
      <c r="F239" s="13">
        <v>25.86</v>
      </c>
      <c r="G239" s="13">
        <v>102.6</v>
      </c>
      <c r="H239" s="13">
        <v>10.24</v>
      </c>
      <c r="I239" s="13">
        <v>7.88</v>
      </c>
      <c r="J239" s="13">
        <v>0</v>
      </c>
      <c r="K239" s="10">
        <v>-4.8</v>
      </c>
      <c r="L239" s="10">
        <v>1.28</v>
      </c>
      <c r="M239" s="18">
        <v>7.8013449999999998E-2</v>
      </c>
      <c r="N239" s="19">
        <v>0</v>
      </c>
      <c r="O239" s="19">
        <v>0</v>
      </c>
      <c r="P239" s="18"/>
      <c r="Q239" s="19"/>
      <c r="R239" s="19"/>
      <c r="S239" s="19"/>
      <c r="T239" s="19"/>
      <c r="U239" s="19"/>
    </row>
    <row r="240" spans="1:21" x14ac:dyDescent="0.2">
      <c r="B240" s="14" t="s">
        <v>38</v>
      </c>
      <c r="C240" s="17">
        <v>41495</v>
      </c>
      <c r="D240" s="22">
        <v>3</v>
      </c>
      <c r="E240" s="13">
        <v>7.92</v>
      </c>
      <c r="F240" s="13">
        <v>26.01</v>
      </c>
      <c r="G240" s="13">
        <v>102.1</v>
      </c>
      <c r="H240" s="13">
        <v>10.27</v>
      </c>
      <c r="I240" s="13">
        <v>7.9</v>
      </c>
      <c r="J240" s="13">
        <v>0</v>
      </c>
      <c r="K240" s="10">
        <v>-4.8</v>
      </c>
      <c r="L240" s="10">
        <v>1.31</v>
      </c>
      <c r="M240" s="18">
        <v>7.9810850000000003E-2</v>
      </c>
      <c r="N240" s="19">
        <v>0</v>
      </c>
      <c r="O240" s="19">
        <v>0</v>
      </c>
      <c r="P240" s="18"/>
      <c r="Q240" s="19"/>
      <c r="R240" s="19"/>
      <c r="S240" s="19"/>
      <c r="T240" s="19"/>
      <c r="U240" s="19"/>
    </row>
    <row r="241" spans="1:21" x14ac:dyDescent="0.2">
      <c r="B241" s="14" t="s">
        <v>38</v>
      </c>
      <c r="C241" s="17">
        <v>41495</v>
      </c>
      <c r="D241" s="22">
        <v>3.7</v>
      </c>
      <c r="E241" s="13">
        <v>7.56</v>
      </c>
      <c r="F241" s="13">
        <v>26.21</v>
      </c>
      <c r="G241" s="13">
        <v>102.3</v>
      </c>
      <c r="H241" s="13">
        <v>10.33</v>
      </c>
      <c r="I241" s="13">
        <v>7.86</v>
      </c>
      <c r="J241" s="13">
        <v>0</v>
      </c>
    </row>
    <row r="242" spans="1:21" x14ac:dyDescent="0.2">
      <c r="A242" s="57" t="s">
        <v>218</v>
      </c>
      <c r="B242" s="14" t="s">
        <v>15</v>
      </c>
      <c r="C242" s="17">
        <v>41496</v>
      </c>
      <c r="D242" s="22">
        <v>1</v>
      </c>
      <c r="E242" s="13">
        <v>13.56</v>
      </c>
      <c r="F242" s="13">
        <v>22.27</v>
      </c>
      <c r="G242" s="13">
        <v>92.5</v>
      </c>
      <c r="H242" s="13">
        <v>8.42</v>
      </c>
      <c r="I242" s="13">
        <v>8.1</v>
      </c>
      <c r="J242" s="13">
        <v>0</v>
      </c>
      <c r="M242" s="18"/>
      <c r="N242" s="19"/>
      <c r="O242" s="19"/>
      <c r="P242" s="18">
        <v>14.214514022631352</v>
      </c>
      <c r="Q242" s="19">
        <v>261.17102069949999</v>
      </c>
      <c r="R242" s="19">
        <v>-28.065142860000002</v>
      </c>
      <c r="S242" s="19">
        <v>40.086666666666702</v>
      </c>
      <c r="T242" s="19">
        <v>7.7649999999999997</v>
      </c>
      <c r="U242" s="19">
        <v>0.57999999999999996</v>
      </c>
    </row>
    <row r="243" spans="1:21" x14ac:dyDescent="0.2">
      <c r="B243" s="14" t="s">
        <v>15</v>
      </c>
      <c r="C243" s="17">
        <v>41496</v>
      </c>
      <c r="D243" s="22">
        <v>2</v>
      </c>
      <c r="E243" s="13">
        <v>13.56</v>
      </c>
      <c r="F243" s="13">
        <v>22.27</v>
      </c>
      <c r="G243" s="13">
        <v>95.3</v>
      </c>
      <c r="H243" s="13">
        <v>8.66</v>
      </c>
      <c r="I243" s="13">
        <v>8.11</v>
      </c>
      <c r="J243" s="13">
        <v>0.5</v>
      </c>
      <c r="K243" s="10">
        <v>-7.9</v>
      </c>
      <c r="L243" s="10">
        <v>2.21</v>
      </c>
      <c r="M243" s="18">
        <v>0.10031861</v>
      </c>
      <c r="N243" s="19">
        <v>0</v>
      </c>
      <c r="O243" s="19">
        <v>0</v>
      </c>
      <c r="P243" s="18"/>
      <c r="Q243" s="19"/>
      <c r="R243" s="19"/>
      <c r="S243" s="19"/>
      <c r="T243" s="19"/>
      <c r="U243" s="19"/>
    </row>
    <row r="244" spans="1:21" x14ac:dyDescent="0.2">
      <c r="B244" s="14" t="s">
        <v>15</v>
      </c>
      <c r="C244" s="17">
        <v>41496</v>
      </c>
      <c r="D244" s="22">
        <v>2.9</v>
      </c>
      <c r="E244" s="13">
        <v>13.53</v>
      </c>
      <c r="F244" s="13">
        <v>22.3</v>
      </c>
      <c r="G244" s="13">
        <v>96.1</v>
      </c>
      <c r="H244" s="13">
        <v>8.75</v>
      </c>
      <c r="I244" s="13">
        <v>8.1</v>
      </c>
      <c r="J244" s="13">
        <v>13</v>
      </c>
      <c r="K244" s="10">
        <v>-7.8</v>
      </c>
      <c r="L244" s="10">
        <v>2.2200000000000002</v>
      </c>
      <c r="M244" s="18">
        <v>0.16969692</v>
      </c>
      <c r="N244" s="19">
        <v>0</v>
      </c>
      <c r="O244" s="19">
        <v>0</v>
      </c>
      <c r="P244" s="18"/>
      <c r="Q244" s="19"/>
      <c r="R244" s="19"/>
      <c r="S244" s="19"/>
      <c r="T244" s="19"/>
      <c r="U244" s="19"/>
    </row>
    <row r="245" spans="1:21" x14ac:dyDescent="0.2">
      <c r="A245" s="57" t="s">
        <v>219</v>
      </c>
      <c r="B245" s="14" t="s">
        <v>16</v>
      </c>
      <c r="C245" s="17">
        <v>41496</v>
      </c>
      <c r="D245" s="22">
        <v>1</v>
      </c>
      <c r="E245" s="13">
        <v>13.33</v>
      </c>
      <c r="F245" s="13">
        <v>22.4</v>
      </c>
      <c r="G245" s="13">
        <v>103.8</v>
      </c>
      <c r="H245" s="13">
        <v>9.3800000000000008</v>
      </c>
      <c r="I245" s="13">
        <v>8.15</v>
      </c>
      <c r="J245" s="13">
        <v>0</v>
      </c>
      <c r="M245" s="18"/>
      <c r="N245" s="19"/>
      <c r="O245" s="19"/>
      <c r="P245" s="18">
        <v>12.82265478253902</v>
      </c>
      <c r="Q245" s="19">
        <v>263.955687322833</v>
      </c>
      <c r="R245" s="19">
        <v>-27.11614286</v>
      </c>
      <c r="S245" s="19">
        <v>42.956666666666699</v>
      </c>
      <c r="T245" s="19">
        <v>8.173</v>
      </c>
      <c r="U245" s="19">
        <v>0.41</v>
      </c>
    </row>
    <row r="246" spans="1:21" x14ac:dyDescent="0.2">
      <c r="B246" s="14" t="s">
        <v>16</v>
      </c>
      <c r="C246" s="17">
        <v>41496</v>
      </c>
      <c r="D246" s="22">
        <v>2</v>
      </c>
      <c r="E246" s="13">
        <v>13.09</v>
      </c>
      <c r="F246" s="13">
        <v>22.39</v>
      </c>
      <c r="G246" s="13">
        <v>99.9</v>
      </c>
      <c r="H246" s="13">
        <v>9.1300000000000008</v>
      </c>
      <c r="I246" s="13">
        <v>8.14</v>
      </c>
      <c r="J246" s="13">
        <v>0.4</v>
      </c>
      <c r="K246" s="10">
        <v>-7.9</v>
      </c>
      <c r="L246" s="10">
        <v>2.19</v>
      </c>
      <c r="M246" s="18">
        <v>0.14164146</v>
      </c>
      <c r="N246" s="19">
        <v>0.1</v>
      </c>
      <c r="O246" s="19">
        <v>0.9</v>
      </c>
      <c r="P246" s="18"/>
      <c r="Q246" s="19"/>
      <c r="R246" s="19"/>
      <c r="S246" s="19"/>
      <c r="T246" s="19"/>
      <c r="U246" s="19"/>
    </row>
    <row r="247" spans="1:21" x14ac:dyDescent="0.2">
      <c r="B247" s="14" t="s">
        <v>16</v>
      </c>
      <c r="C247" s="17">
        <v>41496</v>
      </c>
      <c r="D247" s="22">
        <v>3</v>
      </c>
      <c r="E247" s="13">
        <v>13.01</v>
      </c>
      <c r="F247" s="13">
        <v>22.44</v>
      </c>
      <c r="G247" s="13">
        <v>99.1</v>
      </c>
      <c r="H247" s="13">
        <v>9.07</v>
      </c>
      <c r="I247" s="13">
        <v>8.1300000000000008</v>
      </c>
      <c r="J247" s="13">
        <v>0.4</v>
      </c>
      <c r="K247" s="10">
        <v>-7.7</v>
      </c>
      <c r="L247" s="10">
        <v>2.1800000000000002</v>
      </c>
      <c r="M247" s="18">
        <v>0.12161268</v>
      </c>
      <c r="N247" s="19">
        <v>0</v>
      </c>
      <c r="O247" s="19">
        <v>1.4</v>
      </c>
      <c r="P247" s="18"/>
      <c r="Q247" s="19"/>
      <c r="R247" s="19"/>
      <c r="S247" s="19"/>
      <c r="T247" s="19"/>
      <c r="U247" s="19"/>
    </row>
    <row r="248" spans="1:21" x14ac:dyDescent="0.2">
      <c r="B248" s="14" t="s">
        <v>16</v>
      </c>
      <c r="C248" s="17">
        <v>41496</v>
      </c>
      <c r="D248" s="22">
        <v>3.2</v>
      </c>
      <c r="E248" s="13">
        <v>12.66</v>
      </c>
      <c r="F248" s="13">
        <v>22.89</v>
      </c>
      <c r="G248" s="13">
        <v>98.9</v>
      </c>
      <c r="H248" s="13">
        <v>9.1199999999999992</v>
      </c>
      <c r="I248" s="13">
        <v>8.1300000000000008</v>
      </c>
      <c r="J248" s="13">
        <v>1.8</v>
      </c>
    </row>
    <row r="249" spans="1:21" x14ac:dyDescent="0.2">
      <c r="A249" s="57" t="s">
        <v>220</v>
      </c>
      <c r="B249" s="14" t="s">
        <v>17</v>
      </c>
      <c r="C249" s="17">
        <v>41496</v>
      </c>
      <c r="D249" s="22">
        <v>1</v>
      </c>
      <c r="E249" s="13">
        <v>13.57</v>
      </c>
      <c r="F249" s="13">
        <v>22.28</v>
      </c>
      <c r="G249" s="13">
        <v>98.8</v>
      </c>
      <c r="H249" s="13">
        <v>8.94</v>
      </c>
      <c r="I249" s="13">
        <v>7.82</v>
      </c>
      <c r="J249" s="13">
        <v>0.2</v>
      </c>
      <c r="M249" s="18"/>
      <c r="N249" s="19"/>
      <c r="O249" s="19"/>
      <c r="P249" s="18">
        <v>13.150710085681329</v>
      </c>
      <c r="Q249" s="19">
        <v>304.94815066566701</v>
      </c>
      <c r="R249" s="19">
        <v>-28.013142859999999</v>
      </c>
      <c r="S249" s="19">
        <v>43.843333333333298</v>
      </c>
      <c r="T249" s="19">
        <v>9.0020000000000007</v>
      </c>
      <c r="U249" s="19">
        <v>0.73</v>
      </c>
    </row>
    <row r="250" spans="1:21" x14ac:dyDescent="0.2">
      <c r="B250" s="14" t="s">
        <v>17</v>
      </c>
      <c r="C250" s="17">
        <v>41496</v>
      </c>
      <c r="D250" s="22">
        <v>2</v>
      </c>
      <c r="E250" s="13">
        <v>13.18</v>
      </c>
      <c r="F250" s="13">
        <v>22.34</v>
      </c>
      <c r="G250" s="13">
        <v>98.1</v>
      </c>
      <c r="H250" s="13">
        <v>8.9700000000000006</v>
      </c>
      <c r="I250" s="13">
        <v>7.76</v>
      </c>
      <c r="J250" s="13">
        <v>0.7</v>
      </c>
      <c r="K250" s="10">
        <v>-7.7</v>
      </c>
      <c r="L250" s="10">
        <v>2.17</v>
      </c>
      <c r="M250" s="18">
        <v>0.17611031999999999</v>
      </c>
      <c r="N250" s="19">
        <v>0</v>
      </c>
      <c r="O250" s="19">
        <v>0</v>
      </c>
      <c r="P250" s="18"/>
      <c r="Q250" s="19"/>
      <c r="R250" s="19"/>
      <c r="S250" s="19"/>
      <c r="T250" s="19"/>
      <c r="U250" s="19"/>
    </row>
    <row r="251" spans="1:21" x14ac:dyDescent="0.2">
      <c r="B251" s="14" t="s">
        <v>17</v>
      </c>
      <c r="C251" s="17">
        <v>41496</v>
      </c>
      <c r="D251" s="22">
        <v>2.6</v>
      </c>
      <c r="E251" s="13">
        <v>12.55</v>
      </c>
      <c r="F251" s="13">
        <v>22.32</v>
      </c>
      <c r="G251" s="13">
        <v>97.4</v>
      </c>
      <c r="H251" s="13">
        <v>9.07</v>
      </c>
      <c r="I251" s="13">
        <v>7.68</v>
      </c>
      <c r="J251" s="13">
        <v>0.7</v>
      </c>
      <c r="K251" s="10">
        <v>-7.7</v>
      </c>
      <c r="L251" s="10">
        <v>2.11</v>
      </c>
      <c r="M251" s="18">
        <v>0.11106981</v>
      </c>
      <c r="N251" s="19">
        <v>0</v>
      </c>
      <c r="O251" s="19">
        <v>0</v>
      </c>
      <c r="P251" s="18"/>
      <c r="Q251" s="19"/>
      <c r="R251" s="19"/>
      <c r="S251" s="19"/>
      <c r="T251" s="19"/>
      <c r="U251" s="19"/>
    </row>
    <row r="252" spans="1:21" x14ac:dyDescent="0.2">
      <c r="B252" s="14" t="s">
        <v>42</v>
      </c>
      <c r="C252" s="24">
        <v>41496</v>
      </c>
      <c r="D252" s="14">
        <v>2</v>
      </c>
      <c r="E252" s="13"/>
      <c r="F252" s="13"/>
      <c r="G252" s="13"/>
      <c r="H252" s="13"/>
      <c r="I252" s="13"/>
      <c r="J252" s="13"/>
      <c r="K252" s="10">
        <v>-7.7</v>
      </c>
      <c r="L252" s="10">
        <v>2.14</v>
      </c>
      <c r="M252" s="18">
        <v>0.12176697</v>
      </c>
      <c r="N252" s="19">
        <v>0</v>
      </c>
      <c r="O252" s="19">
        <v>0</v>
      </c>
      <c r="P252" s="18"/>
      <c r="Q252" s="19"/>
      <c r="R252" s="19"/>
      <c r="S252" s="19"/>
      <c r="T252" s="19"/>
      <c r="U252" s="19"/>
    </row>
    <row r="253" spans="1:21" x14ac:dyDescent="0.2">
      <c r="B253" s="14" t="s">
        <v>42</v>
      </c>
      <c r="C253" s="24">
        <v>41496</v>
      </c>
      <c r="D253" s="14">
        <v>3</v>
      </c>
      <c r="E253" s="13"/>
      <c r="F253" s="13"/>
      <c r="G253" s="13"/>
      <c r="H253" s="13"/>
      <c r="I253" s="13"/>
      <c r="J253" s="13"/>
      <c r="K253" s="10">
        <v>-8</v>
      </c>
      <c r="L253" s="10">
        <v>2.16</v>
      </c>
      <c r="M253" s="18">
        <v>0.11980145</v>
      </c>
      <c r="N253" s="19">
        <v>0</v>
      </c>
      <c r="O253" s="19">
        <v>0</v>
      </c>
      <c r="P253" s="18"/>
      <c r="Q253" s="19"/>
      <c r="R253" s="19"/>
      <c r="S253" s="19"/>
      <c r="T253" s="19"/>
      <c r="U253" s="19"/>
    </row>
    <row r="254" spans="1:21" x14ac:dyDescent="0.2">
      <c r="A254" s="57" t="s">
        <v>221</v>
      </c>
      <c r="B254" s="14" t="s">
        <v>20</v>
      </c>
      <c r="C254" s="17">
        <v>41497</v>
      </c>
      <c r="D254" s="22">
        <v>1</v>
      </c>
      <c r="E254" s="13">
        <v>14.06</v>
      </c>
      <c r="F254" s="13">
        <v>17.399999999999999</v>
      </c>
      <c r="G254" s="13">
        <v>110.7</v>
      </c>
      <c r="H254" s="13">
        <v>10.07</v>
      </c>
      <c r="I254" s="13">
        <v>8.0399999999999991</v>
      </c>
      <c r="J254" s="13">
        <v>0.2</v>
      </c>
      <c r="M254" s="18"/>
      <c r="N254" s="19"/>
      <c r="O254" s="19"/>
      <c r="P254" s="18">
        <v>11.08375566955427</v>
      </c>
      <c r="Q254" s="19">
        <v>290.69933674083302</v>
      </c>
      <c r="R254" s="19">
        <v>-28.67114286</v>
      </c>
      <c r="S254" s="19">
        <v>47.18</v>
      </c>
      <c r="T254" s="19">
        <v>8.0129999999999999</v>
      </c>
      <c r="U254" s="19">
        <v>0.24</v>
      </c>
    </row>
    <row r="255" spans="1:21" x14ac:dyDescent="0.2">
      <c r="B255" s="14" t="s">
        <v>20</v>
      </c>
      <c r="C255" s="17">
        <v>41497</v>
      </c>
      <c r="D255" s="22">
        <v>2</v>
      </c>
      <c r="E255" s="13">
        <v>14.03</v>
      </c>
      <c r="F255" s="13">
        <v>17.420000000000002</v>
      </c>
      <c r="G255" s="13">
        <v>105.9</v>
      </c>
      <c r="H255" s="13">
        <v>9.7799999999999994</v>
      </c>
      <c r="I255" s="13">
        <v>8.0500000000000007</v>
      </c>
      <c r="J255" s="13">
        <v>0.3</v>
      </c>
      <c r="K255" s="10">
        <v>-9.4</v>
      </c>
      <c r="L255" s="10">
        <v>3.21</v>
      </c>
      <c r="M255" s="18">
        <v>0.15356562000000001</v>
      </c>
      <c r="N255" s="19">
        <v>0.1</v>
      </c>
      <c r="O255" s="19">
        <v>0</v>
      </c>
      <c r="P255" s="18"/>
      <c r="Q255" s="19"/>
      <c r="R255" s="19"/>
      <c r="S255" s="19"/>
      <c r="T255" s="19"/>
      <c r="U255" s="19"/>
    </row>
    <row r="256" spans="1:21" x14ac:dyDescent="0.2">
      <c r="B256" s="14" t="s">
        <v>20</v>
      </c>
      <c r="C256" s="17">
        <v>41497</v>
      </c>
      <c r="D256" s="22">
        <v>3</v>
      </c>
      <c r="E256" s="13">
        <v>8.89</v>
      </c>
      <c r="F256" s="13">
        <v>23.7</v>
      </c>
      <c r="G256" s="13">
        <v>109.8</v>
      </c>
      <c r="H256" s="13">
        <v>10.93</v>
      </c>
      <c r="I256" s="13">
        <v>8.0500000000000007</v>
      </c>
      <c r="J256" s="13">
        <v>1</v>
      </c>
      <c r="K256" s="10">
        <v>-9.1999999999999993</v>
      </c>
      <c r="L256" s="10">
        <v>3.26</v>
      </c>
      <c r="M256" s="18">
        <v>0.15690903</v>
      </c>
      <c r="N256" s="19">
        <v>0</v>
      </c>
      <c r="O256" s="19">
        <v>0</v>
      </c>
      <c r="P256" s="18"/>
      <c r="Q256" s="19"/>
      <c r="R256" s="19"/>
      <c r="S256" s="19"/>
      <c r="T256" s="19"/>
      <c r="U256" s="19"/>
    </row>
    <row r="257" spans="1:21" x14ac:dyDescent="0.2">
      <c r="A257" s="57" t="s">
        <v>222</v>
      </c>
      <c r="B257" s="14" t="s">
        <v>21</v>
      </c>
      <c r="C257" s="17">
        <v>41497</v>
      </c>
      <c r="D257" s="22">
        <v>1</v>
      </c>
      <c r="E257" s="13">
        <v>13.14</v>
      </c>
      <c r="F257" s="13">
        <v>16.829999999999998</v>
      </c>
      <c r="G257" s="13">
        <v>110.5</v>
      </c>
      <c r="H257" s="13">
        <v>10.35</v>
      </c>
      <c r="I257" s="13">
        <v>8.01</v>
      </c>
      <c r="J257" s="13">
        <v>0</v>
      </c>
      <c r="M257" s="18"/>
      <c r="N257" s="19"/>
      <c r="O257" s="19"/>
      <c r="P257" s="18">
        <v>9.2829002038271575</v>
      </c>
      <c r="Q257" s="19">
        <v>290.10262249300001</v>
      </c>
      <c r="R257" s="19">
        <v>-28.88914286</v>
      </c>
      <c r="S257" s="19">
        <v>40.366666666666703</v>
      </c>
      <c r="T257" s="19">
        <v>6.069</v>
      </c>
      <c r="U257" s="19">
        <v>0.37</v>
      </c>
    </row>
    <row r="258" spans="1:21" x14ac:dyDescent="0.2">
      <c r="B258" s="14" t="s">
        <v>21</v>
      </c>
      <c r="C258" s="17">
        <v>41497</v>
      </c>
      <c r="D258" s="22">
        <v>2</v>
      </c>
      <c r="E258" s="13">
        <v>12.76</v>
      </c>
      <c r="F258" s="13">
        <v>17.34</v>
      </c>
      <c r="G258" s="13">
        <v>106.4</v>
      </c>
      <c r="H258" s="13">
        <v>10.119999999999999</v>
      </c>
      <c r="I258" s="13">
        <v>8.02</v>
      </c>
      <c r="J258" s="13">
        <v>0.5</v>
      </c>
      <c r="K258" s="10">
        <v>-9</v>
      </c>
      <c r="L258" s="10">
        <v>2.59</v>
      </c>
      <c r="M258" s="18">
        <v>0.13429904000000001</v>
      </c>
      <c r="N258" s="19">
        <v>0</v>
      </c>
      <c r="O258" s="19">
        <v>0.7</v>
      </c>
      <c r="P258" s="18"/>
      <c r="Q258" s="19"/>
      <c r="R258" s="19"/>
      <c r="S258" s="19"/>
      <c r="T258" s="19"/>
      <c r="U258" s="19"/>
    </row>
    <row r="259" spans="1:21" x14ac:dyDescent="0.2">
      <c r="B259" s="14" t="s">
        <v>21</v>
      </c>
      <c r="C259" s="17">
        <v>41497</v>
      </c>
      <c r="D259" s="22">
        <v>3</v>
      </c>
      <c r="E259" s="13">
        <v>8.1999999999999993</v>
      </c>
      <c r="F259" s="13">
        <v>24.6</v>
      </c>
      <c r="G259" s="13">
        <v>108.4</v>
      </c>
      <c r="H259" s="13">
        <v>10.97</v>
      </c>
      <c r="I259" s="13">
        <v>8.0500000000000007</v>
      </c>
      <c r="J259" s="13">
        <v>2.1</v>
      </c>
      <c r="K259" s="10">
        <v>-8.9</v>
      </c>
      <c r="L259" s="10">
        <v>2.84</v>
      </c>
      <c r="M259" s="18">
        <v>0.14188624999999999</v>
      </c>
      <c r="N259" s="19">
        <v>0.2</v>
      </c>
      <c r="O259" s="19">
        <v>0</v>
      </c>
      <c r="P259" s="18"/>
      <c r="Q259" s="19"/>
      <c r="R259" s="19"/>
      <c r="S259" s="19"/>
      <c r="T259" s="19"/>
      <c r="U259" s="19"/>
    </row>
    <row r="260" spans="1:21" x14ac:dyDescent="0.2">
      <c r="A260" s="57" t="s">
        <v>223</v>
      </c>
      <c r="B260" s="14" t="s">
        <v>9</v>
      </c>
      <c r="C260" s="17">
        <v>41499</v>
      </c>
      <c r="D260" s="22">
        <v>1</v>
      </c>
      <c r="E260" s="13">
        <v>10.69</v>
      </c>
      <c r="F260" s="13">
        <v>22.43</v>
      </c>
      <c r="G260" s="13">
        <v>102.8</v>
      </c>
      <c r="H260" s="13">
        <v>9.68</v>
      </c>
      <c r="I260" s="13">
        <v>7.98</v>
      </c>
      <c r="J260" s="13">
        <v>0.2</v>
      </c>
      <c r="M260" s="18"/>
      <c r="N260" s="19"/>
      <c r="O260" s="19"/>
      <c r="P260" s="18">
        <v>8.2241647946385985</v>
      </c>
      <c r="Q260" s="19">
        <v>238.07998599266699</v>
      </c>
      <c r="R260" s="19">
        <v>-28.416142860000001</v>
      </c>
      <c r="S260" s="19">
        <v>39.293333333333301</v>
      </c>
      <c r="T260" s="19">
        <v>5.5609999999999999</v>
      </c>
      <c r="U260" s="19">
        <v>0.12</v>
      </c>
    </row>
    <row r="261" spans="1:21" x14ac:dyDescent="0.2">
      <c r="B261" s="14" t="s">
        <v>9</v>
      </c>
      <c r="C261" s="17">
        <v>41499</v>
      </c>
      <c r="D261" s="22">
        <v>2</v>
      </c>
      <c r="E261" s="13">
        <v>10.1</v>
      </c>
      <c r="F261" s="13">
        <v>23.07</v>
      </c>
      <c r="G261" s="13">
        <v>101.1</v>
      </c>
      <c r="H261" s="13">
        <v>9.8800000000000008</v>
      </c>
      <c r="I261" s="13">
        <v>8.09</v>
      </c>
      <c r="J261" s="13">
        <v>1.2</v>
      </c>
      <c r="K261" s="10">
        <v>-7.1</v>
      </c>
      <c r="L261" s="10">
        <v>1.76</v>
      </c>
      <c r="M261" s="18">
        <v>5.2170420000000002E-2</v>
      </c>
      <c r="N261" s="19">
        <v>0</v>
      </c>
      <c r="O261" s="19">
        <v>0</v>
      </c>
      <c r="P261" s="18"/>
      <c r="Q261" s="19"/>
      <c r="R261" s="19"/>
      <c r="S261" s="19"/>
      <c r="T261" s="19"/>
      <c r="U261" s="19"/>
    </row>
    <row r="262" spans="1:21" x14ac:dyDescent="0.2">
      <c r="B262" s="14" t="s">
        <v>9</v>
      </c>
      <c r="C262" s="17">
        <v>41499</v>
      </c>
      <c r="D262" s="22">
        <v>3</v>
      </c>
      <c r="E262" s="13">
        <v>5.77</v>
      </c>
      <c r="F262" s="13">
        <v>27.37</v>
      </c>
      <c r="G262" s="13">
        <v>103.3</v>
      </c>
      <c r="H262" s="13">
        <v>10.78</v>
      </c>
      <c r="I262" s="13">
        <v>8.06</v>
      </c>
      <c r="J262" s="13">
        <v>1.2</v>
      </c>
      <c r="K262" s="10">
        <v>-4.0999999999999996</v>
      </c>
      <c r="L262" s="10">
        <v>1.29</v>
      </c>
      <c r="M262" s="18">
        <v>6.9215410000000005E-2</v>
      </c>
      <c r="N262" s="19">
        <v>0</v>
      </c>
      <c r="O262" s="19">
        <v>1.5</v>
      </c>
      <c r="P262" s="18"/>
      <c r="Q262" s="19"/>
      <c r="R262" s="19"/>
      <c r="S262" s="19"/>
      <c r="T262" s="19"/>
      <c r="U262" s="19"/>
    </row>
    <row r="263" spans="1:21" x14ac:dyDescent="0.2">
      <c r="A263" s="57" t="s">
        <v>224</v>
      </c>
      <c r="B263" s="14" t="s">
        <v>10</v>
      </c>
      <c r="C263" s="17">
        <v>41499</v>
      </c>
      <c r="D263" s="22">
        <v>1</v>
      </c>
      <c r="E263" s="13">
        <v>10.62</v>
      </c>
      <c r="F263" s="13">
        <v>21.11</v>
      </c>
      <c r="G263" s="13">
        <v>100</v>
      </c>
      <c r="H263" s="13">
        <v>9.68</v>
      </c>
      <c r="I263" s="13">
        <v>8.0299999999999994</v>
      </c>
      <c r="J263" s="13">
        <v>0.6</v>
      </c>
      <c r="M263" s="18"/>
      <c r="N263" s="19"/>
      <c r="O263" s="19"/>
      <c r="P263" s="18">
        <v>8.2133368999649043</v>
      </c>
      <c r="Q263" s="19">
        <v>281.495470838833</v>
      </c>
      <c r="R263" s="19">
        <v>-28.208142859999999</v>
      </c>
      <c r="S263" s="19">
        <v>42.7</v>
      </c>
      <c r="T263" s="19">
        <v>5.718</v>
      </c>
      <c r="U263" s="19">
        <v>0.73</v>
      </c>
    </row>
    <row r="264" spans="1:21" x14ac:dyDescent="0.2">
      <c r="B264" s="14" t="s">
        <v>10</v>
      </c>
      <c r="C264" s="17">
        <v>41499</v>
      </c>
      <c r="D264" s="22">
        <v>2</v>
      </c>
      <c r="E264" s="13">
        <v>9.31</v>
      </c>
      <c r="F264" s="13">
        <v>22.88</v>
      </c>
      <c r="G264" s="13">
        <v>99.1</v>
      </c>
      <c r="H264" s="13">
        <v>9.83</v>
      </c>
      <c r="I264" s="13">
        <v>8.09</v>
      </c>
      <c r="J264" s="13">
        <v>0.7</v>
      </c>
      <c r="K264" s="10">
        <v>-7.1</v>
      </c>
      <c r="L264" s="10">
        <v>1.91</v>
      </c>
      <c r="M264" s="18">
        <v>8.5986480000000004E-2</v>
      </c>
      <c r="N264" s="19">
        <v>0.3</v>
      </c>
      <c r="O264" s="19">
        <v>0</v>
      </c>
      <c r="P264" s="18"/>
      <c r="Q264" s="19"/>
      <c r="R264" s="19"/>
      <c r="S264" s="19"/>
      <c r="T264" s="19"/>
      <c r="U264" s="19"/>
    </row>
    <row r="265" spans="1:21" x14ac:dyDescent="0.2">
      <c r="B265" s="14" t="s">
        <v>10</v>
      </c>
      <c r="C265" s="17">
        <v>41499</v>
      </c>
      <c r="D265" s="22">
        <v>3</v>
      </c>
      <c r="E265" s="13">
        <v>5.74</v>
      </c>
      <c r="F265" s="13">
        <v>27.05</v>
      </c>
      <c r="G265" s="13">
        <v>101.4</v>
      </c>
      <c r="H265" s="13">
        <v>10.35</v>
      </c>
      <c r="I265" s="13">
        <v>8.02</v>
      </c>
      <c r="J265" s="13">
        <v>0.3</v>
      </c>
      <c r="K265" s="10">
        <v>-7.5</v>
      </c>
      <c r="L265" s="10">
        <v>1.81</v>
      </c>
      <c r="M265" s="18">
        <v>0.16446384</v>
      </c>
      <c r="N265" s="19">
        <v>0.4</v>
      </c>
      <c r="O265" s="19">
        <v>0</v>
      </c>
      <c r="P265" s="18"/>
      <c r="Q265" s="19"/>
      <c r="R265" s="19"/>
      <c r="S265" s="19"/>
      <c r="T265" s="19"/>
      <c r="U265" s="19"/>
    </row>
    <row r="266" spans="1:21" x14ac:dyDescent="0.2">
      <c r="B266" s="14" t="s">
        <v>10</v>
      </c>
      <c r="C266" s="17">
        <v>41499</v>
      </c>
      <c r="D266" s="22">
        <v>3.2</v>
      </c>
      <c r="E266" s="13">
        <v>4.9800000000000004</v>
      </c>
      <c r="F266" s="13">
        <v>27.39</v>
      </c>
      <c r="G266" s="13">
        <v>103.2</v>
      </c>
      <c r="H266" s="13">
        <v>10.91</v>
      </c>
      <c r="I266" s="13">
        <v>7.99</v>
      </c>
      <c r="J266" s="13">
        <v>0.8</v>
      </c>
    </row>
    <row r="267" spans="1:21" x14ac:dyDescent="0.2">
      <c r="A267" s="57" t="s">
        <v>225</v>
      </c>
      <c r="B267" s="14" t="s">
        <v>11</v>
      </c>
      <c r="C267" s="17">
        <v>41499</v>
      </c>
      <c r="D267" s="22">
        <v>1</v>
      </c>
      <c r="E267" s="13">
        <v>11.49</v>
      </c>
      <c r="F267" s="13">
        <v>21.05</v>
      </c>
      <c r="G267" s="13">
        <v>101.4</v>
      </c>
      <c r="H267" s="13">
        <v>9.65</v>
      </c>
      <c r="I267" s="13">
        <v>8.0299999999999994</v>
      </c>
      <c r="J267" s="13">
        <v>1</v>
      </c>
      <c r="M267" s="18"/>
      <c r="N267" s="19"/>
      <c r="O267" s="19"/>
      <c r="P267" s="18">
        <v>8.8318007072706397</v>
      </c>
      <c r="Q267" s="19">
        <v>282.96008093099999</v>
      </c>
      <c r="R267" s="19">
        <v>-28.432500000000001</v>
      </c>
      <c r="S267" s="19">
        <v>40.366666666666703</v>
      </c>
      <c r="T267" s="19">
        <v>5.4850000000000003</v>
      </c>
      <c r="U267" s="19">
        <v>0.8</v>
      </c>
    </row>
    <row r="268" spans="1:21" x14ac:dyDescent="0.2">
      <c r="B268" s="14" t="s">
        <v>11</v>
      </c>
      <c r="C268" s="17">
        <v>41499</v>
      </c>
      <c r="D268" s="22">
        <v>2</v>
      </c>
      <c r="E268" s="13">
        <v>11.35</v>
      </c>
      <c r="F268" s="13">
        <v>21.66</v>
      </c>
      <c r="G268" s="13">
        <v>98.8</v>
      </c>
      <c r="H268" s="13">
        <v>9.43</v>
      </c>
      <c r="I268" s="13">
        <v>8.11</v>
      </c>
      <c r="J268" s="13">
        <v>1.6</v>
      </c>
      <c r="K268" s="10">
        <v>-8.1</v>
      </c>
      <c r="L268" s="10">
        <v>1.94</v>
      </c>
      <c r="M268" s="18">
        <v>0.12955078</v>
      </c>
      <c r="N268" s="19">
        <v>0.4</v>
      </c>
      <c r="O268" s="19">
        <v>0</v>
      </c>
      <c r="P268" s="18"/>
      <c r="Q268" s="19"/>
      <c r="R268" s="19"/>
      <c r="S268" s="19"/>
      <c r="T268" s="19"/>
      <c r="U268" s="19"/>
    </row>
    <row r="269" spans="1:21" x14ac:dyDescent="0.2">
      <c r="A269" s="57" t="s">
        <v>226</v>
      </c>
      <c r="B269" s="14" t="s">
        <v>42</v>
      </c>
      <c r="C269" s="17">
        <v>41500</v>
      </c>
      <c r="D269" s="22">
        <v>1</v>
      </c>
      <c r="E269" s="13">
        <v>12.19</v>
      </c>
      <c r="F269" s="13">
        <v>22.13</v>
      </c>
      <c r="G269" s="13">
        <v>98</v>
      </c>
      <c r="H269" s="13">
        <v>9.09</v>
      </c>
      <c r="I269" s="13">
        <v>8.08</v>
      </c>
      <c r="J269" s="13">
        <v>0.6</v>
      </c>
    </row>
    <row r="270" spans="1:21" x14ac:dyDescent="0.2">
      <c r="B270" s="14" t="s">
        <v>42</v>
      </c>
      <c r="C270" s="17">
        <v>41500</v>
      </c>
      <c r="D270" s="22">
        <v>2</v>
      </c>
      <c r="E270" s="13">
        <v>12.22</v>
      </c>
      <c r="F270" s="13">
        <v>22.15</v>
      </c>
      <c r="G270" s="13">
        <v>94.9</v>
      </c>
      <c r="H270" s="13">
        <v>8.85</v>
      </c>
      <c r="I270" s="13">
        <v>8.09</v>
      </c>
      <c r="J270" s="13">
        <v>1.5</v>
      </c>
    </row>
    <row r="271" spans="1:21" x14ac:dyDescent="0.2">
      <c r="B271" s="14" t="s">
        <v>42</v>
      </c>
      <c r="C271" s="17">
        <v>41500</v>
      </c>
      <c r="D271" s="22">
        <v>3</v>
      </c>
      <c r="E271" s="13">
        <v>10.98</v>
      </c>
      <c r="F271" s="13">
        <v>22.58</v>
      </c>
      <c r="G271" s="13">
        <v>94</v>
      </c>
      <c r="H271" s="13">
        <v>9.01</v>
      </c>
      <c r="I271" s="13">
        <v>8.06</v>
      </c>
      <c r="J271" s="13">
        <v>0.4</v>
      </c>
    </row>
    <row r="272" spans="1:21" x14ac:dyDescent="0.2">
      <c r="B272" s="14" t="s">
        <v>42</v>
      </c>
      <c r="C272" s="17">
        <v>41500</v>
      </c>
      <c r="D272" s="22">
        <v>3.3</v>
      </c>
      <c r="E272" s="13">
        <v>11.4</v>
      </c>
      <c r="F272" s="13">
        <v>24.21</v>
      </c>
      <c r="G272" s="13">
        <v>89.5</v>
      </c>
      <c r="H272" s="13">
        <v>8.4700000000000006</v>
      </c>
      <c r="I272" s="13">
        <v>8</v>
      </c>
      <c r="J272" s="13">
        <v>1.4</v>
      </c>
    </row>
    <row r="273" spans="2:10" x14ac:dyDescent="0.2">
      <c r="B273" s="14" t="s">
        <v>9</v>
      </c>
      <c r="C273" s="17">
        <v>41503</v>
      </c>
      <c r="D273" s="22">
        <v>0</v>
      </c>
      <c r="E273" s="13">
        <v>9.26</v>
      </c>
      <c r="F273" s="13">
        <v>21.87</v>
      </c>
      <c r="G273" s="13">
        <v>100.5</v>
      </c>
      <c r="H273" s="13">
        <v>10.029999999999999</v>
      </c>
      <c r="I273" s="13">
        <v>7.97</v>
      </c>
      <c r="J273" s="13">
        <v>0.2</v>
      </c>
    </row>
    <row r="274" spans="2:10" x14ac:dyDescent="0.2">
      <c r="B274" s="14" t="s">
        <v>9</v>
      </c>
      <c r="C274" s="17">
        <v>41503</v>
      </c>
      <c r="D274" s="22">
        <v>2</v>
      </c>
      <c r="E274" s="13">
        <v>9</v>
      </c>
      <c r="F274" s="13">
        <v>21.99</v>
      </c>
      <c r="G274" s="13">
        <v>97.8</v>
      </c>
      <c r="H274" s="13">
        <v>9.81</v>
      </c>
      <c r="I274" s="13">
        <v>7.95</v>
      </c>
      <c r="J274" s="13">
        <v>1.2</v>
      </c>
    </row>
    <row r="275" spans="2:10" x14ac:dyDescent="0.2">
      <c r="B275" s="14" t="s">
        <v>9</v>
      </c>
      <c r="C275" s="17">
        <v>41503</v>
      </c>
      <c r="D275" s="22">
        <v>3.13</v>
      </c>
      <c r="E275" s="13">
        <v>4</v>
      </c>
      <c r="F275" s="13">
        <v>27.38</v>
      </c>
      <c r="G275" s="13">
        <v>109.1</v>
      </c>
      <c r="H275" s="13">
        <v>11.92</v>
      </c>
      <c r="I275" s="13">
        <v>7.69</v>
      </c>
      <c r="J275" s="13">
        <v>0</v>
      </c>
    </row>
    <row r="276" spans="2:10" x14ac:dyDescent="0.2">
      <c r="B276" s="14" t="s">
        <v>10</v>
      </c>
      <c r="C276" s="17">
        <v>41503</v>
      </c>
      <c r="D276" s="22">
        <v>0</v>
      </c>
      <c r="E276" s="13">
        <v>8</v>
      </c>
      <c r="F276" s="13">
        <v>21.42</v>
      </c>
      <c r="G276" s="13">
        <v>103</v>
      </c>
      <c r="H276" s="13">
        <v>10.6</v>
      </c>
      <c r="I276" s="13">
        <v>8.01</v>
      </c>
      <c r="J276" s="13">
        <v>0.7</v>
      </c>
    </row>
    <row r="277" spans="2:10" x14ac:dyDescent="0.2">
      <c r="B277" s="14" t="s">
        <v>10</v>
      </c>
      <c r="C277" s="17">
        <v>41503</v>
      </c>
      <c r="D277" s="22">
        <v>2</v>
      </c>
      <c r="E277" s="13">
        <v>7.83</v>
      </c>
      <c r="F277" s="13">
        <v>21.45</v>
      </c>
      <c r="G277" s="13">
        <v>101.4</v>
      </c>
      <c r="H277" s="13">
        <v>10.5</v>
      </c>
      <c r="I277" s="13">
        <v>8.01</v>
      </c>
      <c r="J277" s="13">
        <v>1.2</v>
      </c>
    </row>
    <row r="278" spans="2:10" x14ac:dyDescent="0.2">
      <c r="B278" s="14" t="s">
        <v>10</v>
      </c>
      <c r="C278" s="17">
        <v>41503</v>
      </c>
      <c r="D278" s="22">
        <v>3.3</v>
      </c>
      <c r="E278" s="13">
        <v>1.23</v>
      </c>
      <c r="F278" s="13">
        <v>29.34</v>
      </c>
      <c r="G278" s="13">
        <v>107.6</v>
      </c>
      <c r="H278" s="13">
        <v>12.42</v>
      </c>
      <c r="I278" s="13">
        <v>7.91</v>
      </c>
      <c r="J278" s="13">
        <v>2</v>
      </c>
    </row>
  </sheetData>
  <sortState xmlns:xlrd2="http://schemas.microsoft.com/office/spreadsheetml/2017/richdata2" ref="B3:AC278">
    <sortCondition ref="C1:C278"/>
  </sortState>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97F83-CBA0-9D48-B64A-5BA750B7E409}">
  <dimension ref="A1:AB289"/>
  <sheetViews>
    <sheetView zoomScale="94" zoomScaleNormal="70" workbookViewId="0">
      <selection activeCell="L19" sqref="L19"/>
    </sheetView>
  </sheetViews>
  <sheetFormatPr baseColWidth="10" defaultRowHeight="16" x14ac:dyDescent="0.2"/>
  <cols>
    <col min="1" max="1" width="12.5" style="14" customWidth="1"/>
    <col min="2" max="2" width="15.6640625" style="14" customWidth="1"/>
    <col min="3" max="3" width="10.83203125" style="20"/>
    <col min="4" max="9" width="10.83203125" style="11"/>
    <col min="10" max="20" width="10.83203125" style="10"/>
    <col min="21" max="28" width="10.83203125" style="1"/>
  </cols>
  <sheetData>
    <row r="1" spans="1:28" ht="17" x14ac:dyDescent="0.2">
      <c r="J1" s="6" t="s">
        <v>49</v>
      </c>
      <c r="K1" s="6" t="s">
        <v>50</v>
      </c>
      <c r="L1" s="7" t="s">
        <v>50</v>
      </c>
      <c r="M1" s="8" t="s">
        <v>51</v>
      </c>
      <c r="N1" s="8" t="s">
        <v>51</v>
      </c>
      <c r="O1" s="9" t="s">
        <v>61</v>
      </c>
      <c r="P1" s="8" t="s">
        <v>52</v>
      </c>
      <c r="Q1" s="8" t="s">
        <v>49</v>
      </c>
      <c r="R1" s="8" t="s">
        <v>52</v>
      </c>
      <c r="S1" s="8" t="s">
        <v>49</v>
      </c>
      <c r="T1" s="8" t="s">
        <v>52</v>
      </c>
    </row>
    <row r="2" spans="1:28" ht="18" x14ac:dyDescent="0.25">
      <c r="A2" s="15" t="s">
        <v>0</v>
      </c>
      <c r="B2" s="16" t="s">
        <v>1</v>
      </c>
      <c r="C2" s="21" t="s">
        <v>2</v>
      </c>
      <c r="D2" s="12" t="s">
        <v>3</v>
      </c>
      <c r="E2" s="12" t="s">
        <v>4</v>
      </c>
      <c r="F2" s="12" t="s">
        <v>5</v>
      </c>
      <c r="G2" s="12" t="s">
        <v>6</v>
      </c>
      <c r="H2" s="12" t="s">
        <v>7</v>
      </c>
      <c r="I2" s="12" t="s">
        <v>8</v>
      </c>
      <c r="J2" s="6" t="s">
        <v>62</v>
      </c>
      <c r="K2" s="6" t="s">
        <v>53</v>
      </c>
      <c r="L2" s="7" t="s">
        <v>54</v>
      </c>
      <c r="M2" s="8" t="s">
        <v>55</v>
      </c>
      <c r="N2" s="8" t="s">
        <v>56</v>
      </c>
      <c r="O2" s="9" t="s">
        <v>57</v>
      </c>
      <c r="P2" s="8" t="s">
        <v>58</v>
      </c>
      <c r="Q2" s="8" t="s">
        <v>63</v>
      </c>
      <c r="R2" s="8" t="s">
        <v>59</v>
      </c>
      <c r="S2" s="8" t="s">
        <v>64</v>
      </c>
      <c r="T2" s="8" t="s">
        <v>60</v>
      </c>
      <c r="U2" s="2" t="s">
        <v>65</v>
      </c>
      <c r="V2" s="3" t="s">
        <v>66</v>
      </c>
      <c r="W2" s="4" t="s">
        <v>67</v>
      </c>
      <c r="X2" s="4" t="s">
        <v>68</v>
      </c>
      <c r="Y2" s="3" t="s">
        <v>66</v>
      </c>
      <c r="Z2" s="4" t="s">
        <v>69</v>
      </c>
      <c r="AA2" s="4" t="s">
        <v>70</v>
      </c>
      <c r="AB2" s="5" t="s">
        <v>71</v>
      </c>
    </row>
    <row r="3" spans="1:28" x14ac:dyDescent="0.2">
      <c r="A3" s="14" t="s">
        <v>9</v>
      </c>
      <c r="B3" s="17">
        <v>40762</v>
      </c>
      <c r="C3" s="22">
        <v>0.5</v>
      </c>
      <c r="D3" s="13">
        <v>10.5</v>
      </c>
      <c r="E3" s="13">
        <v>27.8</v>
      </c>
      <c r="F3" s="13">
        <v>107.6</v>
      </c>
      <c r="G3" s="13">
        <v>10.1</v>
      </c>
      <c r="H3" s="13">
        <v>7.76</v>
      </c>
      <c r="I3" s="13">
        <v>1.1000000000000001</v>
      </c>
      <c r="U3" s="50" t="s">
        <v>118</v>
      </c>
      <c r="V3" s="51">
        <v>30.753</v>
      </c>
      <c r="W3" s="51">
        <v>-26.636750287595344</v>
      </c>
      <c r="X3" s="51">
        <v>35.644973578881171</v>
      </c>
      <c r="Y3" s="51">
        <v>30.356999999999999</v>
      </c>
      <c r="Z3" s="51">
        <v>3.0926021197715059</v>
      </c>
      <c r="AA3" s="51">
        <v>2.7454208956209603</v>
      </c>
      <c r="AB3" s="52" t="s">
        <v>119</v>
      </c>
    </row>
    <row r="4" spans="1:28" x14ac:dyDescent="0.2">
      <c r="A4" s="14" t="s">
        <v>9</v>
      </c>
      <c r="B4" s="17">
        <v>40762</v>
      </c>
      <c r="C4" s="22">
        <v>1</v>
      </c>
      <c r="D4" s="13">
        <v>10.5</v>
      </c>
      <c r="E4" s="13">
        <v>27.8</v>
      </c>
      <c r="F4" s="13">
        <v>110.4</v>
      </c>
      <c r="G4" s="13">
        <v>10.3</v>
      </c>
      <c r="H4" s="13">
        <v>7.85</v>
      </c>
      <c r="I4" s="13">
        <v>0.3</v>
      </c>
      <c r="J4" s="10">
        <v>-4.9000000000000004</v>
      </c>
      <c r="K4" s="10">
        <v>1.29</v>
      </c>
      <c r="L4" s="18">
        <v>7.4900179999999997E-2</v>
      </c>
      <c r="M4" s="19">
        <v>0</v>
      </c>
      <c r="N4" s="19">
        <v>0</v>
      </c>
      <c r="O4" s="18">
        <v>3.6718415370468884</v>
      </c>
      <c r="P4" s="19">
        <v>217.12727279702301</v>
      </c>
      <c r="Q4" s="19">
        <v>-22.3</v>
      </c>
      <c r="R4" s="19">
        <v>40.188781369523802</v>
      </c>
      <c r="S4" s="19">
        <v>7.3</v>
      </c>
      <c r="T4" s="19">
        <v>0.48</v>
      </c>
    </row>
    <row r="5" spans="1:28" x14ac:dyDescent="0.2">
      <c r="A5" s="14" t="s">
        <v>10</v>
      </c>
      <c r="B5" s="17">
        <v>40762</v>
      </c>
      <c r="C5" s="22">
        <v>1</v>
      </c>
      <c r="D5" s="13">
        <v>9.9</v>
      </c>
      <c r="E5" s="13">
        <v>28.1</v>
      </c>
      <c r="F5" s="13">
        <v>118.8</v>
      </c>
      <c r="G5" s="13">
        <v>11</v>
      </c>
      <c r="H5" s="13">
        <v>8.02</v>
      </c>
      <c r="I5" s="13">
        <v>0</v>
      </c>
      <c r="J5" s="10">
        <v>-5</v>
      </c>
      <c r="K5" s="10">
        <v>1.27</v>
      </c>
      <c r="L5" s="18">
        <v>7.7683139999999998E-2</v>
      </c>
      <c r="M5" s="19">
        <v>0</v>
      </c>
      <c r="N5" s="19">
        <v>0.9</v>
      </c>
      <c r="O5" s="18">
        <v>3.4930705550549952</v>
      </c>
      <c r="P5" s="19">
        <v>228.35483254049899</v>
      </c>
      <c r="Q5" s="19">
        <v>-23.2</v>
      </c>
      <c r="R5" s="19">
        <v>34.393771331057998</v>
      </c>
      <c r="S5" s="19">
        <v>6.3</v>
      </c>
      <c r="T5" s="19">
        <v>0.31</v>
      </c>
    </row>
    <row r="6" spans="1:28" x14ac:dyDescent="0.2">
      <c r="A6" s="14" t="s">
        <v>11</v>
      </c>
      <c r="B6" s="17">
        <v>40762</v>
      </c>
      <c r="C6" s="22">
        <v>1</v>
      </c>
      <c r="D6" s="13">
        <v>10</v>
      </c>
      <c r="E6" s="13">
        <v>26.1</v>
      </c>
      <c r="F6" s="13">
        <v>105.8</v>
      </c>
      <c r="G6" s="13">
        <v>10.1</v>
      </c>
      <c r="H6" s="13">
        <v>8.07</v>
      </c>
      <c r="I6" s="13">
        <v>0.9</v>
      </c>
      <c r="J6" s="10">
        <v>-6.7</v>
      </c>
      <c r="K6" s="10">
        <v>1.35</v>
      </c>
      <c r="L6" s="18">
        <v>8.7730169999999996E-2</v>
      </c>
      <c r="M6" s="19">
        <v>4.0569688999999999E-2</v>
      </c>
      <c r="N6" s="19">
        <v>0</v>
      </c>
      <c r="O6" s="18">
        <v>4.4469068161888679</v>
      </c>
      <c r="P6" s="19">
        <v>398.20892295597503</v>
      </c>
      <c r="Q6" s="19">
        <v>-24.2</v>
      </c>
      <c r="R6" s="19">
        <v>60.810139357944202</v>
      </c>
      <c r="S6" s="19">
        <v>4.5999999999999996</v>
      </c>
      <c r="T6" s="19">
        <v>0.59</v>
      </c>
    </row>
    <row r="7" spans="1:28" x14ac:dyDescent="0.2">
      <c r="A7" s="14" t="s">
        <v>12</v>
      </c>
      <c r="B7" s="17">
        <v>40763</v>
      </c>
      <c r="C7" s="22">
        <v>1</v>
      </c>
      <c r="D7" s="13">
        <v>5.2</v>
      </c>
      <c r="E7" s="13">
        <v>30.4</v>
      </c>
      <c r="F7" s="13">
        <v>137</v>
      </c>
      <c r="G7" s="13">
        <v>13.2</v>
      </c>
      <c r="H7" s="13">
        <v>7.83</v>
      </c>
      <c r="I7" s="13">
        <v>0.6</v>
      </c>
      <c r="J7" s="10">
        <v>-5.0999999999999996</v>
      </c>
      <c r="K7" s="10">
        <v>1.34</v>
      </c>
      <c r="L7" s="18">
        <v>7.5907470000000005E-2</v>
      </c>
      <c r="M7" s="19">
        <v>0</v>
      </c>
      <c r="N7" s="19">
        <v>0</v>
      </c>
      <c r="O7" s="18">
        <v>3.6478693390371517</v>
      </c>
      <c r="P7" s="19">
        <v>351.27870037100598</v>
      </c>
      <c r="Q7" s="19">
        <v>-23.1</v>
      </c>
      <c r="R7" s="19">
        <v>63.748996496000103</v>
      </c>
      <c r="S7" s="19">
        <v>7.7</v>
      </c>
      <c r="T7" s="19">
        <v>1.65</v>
      </c>
    </row>
    <row r="8" spans="1:28" x14ac:dyDescent="0.2">
      <c r="A8" s="14" t="s">
        <v>13</v>
      </c>
      <c r="B8" s="17">
        <v>40763</v>
      </c>
      <c r="C8" s="22">
        <v>1</v>
      </c>
      <c r="D8" s="13">
        <v>4.8</v>
      </c>
      <c r="E8" s="13">
        <v>31.6</v>
      </c>
      <c r="F8" s="13">
        <v>132.5</v>
      </c>
      <c r="G8" s="13">
        <v>13.8</v>
      </c>
      <c r="H8" s="13">
        <v>8</v>
      </c>
      <c r="I8" s="13">
        <v>0.2</v>
      </c>
      <c r="J8" s="10">
        <v>-6.7</v>
      </c>
      <c r="K8" s="10">
        <v>1.21</v>
      </c>
      <c r="L8" s="18">
        <v>7.5662439999999997E-2</v>
      </c>
      <c r="M8" s="19">
        <v>0</v>
      </c>
      <c r="N8" s="19">
        <v>0</v>
      </c>
      <c r="O8" s="18">
        <v>2.2610916574774458</v>
      </c>
      <c r="P8" s="19">
        <v>324.87034447034398</v>
      </c>
      <c r="Q8" s="19">
        <v>-23.7</v>
      </c>
      <c r="R8" s="19">
        <v>60.2</v>
      </c>
      <c r="S8" s="19">
        <v>7</v>
      </c>
      <c r="T8" s="19">
        <v>0.94</v>
      </c>
    </row>
    <row r="9" spans="1:28" x14ac:dyDescent="0.2">
      <c r="A9" s="14" t="s">
        <v>14</v>
      </c>
      <c r="B9" s="17">
        <v>40764</v>
      </c>
      <c r="C9" s="22">
        <v>1</v>
      </c>
      <c r="D9" s="13">
        <v>5.0999999999999996</v>
      </c>
      <c r="E9" s="13">
        <v>32.1</v>
      </c>
      <c r="F9" s="13">
        <v>118.3</v>
      </c>
      <c r="G9" s="13">
        <v>12.15</v>
      </c>
      <c r="H9" s="13">
        <v>7.99</v>
      </c>
      <c r="I9" s="13">
        <v>0.5</v>
      </c>
      <c r="J9" s="10">
        <v>-2.9</v>
      </c>
      <c r="K9" s="10">
        <v>1.1299999999999999</v>
      </c>
      <c r="L9" s="18">
        <v>6.6920439999999998E-2</v>
      </c>
      <c r="M9" s="19">
        <v>0</v>
      </c>
      <c r="N9" s="19">
        <v>0</v>
      </c>
      <c r="O9" s="18">
        <v>2.1366322303167333</v>
      </c>
      <c r="P9" s="19">
        <v>138.70873901059201</v>
      </c>
      <c r="Q9" s="19">
        <v>-23.6</v>
      </c>
      <c r="R9" s="19">
        <v>25.2</v>
      </c>
      <c r="S9" s="19">
        <v>8.8000000000000007</v>
      </c>
      <c r="T9" s="19">
        <v>0.05</v>
      </c>
    </row>
    <row r="10" spans="1:28" x14ac:dyDescent="0.2">
      <c r="A10" s="14" t="s">
        <v>45</v>
      </c>
      <c r="B10" s="17">
        <v>40764</v>
      </c>
      <c r="C10" s="22">
        <v>1</v>
      </c>
      <c r="D10" s="13">
        <v>4.9000000000000004</v>
      </c>
      <c r="E10" s="13">
        <v>30.6</v>
      </c>
      <c r="F10" s="13">
        <v>120</v>
      </c>
      <c r="G10" s="13">
        <v>12.5</v>
      </c>
      <c r="H10" s="13">
        <v>7.86</v>
      </c>
      <c r="I10" s="13">
        <v>0</v>
      </c>
      <c r="J10" s="10">
        <v>-2.6</v>
      </c>
      <c r="K10" s="10">
        <v>1.18</v>
      </c>
      <c r="L10" s="18">
        <v>8.6124740000000005E-2</v>
      </c>
      <c r="M10" s="19">
        <v>0</v>
      </c>
      <c r="N10" s="19">
        <v>0</v>
      </c>
      <c r="O10" s="18">
        <v>2.0112718245588872</v>
      </c>
      <c r="P10" s="19">
        <v>136.66344643167699</v>
      </c>
      <c r="Q10" s="19">
        <v>-22.9</v>
      </c>
      <c r="R10" s="19">
        <v>23.6572824270472</v>
      </c>
      <c r="S10" s="19">
        <v>7.8</v>
      </c>
      <c r="T10" s="19">
        <v>0.23</v>
      </c>
      <c r="U10" s="50" t="s">
        <v>118</v>
      </c>
      <c r="V10" s="51">
        <v>31.418499999999998</v>
      </c>
      <c r="W10" s="51">
        <v>-26.290926072329576</v>
      </c>
      <c r="X10" s="51">
        <v>4.7347639710304588</v>
      </c>
      <c r="Y10" s="51">
        <v>29.116999999999997</v>
      </c>
      <c r="Z10" s="51">
        <v>2.6023863458977106</v>
      </c>
      <c r="AA10" s="51">
        <v>0.46761533612729855</v>
      </c>
      <c r="AB10" s="52" t="s">
        <v>119</v>
      </c>
    </row>
    <row r="11" spans="1:28" x14ac:dyDescent="0.2">
      <c r="A11" s="14" t="s">
        <v>15</v>
      </c>
      <c r="B11" s="17">
        <v>40765</v>
      </c>
      <c r="C11" s="22">
        <v>1</v>
      </c>
      <c r="D11" s="13">
        <v>11.2</v>
      </c>
      <c r="E11" s="13">
        <v>27</v>
      </c>
      <c r="F11" s="13">
        <v>97.6</v>
      </c>
      <c r="G11" s="13">
        <v>9.0299999999999994</v>
      </c>
      <c r="H11" s="13">
        <v>7.73</v>
      </c>
      <c r="I11" s="13">
        <v>0</v>
      </c>
      <c r="J11" s="10">
        <v>-5.4</v>
      </c>
      <c r="K11" s="10">
        <v>1.41</v>
      </c>
      <c r="L11" s="18">
        <v>0.10354305</v>
      </c>
      <c r="M11" s="19">
        <v>6.7473638000000002E-2</v>
      </c>
      <c r="N11" s="19"/>
      <c r="O11" s="18">
        <v>10.29186535619335</v>
      </c>
      <c r="P11" s="19">
        <v>147.61386831984399</v>
      </c>
      <c r="Q11" s="19">
        <v>-24</v>
      </c>
      <c r="R11" s="19">
        <v>30.308836395450601</v>
      </c>
      <c r="S11" s="19">
        <v>8</v>
      </c>
      <c r="T11" s="19">
        <v>0.18</v>
      </c>
      <c r="U11" s="53" t="s">
        <v>120</v>
      </c>
      <c r="V11" s="51">
        <v>0.32900000000000001</v>
      </c>
      <c r="W11" s="54">
        <v>11.647760971541427</v>
      </c>
      <c r="X11" s="54">
        <v>2.7081718240110151</v>
      </c>
      <c r="Y11" s="51">
        <v>0.41399999999999998</v>
      </c>
      <c r="Z11" s="54">
        <v>-22.562120712860665</v>
      </c>
      <c r="AA11" s="54">
        <v>13.06222306499085</v>
      </c>
      <c r="AB11" s="52" t="s">
        <v>71</v>
      </c>
    </row>
    <row r="12" spans="1:28" x14ac:dyDescent="0.2">
      <c r="A12" s="14" t="s">
        <v>16</v>
      </c>
      <c r="B12" s="17">
        <v>40765</v>
      </c>
      <c r="C12" s="22">
        <v>1</v>
      </c>
      <c r="D12" s="13">
        <v>11.4</v>
      </c>
      <c r="E12" s="13">
        <v>26.7</v>
      </c>
      <c r="F12" s="13">
        <v>96.2</v>
      </c>
      <c r="G12" s="13">
        <v>8.9</v>
      </c>
      <c r="H12" s="13">
        <v>7.86</v>
      </c>
      <c r="I12" s="13">
        <v>0.5</v>
      </c>
      <c r="J12" s="10">
        <v>-5.8</v>
      </c>
      <c r="K12" s="10">
        <v>1.34</v>
      </c>
      <c r="L12" s="18">
        <v>8.9851819999999999E-2</v>
      </c>
      <c r="M12" s="19">
        <v>0</v>
      </c>
      <c r="N12" s="19">
        <v>0.5</v>
      </c>
      <c r="O12" s="18">
        <v>11.873005973762231</v>
      </c>
      <c r="P12" s="19">
        <v>171.19585113892501</v>
      </c>
      <c r="Q12" s="19">
        <v>-23.9</v>
      </c>
      <c r="R12" s="19">
        <v>29.3918470322666</v>
      </c>
      <c r="S12" s="19">
        <v>7.5</v>
      </c>
      <c r="T12" s="19">
        <v>7.0000000000000007E-2</v>
      </c>
      <c r="U12" s="53" t="s">
        <v>121</v>
      </c>
      <c r="V12" s="51">
        <v>0.36099999999999999</v>
      </c>
      <c r="W12" s="54">
        <v>9.0159551021433622</v>
      </c>
      <c r="X12" s="54">
        <v>1.669379429812895</v>
      </c>
      <c r="Y12" s="51">
        <v>0.39400000000000002</v>
      </c>
      <c r="Z12" s="54">
        <v>-17.189529350476178</v>
      </c>
      <c r="AA12" s="54">
        <v>12.451810486944209</v>
      </c>
      <c r="AB12" s="52" t="s">
        <v>71</v>
      </c>
    </row>
    <row r="13" spans="1:28" x14ac:dyDescent="0.2">
      <c r="A13" s="14" t="s">
        <v>17</v>
      </c>
      <c r="B13" s="17">
        <v>40765</v>
      </c>
      <c r="C13" s="22">
        <v>1</v>
      </c>
      <c r="D13" s="13">
        <v>11.7</v>
      </c>
      <c r="E13" s="13">
        <v>26.5</v>
      </c>
      <c r="F13" s="13">
        <v>99.4</v>
      </c>
      <c r="G13" s="13">
        <v>9.24</v>
      </c>
      <c r="H13" s="13">
        <v>7.27</v>
      </c>
      <c r="I13" s="13">
        <v>0.2</v>
      </c>
      <c r="J13" s="10">
        <v>-5.8</v>
      </c>
      <c r="K13" s="10">
        <v>1.25</v>
      </c>
      <c r="L13" s="18">
        <v>6.9350430000000005E-2</v>
      </c>
      <c r="M13" s="19">
        <v>0</v>
      </c>
      <c r="N13" s="19">
        <v>0.5</v>
      </c>
      <c r="O13" s="18">
        <v>17.511009605419723</v>
      </c>
      <c r="P13" s="19">
        <v>126.59743002101899</v>
      </c>
      <c r="Q13" s="19">
        <v>-23.6</v>
      </c>
      <c r="R13" s="19">
        <v>28.916956495210201</v>
      </c>
      <c r="S13" s="19">
        <v>8</v>
      </c>
      <c r="T13" s="19">
        <v>0.3</v>
      </c>
      <c r="U13" s="50" t="s">
        <v>118</v>
      </c>
      <c r="V13" s="51">
        <v>30.934333333333331</v>
      </c>
      <c r="W13" s="51">
        <v>-26.791383421667131</v>
      </c>
      <c r="X13" s="51">
        <v>52.917814321230196</v>
      </c>
      <c r="Y13" s="51">
        <v>30.996666666666666</v>
      </c>
      <c r="Z13" s="51">
        <v>3.9270300147943402</v>
      </c>
      <c r="AA13" s="51">
        <v>3.7563487498582862</v>
      </c>
      <c r="AB13" s="52" t="s">
        <v>119</v>
      </c>
    </row>
    <row r="14" spans="1:28" x14ac:dyDescent="0.2">
      <c r="A14" s="14" t="s">
        <v>18</v>
      </c>
      <c r="B14" s="17">
        <v>40766</v>
      </c>
      <c r="C14" s="22">
        <v>1</v>
      </c>
      <c r="D14" s="13">
        <v>11.39</v>
      </c>
      <c r="E14" s="13">
        <v>28.6</v>
      </c>
      <c r="F14" s="13">
        <v>98</v>
      </c>
      <c r="G14" s="13">
        <v>8.94</v>
      </c>
      <c r="H14" s="13">
        <v>7.42</v>
      </c>
      <c r="I14" s="13">
        <v>0.8</v>
      </c>
      <c r="J14" s="10">
        <v>-3.8</v>
      </c>
      <c r="K14" s="10">
        <v>1.31</v>
      </c>
      <c r="L14" s="18">
        <v>0.11241284999999999</v>
      </c>
      <c r="M14" s="19">
        <v>0</v>
      </c>
      <c r="N14" s="19">
        <v>0</v>
      </c>
      <c r="O14" s="18">
        <v>5.1176100993538398</v>
      </c>
      <c r="P14" s="19">
        <v>142.00883411233301</v>
      </c>
      <c r="Q14" s="19">
        <v>-22.7</v>
      </c>
      <c r="R14" s="19">
        <v>35.797584067907302</v>
      </c>
      <c r="S14" s="19">
        <v>8</v>
      </c>
      <c r="T14" s="19">
        <v>0.2</v>
      </c>
    </row>
    <row r="15" spans="1:28" x14ac:dyDescent="0.2">
      <c r="A15" s="14" t="s">
        <v>19</v>
      </c>
      <c r="B15" s="17">
        <v>40766</v>
      </c>
      <c r="C15" s="22">
        <v>1</v>
      </c>
      <c r="D15" s="13">
        <v>9.4</v>
      </c>
      <c r="E15" s="13">
        <v>29.4</v>
      </c>
      <c r="F15" s="13">
        <v>99.6</v>
      </c>
      <c r="G15" s="13">
        <v>9.42</v>
      </c>
      <c r="H15" s="13">
        <v>7.81</v>
      </c>
      <c r="I15" s="13">
        <v>0.4</v>
      </c>
      <c r="J15" s="10">
        <v>-3.4</v>
      </c>
      <c r="K15" s="10">
        <v>1.1499999999999999</v>
      </c>
      <c r="L15" s="18">
        <v>8.475713E-2</v>
      </c>
      <c r="M15" s="19">
        <v>4.0569688999999999E-2</v>
      </c>
      <c r="N15" s="19">
        <v>1</v>
      </c>
      <c r="O15" s="18">
        <v>5.1458519519686998</v>
      </c>
      <c r="P15" s="19">
        <v>146.21532673275101</v>
      </c>
      <c r="Q15" s="19">
        <v>-23.5</v>
      </c>
      <c r="R15" s="19">
        <v>41.3310005568351</v>
      </c>
      <c r="S15" s="19">
        <v>7.8</v>
      </c>
      <c r="T15" s="19">
        <v>0</v>
      </c>
    </row>
    <row r="16" spans="1:28" x14ac:dyDescent="0.2">
      <c r="A16" s="14" t="s">
        <v>20</v>
      </c>
      <c r="B16" s="17">
        <v>40772</v>
      </c>
      <c r="C16" s="22">
        <v>1</v>
      </c>
      <c r="D16" s="13">
        <v>8.4</v>
      </c>
      <c r="E16" s="13">
        <v>27.6</v>
      </c>
      <c r="F16" s="13">
        <v>107.5</v>
      </c>
      <c r="G16" s="13">
        <v>10.53</v>
      </c>
      <c r="H16" s="13">
        <v>7.82</v>
      </c>
      <c r="I16" s="13">
        <v>0</v>
      </c>
      <c r="J16" s="10">
        <v>-4.7</v>
      </c>
      <c r="K16" s="10">
        <v>1.34</v>
      </c>
      <c r="L16" s="18">
        <v>9.8091899999999996E-2</v>
      </c>
      <c r="M16" s="19">
        <v>0</v>
      </c>
      <c r="N16" s="19">
        <v>0</v>
      </c>
      <c r="O16" s="18">
        <v>6.088132328795214</v>
      </c>
      <c r="P16" s="19">
        <v>151.570339077265</v>
      </c>
      <c r="Q16" s="19">
        <v>-25.9</v>
      </c>
      <c r="R16" s="19">
        <v>29.473062601815201</v>
      </c>
      <c r="S16" s="19">
        <v>6.7</v>
      </c>
      <c r="T16" s="19">
        <v>0.25</v>
      </c>
      <c r="U16" s="50" t="s">
        <v>118</v>
      </c>
      <c r="V16" s="51">
        <v>30.456</v>
      </c>
      <c r="W16" s="51">
        <v>-27.378813026508546</v>
      </c>
      <c r="X16" s="51">
        <v>62.57190656549021</v>
      </c>
      <c r="Y16" s="51">
        <v>31.997500000000002</v>
      </c>
      <c r="Z16" s="51">
        <v>3.6726121444363025</v>
      </c>
      <c r="AA16" s="51">
        <v>4.6715395368634276</v>
      </c>
      <c r="AB16" s="52" t="s">
        <v>119</v>
      </c>
    </row>
    <row r="17" spans="1:28" x14ac:dyDescent="0.2">
      <c r="A17" s="14" t="s">
        <v>21</v>
      </c>
      <c r="B17" s="17">
        <v>40772</v>
      </c>
      <c r="C17" s="22">
        <v>1</v>
      </c>
      <c r="D17" s="13">
        <v>7.9</v>
      </c>
      <c r="E17" s="13">
        <v>28.6</v>
      </c>
      <c r="F17" s="13">
        <v>107.1</v>
      </c>
      <c r="G17" s="13">
        <v>10.54</v>
      </c>
      <c r="H17" s="13">
        <v>7.82</v>
      </c>
      <c r="I17" s="13">
        <v>0.3</v>
      </c>
      <c r="J17" s="10">
        <v>-4.5</v>
      </c>
      <c r="K17" s="10">
        <v>1.3</v>
      </c>
      <c r="L17" s="18">
        <v>9.0389650000000002E-2</v>
      </c>
      <c r="M17" s="19">
        <v>0</v>
      </c>
      <c r="N17" s="19">
        <v>0</v>
      </c>
      <c r="O17" s="18">
        <v>5.510031687530633</v>
      </c>
      <c r="P17" s="19">
        <v>184.10403842045801</v>
      </c>
      <c r="Q17" s="19">
        <v>-25.3</v>
      </c>
      <c r="R17" s="19">
        <v>30.4067556982098</v>
      </c>
      <c r="S17" s="19">
        <v>6.8</v>
      </c>
      <c r="T17" s="19">
        <v>0.25</v>
      </c>
    </row>
    <row r="18" spans="1:28" x14ac:dyDescent="0.2">
      <c r="A18" s="14" t="s">
        <v>22</v>
      </c>
      <c r="B18" s="17">
        <v>40773</v>
      </c>
      <c r="C18" s="22">
        <v>1</v>
      </c>
      <c r="D18" s="13">
        <v>8.8000000000000007</v>
      </c>
      <c r="E18" s="13">
        <v>18.899999999999999</v>
      </c>
      <c r="F18" s="13">
        <v>103.1</v>
      </c>
      <c r="G18" s="13">
        <v>10.6</v>
      </c>
      <c r="H18" s="13">
        <v>7.94</v>
      </c>
      <c r="I18" s="13">
        <v>0.9</v>
      </c>
      <c r="J18" s="10">
        <v>-12.9</v>
      </c>
      <c r="K18" s="10">
        <v>1.05</v>
      </c>
      <c r="L18" s="18">
        <v>6.3839709999999994E-2</v>
      </c>
      <c r="M18" s="19">
        <v>0</v>
      </c>
      <c r="N18" s="19">
        <v>1</v>
      </c>
      <c r="O18" s="18">
        <v>2.4279231596522277</v>
      </c>
      <c r="P18" s="19">
        <v>171.40182101977101</v>
      </c>
      <c r="Q18" s="19">
        <v>-27</v>
      </c>
      <c r="R18" s="19">
        <v>25.9450897571278</v>
      </c>
      <c r="S18" s="19">
        <v>5.9</v>
      </c>
      <c r="T18" s="19">
        <v>0.11</v>
      </c>
      <c r="U18" s="50" t="s">
        <v>118</v>
      </c>
      <c r="V18" s="51">
        <v>31.293666666666667</v>
      </c>
      <c r="W18" s="51">
        <v>-27.897828509504439</v>
      </c>
      <c r="X18" s="51">
        <v>63.882031704255155</v>
      </c>
      <c r="Y18" s="51">
        <v>30.954333333333334</v>
      </c>
      <c r="Z18" s="51">
        <v>2.8492763688859077</v>
      </c>
      <c r="AA18" s="51">
        <v>3.9621886874013064</v>
      </c>
      <c r="AB18" s="52" t="s">
        <v>119</v>
      </c>
    </row>
    <row r="19" spans="1:28" x14ac:dyDescent="0.2">
      <c r="A19" s="14" t="s">
        <v>23</v>
      </c>
      <c r="B19" s="17">
        <v>40773</v>
      </c>
      <c r="C19" s="22">
        <v>1</v>
      </c>
      <c r="D19" s="13">
        <v>8.9</v>
      </c>
      <c r="E19" s="13">
        <v>18.350000000000001</v>
      </c>
      <c r="F19" s="13">
        <v>104.6</v>
      </c>
      <c r="G19" s="13">
        <v>10.7</v>
      </c>
      <c r="H19" s="13">
        <v>8</v>
      </c>
      <c r="I19" s="13">
        <v>0.4</v>
      </c>
      <c r="J19" s="10">
        <v>-10.1</v>
      </c>
      <c r="K19" s="10">
        <v>1.1200000000000001</v>
      </c>
      <c r="L19" s="18">
        <v>9.3665250000000005E-2</v>
      </c>
      <c r="M19" s="19">
        <v>0</v>
      </c>
      <c r="N19" s="19">
        <v>0</v>
      </c>
      <c r="O19" s="18">
        <v>2.4367897157703586</v>
      </c>
      <c r="P19" s="19">
        <v>147.24432391079401</v>
      </c>
      <c r="Q19" s="19">
        <v>-26.9</v>
      </c>
      <c r="R19" s="19">
        <v>29.2793919133168</v>
      </c>
      <c r="S19" s="19">
        <v>6.2</v>
      </c>
      <c r="T19" s="19">
        <v>0.06</v>
      </c>
    </row>
    <row r="20" spans="1:28" x14ac:dyDescent="0.2">
      <c r="A20" s="14" t="s">
        <v>24</v>
      </c>
      <c r="B20" s="17">
        <v>40773</v>
      </c>
      <c r="C20" s="22">
        <v>1</v>
      </c>
      <c r="D20" s="13">
        <v>8.5</v>
      </c>
      <c r="E20" s="13">
        <v>19.440000000000001</v>
      </c>
      <c r="F20" s="13">
        <v>103.6</v>
      </c>
      <c r="G20" s="13">
        <v>11.1</v>
      </c>
      <c r="H20" s="13">
        <v>8.0299999999999994</v>
      </c>
      <c r="I20" s="13">
        <v>0.7</v>
      </c>
      <c r="J20" s="10">
        <v>-9.1999999999999993</v>
      </c>
      <c r="K20" s="10">
        <v>1.1200000000000001</v>
      </c>
      <c r="L20" s="18">
        <v>9.5645889999999997E-2</v>
      </c>
      <c r="M20" s="19">
        <v>0</v>
      </c>
      <c r="N20" s="19">
        <v>0.5</v>
      </c>
      <c r="O20" s="18">
        <v>4.0539872920155142</v>
      </c>
      <c r="P20" s="19">
        <v>140.56305459753301</v>
      </c>
      <c r="Q20" s="19">
        <v>-25.1</v>
      </c>
      <c r="R20" s="19">
        <v>23.515788947736599</v>
      </c>
      <c r="S20" s="19">
        <v>6.3</v>
      </c>
      <c r="T20" s="19">
        <v>0.11</v>
      </c>
    </row>
    <row r="21" spans="1:28" x14ac:dyDescent="0.2">
      <c r="A21" s="14" t="s">
        <v>25</v>
      </c>
      <c r="B21" s="17">
        <v>40777</v>
      </c>
      <c r="C21" s="22">
        <v>1</v>
      </c>
      <c r="D21" s="13">
        <v>7.4</v>
      </c>
      <c r="E21" s="13">
        <v>28.6</v>
      </c>
      <c r="F21" s="13">
        <v>100.8</v>
      </c>
      <c r="G21" s="13">
        <v>10.039999999999999</v>
      </c>
      <c r="H21" s="13">
        <v>7.78</v>
      </c>
      <c r="I21" s="13">
        <v>0</v>
      </c>
      <c r="J21" s="10">
        <v>-3.7</v>
      </c>
      <c r="K21" s="10">
        <v>1.19</v>
      </c>
      <c r="L21" s="18">
        <v>0.12287486</v>
      </c>
      <c r="M21" s="19">
        <v>0</v>
      </c>
      <c r="N21" s="19">
        <v>0.9</v>
      </c>
      <c r="O21" s="18">
        <v>9.5327410198616356</v>
      </c>
      <c r="P21" s="19">
        <v>249.099687514707</v>
      </c>
      <c r="Q21" s="19">
        <v>-23.1</v>
      </c>
      <c r="R21" s="19">
        <v>49.3747864487638</v>
      </c>
      <c r="S21" s="19">
        <v>7.3</v>
      </c>
      <c r="T21" s="19">
        <v>0.15</v>
      </c>
    </row>
    <row r="22" spans="1:28" x14ac:dyDescent="0.2">
      <c r="A22" s="14" t="s">
        <v>26</v>
      </c>
      <c r="B22" s="17">
        <v>40777</v>
      </c>
      <c r="C22" s="22">
        <v>1</v>
      </c>
      <c r="D22" s="13">
        <v>6.9</v>
      </c>
      <c r="E22" s="13">
        <v>28.8</v>
      </c>
      <c r="F22" s="13">
        <v>106.5</v>
      </c>
      <c r="G22" s="13">
        <v>10.73</v>
      </c>
      <c r="H22" s="13">
        <v>7.89</v>
      </c>
      <c r="I22" s="13">
        <v>0.4</v>
      </c>
      <c r="J22" s="10">
        <v>-3.8</v>
      </c>
      <c r="K22" s="10">
        <v>1.1200000000000001</v>
      </c>
      <c r="L22" s="18">
        <v>8.3897459999999993E-2</v>
      </c>
      <c r="M22" s="19">
        <v>0</v>
      </c>
      <c r="N22" s="19">
        <v>4</v>
      </c>
      <c r="O22" s="18">
        <v>8.3741248211102715</v>
      </c>
      <c r="P22" s="19">
        <v>294.29682692624402</v>
      </c>
      <c r="Q22" s="19">
        <v>-22.9</v>
      </c>
      <c r="R22" s="19">
        <v>55.494538202815697</v>
      </c>
      <c r="S22" s="19">
        <v>7.7</v>
      </c>
      <c r="T22" s="19">
        <v>0</v>
      </c>
    </row>
    <row r="23" spans="1:28" x14ac:dyDescent="0.2">
      <c r="A23" s="14" t="s">
        <v>27</v>
      </c>
      <c r="B23" s="17">
        <v>40777</v>
      </c>
      <c r="C23" s="22">
        <v>1</v>
      </c>
      <c r="D23" s="13">
        <v>7.7</v>
      </c>
      <c r="E23" s="13">
        <v>28.1</v>
      </c>
      <c r="F23" s="13">
        <v>104.8</v>
      </c>
      <c r="G23" s="13">
        <v>10.42</v>
      </c>
      <c r="H23" s="13">
        <v>7.94</v>
      </c>
      <c r="I23" s="13">
        <v>0.1</v>
      </c>
      <c r="J23" s="10">
        <v>-4.8</v>
      </c>
      <c r="K23" s="10">
        <v>1.1200000000000001</v>
      </c>
      <c r="L23" s="18">
        <v>5.5967870000000003E-2</v>
      </c>
      <c r="M23" s="19">
        <v>0</v>
      </c>
      <c r="N23" s="19">
        <v>0.7</v>
      </c>
      <c r="O23" s="18">
        <v>8.5012663023195323</v>
      </c>
      <c r="P23" s="19">
        <v>314.24266350211002</v>
      </c>
      <c r="Q23" s="19">
        <v>-23.5</v>
      </c>
      <c r="R23" s="19">
        <v>52.415990224317</v>
      </c>
      <c r="S23" s="19">
        <v>6.1</v>
      </c>
      <c r="T23" s="19">
        <v>0.14000000000000001</v>
      </c>
    </row>
    <row r="24" spans="1:28" x14ac:dyDescent="0.2">
      <c r="A24" s="14" t="s">
        <v>28</v>
      </c>
      <c r="B24" s="17">
        <v>40777</v>
      </c>
      <c r="C24" s="22">
        <v>1</v>
      </c>
      <c r="D24" s="13">
        <v>2</v>
      </c>
      <c r="E24" s="13">
        <v>31.3</v>
      </c>
      <c r="F24" s="13">
        <v>107.7</v>
      </c>
      <c r="G24" s="13">
        <v>12.1</v>
      </c>
      <c r="H24" s="13">
        <v>7.86</v>
      </c>
      <c r="I24" s="13">
        <v>0</v>
      </c>
      <c r="J24" s="10">
        <v>-2.5</v>
      </c>
      <c r="K24" s="10">
        <v>1.27</v>
      </c>
      <c r="L24" s="18">
        <v>8.4501069999999998E-2</v>
      </c>
      <c r="M24" s="19">
        <v>0</v>
      </c>
      <c r="N24" s="19">
        <v>3.3</v>
      </c>
      <c r="O24" s="18">
        <v>5.6889762810348214</v>
      </c>
      <c r="P24" s="19">
        <v>329.04268893452502</v>
      </c>
      <c r="Q24" s="19">
        <v>-22.5</v>
      </c>
      <c r="R24" s="19">
        <v>61.2979686109691</v>
      </c>
      <c r="S24" s="19">
        <v>6.6</v>
      </c>
      <c r="T24" s="19">
        <v>0.19</v>
      </c>
    </row>
    <row r="25" spans="1:28" x14ac:dyDescent="0.2">
      <c r="A25" s="14" t="s">
        <v>29</v>
      </c>
      <c r="B25" s="17">
        <v>40777</v>
      </c>
      <c r="C25" s="22">
        <v>1</v>
      </c>
      <c r="D25" s="13">
        <v>2.5</v>
      </c>
      <c r="E25" s="13">
        <v>31.2</v>
      </c>
      <c r="F25" s="13">
        <v>107.1</v>
      </c>
      <c r="G25" s="13">
        <v>11.82</v>
      </c>
      <c r="H25" s="13">
        <v>7.85</v>
      </c>
      <c r="I25" s="13">
        <v>0.2</v>
      </c>
      <c r="J25" s="10">
        <v>-2.1</v>
      </c>
      <c r="K25" s="10">
        <v>1.28</v>
      </c>
      <c r="L25" s="18">
        <v>5.692084E-2</v>
      </c>
      <c r="M25" s="19">
        <v>0</v>
      </c>
      <c r="N25" s="19">
        <v>0.6</v>
      </c>
      <c r="O25" s="18">
        <v>7.6906600223797872</v>
      </c>
      <c r="P25" s="19">
        <v>374.39068238157199</v>
      </c>
      <c r="Q25" s="19">
        <v>-22.1</v>
      </c>
      <c r="R25" s="19">
        <v>75.036306975705898</v>
      </c>
      <c r="S25" s="19">
        <v>7.3</v>
      </c>
      <c r="T25" s="19">
        <v>0.17</v>
      </c>
    </row>
    <row r="26" spans="1:28" x14ac:dyDescent="0.2">
      <c r="A26" s="14" t="s">
        <v>30</v>
      </c>
      <c r="B26" s="17">
        <v>41016</v>
      </c>
      <c r="C26" s="22">
        <v>2</v>
      </c>
      <c r="D26" s="13">
        <v>-2.36</v>
      </c>
      <c r="E26" s="13">
        <v>42.05</v>
      </c>
      <c r="F26" s="13">
        <v>74.2</v>
      </c>
      <c r="G26" s="13">
        <v>8.64</v>
      </c>
      <c r="H26" s="13">
        <v>7.31</v>
      </c>
      <c r="I26" s="13">
        <v>0.8</v>
      </c>
      <c r="J26" s="10">
        <v>-3.7</v>
      </c>
      <c r="K26" s="10">
        <v>1.44</v>
      </c>
      <c r="L26" s="18">
        <v>0.28695916999999999</v>
      </c>
      <c r="M26" s="19">
        <v>3.95943873</v>
      </c>
      <c r="N26" s="19">
        <v>4.8</v>
      </c>
      <c r="O26" s="18">
        <v>6.1313610114575532</v>
      </c>
      <c r="P26" s="19">
        <v>106.008266666667</v>
      </c>
      <c r="Q26" s="19">
        <v>-24.149000000000001</v>
      </c>
      <c r="R26" s="19">
        <v>15.2366666666667</v>
      </c>
      <c r="S26" s="19">
        <v>6.7530000000000001</v>
      </c>
      <c r="T26" s="19">
        <v>0.01</v>
      </c>
      <c r="U26" s="53" t="s">
        <v>120</v>
      </c>
      <c r="V26" s="51">
        <v>0.436</v>
      </c>
      <c r="W26" s="54">
        <v>13.369457954037824</v>
      </c>
      <c r="X26" s="54">
        <v>3.0181303435314981</v>
      </c>
      <c r="Y26" s="51">
        <v>0.3</v>
      </c>
      <c r="Z26" s="54">
        <v>-19.389848544302545</v>
      </c>
      <c r="AA26" s="54">
        <v>10.140431151779801</v>
      </c>
      <c r="AB26" s="52" t="s">
        <v>71</v>
      </c>
    </row>
    <row r="27" spans="1:28" x14ac:dyDescent="0.2">
      <c r="A27" s="14" t="s">
        <v>30</v>
      </c>
      <c r="B27" s="17">
        <v>41016</v>
      </c>
      <c r="C27" s="22">
        <v>3</v>
      </c>
      <c r="D27" s="13">
        <v>-2</v>
      </c>
      <c r="E27" s="13">
        <v>42.46</v>
      </c>
      <c r="F27" s="13">
        <v>80</v>
      </c>
      <c r="G27" s="13">
        <v>9</v>
      </c>
      <c r="H27" s="13">
        <v>7.18</v>
      </c>
      <c r="I27" s="13">
        <v>1.2</v>
      </c>
      <c r="U27" s="53" t="s">
        <v>122</v>
      </c>
      <c r="V27" s="51">
        <v>0.32300000000000001</v>
      </c>
      <c r="W27" s="54">
        <v>12.706069054150777</v>
      </c>
      <c r="X27" s="54">
        <v>1.5581517702235363</v>
      </c>
      <c r="Y27" s="51"/>
      <c r="Z27" s="54">
        <v>-16.969559274780277</v>
      </c>
      <c r="AA27" s="54">
        <v>7.1633405381185327</v>
      </c>
      <c r="AB27" s="52" t="s">
        <v>123</v>
      </c>
    </row>
    <row r="28" spans="1:28" x14ac:dyDescent="0.2">
      <c r="A28" s="14" t="s">
        <v>30</v>
      </c>
      <c r="B28" s="17">
        <v>41016</v>
      </c>
      <c r="C28" s="22"/>
      <c r="D28" s="13"/>
      <c r="E28" s="13"/>
      <c r="F28" s="13"/>
      <c r="G28" s="13"/>
      <c r="H28" s="13"/>
      <c r="I28" s="13"/>
      <c r="U28" s="53" t="s">
        <v>124</v>
      </c>
      <c r="V28" s="51">
        <v>0.438</v>
      </c>
      <c r="W28" s="54">
        <v>12.675264687583825</v>
      </c>
      <c r="X28" s="54">
        <v>1.6318670543142677</v>
      </c>
      <c r="Y28" s="51"/>
      <c r="Z28" s="54">
        <v>-18.134241542237795</v>
      </c>
      <c r="AA28" s="54">
        <v>8.3267401206673544</v>
      </c>
      <c r="AB28" s="52" t="s">
        <v>123</v>
      </c>
    </row>
    <row r="29" spans="1:28" x14ac:dyDescent="0.2">
      <c r="A29" s="14" t="s">
        <v>30</v>
      </c>
      <c r="B29" s="17">
        <v>41016</v>
      </c>
      <c r="C29" s="22"/>
      <c r="D29" s="13"/>
      <c r="E29" s="13"/>
      <c r="F29" s="13"/>
      <c r="G29" s="13"/>
      <c r="H29" s="13"/>
      <c r="I29" s="13"/>
      <c r="U29" s="50" t="s">
        <v>118</v>
      </c>
      <c r="V29" s="53">
        <v>30.331</v>
      </c>
      <c r="W29" s="53">
        <v>-26.268999999999998</v>
      </c>
      <c r="X29" s="53">
        <v>49.601999999999997</v>
      </c>
      <c r="Y29" s="53">
        <v>49.601999999999997</v>
      </c>
      <c r="Z29" s="54">
        <v>3.2325749229884226</v>
      </c>
      <c r="AA29" s="54">
        <v>3.2344185555481859</v>
      </c>
      <c r="AB29" s="52" t="s">
        <v>119</v>
      </c>
    </row>
    <row r="30" spans="1:28" x14ac:dyDescent="0.2">
      <c r="A30" s="14" t="s">
        <v>31</v>
      </c>
      <c r="B30" s="17">
        <v>41016</v>
      </c>
      <c r="C30" s="22">
        <v>2</v>
      </c>
      <c r="D30" s="13">
        <v>-2.1</v>
      </c>
      <c r="E30" s="13">
        <v>37.35</v>
      </c>
      <c r="F30" s="13">
        <v>83.4</v>
      </c>
      <c r="G30" s="13">
        <v>10.039999999999999</v>
      </c>
      <c r="H30" s="13">
        <v>7.62</v>
      </c>
      <c r="I30" s="13">
        <v>0</v>
      </c>
      <c r="J30" s="10">
        <v>-3.6</v>
      </c>
      <c r="K30" s="10">
        <v>1.36</v>
      </c>
      <c r="L30" s="18">
        <v>0.24683705</v>
      </c>
      <c r="M30" s="19">
        <v>4.5907710389999998</v>
      </c>
      <c r="N30" s="19">
        <v>4.5</v>
      </c>
      <c r="O30" s="18">
        <v>7.647514445006232</v>
      </c>
      <c r="P30" s="19">
        <v>79.266000000000005</v>
      </c>
      <c r="Q30" s="19">
        <v>-25.294</v>
      </c>
      <c r="R30" s="19">
        <v>12.46</v>
      </c>
      <c r="S30" s="19">
        <v>6.9569999999999999</v>
      </c>
      <c r="T30" s="19">
        <v>0</v>
      </c>
      <c r="U30" s="50" t="s">
        <v>118</v>
      </c>
      <c r="V30" s="51">
        <v>28.602</v>
      </c>
      <c r="W30" s="54">
        <v>-26.812610814049162</v>
      </c>
      <c r="X30" s="54">
        <v>55.848848321053083</v>
      </c>
      <c r="Y30" s="54">
        <v>55.848848321053083</v>
      </c>
      <c r="Z30" s="54">
        <v>3.9672224540661767</v>
      </c>
      <c r="AA30" s="54">
        <v>4.2319431239326688</v>
      </c>
      <c r="AB30" s="52" t="s">
        <v>119</v>
      </c>
    </row>
    <row r="31" spans="1:28" x14ac:dyDescent="0.2">
      <c r="A31" s="14" t="s">
        <v>31</v>
      </c>
      <c r="B31" s="17">
        <v>41016</v>
      </c>
      <c r="C31" s="22">
        <v>3</v>
      </c>
      <c r="D31" s="13">
        <v>-2.13</v>
      </c>
      <c r="E31" s="13">
        <v>42.3</v>
      </c>
      <c r="F31" s="13">
        <v>86</v>
      </c>
      <c r="G31" s="13">
        <v>9.9</v>
      </c>
      <c r="H31" s="13">
        <v>7.4</v>
      </c>
      <c r="I31" s="13">
        <v>0.6</v>
      </c>
    </row>
    <row r="32" spans="1:28" x14ac:dyDescent="0.2">
      <c r="A32" s="14" t="s">
        <v>125</v>
      </c>
      <c r="B32" s="17">
        <v>41016</v>
      </c>
      <c r="C32" s="22"/>
      <c r="D32" s="13"/>
      <c r="E32" s="13"/>
      <c r="F32" s="13"/>
      <c r="G32" s="13"/>
      <c r="H32" s="13"/>
      <c r="I32" s="13"/>
      <c r="U32" s="50" t="s">
        <v>126</v>
      </c>
      <c r="V32" s="51">
        <v>0.27300000000000002</v>
      </c>
      <c r="W32" s="51">
        <v>10.02042095518707</v>
      </c>
      <c r="X32" s="51">
        <v>1.4719760263522206</v>
      </c>
      <c r="Y32" s="51"/>
      <c r="Z32" s="51">
        <v>-16.086261102915621</v>
      </c>
      <c r="AA32" s="51">
        <v>12.630086362193829</v>
      </c>
      <c r="AB32" s="52" t="s">
        <v>119</v>
      </c>
    </row>
    <row r="33" spans="1:28" x14ac:dyDescent="0.2">
      <c r="A33" s="14" t="s">
        <v>125</v>
      </c>
      <c r="B33" s="17">
        <v>41016</v>
      </c>
      <c r="C33" s="22"/>
      <c r="D33" s="13"/>
      <c r="E33" s="13"/>
      <c r="F33" s="13"/>
      <c r="G33" s="13"/>
      <c r="H33" s="13"/>
      <c r="I33" s="13"/>
      <c r="U33" s="53" t="s">
        <v>121</v>
      </c>
      <c r="V33" s="51">
        <v>0.36799999999999999</v>
      </c>
      <c r="W33" s="51">
        <v>8.1209205918563399</v>
      </c>
      <c r="X33" s="51">
        <v>1.3174794555511333</v>
      </c>
      <c r="Y33" s="51">
        <v>0.3725</v>
      </c>
      <c r="Z33" s="51">
        <v>-16.66922513294822</v>
      </c>
      <c r="AA33" s="51">
        <v>8.0324340562520096</v>
      </c>
      <c r="AB33" s="52" t="s">
        <v>127</v>
      </c>
    </row>
    <row r="34" spans="1:28" x14ac:dyDescent="0.2">
      <c r="A34" s="14" t="s">
        <v>125</v>
      </c>
      <c r="B34" s="17">
        <v>41016</v>
      </c>
      <c r="C34" s="22"/>
      <c r="D34" s="13"/>
      <c r="E34" s="13"/>
      <c r="F34" s="13"/>
      <c r="G34" s="13"/>
      <c r="H34" s="13"/>
      <c r="I34" s="13"/>
      <c r="U34" s="53" t="s">
        <v>124</v>
      </c>
      <c r="V34" s="51">
        <v>0.42099999999999999</v>
      </c>
      <c r="W34" s="54">
        <v>11.678926283768437</v>
      </c>
      <c r="X34" s="54">
        <v>1.9587716161544593</v>
      </c>
      <c r="Y34" s="51"/>
      <c r="Z34" s="54">
        <v>-16.853303272244951</v>
      </c>
      <c r="AA34" s="54">
        <v>9.8043852028900123</v>
      </c>
      <c r="AB34" s="52" t="s">
        <v>123</v>
      </c>
    </row>
    <row r="35" spans="1:28" x14ac:dyDescent="0.2">
      <c r="A35" s="14" t="s">
        <v>125</v>
      </c>
      <c r="B35" s="17">
        <v>41016</v>
      </c>
      <c r="C35" s="22"/>
      <c r="D35" s="13"/>
      <c r="E35" s="13"/>
      <c r="F35" s="13"/>
      <c r="G35" s="13"/>
      <c r="H35" s="13"/>
      <c r="I35" s="13"/>
      <c r="U35" s="53" t="s">
        <v>128</v>
      </c>
      <c r="V35" s="51">
        <v>0.32600000000000001</v>
      </c>
      <c r="W35" s="54">
        <v>9.2340083884771591</v>
      </c>
      <c r="X35" s="54">
        <v>0.8921723070589993</v>
      </c>
      <c r="Y35" s="51"/>
      <c r="Z35" s="54">
        <v>-19.218755227805094</v>
      </c>
      <c r="AA35" s="54">
        <v>6.0132339124087055</v>
      </c>
      <c r="AB35" s="52" t="s">
        <v>123</v>
      </c>
    </row>
    <row r="36" spans="1:28" x14ac:dyDescent="0.2">
      <c r="A36" s="14" t="s">
        <v>125</v>
      </c>
      <c r="B36" s="17">
        <v>41016</v>
      </c>
      <c r="C36" s="22"/>
      <c r="D36" s="13"/>
      <c r="E36" s="13"/>
      <c r="F36" s="13"/>
      <c r="G36" s="13"/>
      <c r="H36" s="13"/>
      <c r="I36" s="13"/>
      <c r="U36" s="53" t="s">
        <v>129</v>
      </c>
      <c r="V36" s="51">
        <v>0.36699999999999999</v>
      </c>
      <c r="W36" s="54">
        <v>4.6421382660979891</v>
      </c>
      <c r="X36" s="54">
        <v>0.16549520140387042</v>
      </c>
      <c r="Y36" s="51"/>
      <c r="Z36" s="54">
        <v>-23.4069973821553</v>
      </c>
      <c r="AA36" s="54">
        <v>1.4920334323298055</v>
      </c>
      <c r="AB36" s="52" t="s">
        <v>123</v>
      </c>
    </row>
    <row r="37" spans="1:28" x14ac:dyDescent="0.2">
      <c r="A37" s="14" t="s">
        <v>32</v>
      </c>
      <c r="B37" s="17">
        <v>41017</v>
      </c>
      <c r="C37" s="22">
        <v>2</v>
      </c>
      <c r="D37" s="13">
        <v>-1.77</v>
      </c>
      <c r="E37" s="13">
        <v>31.26</v>
      </c>
      <c r="F37" s="13" t="s">
        <v>33</v>
      </c>
      <c r="G37" s="13" t="s">
        <v>33</v>
      </c>
      <c r="H37" s="13">
        <v>7.9</v>
      </c>
      <c r="I37" s="13">
        <v>0</v>
      </c>
      <c r="J37" s="10">
        <v>-3.2</v>
      </c>
      <c r="K37" s="10">
        <v>0.92</v>
      </c>
      <c r="L37" s="18">
        <v>9.3212370000000003E-2</v>
      </c>
      <c r="M37" s="19">
        <v>0.43800740500000002</v>
      </c>
      <c r="N37" s="19">
        <v>0</v>
      </c>
      <c r="O37" s="18">
        <v>1.2648140053268579</v>
      </c>
      <c r="P37" s="19">
        <v>47.954214285714301</v>
      </c>
      <c r="Q37" s="19">
        <v>-27.423999999999999</v>
      </c>
      <c r="R37" s="19">
        <v>6.18</v>
      </c>
      <c r="S37" s="19">
        <v>5.181</v>
      </c>
      <c r="T37" s="19">
        <v>7.0000000000000007E-2</v>
      </c>
      <c r="U37" s="53" t="s">
        <v>124</v>
      </c>
      <c r="V37" s="51">
        <v>0.32800000000000001</v>
      </c>
      <c r="W37" s="54">
        <v>13.235131114465307</v>
      </c>
      <c r="X37" s="54">
        <v>1.2068295019499471</v>
      </c>
      <c r="Y37" s="51"/>
      <c r="Z37" s="54">
        <v>-20.263112155488166</v>
      </c>
      <c r="AA37" s="54">
        <v>5.9930286180134331</v>
      </c>
      <c r="AB37" s="52" t="s">
        <v>123</v>
      </c>
    </row>
    <row r="38" spans="1:28" x14ac:dyDescent="0.2">
      <c r="A38" s="14" t="s">
        <v>32</v>
      </c>
      <c r="B38" s="17">
        <v>41017</v>
      </c>
      <c r="C38" s="22">
        <v>3</v>
      </c>
      <c r="D38" s="13">
        <v>-1.65</v>
      </c>
      <c r="E38" s="13">
        <v>39.380000000000003</v>
      </c>
      <c r="F38" s="13" t="s">
        <v>33</v>
      </c>
      <c r="G38" s="13" t="s">
        <v>33</v>
      </c>
      <c r="H38" s="13">
        <v>7.24</v>
      </c>
      <c r="I38" s="13">
        <v>0</v>
      </c>
      <c r="J38" s="10">
        <v>-3.1</v>
      </c>
      <c r="K38" s="10">
        <v>1</v>
      </c>
      <c r="L38" s="18">
        <v>0.49643197999999999</v>
      </c>
      <c r="M38" s="19">
        <v>3.706905806</v>
      </c>
      <c r="N38" s="19">
        <v>3.7</v>
      </c>
      <c r="O38" s="18"/>
      <c r="P38" s="19"/>
      <c r="Q38" s="19"/>
      <c r="R38" s="19"/>
      <c r="S38" s="19"/>
      <c r="T38" s="19"/>
    </row>
    <row r="39" spans="1:28" x14ac:dyDescent="0.2">
      <c r="A39" s="14" t="s">
        <v>34</v>
      </c>
      <c r="B39" s="17">
        <v>41017</v>
      </c>
      <c r="C39" s="22">
        <v>2</v>
      </c>
      <c r="D39" s="13">
        <v>-1.7</v>
      </c>
      <c r="E39" s="13">
        <v>32.020000000000003</v>
      </c>
      <c r="F39" s="13" t="s">
        <v>33</v>
      </c>
      <c r="G39" s="13" t="s">
        <v>33</v>
      </c>
      <c r="H39" s="13">
        <v>7.87</v>
      </c>
      <c r="I39" s="13">
        <v>0</v>
      </c>
      <c r="J39" s="10">
        <v>-3.3</v>
      </c>
      <c r="K39" s="10">
        <v>1.35</v>
      </c>
      <c r="L39" s="18">
        <v>0.10967481</v>
      </c>
      <c r="M39" s="19">
        <v>1.1254581420000001</v>
      </c>
      <c r="N39" s="19">
        <v>0.9</v>
      </c>
      <c r="O39" s="23"/>
      <c r="P39" s="19"/>
      <c r="Q39" s="19"/>
      <c r="R39" s="19"/>
      <c r="S39" s="19"/>
      <c r="T39" s="19"/>
      <c r="U39" s="50" t="s">
        <v>118</v>
      </c>
      <c r="V39" s="51">
        <v>28.577000000000002</v>
      </c>
      <c r="W39" s="54">
        <v>-26.932617770445024</v>
      </c>
      <c r="X39" s="54">
        <v>52.306482892574337</v>
      </c>
      <c r="Y39" s="54">
        <v>52.306482892574337</v>
      </c>
      <c r="Z39" s="54">
        <v>3.7763580539445973</v>
      </c>
      <c r="AA39" s="54">
        <v>3.637022190986714</v>
      </c>
      <c r="AB39" s="52" t="s">
        <v>119</v>
      </c>
    </row>
    <row r="40" spans="1:28" x14ac:dyDescent="0.2">
      <c r="A40" s="14" t="s">
        <v>34</v>
      </c>
      <c r="B40" s="17">
        <v>41017</v>
      </c>
      <c r="C40" s="22">
        <v>3</v>
      </c>
      <c r="D40" s="13">
        <v>-1.28</v>
      </c>
      <c r="E40" s="13">
        <v>39.51</v>
      </c>
      <c r="F40" s="13" t="s">
        <v>33</v>
      </c>
      <c r="G40" s="13" t="s">
        <v>33</v>
      </c>
      <c r="H40" s="13">
        <v>7.03</v>
      </c>
      <c r="I40" s="13">
        <v>0</v>
      </c>
      <c r="J40" s="10">
        <v>-3.4</v>
      </c>
      <c r="K40" s="10">
        <v>1.42</v>
      </c>
      <c r="L40" s="18">
        <v>0.92188935000000005</v>
      </c>
      <c r="M40" s="19">
        <v>1.6866424170000001</v>
      </c>
      <c r="N40" s="19">
        <v>9</v>
      </c>
      <c r="O40" s="18"/>
      <c r="P40" s="19"/>
      <c r="Q40" s="19"/>
      <c r="R40" s="19"/>
      <c r="S40" s="19"/>
      <c r="T40" s="19"/>
    </row>
    <row r="41" spans="1:28" x14ac:dyDescent="0.2">
      <c r="A41" s="14" t="s">
        <v>132</v>
      </c>
      <c r="B41" s="17">
        <v>41019</v>
      </c>
      <c r="C41" s="22"/>
      <c r="D41" s="13"/>
      <c r="E41" s="13"/>
      <c r="F41" s="13"/>
      <c r="G41" s="13"/>
      <c r="H41" s="13"/>
      <c r="I41" s="13"/>
      <c r="L41" s="18"/>
      <c r="M41" s="19"/>
      <c r="N41" s="19"/>
      <c r="O41" s="18"/>
      <c r="P41" s="19"/>
      <c r="Q41" s="19"/>
      <c r="R41" s="19"/>
      <c r="S41" s="19"/>
      <c r="T41" s="19"/>
      <c r="U41" s="50" t="s">
        <v>118</v>
      </c>
      <c r="V41" s="51">
        <v>29.222999999999999</v>
      </c>
      <c r="W41" s="54">
        <v>-28.232256486265651</v>
      </c>
      <c r="X41" s="54">
        <v>80.29880547649357</v>
      </c>
      <c r="Y41" s="54">
        <v>80.29880547649357</v>
      </c>
      <c r="Z41" s="54">
        <v>3.2896253169528222</v>
      </c>
      <c r="AA41" s="54">
        <v>4.8684911775512267</v>
      </c>
      <c r="AB41" s="52" t="s">
        <v>119</v>
      </c>
    </row>
    <row r="42" spans="1:28" x14ac:dyDescent="0.2">
      <c r="A42" s="14" t="s">
        <v>35</v>
      </c>
      <c r="B42" s="17">
        <v>41019</v>
      </c>
      <c r="C42" s="22">
        <v>2</v>
      </c>
      <c r="D42" s="13">
        <v>-1.84</v>
      </c>
      <c r="E42" s="13">
        <v>32.409999999999997</v>
      </c>
      <c r="F42" s="13" t="s">
        <v>33</v>
      </c>
      <c r="G42" s="13" t="s">
        <v>33</v>
      </c>
      <c r="H42" s="13">
        <v>7.89</v>
      </c>
      <c r="I42" s="13">
        <v>0.4</v>
      </c>
      <c r="J42" s="10">
        <v>-3.3</v>
      </c>
      <c r="K42" s="10">
        <v>0.96</v>
      </c>
      <c r="L42" s="18">
        <v>6.8123439999999993E-2</v>
      </c>
      <c r="M42" s="19">
        <v>0.53621465300000004</v>
      </c>
      <c r="N42" s="19">
        <v>0</v>
      </c>
      <c r="O42" s="18">
        <v>1.7486222368164992</v>
      </c>
      <c r="P42" s="19">
        <v>75.577214285714305</v>
      </c>
      <c r="Q42" s="19">
        <v>-26.064</v>
      </c>
      <c r="R42" s="19">
        <v>9.31</v>
      </c>
      <c r="S42" s="19">
        <v>6.5670000000000002</v>
      </c>
      <c r="T42" s="19">
        <v>0.06</v>
      </c>
      <c r="U42" s="50" t="s">
        <v>130</v>
      </c>
      <c r="V42" s="51">
        <v>0.41</v>
      </c>
      <c r="W42" s="54">
        <v>12.379666666666667</v>
      </c>
      <c r="X42" s="54">
        <v>1.5256689087425601</v>
      </c>
      <c r="Y42" s="51">
        <v>0.36</v>
      </c>
      <c r="Z42" s="54">
        <v>-21.422338773913005</v>
      </c>
      <c r="AA42" s="54">
        <v>17.91612981987554</v>
      </c>
      <c r="AB42" s="52" t="s">
        <v>71</v>
      </c>
    </row>
    <row r="43" spans="1:28" x14ac:dyDescent="0.2">
      <c r="A43" s="14" t="s">
        <v>35</v>
      </c>
      <c r="B43" s="17">
        <v>41019</v>
      </c>
      <c r="C43" s="22">
        <v>3</v>
      </c>
      <c r="D43" s="13">
        <v>-1.78</v>
      </c>
      <c r="E43" s="13">
        <v>33.46</v>
      </c>
      <c r="F43" s="13" t="s">
        <v>33</v>
      </c>
      <c r="G43" s="13" t="s">
        <v>33</v>
      </c>
      <c r="H43" s="13">
        <v>7.83</v>
      </c>
      <c r="I43" s="13">
        <v>0</v>
      </c>
      <c r="J43" s="10">
        <v>-3.3</v>
      </c>
      <c r="K43" s="10">
        <v>0.93</v>
      </c>
      <c r="L43" s="18">
        <v>0.57078013000000005</v>
      </c>
      <c r="M43" s="19">
        <v>1.967234554</v>
      </c>
      <c r="N43" s="19">
        <v>20.7</v>
      </c>
      <c r="O43" s="18"/>
      <c r="P43" s="19"/>
      <c r="Q43" s="19"/>
      <c r="R43" s="19"/>
      <c r="S43" s="19"/>
      <c r="T43" s="19"/>
      <c r="U43" s="53" t="s">
        <v>122</v>
      </c>
      <c r="V43" s="51">
        <v>0.38900000000000001</v>
      </c>
      <c r="W43" s="54">
        <v>13.25911093422439</v>
      </c>
      <c r="X43" s="54">
        <v>2.0863290983428091</v>
      </c>
      <c r="Y43" s="51"/>
      <c r="Z43" s="54">
        <v>-21.281093928064436</v>
      </c>
      <c r="AA43" s="54">
        <v>11.154417899458322</v>
      </c>
      <c r="AB43" s="52" t="s">
        <v>123</v>
      </c>
    </row>
    <row r="44" spans="1:28" x14ac:dyDescent="0.2">
      <c r="A44" s="14" t="s">
        <v>35</v>
      </c>
      <c r="B44" s="17">
        <v>41019</v>
      </c>
      <c r="C44" s="22"/>
      <c r="D44" s="13"/>
      <c r="E44" s="13"/>
      <c r="F44" s="13"/>
      <c r="G44" s="13"/>
      <c r="H44" s="13"/>
      <c r="I44" s="13"/>
      <c r="L44" s="18"/>
      <c r="M44" s="19"/>
      <c r="N44" s="19"/>
      <c r="O44" s="18"/>
      <c r="P44" s="19"/>
      <c r="Q44" s="19"/>
      <c r="R44" s="19"/>
      <c r="S44" s="19"/>
      <c r="T44" s="19"/>
      <c r="U44" s="53" t="s">
        <v>131</v>
      </c>
      <c r="V44" s="51">
        <v>0.311</v>
      </c>
      <c r="W44" s="54">
        <v>8.9305274685290676</v>
      </c>
      <c r="X44" s="54">
        <v>1.18780371807282</v>
      </c>
      <c r="Y44" s="51"/>
      <c r="Z44" s="54">
        <v>-23.163278498073474</v>
      </c>
      <c r="AA44" s="54">
        <v>7.4408974769167431</v>
      </c>
      <c r="AB44" s="52" t="s">
        <v>123</v>
      </c>
    </row>
    <row r="45" spans="1:28" x14ac:dyDescent="0.2">
      <c r="A45" s="14" t="s">
        <v>35</v>
      </c>
      <c r="B45" s="17">
        <v>41019</v>
      </c>
      <c r="C45" s="22"/>
      <c r="D45" s="13"/>
      <c r="E45" s="13"/>
      <c r="F45" s="13"/>
      <c r="G45" s="13"/>
      <c r="H45" s="13"/>
      <c r="I45" s="13"/>
      <c r="L45" s="18"/>
      <c r="M45" s="19"/>
      <c r="N45" s="19"/>
      <c r="O45" s="18"/>
      <c r="P45" s="19"/>
      <c r="Q45" s="19"/>
      <c r="R45" s="19"/>
      <c r="S45" s="19"/>
      <c r="T45" s="19"/>
      <c r="U45" s="53" t="s">
        <v>124</v>
      </c>
      <c r="V45" s="51">
        <v>0.42599999999999999</v>
      </c>
      <c r="W45" s="54">
        <v>12.593053613219304</v>
      </c>
      <c r="X45" s="54">
        <v>1.8050247958356511</v>
      </c>
      <c r="Y45" s="51"/>
      <c r="Z45" s="54">
        <v>-18.056489129520465</v>
      </c>
      <c r="AA45" s="54">
        <v>8.5489983590153482</v>
      </c>
      <c r="AB45" s="52" t="s">
        <v>123</v>
      </c>
    </row>
    <row r="46" spans="1:28" x14ac:dyDescent="0.2">
      <c r="A46" s="14" t="s">
        <v>35</v>
      </c>
      <c r="B46" s="55">
        <v>41019</v>
      </c>
      <c r="U46" s="53" t="s">
        <v>128</v>
      </c>
      <c r="V46" s="51">
        <v>0.316</v>
      </c>
      <c r="W46" s="54">
        <v>10.654622225385443</v>
      </c>
      <c r="X46" s="54">
        <v>2.1028129758719802</v>
      </c>
      <c r="Y46" s="51"/>
      <c r="Z46" s="54">
        <v>-19.483481077124996</v>
      </c>
      <c r="AA46" s="54">
        <v>10.327595984072847</v>
      </c>
      <c r="AB46" s="52" t="s">
        <v>123</v>
      </c>
    </row>
    <row r="47" spans="1:28" x14ac:dyDescent="0.2">
      <c r="A47" s="14" t="s">
        <v>36</v>
      </c>
      <c r="B47" s="17">
        <v>41019</v>
      </c>
      <c r="C47" s="22">
        <v>2</v>
      </c>
      <c r="D47" s="13">
        <v>-1.74</v>
      </c>
      <c r="E47" s="13">
        <v>30.99</v>
      </c>
      <c r="F47" s="13" t="s">
        <v>33</v>
      </c>
      <c r="G47" s="13" t="s">
        <v>33</v>
      </c>
      <c r="H47" s="13">
        <v>7.96</v>
      </c>
      <c r="I47" s="13">
        <v>0.2</v>
      </c>
      <c r="J47" s="10">
        <v>-2.9</v>
      </c>
      <c r="K47" s="10">
        <v>1.25</v>
      </c>
      <c r="L47" s="18">
        <v>8.0751310000000007E-2</v>
      </c>
      <c r="M47" s="19">
        <v>0.62039229399999996</v>
      </c>
      <c r="N47" s="19">
        <v>1.2</v>
      </c>
    </row>
    <row r="48" spans="1:28" x14ac:dyDescent="0.2">
      <c r="A48" s="14" t="s">
        <v>36</v>
      </c>
      <c r="B48" s="17">
        <v>41019</v>
      </c>
      <c r="C48" s="22">
        <v>3</v>
      </c>
      <c r="D48" s="13">
        <v>-1.54</v>
      </c>
      <c r="E48" s="13">
        <v>33.4</v>
      </c>
      <c r="F48" s="13" t="s">
        <v>33</v>
      </c>
      <c r="G48" s="13" t="s">
        <v>33</v>
      </c>
      <c r="H48" s="13">
        <v>7.83</v>
      </c>
      <c r="I48" s="13">
        <v>0</v>
      </c>
      <c r="J48" s="10">
        <v>-3.5</v>
      </c>
      <c r="K48" s="10">
        <v>1.03</v>
      </c>
      <c r="L48" s="18">
        <v>0.12355794</v>
      </c>
      <c r="M48" s="19">
        <v>1.1254581420000001</v>
      </c>
      <c r="N48" s="19">
        <v>1.8</v>
      </c>
    </row>
    <row r="49" spans="1:28" x14ac:dyDescent="0.2">
      <c r="A49" s="14" t="s">
        <v>133</v>
      </c>
      <c r="B49" s="17">
        <v>41019</v>
      </c>
      <c r="C49" s="22"/>
      <c r="D49" s="13"/>
      <c r="E49" s="13"/>
      <c r="F49" s="13"/>
      <c r="G49" s="13"/>
      <c r="H49" s="13"/>
      <c r="I49" s="13"/>
      <c r="L49" s="18"/>
      <c r="M49" s="19"/>
      <c r="N49" s="19"/>
      <c r="U49" s="50" t="s">
        <v>118</v>
      </c>
      <c r="V49" s="53">
        <v>29.129000000000001</v>
      </c>
      <c r="W49" s="53">
        <v>-27.05</v>
      </c>
      <c r="X49" s="53">
        <v>41.396000000000001</v>
      </c>
      <c r="Y49" s="53">
        <v>41.396000000000001</v>
      </c>
      <c r="Z49" s="54">
        <v>3.7059469761653645</v>
      </c>
      <c r="AA49" s="54">
        <v>5.7014498622100183</v>
      </c>
      <c r="AB49" s="52" t="s">
        <v>119</v>
      </c>
    </row>
    <row r="50" spans="1:28" x14ac:dyDescent="0.2">
      <c r="A50" s="14" t="s">
        <v>37</v>
      </c>
      <c r="B50" s="17">
        <v>41019</v>
      </c>
      <c r="C50" s="22">
        <v>2</v>
      </c>
      <c r="D50" s="13">
        <v>-2.2000000000000002</v>
      </c>
      <c r="E50" s="13">
        <v>39.89</v>
      </c>
      <c r="F50" s="13">
        <v>89.3</v>
      </c>
      <c r="G50" s="13">
        <v>10.45</v>
      </c>
      <c r="H50" s="13">
        <v>7.55</v>
      </c>
      <c r="I50" s="13">
        <v>0</v>
      </c>
      <c r="J50" s="10">
        <v>-3.4</v>
      </c>
      <c r="K50" s="10">
        <v>1.3</v>
      </c>
      <c r="L50" s="18">
        <v>0.17376322999999999</v>
      </c>
      <c r="M50" s="19">
        <v>2.5143892220000001</v>
      </c>
      <c r="N50" s="19">
        <v>1.7</v>
      </c>
      <c r="O50" s="18">
        <v>4.2913684860950827</v>
      </c>
      <c r="P50" s="19">
        <v>82.448650000000001</v>
      </c>
      <c r="Q50" s="19">
        <v>-26.175999999999998</v>
      </c>
      <c r="R50" s="19">
        <v>11.018000000000001</v>
      </c>
      <c r="S50" s="19">
        <v>6.9950000000000001</v>
      </c>
      <c r="T50" s="19">
        <v>0.11</v>
      </c>
      <c r="U50" s="50" t="s">
        <v>130</v>
      </c>
      <c r="V50" s="51">
        <v>0.37466666666666665</v>
      </c>
      <c r="W50" s="51">
        <v>10.573723397041157</v>
      </c>
      <c r="X50" s="51">
        <v>1.5237794804035383</v>
      </c>
      <c r="Y50" s="51">
        <v>1.0896141502521826</v>
      </c>
      <c r="Z50" s="51">
        <v>-21.327133981794834</v>
      </c>
      <c r="AA50" s="51">
        <v>17.658439053613566</v>
      </c>
      <c r="AB50" s="52" t="s">
        <v>71</v>
      </c>
    </row>
    <row r="51" spans="1:28" x14ac:dyDescent="0.2">
      <c r="A51" s="14" t="s">
        <v>37</v>
      </c>
      <c r="B51" s="17">
        <v>41019</v>
      </c>
      <c r="C51" s="22">
        <v>3</v>
      </c>
      <c r="D51" s="13">
        <v>-2.06</v>
      </c>
      <c r="E51" s="13">
        <v>43.9</v>
      </c>
      <c r="F51" s="13">
        <v>73.5</v>
      </c>
      <c r="G51" s="13">
        <v>8.43</v>
      </c>
      <c r="H51" s="13">
        <v>7.33</v>
      </c>
      <c r="I51" s="13">
        <v>1.4</v>
      </c>
      <c r="J51" s="10">
        <v>-3.9</v>
      </c>
      <c r="K51" s="10">
        <v>1.48</v>
      </c>
      <c r="L51" s="18">
        <v>0.18681519999999999</v>
      </c>
      <c r="M51" s="19">
        <v>3.6788465929999998</v>
      </c>
      <c r="N51" s="19">
        <v>1.5</v>
      </c>
      <c r="O51" s="18"/>
      <c r="P51" s="19"/>
      <c r="Q51" s="19"/>
      <c r="R51" s="19"/>
      <c r="S51" s="19"/>
      <c r="T51" s="19"/>
      <c r="U51" s="53" t="s">
        <v>122</v>
      </c>
      <c r="V51" s="51">
        <v>0.39200000000000002</v>
      </c>
      <c r="W51" s="54">
        <v>12.718618490017992</v>
      </c>
      <c r="X51" s="54">
        <v>2.4549055187964655</v>
      </c>
      <c r="Y51" s="51"/>
      <c r="Z51" s="54">
        <v>-16.672304302882079</v>
      </c>
      <c r="AA51" s="54">
        <v>10.77742964350443</v>
      </c>
      <c r="AB51" s="52" t="s">
        <v>123</v>
      </c>
    </row>
    <row r="52" spans="1:28" x14ac:dyDescent="0.2">
      <c r="A52" s="14" t="s">
        <v>37</v>
      </c>
      <c r="B52" s="17">
        <v>41019</v>
      </c>
      <c r="C52" s="22"/>
      <c r="D52" s="13"/>
      <c r="E52" s="13"/>
      <c r="F52" s="13"/>
      <c r="G52" s="13"/>
      <c r="H52" s="13"/>
      <c r="I52" s="13"/>
      <c r="L52" s="18"/>
      <c r="M52" s="19"/>
      <c r="N52" s="19"/>
      <c r="O52" s="18"/>
      <c r="P52" s="19"/>
      <c r="Q52" s="19"/>
      <c r="R52" s="19"/>
      <c r="S52" s="19"/>
      <c r="T52" s="19"/>
      <c r="U52" s="53" t="s">
        <v>134</v>
      </c>
      <c r="V52" s="51">
        <v>0.40400000000000003</v>
      </c>
      <c r="W52" s="54">
        <v>8.9574631442695054</v>
      </c>
      <c r="X52" s="54">
        <v>2.8580672710753445</v>
      </c>
      <c r="Y52" s="51"/>
      <c r="Z52" s="54">
        <v>-19.72750506711478</v>
      </c>
      <c r="AA52" s="54">
        <v>12.675663880112882</v>
      </c>
      <c r="AB52" s="52" t="s">
        <v>123</v>
      </c>
    </row>
    <row r="53" spans="1:28" x14ac:dyDescent="0.2">
      <c r="A53" s="14" t="s">
        <v>37</v>
      </c>
      <c r="B53" s="17">
        <v>41019</v>
      </c>
      <c r="C53" s="22"/>
      <c r="D53" s="13"/>
      <c r="E53" s="13"/>
      <c r="F53" s="13"/>
      <c r="G53" s="13"/>
      <c r="H53" s="13"/>
      <c r="I53" s="13"/>
      <c r="L53" s="18"/>
      <c r="M53" s="19"/>
      <c r="N53" s="19"/>
      <c r="O53" s="18"/>
      <c r="P53" s="19"/>
      <c r="Q53" s="19"/>
      <c r="R53" s="19"/>
      <c r="S53" s="19"/>
      <c r="T53" s="19"/>
      <c r="U53" s="53" t="s">
        <v>124</v>
      </c>
      <c r="V53" s="51">
        <v>0.39</v>
      </c>
      <c r="W53" s="54">
        <v>11.771672773772012</v>
      </c>
      <c r="X53" s="54">
        <v>1.9494512928786196</v>
      </c>
      <c r="Y53" s="51"/>
      <c r="Z53" s="54">
        <v>-19.058060410460918</v>
      </c>
      <c r="AA53" s="54">
        <v>9.1057073914324462</v>
      </c>
      <c r="AB53" s="52" t="s">
        <v>123</v>
      </c>
    </row>
    <row r="54" spans="1:28" x14ac:dyDescent="0.2">
      <c r="A54" s="14" t="s">
        <v>37</v>
      </c>
      <c r="B54" s="17">
        <v>41019</v>
      </c>
      <c r="C54" s="22"/>
      <c r="D54" s="13"/>
      <c r="E54" s="13"/>
      <c r="F54" s="13"/>
      <c r="G54" s="13"/>
      <c r="H54" s="13"/>
      <c r="I54" s="13"/>
      <c r="L54" s="18"/>
      <c r="M54" s="19"/>
      <c r="N54" s="19"/>
      <c r="O54" s="18"/>
      <c r="P54" s="19"/>
      <c r="Q54" s="19"/>
      <c r="R54" s="19"/>
      <c r="S54" s="19"/>
      <c r="T54" s="19"/>
      <c r="U54" s="53" t="s">
        <v>128</v>
      </c>
      <c r="V54" s="51">
        <v>0.34</v>
      </c>
      <c r="W54" s="54">
        <v>9.1626629565376803</v>
      </c>
      <c r="X54" s="54">
        <v>1.8257451839447487</v>
      </c>
      <c r="Y54" s="51"/>
      <c r="Z54" s="54">
        <v>-18.315093624172583</v>
      </c>
      <c r="AA54" s="54">
        <v>9.2668180283210635</v>
      </c>
      <c r="AB54" s="52" t="s">
        <v>123</v>
      </c>
    </row>
    <row r="55" spans="1:28" x14ac:dyDescent="0.2">
      <c r="A55" s="14" t="s">
        <v>38</v>
      </c>
      <c r="B55" s="17">
        <v>41021</v>
      </c>
      <c r="C55" s="22">
        <v>2</v>
      </c>
      <c r="D55" s="13">
        <v>-1.78</v>
      </c>
      <c r="E55" s="13">
        <v>31.38</v>
      </c>
      <c r="F55" s="13">
        <v>108.9</v>
      </c>
      <c r="G55" s="13">
        <v>13.41</v>
      </c>
      <c r="H55" s="13">
        <v>7.76</v>
      </c>
      <c r="I55" s="13">
        <v>0</v>
      </c>
      <c r="J55" s="10">
        <v>-3.3</v>
      </c>
      <c r="K55" s="10">
        <v>0.97</v>
      </c>
      <c r="L55" s="18">
        <v>7.9289250000000006E-2</v>
      </c>
      <c r="M55" s="19">
        <v>0.74665875599999998</v>
      </c>
      <c r="N55" s="19">
        <v>0</v>
      </c>
      <c r="O55" s="18">
        <v>1.5299295597695732</v>
      </c>
      <c r="P55" s="19">
        <v>43.17595</v>
      </c>
      <c r="Q55" s="19">
        <v>-27.859000000000002</v>
      </c>
      <c r="R55" s="19">
        <v>4.9524999999999997</v>
      </c>
      <c r="S55" s="19">
        <v>5.4139999999999997</v>
      </c>
      <c r="T55" s="19">
        <v>0.06</v>
      </c>
    </row>
    <row r="56" spans="1:28" x14ac:dyDescent="0.2">
      <c r="A56" s="14" t="s">
        <v>38</v>
      </c>
      <c r="B56" s="17">
        <v>41021</v>
      </c>
      <c r="C56" s="22">
        <v>3</v>
      </c>
      <c r="D56" s="13">
        <v>-1.78</v>
      </c>
      <c r="E56" s="13">
        <v>31.37</v>
      </c>
      <c r="F56" s="13">
        <v>109.1</v>
      </c>
      <c r="G56" s="13">
        <v>13.43</v>
      </c>
      <c r="H56" s="13">
        <v>7.74</v>
      </c>
      <c r="I56" s="13">
        <v>0</v>
      </c>
      <c r="J56" s="10">
        <v>-3.4</v>
      </c>
      <c r="K56" s="10">
        <v>0.89</v>
      </c>
      <c r="L56" s="18">
        <v>0.10024218</v>
      </c>
      <c r="M56" s="19">
        <v>0.63442190099999995</v>
      </c>
      <c r="N56" s="19">
        <v>0</v>
      </c>
      <c r="O56" s="18"/>
      <c r="P56" s="19"/>
      <c r="Q56" s="19"/>
      <c r="R56" s="19"/>
      <c r="S56" s="19"/>
      <c r="T56" s="19"/>
    </row>
    <row r="57" spans="1:28" x14ac:dyDescent="0.2">
      <c r="A57" s="14" t="s">
        <v>38</v>
      </c>
      <c r="B57" s="17">
        <v>41022</v>
      </c>
      <c r="C57" s="22">
        <v>2</v>
      </c>
      <c r="D57" s="13">
        <v>-1.75</v>
      </c>
      <c r="E57" s="13">
        <v>31.21</v>
      </c>
      <c r="F57" s="13">
        <v>113.8</v>
      </c>
      <c r="G57" s="13">
        <v>14.02</v>
      </c>
      <c r="H57" s="13">
        <v>7.87</v>
      </c>
      <c r="I57" s="13">
        <v>0</v>
      </c>
    </row>
    <row r="58" spans="1:28" x14ac:dyDescent="0.2">
      <c r="A58" s="14" t="s">
        <v>38</v>
      </c>
      <c r="B58" s="17">
        <v>41022</v>
      </c>
      <c r="C58" s="22">
        <v>3</v>
      </c>
      <c r="D58" s="13">
        <v>-1.77</v>
      </c>
      <c r="E58" s="13">
        <v>31.18</v>
      </c>
      <c r="F58" s="13">
        <v>114.2</v>
      </c>
      <c r="G58" s="13">
        <v>14.07</v>
      </c>
      <c r="H58" s="13">
        <v>7.88</v>
      </c>
      <c r="I58" s="13">
        <v>0</v>
      </c>
    </row>
    <row r="59" spans="1:28" x14ac:dyDescent="0.2">
      <c r="A59" s="14" t="s">
        <v>32</v>
      </c>
      <c r="B59" s="17">
        <v>41022</v>
      </c>
      <c r="C59" s="22">
        <v>2</v>
      </c>
      <c r="D59" s="13">
        <v>-1.72</v>
      </c>
      <c r="E59" s="13">
        <v>31.32</v>
      </c>
      <c r="F59" s="13">
        <v>115.6</v>
      </c>
      <c r="G59" s="13">
        <v>14.2</v>
      </c>
      <c r="H59" s="13">
        <v>7.81</v>
      </c>
      <c r="I59" s="13">
        <v>1</v>
      </c>
    </row>
    <row r="60" spans="1:28" x14ac:dyDescent="0.2">
      <c r="A60" s="14" t="s">
        <v>32</v>
      </c>
      <c r="B60" s="17">
        <v>41022</v>
      </c>
      <c r="C60" s="22">
        <v>3</v>
      </c>
      <c r="D60" s="13">
        <v>-1.55</v>
      </c>
      <c r="E60" s="13">
        <v>39.58</v>
      </c>
      <c r="F60" s="13">
        <v>56</v>
      </c>
      <c r="G60" s="13">
        <v>6.46</v>
      </c>
      <c r="H60" s="13">
        <v>7.13</v>
      </c>
      <c r="I60" s="13">
        <v>0</v>
      </c>
    </row>
    <row r="61" spans="1:28" x14ac:dyDescent="0.2">
      <c r="A61" s="14" t="s">
        <v>34</v>
      </c>
      <c r="B61" s="17">
        <v>41022</v>
      </c>
      <c r="C61" s="22">
        <v>2</v>
      </c>
      <c r="D61" s="13">
        <v>-1.63</v>
      </c>
      <c r="E61" s="13">
        <v>31.74</v>
      </c>
      <c r="F61" s="13">
        <v>118.2</v>
      </c>
      <c r="G61" s="13">
        <v>14.43</v>
      </c>
      <c r="H61" s="13">
        <v>7.73</v>
      </c>
      <c r="I61" s="13">
        <v>1</v>
      </c>
    </row>
    <row r="62" spans="1:28" x14ac:dyDescent="0.2">
      <c r="A62" s="14" t="s">
        <v>34</v>
      </c>
      <c r="B62" s="17">
        <v>41022</v>
      </c>
      <c r="C62" s="22">
        <v>3</v>
      </c>
      <c r="D62" s="13">
        <v>-1.1499999999999999</v>
      </c>
      <c r="E62" s="13">
        <v>39.35</v>
      </c>
      <c r="F62" s="13">
        <v>30.1</v>
      </c>
      <c r="G62" s="13">
        <v>3.45</v>
      </c>
      <c r="H62" s="13">
        <v>6.92</v>
      </c>
      <c r="I62" s="13">
        <v>0</v>
      </c>
    </row>
    <row r="63" spans="1:28" x14ac:dyDescent="0.2">
      <c r="A63" s="14" t="s">
        <v>30</v>
      </c>
      <c r="B63" s="17">
        <v>41022</v>
      </c>
      <c r="C63" s="22">
        <v>2</v>
      </c>
      <c r="D63" s="13">
        <v>-2.14</v>
      </c>
      <c r="E63" s="13">
        <v>40.29</v>
      </c>
      <c r="F63" s="13">
        <v>82.7</v>
      </c>
      <c r="G63" s="13">
        <v>9.6199999999999992</v>
      </c>
      <c r="H63" s="13">
        <v>7.34</v>
      </c>
      <c r="I63" s="13">
        <v>0</v>
      </c>
    </row>
    <row r="64" spans="1:28" x14ac:dyDescent="0.2">
      <c r="A64" s="14" t="s">
        <v>30</v>
      </c>
      <c r="B64" s="17">
        <v>41022</v>
      </c>
      <c r="C64" s="22">
        <v>3</v>
      </c>
      <c r="D64" s="13">
        <v>-2.0499999999999998</v>
      </c>
      <c r="E64" s="13">
        <v>42.13</v>
      </c>
      <c r="F64" s="13">
        <v>83.2</v>
      </c>
      <c r="G64" s="13">
        <v>9.5500000000000007</v>
      </c>
      <c r="H64" s="13">
        <v>7.33</v>
      </c>
      <c r="I64" s="13">
        <v>0</v>
      </c>
    </row>
    <row r="65" spans="1:28" x14ac:dyDescent="0.2">
      <c r="A65" s="14" t="s">
        <v>31</v>
      </c>
      <c r="B65" s="17">
        <v>41022</v>
      </c>
      <c r="C65" s="22">
        <v>2</v>
      </c>
      <c r="D65" s="13">
        <v>-2.04</v>
      </c>
      <c r="E65" s="13">
        <v>36.229999999999997</v>
      </c>
      <c r="F65" s="13">
        <v>106.2</v>
      </c>
      <c r="G65" s="13">
        <v>12.71</v>
      </c>
      <c r="H65" s="13">
        <v>7.65</v>
      </c>
      <c r="I65" s="13">
        <v>0</v>
      </c>
    </row>
    <row r="66" spans="1:28" x14ac:dyDescent="0.2">
      <c r="A66" s="14" t="s">
        <v>31</v>
      </c>
      <c r="B66" s="17">
        <v>41022</v>
      </c>
      <c r="C66" s="22">
        <v>3</v>
      </c>
      <c r="D66" s="13">
        <v>-2.23</v>
      </c>
      <c r="E66" s="13">
        <v>42.26</v>
      </c>
      <c r="F66" s="13">
        <v>88.9</v>
      </c>
      <c r="G66" s="13">
        <v>10.25</v>
      </c>
      <c r="H66" s="13">
        <v>7.4</v>
      </c>
      <c r="I66" s="13">
        <v>0</v>
      </c>
    </row>
    <row r="67" spans="1:28" x14ac:dyDescent="0.2">
      <c r="A67" s="14" t="s">
        <v>34</v>
      </c>
      <c r="B67" s="17">
        <v>41023</v>
      </c>
      <c r="C67" s="22">
        <v>2</v>
      </c>
      <c r="D67" s="13"/>
      <c r="E67" s="13"/>
      <c r="F67" s="13"/>
      <c r="G67" s="13"/>
      <c r="H67" s="13"/>
      <c r="I67" s="13"/>
      <c r="L67" s="18"/>
      <c r="M67" s="19"/>
      <c r="N67" s="19"/>
      <c r="O67" s="18">
        <v>1.3483237731460249</v>
      </c>
      <c r="P67" s="19">
        <v>36.382793749999998</v>
      </c>
      <c r="Q67" s="19">
        <v>-27.661000000000001</v>
      </c>
      <c r="R67" s="19">
        <v>5.2675000000000001</v>
      </c>
      <c r="S67" s="19">
        <v>7.4189999999999996</v>
      </c>
      <c r="T67" s="19">
        <v>7.0000000000000007E-2</v>
      </c>
    </row>
    <row r="68" spans="1:28" x14ac:dyDescent="0.2">
      <c r="A68" s="14" t="s">
        <v>22</v>
      </c>
      <c r="B68" s="17">
        <v>41083</v>
      </c>
      <c r="C68" s="22">
        <v>1</v>
      </c>
      <c r="D68" s="13">
        <v>4.1399999999999997</v>
      </c>
      <c r="E68" s="13">
        <v>1.1299999999999999</v>
      </c>
      <c r="F68" s="13">
        <v>102.5</v>
      </c>
      <c r="G68" s="13">
        <v>13.32</v>
      </c>
      <c r="H68" s="13">
        <v>7.81</v>
      </c>
      <c r="I68" s="13">
        <v>0</v>
      </c>
      <c r="U68" s="50" t="s">
        <v>118</v>
      </c>
      <c r="V68" s="53">
        <v>30.561</v>
      </c>
      <c r="W68" s="53">
        <v>-27.585999999999999</v>
      </c>
      <c r="X68" s="53">
        <v>68.855999999999995</v>
      </c>
      <c r="Y68" s="53">
        <v>68.855999999999995</v>
      </c>
      <c r="Z68" s="54">
        <v>3.0159508630353078</v>
      </c>
      <c r="AA68" s="54">
        <v>3.5056886252646504</v>
      </c>
      <c r="AB68" s="52" t="s">
        <v>119</v>
      </c>
    </row>
    <row r="69" spans="1:28" x14ac:dyDescent="0.2">
      <c r="A69" s="14" t="s">
        <v>22</v>
      </c>
      <c r="B69" s="17">
        <v>41083</v>
      </c>
      <c r="C69" s="22">
        <v>2</v>
      </c>
      <c r="D69" s="13">
        <v>3.45</v>
      </c>
      <c r="E69" s="13">
        <v>1.17</v>
      </c>
      <c r="F69" s="13">
        <v>102.2</v>
      </c>
      <c r="G69" s="13">
        <v>133.19999999999999</v>
      </c>
      <c r="H69" s="13">
        <v>7.88</v>
      </c>
      <c r="I69" s="13">
        <v>1.4</v>
      </c>
      <c r="J69" s="10">
        <v>-19</v>
      </c>
      <c r="K69" s="10">
        <v>1.55</v>
      </c>
      <c r="L69" s="18">
        <v>0.11262309</v>
      </c>
      <c r="M69" s="19">
        <v>1.6002631789999999</v>
      </c>
      <c r="N69" s="19">
        <v>0</v>
      </c>
      <c r="O69" s="18">
        <v>4.2820297520640276</v>
      </c>
      <c r="P69" s="19">
        <v>252.23001666666701</v>
      </c>
      <c r="Q69" s="19">
        <v>-29.166</v>
      </c>
      <c r="R69" s="19">
        <v>39.8066666666667</v>
      </c>
      <c r="S69" s="19">
        <v>4.1310000000000002</v>
      </c>
      <c r="T69" s="19">
        <v>1.31</v>
      </c>
    </row>
    <row r="70" spans="1:28" x14ac:dyDescent="0.2">
      <c r="A70" s="14" t="s">
        <v>22</v>
      </c>
      <c r="B70" s="17">
        <v>41083</v>
      </c>
      <c r="C70" s="22">
        <v>3</v>
      </c>
      <c r="D70" s="13">
        <v>2.44</v>
      </c>
      <c r="E70" s="13">
        <v>2.58</v>
      </c>
      <c r="F70" s="13">
        <v>121.7</v>
      </c>
      <c r="G70" s="13">
        <v>16.14</v>
      </c>
      <c r="H70" s="13">
        <v>8.0399999999999991</v>
      </c>
      <c r="I70" s="13">
        <v>4.5</v>
      </c>
      <c r="J70" s="10">
        <v>-9.9</v>
      </c>
      <c r="K70" s="10">
        <v>2.35</v>
      </c>
      <c r="L70" s="18">
        <v>0.25203178999999998</v>
      </c>
      <c r="M70" s="19">
        <v>0.975468428</v>
      </c>
      <c r="N70" s="19">
        <v>4</v>
      </c>
      <c r="O70" s="18">
        <v>15.537462817972855</v>
      </c>
      <c r="P70" s="19"/>
      <c r="Q70" s="19"/>
      <c r="R70" s="19"/>
      <c r="S70" s="19"/>
      <c r="T70" s="19"/>
    </row>
    <row r="71" spans="1:28" x14ac:dyDescent="0.2">
      <c r="A71" s="14" t="s">
        <v>22</v>
      </c>
      <c r="B71" s="17">
        <v>41083</v>
      </c>
      <c r="C71" s="22">
        <v>3.15</v>
      </c>
      <c r="D71" s="13">
        <v>2.66</v>
      </c>
      <c r="E71" s="13">
        <v>26.69</v>
      </c>
      <c r="F71" s="13">
        <v>142.69999999999999</v>
      </c>
      <c r="G71" s="13">
        <v>16.16</v>
      </c>
      <c r="H71" s="13">
        <v>7.64</v>
      </c>
      <c r="I71" s="13">
        <v>20.8</v>
      </c>
    </row>
    <row r="72" spans="1:28" x14ac:dyDescent="0.2">
      <c r="A72" s="14" t="s">
        <v>39</v>
      </c>
      <c r="B72" s="17">
        <v>41083</v>
      </c>
      <c r="C72" s="22">
        <v>1</v>
      </c>
      <c r="D72" s="13">
        <v>2.7</v>
      </c>
      <c r="E72" s="13">
        <v>1.1000000000000001</v>
      </c>
      <c r="F72" s="13">
        <v>96.4</v>
      </c>
      <c r="G72" s="13">
        <v>12.95</v>
      </c>
      <c r="H72" s="13">
        <v>7.71</v>
      </c>
      <c r="I72" s="13">
        <v>0.5</v>
      </c>
    </row>
    <row r="73" spans="1:28" x14ac:dyDescent="0.2">
      <c r="A73" s="14" t="s">
        <v>39</v>
      </c>
      <c r="B73" s="17">
        <v>41083</v>
      </c>
      <c r="C73" s="22">
        <v>2</v>
      </c>
      <c r="D73" s="13">
        <v>2.21</v>
      </c>
      <c r="E73" s="13">
        <v>1.59</v>
      </c>
      <c r="F73" s="13">
        <v>99.1</v>
      </c>
      <c r="G73" s="13">
        <v>13.51</v>
      </c>
      <c r="H73" s="13">
        <v>7.85</v>
      </c>
      <c r="I73" s="13">
        <v>1</v>
      </c>
      <c r="J73" s="10">
        <v>-17.2</v>
      </c>
      <c r="K73" s="10">
        <v>1.4</v>
      </c>
      <c r="L73" s="18">
        <v>9.2790810000000001E-2</v>
      </c>
      <c r="M73" s="19">
        <v>0.495974782</v>
      </c>
      <c r="N73" s="19">
        <v>0.5</v>
      </c>
      <c r="O73" s="18"/>
      <c r="P73" s="19"/>
      <c r="Q73" s="19"/>
      <c r="R73" s="19"/>
      <c r="S73" s="19"/>
      <c r="T73" s="19"/>
    </row>
    <row r="74" spans="1:28" x14ac:dyDescent="0.2">
      <c r="A74" s="14" t="s">
        <v>39</v>
      </c>
      <c r="B74" s="17">
        <v>41083</v>
      </c>
      <c r="C74" s="22">
        <v>3</v>
      </c>
      <c r="D74" s="13">
        <v>2.06</v>
      </c>
      <c r="E74" s="13">
        <v>2.16</v>
      </c>
      <c r="F74" s="13">
        <v>107</v>
      </c>
      <c r="G74" s="13">
        <v>14.57</v>
      </c>
      <c r="H74" s="13">
        <v>7.97</v>
      </c>
      <c r="I74" s="13">
        <v>1.9</v>
      </c>
      <c r="J74" s="10">
        <v>-14.2</v>
      </c>
      <c r="K74" s="10">
        <v>2.38</v>
      </c>
      <c r="L74" s="18">
        <v>0.26292049000000001</v>
      </c>
      <c r="M74" s="19">
        <v>2.1814675979999998</v>
      </c>
      <c r="N74" s="19">
        <v>5</v>
      </c>
      <c r="O74" s="18"/>
      <c r="P74" s="19"/>
      <c r="Q74" s="19"/>
      <c r="R74" s="19"/>
      <c r="S74" s="19"/>
      <c r="T74" s="19"/>
    </row>
    <row r="75" spans="1:28" x14ac:dyDescent="0.2">
      <c r="A75" s="14" t="s">
        <v>39</v>
      </c>
      <c r="B75" s="17">
        <v>41083</v>
      </c>
      <c r="C75" s="22">
        <v>3.4</v>
      </c>
      <c r="D75" s="13">
        <v>1.46</v>
      </c>
      <c r="E75" s="13">
        <v>43.77</v>
      </c>
      <c r="F75" s="13">
        <v>277.3</v>
      </c>
      <c r="G75" s="13">
        <v>28.79</v>
      </c>
      <c r="H75" s="13">
        <v>8.14</v>
      </c>
      <c r="I75" s="13">
        <v>4.5</v>
      </c>
      <c r="J75" s="10">
        <v>-15.3</v>
      </c>
      <c r="K75" s="10">
        <v>2.09</v>
      </c>
      <c r="L75" s="18">
        <v>0.21845529999999999</v>
      </c>
      <c r="M75" s="19">
        <v>0</v>
      </c>
      <c r="N75" s="19">
        <v>1</v>
      </c>
      <c r="O75" s="18"/>
      <c r="P75" s="19"/>
      <c r="Q75" s="19"/>
      <c r="R75" s="19"/>
      <c r="S75" s="19"/>
      <c r="T75" s="19"/>
    </row>
    <row r="76" spans="1:28" x14ac:dyDescent="0.2">
      <c r="A76" s="14" t="s">
        <v>40</v>
      </c>
      <c r="B76" s="17">
        <v>41084</v>
      </c>
      <c r="C76" s="22">
        <v>1</v>
      </c>
      <c r="D76" s="13">
        <v>2.5299999999999998</v>
      </c>
      <c r="E76" s="13">
        <v>2.2200000000000002</v>
      </c>
      <c r="F76" s="13">
        <v>102.8</v>
      </c>
      <c r="G76" s="13">
        <v>13.8</v>
      </c>
      <c r="H76" s="13">
        <v>7.42</v>
      </c>
      <c r="I76" s="13">
        <v>1.4</v>
      </c>
    </row>
    <row r="77" spans="1:28" x14ac:dyDescent="0.2">
      <c r="A77" s="14" t="s">
        <v>40</v>
      </c>
      <c r="B77" s="17">
        <v>41084</v>
      </c>
      <c r="C77" s="22">
        <v>2</v>
      </c>
      <c r="D77" s="13">
        <v>2.0299999999999998</v>
      </c>
      <c r="E77" s="13">
        <v>2.54</v>
      </c>
      <c r="F77" s="13">
        <v>103.5</v>
      </c>
      <c r="G77" s="13">
        <v>14.05</v>
      </c>
      <c r="H77" s="13">
        <v>7.5</v>
      </c>
      <c r="I77" s="13">
        <v>3.9</v>
      </c>
      <c r="J77" s="10">
        <v>-15.2</v>
      </c>
      <c r="K77" s="10">
        <v>3.21</v>
      </c>
      <c r="L77" s="18">
        <v>0.17737106</v>
      </c>
      <c r="M77" s="19">
        <v>0</v>
      </c>
      <c r="N77" s="19">
        <v>0</v>
      </c>
      <c r="O77" s="18">
        <v>8.4048527076330259</v>
      </c>
      <c r="P77" s="19">
        <v>574.43830000000003</v>
      </c>
      <c r="Q77" s="19">
        <v>-27.518999999999998</v>
      </c>
      <c r="R77" s="19">
        <v>86.1</v>
      </c>
      <c r="S77" s="19">
        <v>3.411</v>
      </c>
      <c r="T77" s="19">
        <v>2.2999999999999998</v>
      </c>
    </row>
    <row r="78" spans="1:28" x14ac:dyDescent="0.2">
      <c r="A78" s="14" t="s">
        <v>40</v>
      </c>
      <c r="B78" s="17">
        <v>41084</v>
      </c>
      <c r="C78" s="22">
        <v>3</v>
      </c>
      <c r="D78" s="13">
        <v>1.7</v>
      </c>
      <c r="E78" s="13">
        <v>2.68</v>
      </c>
      <c r="F78" s="13">
        <v>103.5</v>
      </c>
      <c r="G78" s="13">
        <v>14.19</v>
      </c>
      <c r="H78" s="13">
        <v>7.56</v>
      </c>
      <c r="I78" s="13">
        <v>2.9</v>
      </c>
      <c r="J78" s="10">
        <v>-15.2</v>
      </c>
      <c r="K78" s="10">
        <v>3.25</v>
      </c>
      <c r="L78" s="18">
        <v>0.11864009</v>
      </c>
      <c r="M78" s="19">
        <v>0</v>
      </c>
      <c r="N78" s="19">
        <v>0</v>
      </c>
      <c r="O78" s="18">
        <v>7.0880098612525284</v>
      </c>
      <c r="P78" s="19"/>
      <c r="Q78" s="19"/>
      <c r="R78" s="19"/>
      <c r="S78" s="19"/>
      <c r="T78" s="19"/>
    </row>
    <row r="79" spans="1:28" x14ac:dyDescent="0.2">
      <c r="A79" s="14" t="s">
        <v>40</v>
      </c>
      <c r="B79" s="17">
        <v>41084</v>
      </c>
      <c r="C79" s="22">
        <v>3.2</v>
      </c>
      <c r="D79" s="13">
        <v>1.61</v>
      </c>
      <c r="E79" s="13">
        <v>2.71</v>
      </c>
      <c r="F79" s="13">
        <v>96.4</v>
      </c>
      <c r="G79" s="13">
        <v>13.34</v>
      </c>
      <c r="H79" s="13">
        <v>7.7</v>
      </c>
      <c r="I79" s="13">
        <v>3.5</v>
      </c>
    </row>
    <row r="80" spans="1:28" x14ac:dyDescent="0.2">
      <c r="A80" s="14" t="s">
        <v>41</v>
      </c>
      <c r="B80" s="17">
        <v>41084</v>
      </c>
      <c r="C80" s="22">
        <v>1</v>
      </c>
      <c r="D80" s="13">
        <v>3.03</v>
      </c>
      <c r="E80" s="13">
        <v>2.02</v>
      </c>
      <c r="F80" s="13">
        <v>104.4</v>
      </c>
      <c r="G80" s="13">
        <v>13.83</v>
      </c>
      <c r="H80" s="13">
        <v>7.3</v>
      </c>
      <c r="I80" s="13">
        <v>2.2999999999999998</v>
      </c>
      <c r="U80" s="53" t="s">
        <v>135</v>
      </c>
      <c r="V80" s="51">
        <v>0.36099999999999999</v>
      </c>
      <c r="W80" s="54">
        <v>9.442751363217047</v>
      </c>
      <c r="X80" s="54">
        <v>1.5932762943043866</v>
      </c>
      <c r="Y80" s="51">
        <v>0.38500000000000001</v>
      </c>
      <c r="Z80" s="54">
        <v>-21.130322231525909</v>
      </c>
      <c r="AA80" s="54">
        <v>11.176218348674272</v>
      </c>
      <c r="AB80" s="52" t="s">
        <v>71</v>
      </c>
    </row>
    <row r="81" spans="1:28" x14ac:dyDescent="0.2">
      <c r="A81" s="14" t="s">
        <v>41</v>
      </c>
      <c r="B81" s="17">
        <v>41084</v>
      </c>
      <c r="C81" s="22">
        <v>2</v>
      </c>
      <c r="D81" s="13">
        <v>2.11</v>
      </c>
      <c r="E81" s="13">
        <v>2.4500000000000002</v>
      </c>
      <c r="F81" s="13">
        <v>104.3</v>
      </c>
      <c r="G81" s="13">
        <v>14.19</v>
      </c>
      <c r="H81" s="13">
        <v>7.43</v>
      </c>
      <c r="I81" s="13">
        <v>3.8</v>
      </c>
      <c r="J81" s="10">
        <v>-15.2</v>
      </c>
      <c r="K81" s="10">
        <v>3.16</v>
      </c>
      <c r="L81" s="18">
        <v>0.14112426</v>
      </c>
      <c r="M81" s="19">
        <v>0</v>
      </c>
      <c r="N81" s="19">
        <v>0</v>
      </c>
      <c r="O81" s="18"/>
      <c r="P81" s="19"/>
      <c r="Q81" s="19"/>
      <c r="R81" s="19"/>
      <c r="S81" s="19"/>
      <c r="T81" s="19"/>
      <c r="U81" s="50" t="s">
        <v>118</v>
      </c>
      <c r="V81" s="51">
        <v>29.016999999999999</v>
      </c>
      <c r="W81" s="54">
        <v>-27.374992872193069</v>
      </c>
      <c r="X81" s="54">
        <v>48.547772660877001</v>
      </c>
      <c r="Y81" s="54">
        <v>48.547772660877001</v>
      </c>
      <c r="Z81" s="54">
        <v>2.9913980087399188</v>
      </c>
      <c r="AA81" s="54">
        <v>4.1035234566576877</v>
      </c>
      <c r="AB81" s="52" t="s">
        <v>119</v>
      </c>
    </row>
    <row r="82" spans="1:28" x14ac:dyDescent="0.2">
      <c r="A82" s="14" t="s">
        <v>41</v>
      </c>
      <c r="B82" s="17">
        <v>41084</v>
      </c>
      <c r="C82" s="22">
        <v>2.5</v>
      </c>
      <c r="D82" s="13">
        <v>1.88</v>
      </c>
      <c r="E82" s="13">
        <v>2.52</v>
      </c>
      <c r="F82" s="13">
        <v>104.4</v>
      </c>
      <c r="G82" s="13">
        <v>14.25</v>
      </c>
      <c r="H82" s="13">
        <v>7.49</v>
      </c>
      <c r="I82" s="13">
        <v>4.5</v>
      </c>
      <c r="U82" s="53" t="s">
        <v>128</v>
      </c>
      <c r="V82" s="51">
        <v>0.39400000000000002</v>
      </c>
      <c r="W82" s="51">
        <v>9.323957582330582</v>
      </c>
      <c r="X82" s="51">
        <v>1.8660690619191458</v>
      </c>
      <c r="Y82" s="51"/>
      <c r="Z82" s="51">
        <v>-22.272627474080711</v>
      </c>
      <c r="AA82" s="51">
        <v>13.927328696072628</v>
      </c>
      <c r="AB82" s="52" t="s">
        <v>123</v>
      </c>
    </row>
    <row r="83" spans="1:28" x14ac:dyDescent="0.2">
      <c r="A83" s="14" t="s">
        <v>42</v>
      </c>
      <c r="B83" s="17">
        <v>41085</v>
      </c>
      <c r="C83" s="22">
        <v>1</v>
      </c>
      <c r="D83" s="13">
        <v>1.43</v>
      </c>
      <c r="E83" s="13">
        <v>3.77</v>
      </c>
      <c r="F83" s="13">
        <v>108</v>
      </c>
      <c r="G83" s="13">
        <v>14.78</v>
      </c>
      <c r="H83" s="13">
        <v>8.32</v>
      </c>
      <c r="I83" s="13">
        <v>1.4</v>
      </c>
      <c r="U83" s="50" t="s">
        <v>118</v>
      </c>
      <c r="V83" s="53">
        <v>28.577000000000002</v>
      </c>
      <c r="W83" s="53">
        <v>-26.933</v>
      </c>
      <c r="X83" s="53">
        <v>52.305999999999997</v>
      </c>
      <c r="Y83" s="53">
        <v>52.305999999999997</v>
      </c>
      <c r="Z83" s="54">
        <v>5.9186653704191343</v>
      </c>
      <c r="AA83" s="54">
        <v>5.4148471363791444</v>
      </c>
      <c r="AB83" s="52" t="s">
        <v>119</v>
      </c>
    </row>
    <row r="84" spans="1:28" x14ac:dyDescent="0.2">
      <c r="A84" s="14" t="s">
        <v>42</v>
      </c>
      <c r="B84" s="17">
        <v>41085</v>
      </c>
      <c r="C84" s="22">
        <v>2</v>
      </c>
      <c r="D84" s="13">
        <v>0.93</v>
      </c>
      <c r="E84" s="13">
        <v>3.95</v>
      </c>
      <c r="F84" s="13">
        <v>107.7</v>
      </c>
      <c r="G84" s="13">
        <v>14.93</v>
      </c>
      <c r="H84" s="13">
        <v>8.3000000000000007</v>
      </c>
      <c r="I84" s="13">
        <v>2.8</v>
      </c>
      <c r="J84" s="10">
        <v>-11.8</v>
      </c>
      <c r="K84" s="10">
        <v>2.41</v>
      </c>
      <c r="L84" s="18">
        <v>9.6986139999999998E-2</v>
      </c>
      <c r="M84" s="19">
        <v>0</v>
      </c>
      <c r="N84" s="19">
        <v>1</v>
      </c>
      <c r="O84" s="18">
        <v>5.6093022894003797</v>
      </c>
      <c r="P84" s="19">
        <v>484.45337499999999</v>
      </c>
      <c r="Q84" s="19">
        <v>-26.867000000000001</v>
      </c>
      <c r="R84" s="19">
        <v>81.515000000000001</v>
      </c>
      <c r="S84" s="19">
        <v>6.1989999999999998</v>
      </c>
      <c r="T84" s="19">
        <v>15.4</v>
      </c>
    </row>
    <row r="85" spans="1:28" x14ac:dyDescent="0.2">
      <c r="A85" s="14" t="s">
        <v>42</v>
      </c>
      <c r="B85" s="17">
        <v>41085</v>
      </c>
      <c r="C85" s="22">
        <v>3</v>
      </c>
      <c r="D85" s="13">
        <v>0.22</v>
      </c>
      <c r="E85" s="13">
        <v>40.200000000000003</v>
      </c>
      <c r="F85" s="13">
        <v>119.2</v>
      </c>
      <c r="G85" s="13">
        <v>13.09</v>
      </c>
      <c r="H85" s="13">
        <v>7.48</v>
      </c>
      <c r="I85" s="13">
        <v>3.7</v>
      </c>
      <c r="J85" s="10">
        <v>-3.7</v>
      </c>
      <c r="K85" s="10">
        <v>1.34</v>
      </c>
      <c r="L85" s="18">
        <v>0.14107605000000001</v>
      </c>
      <c r="M85" s="19">
        <v>2.3703590349999999</v>
      </c>
      <c r="N85" s="19">
        <v>0</v>
      </c>
      <c r="O85" s="18">
        <v>1.8408434380646255</v>
      </c>
      <c r="P85" s="19"/>
      <c r="Q85" s="19"/>
      <c r="R85" s="19"/>
      <c r="S85" s="19"/>
      <c r="T85" s="19"/>
    </row>
    <row r="86" spans="1:28" x14ac:dyDescent="0.2">
      <c r="A86" s="14" t="s">
        <v>42</v>
      </c>
      <c r="B86" s="17">
        <v>41085</v>
      </c>
      <c r="C86" s="22">
        <v>3.3</v>
      </c>
      <c r="D86" s="13">
        <v>-0.2</v>
      </c>
      <c r="E86" s="13">
        <v>42.06</v>
      </c>
      <c r="F86" s="13">
        <v>105.6</v>
      </c>
      <c r="G86" s="13">
        <v>11.56</v>
      </c>
      <c r="H86" s="13">
        <v>7.33</v>
      </c>
      <c r="I86" s="13">
        <v>15</v>
      </c>
      <c r="K86" s="10">
        <v>1.32</v>
      </c>
      <c r="L86" s="18">
        <v>0.22965799000000001</v>
      </c>
      <c r="M86" s="19">
        <v>4.1575626249999997</v>
      </c>
      <c r="N86" s="19">
        <v>1.5</v>
      </c>
      <c r="O86" s="18"/>
      <c r="P86" s="19"/>
      <c r="Q86" s="19"/>
      <c r="R86" s="19"/>
      <c r="S86" s="19"/>
      <c r="T86" s="19">
        <v>4.8600000000000003</v>
      </c>
    </row>
    <row r="87" spans="1:28" x14ac:dyDescent="0.2">
      <c r="A87" s="14" t="s">
        <v>38</v>
      </c>
      <c r="B87" s="17">
        <v>41086</v>
      </c>
      <c r="C87" s="22">
        <v>1</v>
      </c>
      <c r="D87" s="13">
        <v>1.78</v>
      </c>
      <c r="E87" s="13">
        <v>4.43</v>
      </c>
      <c r="F87" s="13">
        <v>106.8</v>
      </c>
      <c r="G87" s="13">
        <v>14.42</v>
      </c>
      <c r="H87" s="13">
        <v>7.23</v>
      </c>
      <c r="I87" s="13">
        <v>3.8</v>
      </c>
    </row>
    <row r="88" spans="1:28" x14ac:dyDescent="0.2">
      <c r="A88" s="14" t="s">
        <v>38</v>
      </c>
      <c r="B88" s="17">
        <v>41086</v>
      </c>
      <c r="C88" s="22">
        <v>2</v>
      </c>
      <c r="D88" s="13">
        <v>1.55</v>
      </c>
      <c r="E88" s="13">
        <v>4.49</v>
      </c>
      <c r="F88" s="13">
        <v>105.8</v>
      </c>
      <c r="G88" s="13">
        <v>14.35</v>
      </c>
      <c r="H88" s="13">
        <v>7.39</v>
      </c>
      <c r="I88" s="13">
        <v>5</v>
      </c>
      <c r="J88" s="10">
        <v>-11.8</v>
      </c>
      <c r="K88" s="10">
        <v>2.1800000000000002</v>
      </c>
      <c r="L88" s="18">
        <v>0.10098622</v>
      </c>
      <c r="M88" s="19">
        <v>0</v>
      </c>
      <c r="N88" s="19">
        <v>1</v>
      </c>
      <c r="O88" s="18">
        <v>4.2376371886748103</v>
      </c>
      <c r="P88" s="19">
        <v>575.91953333333299</v>
      </c>
      <c r="Q88" s="19">
        <v>-26.44</v>
      </c>
      <c r="R88" s="19">
        <v>90.626666666666694</v>
      </c>
      <c r="S88" s="19">
        <v>5.4889999999999999</v>
      </c>
      <c r="T88" s="19">
        <v>3.67</v>
      </c>
    </row>
    <row r="89" spans="1:28" x14ac:dyDescent="0.2">
      <c r="A89" s="14" t="s">
        <v>38</v>
      </c>
      <c r="B89" s="17">
        <v>41086</v>
      </c>
      <c r="C89" s="22">
        <v>3</v>
      </c>
      <c r="D89" s="13">
        <v>-1.1200000000000001</v>
      </c>
      <c r="E89" s="13">
        <v>6.59</v>
      </c>
      <c r="F89" s="13">
        <v>99.6</v>
      </c>
      <c r="G89" s="13">
        <v>13.93</v>
      </c>
      <c r="H89" s="13">
        <v>7.37</v>
      </c>
      <c r="I89" s="13">
        <v>11.9</v>
      </c>
      <c r="J89" s="10">
        <v>-12.1</v>
      </c>
      <c r="K89" s="10">
        <v>2.38</v>
      </c>
      <c r="L89" s="18">
        <v>0.12737962</v>
      </c>
      <c r="M89" s="19">
        <v>0</v>
      </c>
      <c r="N89" s="19">
        <v>0.5</v>
      </c>
      <c r="O89" s="18">
        <v>4.4736019426274076</v>
      </c>
      <c r="P89" s="19"/>
      <c r="Q89" s="19"/>
      <c r="R89" s="19"/>
      <c r="S89" s="19"/>
      <c r="T89" s="19">
        <v>6.7</v>
      </c>
    </row>
    <row r="90" spans="1:28" x14ac:dyDescent="0.2">
      <c r="A90" s="14" t="s">
        <v>38</v>
      </c>
      <c r="B90" s="17">
        <v>41086</v>
      </c>
      <c r="C90" s="22">
        <v>3.5</v>
      </c>
      <c r="D90" s="13">
        <v>-1</v>
      </c>
      <c r="E90" s="13">
        <v>21.5</v>
      </c>
      <c r="F90" s="13">
        <v>101.5</v>
      </c>
      <c r="G90" s="13">
        <v>13.1</v>
      </c>
      <c r="H90" s="13">
        <v>7.25</v>
      </c>
      <c r="I90" s="13">
        <v>2.4</v>
      </c>
      <c r="K90" s="10">
        <v>2.2999999999999998</v>
      </c>
      <c r="L90" s="18">
        <v>0.13604695999999999</v>
      </c>
      <c r="M90" s="19">
        <v>1.222480306</v>
      </c>
      <c r="N90" s="19">
        <v>4.5</v>
      </c>
      <c r="O90" s="18"/>
      <c r="P90" s="19"/>
      <c r="Q90" s="19"/>
      <c r="R90" s="19"/>
      <c r="S90" s="19"/>
      <c r="T90" s="19"/>
    </row>
    <row r="91" spans="1:28" x14ac:dyDescent="0.2">
      <c r="A91" s="14" t="s">
        <v>10</v>
      </c>
      <c r="B91" s="17">
        <v>41087</v>
      </c>
      <c r="C91" s="22">
        <v>1</v>
      </c>
      <c r="D91" s="13">
        <v>3.16</v>
      </c>
      <c r="E91" s="13">
        <v>3.3</v>
      </c>
      <c r="F91" s="13">
        <v>107.7</v>
      </c>
      <c r="G91" s="13">
        <v>14.09</v>
      </c>
      <c r="H91" s="13">
        <v>7.8</v>
      </c>
      <c r="I91" s="13">
        <v>0.9</v>
      </c>
      <c r="U91" s="50" t="s">
        <v>118</v>
      </c>
      <c r="V91" s="51">
        <v>29.905000000000001</v>
      </c>
      <c r="W91" s="54">
        <v>-26.696207176329192</v>
      </c>
      <c r="X91" s="54">
        <v>29.981046676699091</v>
      </c>
      <c r="Y91" s="54">
        <v>29.981046676699091</v>
      </c>
      <c r="Z91" s="54">
        <v>3.7449508449084035</v>
      </c>
      <c r="AA91" s="54">
        <v>2.9367152642046186</v>
      </c>
      <c r="AB91" s="52" t="s">
        <v>119</v>
      </c>
    </row>
    <row r="92" spans="1:28" x14ac:dyDescent="0.2">
      <c r="A92" s="14" t="s">
        <v>10</v>
      </c>
      <c r="B92" s="17">
        <v>41087</v>
      </c>
      <c r="C92" s="22">
        <v>2</v>
      </c>
      <c r="D92" s="13">
        <v>2.93</v>
      </c>
      <c r="E92" s="13">
        <v>3.48</v>
      </c>
      <c r="F92" s="13">
        <v>107.3</v>
      </c>
      <c r="G92" s="13">
        <v>14.13</v>
      </c>
      <c r="H92" s="13">
        <v>7.87</v>
      </c>
      <c r="I92" s="13">
        <v>3.2</v>
      </c>
      <c r="J92" s="10">
        <v>-14.3</v>
      </c>
      <c r="K92" s="10">
        <v>2.52</v>
      </c>
      <c r="L92" s="18">
        <v>7.5364249999999994E-2</v>
      </c>
      <c r="M92" s="19">
        <v>0</v>
      </c>
      <c r="N92" s="19">
        <v>0</v>
      </c>
      <c r="O92" s="18">
        <v>4.0961562239362452</v>
      </c>
      <c r="P92" s="19">
        <v>464.57682499999999</v>
      </c>
      <c r="Q92" s="19">
        <v>-28.161000000000001</v>
      </c>
      <c r="R92" s="19">
        <v>73.114999999999995</v>
      </c>
      <c r="S92" s="19">
        <v>4.1159999999999997</v>
      </c>
      <c r="T92" s="19">
        <v>2.39</v>
      </c>
    </row>
    <row r="93" spans="1:28" x14ac:dyDescent="0.2">
      <c r="A93" s="14" t="s">
        <v>10</v>
      </c>
      <c r="B93" s="17">
        <v>41087</v>
      </c>
      <c r="C93" s="22">
        <v>3</v>
      </c>
      <c r="D93" s="13">
        <v>1.76</v>
      </c>
      <c r="E93" s="13">
        <v>3.86</v>
      </c>
      <c r="F93" s="13">
        <v>104.5</v>
      </c>
      <c r="G93" s="13">
        <v>14.17</v>
      </c>
      <c r="H93" s="13">
        <v>7.92</v>
      </c>
      <c r="I93" s="13">
        <v>6.7</v>
      </c>
      <c r="J93" s="10">
        <v>-13.9</v>
      </c>
      <c r="K93" s="10">
        <v>2.69</v>
      </c>
      <c r="L93" s="18">
        <v>0.1225658</v>
      </c>
      <c r="M93" s="19">
        <v>0</v>
      </c>
      <c r="N93" s="19">
        <v>0</v>
      </c>
      <c r="O93" s="18">
        <v>3.5475362667973327</v>
      </c>
      <c r="P93" s="19"/>
      <c r="Q93" s="19"/>
      <c r="R93" s="19"/>
      <c r="S93" s="19"/>
      <c r="T93" s="19">
        <v>4.6100000000000003</v>
      </c>
    </row>
    <row r="94" spans="1:28" x14ac:dyDescent="0.2">
      <c r="A94" s="14" t="s">
        <v>10</v>
      </c>
      <c r="B94" s="17">
        <v>41087</v>
      </c>
      <c r="C94" s="22">
        <v>3.5</v>
      </c>
      <c r="D94" s="13">
        <v>0.26</v>
      </c>
      <c r="E94" s="13">
        <v>40.42</v>
      </c>
      <c r="F94" s="13">
        <v>21.5</v>
      </c>
      <c r="G94" s="13">
        <v>2.34</v>
      </c>
      <c r="H94" s="13">
        <v>6.88</v>
      </c>
      <c r="I94" s="13">
        <v>5</v>
      </c>
      <c r="K94" s="10">
        <v>2.74</v>
      </c>
      <c r="L94" s="18">
        <v>1.9992734999999999</v>
      </c>
      <c r="M94" s="19">
        <v>0</v>
      </c>
      <c r="N94" s="19">
        <v>119</v>
      </c>
      <c r="O94" s="18"/>
      <c r="P94" s="19"/>
      <c r="Q94" s="19"/>
      <c r="R94" s="19"/>
      <c r="S94" s="19"/>
      <c r="T94" s="19"/>
    </row>
    <row r="95" spans="1:28" x14ac:dyDescent="0.2">
      <c r="A95" s="14" t="s">
        <v>43</v>
      </c>
      <c r="B95" s="17">
        <v>41087</v>
      </c>
      <c r="C95" s="22">
        <v>1</v>
      </c>
      <c r="D95" s="13">
        <v>3.45</v>
      </c>
      <c r="E95" s="13">
        <v>3.25</v>
      </c>
      <c r="F95" s="13">
        <v>107.8</v>
      </c>
      <c r="G95" s="13">
        <v>14.03</v>
      </c>
      <c r="H95" s="13">
        <v>7.79</v>
      </c>
      <c r="I95" s="13">
        <v>3.2</v>
      </c>
    </row>
    <row r="96" spans="1:28" x14ac:dyDescent="0.2">
      <c r="A96" s="14" t="s">
        <v>43</v>
      </c>
      <c r="B96" s="17">
        <v>41087</v>
      </c>
      <c r="C96" s="22">
        <v>2</v>
      </c>
      <c r="D96" s="13">
        <v>3.1</v>
      </c>
      <c r="E96" s="13">
        <v>3.31</v>
      </c>
      <c r="F96" s="13">
        <v>107.6</v>
      </c>
      <c r="G96" s="13">
        <v>14.13</v>
      </c>
      <c r="H96" s="13">
        <v>7.86</v>
      </c>
      <c r="I96" s="13">
        <v>4.7</v>
      </c>
      <c r="J96" s="10">
        <v>-14.5</v>
      </c>
      <c r="K96" s="10">
        <v>2.41</v>
      </c>
      <c r="L96" s="18">
        <v>0.12275039</v>
      </c>
      <c r="M96" s="19">
        <v>0</v>
      </c>
      <c r="N96" s="19">
        <v>0</v>
      </c>
      <c r="O96" s="18"/>
      <c r="P96" s="19"/>
      <c r="Q96" s="19"/>
      <c r="R96" s="19"/>
      <c r="S96" s="19"/>
      <c r="T96" s="19"/>
    </row>
    <row r="97" spans="1:28" x14ac:dyDescent="0.2">
      <c r="A97" s="14" t="s">
        <v>43</v>
      </c>
      <c r="B97" s="17">
        <v>41087</v>
      </c>
      <c r="C97" s="22">
        <v>3</v>
      </c>
      <c r="D97" s="13">
        <v>2.2799999999999998</v>
      </c>
      <c r="E97" s="13">
        <v>3.5</v>
      </c>
      <c r="F97" s="13">
        <v>106.6</v>
      </c>
      <c r="G97" s="13">
        <v>14.28</v>
      </c>
      <c r="H97" s="13">
        <v>7.9</v>
      </c>
      <c r="I97" s="13">
        <v>6.2</v>
      </c>
      <c r="J97" s="10">
        <v>-14.6</v>
      </c>
      <c r="K97" s="10">
        <v>2.5499999999999998</v>
      </c>
      <c r="L97" s="18">
        <v>0.11510674</v>
      </c>
      <c r="M97" s="19">
        <v>0</v>
      </c>
      <c r="N97" s="19">
        <v>0</v>
      </c>
      <c r="O97" s="18"/>
      <c r="P97" s="19"/>
      <c r="Q97" s="19"/>
      <c r="R97" s="19"/>
      <c r="S97" s="19"/>
      <c r="T97" s="19">
        <v>4.59</v>
      </c>
    </row>
    <row r="98" spans="1:28" x14ac:dyDescent="0.2">
      <c r="A98" s="14" t="s">
        <v>43</v>
      </c>
      <c r="B98" s="17">
        <v>41087</v>
      </c>
      <c r="C98" s="22">
        <v>3.5</v>
      </c>
      <c r="D98" s="13">
        <v>0.35</v>
      </c>
      <c r="E98" s="13">
        <v>39.799999999999997</v>
      </c>
      <c r="F98" s="13">
        <v>21.9</v>
      </c>
      <c r="G98" s="13">
        <v>2.41</v>
      </c>
      <c r="H98" s="13">
        <v>6.85</v>
      </c>
      <c r="I98" s="13">
        <v>3</v>
      </c>
      <c r="K98" s="10">
        <v>1.81</v>
      </c>
      <c r="L98" s="18">
        <v>1.58381153</v>
      </c>
      <c r="M98" s="19">
        <v>0.74298666000000002</v>
      </c>
      <c r="N98" s="19">
        <v>82</v>
      </c>
      <c r="O98" s="18"/>
      <c r="P98" s="19"/>
      <c r="Q98" s="19"/>
      <c r="R98" s="19"/>
      <c r="S98" s="19"/>
      <c r="T98" s="19"/>
    </row>
    <row r="99" spans="1:28" x14ac:dyDescent="0.2">
      <c r="A99" s="14" t="s">
        <v>11</v>
      </c>
      <c r="B99" s="17">
        <v>41088</v>
      </c>
      <c r="C99" s="22">
        <v>1</v>
      </c>
      <c r="D99" s="13">
        <v>5.76</v>
      </c>
      <c r="E99" s="13">
        <v>3.01</v>
      </c>
      <c r="F99" s="13">
        <v>116.3</v>
      </c>
      <c r="G99" s="13">
        <v>14.27</v>
      </c>
      <c r="H99" s="13">
        <v>7.84</v>
      </c>
      <c r="I99" s="13">
        <v>2.2999999999999998</v>
      </c>
      <c r="U99" s="50" t="s">
        <v>118</v>
      </c>
      <c r="V99" s="51">
        <v>29.558</v>
      </c>
      <c r="W99" s="54">
        <v>-26.989663244115413</v>
      </c>
      <c r="X99" s="54">
        <v>32.086852667889012</v>
      </c>
      <c r="Y99" s="54">
        <v>32.086852667889012</v>
      </c>
      <c r="Z99" s="54">
        <v>2.1378926392756803</v>
      </c>
      <c r="AA99" s="54">
        <v>2.2893441592111836</v>
      </c>
      <c r="AB99" s="52" t="s">
        <v>119</v>
      </c>
    </row>
    <row r="100" spans="1:28" x14ac:dyDescent="0.2">
      <c r="A100" s="14" t="s">
        <v>11</v>
      </c>
      <c r="B100" s="17">
        <v>41088</v>
      </c>
      <c r="C100" s="22">
        <v>2</v>
      </c>
      <c r="D100" s="13">
        <v>3.92</v>
      </c>
      <c r="E100" s="13">
        <v>3.35</v>
      </c>
      <c r="F100" s="13">
        <v>113.7</v>
      </c>
      <c r="G100" s="13">
        <v>14.46</v>
      </c>
      <c r="H100" s="13">
        <v>7.93</v>
      </c>
      <c r="I100" s="13">
        <v>4.7</v>
      </c>
      <c r="J100" s="10">
        <v>-15.3</v>
      </c>
      <c r="K100" s="10">
        <v>2.27</v>
      </c>
      <c r="L100" s="18">
        <v>9.7083230000000006E-2</v>
      </c>
      <c r="M100" s="19">
        <v>0</v>
      </c>
      <c r="N100" s="19">
        <v>0.5</v>
      </c>
      <c r="O100" s="18">
        <v>9.0665270055484957</v>
      </c>
      <c r="P100" s="19">
        <v>494.61183333333298</v>
      </c>
      <c r="Q100" s="19">
        <v>-28.402000000000001</v>
      </c>
      <c r="R100" s="19">
        <v>67.573333333333295</v>
      </c>
      <c r="S100" s="19">
        <v>4.9089999999999998</v>
      </c>
      <c r="T100" s="19">
        <v>2.9</v>
      </c>
    </row>
    <row r="101" spans="1:28" x14ac:dyDescent="0.2">
      <c r="A101" s="14" t="s">
        <v>44</v>
      </c>
      <c r="B101" s="17">
        <v>41089</v>
      </c>
      <c r="C101" s="22">
        <v>1</v>
      </c>
      <c r="D101" s="13">
        <v>4.28</v>
      </c>
      <c r="E101" s="13">
        <v>3.42</v>
      </c>
      <c r="F101" s="13">
        <v>107.1</v>
      </c>
      <c r="G101" s="13">
        <v>13.58</v>
      </c>
      <c r="H101" s="13">
        <v>7.38</v>
      </c>
      <c r="I101" s="13">
        <v>1</v>
      </c>
    </row>
    <row r="102" spans="1:28" x14ac:dyDescent="0.2">
      <c r="A102" s="14" t="s">
        <v>44</v>
      </c>
      <c r="B102" s="17">
        <v>41089</v>
      </c>
      <c r="C102" s="22">
        <v>2</v>
      </c>
      <c r="D102" s="13">
        <v>3.41</v>
      </c>
      <c r="E102" s="13">
        <v>3.91</v>
      </c>
      <c r="F102" s="13">
        <v>107.4</v>
      </c>
      <c r="G102" s="13">
        <v>13.95</v>
      </c>
      <c r="H102" s="13">
        <v>7.7</v>
      </c>
      <c r="I102" s="13">
        <v>2.7</v>
      </c>
      <c r="J102" s="10">
        <v>-12.3</v>
      </c>
      <c r="K102" s="10">
        <v>2.37</v>
      </c>
      <c r="L102" s="18">
        <v>9.5083940000000006E-2</v>
      </c>
      <c r="M102" s="19">
        <v>0</v>
      </c>
      <c r="N102" s="19">
        <v>0</v>
      </c>
      <c r="O102" s="18">
        <v>4.8507167295940725</v>
      </c>
      <c r="P102" s="19">
        <v>436.32330000000002</v>
      </c>
      <c r="Q102" s="19">
        <v>-27.192</v>
      </c>
      <c r="R102" s="19">
        <v>65.31</v>
      </c>
      <c r="S102" s="19">
        <v>5.7009999999999996</v>
      </c>
      <c r="T102" s="19">
        <v>2.36</v>
      </c>
    </row>
    <row r="103" spans="1:28" x14ac:dyDescent="0.2">
      <c r="A103" s="14" t="s">
        <v>44</v>
      </c>
      <c r="B103" s="17">
        <v>41089</v>
      </c>
      <c r="C103" s="22">
        <v>3</v>
      </c>
      <c r="D103" s="13">
        <v>0.52</v>
      </c>
      <c r="E103" s="13">
        <v>41.42</v>
      </c>
      <c r="F103" s="13">
        <v>119</v>
      </c>
      <c r="G103" s="13">
        <v>12.87</v>
      </c>
      <c r="H103" s="13">
        <v>7.25</v>
      </c>
      <c r="I103" s="13">
        <v>2.6</v>
      </c>
      <c r="J103" s="10">
        <v>-3.1</v>
      </c>
      <c r="K103" s="10">
        <v>1.25</v>
      </c>
      <c r="L103" s="18">
        <v>0.15199588</v>
      </c>
      <c r="M103" s="19">
        <v>0</v>
      </c>
      <c r="N103" s="19">
        <v>6.5</v>
      </c>
      <c r="O103" s="18"/>
      <c r="P103" s="19"/>
      <c r="Q103" s="19"/>
      <c r="R103" s="19"/>
      <c r="S103" s="19"/>
      <c r="T103" s="19"/>
    </row>
    <row r="104" spans="1:28" x14ac:dyDescent="0.2">
      <c r="A104" s="14" t="s">
        <v>44</v>
      </c>
      <c r="B104" s="17">
        <v>41089</v>
      </c>
      <c r="C104" s="22">
        <v>3.65</v>
      </c>
      <c r="D104" s="13">
        <v>-0.02</v>
      </c>
      <c r="E104" s="13">
        <v>42.51</v>
      </c>
      <c r="F104" s="13">
        <v>161.1</v>
      </c>
      <c r="G104" s="13">
        <v>17.46</v>
      </c>
      <c r="H104" s="13">
        <v>7.79</v>
      </c>
      <c r="I104" s="13">
        <v>9.5</v>
      </c>
      <c r="K104" s="10">
        <v>1.58</v>
      </c>
      <c r="L104" s="18">
        <v>0.11138588000000001</v>
      </c>
      <c r="M104" s="19">
        <v>0</v>
      </c>
      <c r="N104" s="19">
        <v>1</v>
      </c>
      <c r="O104" s="18"/>
      <c r="P104" s="19">
        <v>740.35645</v>
      </c>
      <c r="Q104" s="19">
        <v>-29.145</v>
      </c>
      <c r="R104" s="19">
        <v>109.83</v>
      </c>
      <c r="S104" s="19">
        <v>6.609</v>
      </c>
      <c r="T104" s="19">
        <v>11.5</v>
      </c>
    </row>
    <row r="105" spans="1:28" x14ac:dyDescent="0.2">
      <c r="A105" s="14" t="s">
        <v>12</v>
      </c>
      <c r="B105" s="17">
        <v>41127</v>
      </c>
      <c r="C105" s="22">
        <v>1</v>
      </c>
      <c r="D105" s="13">
        <v>7.3</v>
      </c>
      <c r="E105" s="13">
        <v>24.18</v>
      </c>
      <c r="F105" s="13">
        <v>91</v>
      </c>
      <c r="G105" s="13">
        <v>9.35</v>
      </c>
      <c r="H105" s="13">
        <v>7.83</v>
      </c>
      <c r="I105" s="13">
        <v>0</v>
      </c>
      <c r="L105" s="18"/>
      <c r="M105" s="19"/>
      <c r="N105" s="19"/>
      <c r="O105" s="18">
        <v>3.3340722212384395</v>
      </c>
      <c r="P105" s="19">
        <v>109.080825</v>
      </c>
      <c r="Q105" s="19">
        <v>-28.576000000000001</v>
      </c>
      <c r="R105" s="19">
        <v>16.62</v>
      </c>
      <c r="S105" s="19">
        <v>6.343</v>
      </c>
      <c r="T105" s="19">
        <v>0.2309524</v>
      </c>
    </row>
    <row r="106" spans="1:28" x14ac:dyDescent="0.2">
      <c r="A106" s="14" t="s">
        <v>12</v>
      </c>
      <c r="B106" s="17">
        <v>41127</v>
      </c>
      <c r="C106" s="22">
        <v>2</v>
      </c>
      <c r="D106" s="13">
        <v>7.22</v>
      </c>
      <c r="E106" s="13">
        <v>24.2</v>
      </c>
      <c r="F106" s="13">
        <v>91.1</v>
      </c>
      <c r="G106" s="13">
        <v>9.32</v>
      </c>
      <c r="H106" s="13">
        <v>7.86</v>
      </c>
      <c r="I106" s="13">
        <v>1.1000000000000001</v>
      </c>
      <c r="J106" s="10">
        <v>-4.3</v>
      </c>
      <c r="K106" s="10">
        <v>0.81</v>
      </c>
      <c r="L106" s="18">
        <v>9.4489299999999998E-2</v>
      </c>
      <c r="M106" s="19">
        <v>0</v>
      </c>
      <c r="N106" s="19">
        <v>0</v>
      </c>
      <c r="O106" s="18"/>
      <c r="P106" s="19"/>
      <c r="Q106" s="19"/>
      <c r="R106" s="19"/>
      <c r="S106" s="19"/>
      <c r="T106" s="19"/>
    </row>
    <row r="107" spans="1:28" x14ac:dyDescent="0.2">
      <c r="A107" s="14" t="s">
        <v>12</v>
      </c>
      <c r="B107" s="17">
        <v>41127</v>
      </c>
      <c r="C107" s="22">
        <v>3</v>
      </c>
      <c r="D107" s="13">
        <v>7.19</v>
      </c>
      <c r="E107" s="13">
        <v>24.21</v>
      </c>
      <c r="F107" s="13">
        <v>93.7</v>
      </c>
      <c r="G107" s="13">
        <v>9.6300000000000008</v>
      </c>
      <c r="H107" s="13">
        <v>7.86</v>
      </c>
      <c r="I107" s="13">
        <v>0.7</v>
      </c>
      <c r="J107" s="10">
        <v>-4.2</v>
      </c>
      <c r="K107" s="10">
        <v>0.83</v>
      </c>
      <c r="L107" s="18">
        <v>9.1817659999999995E-2</v>
      </c>
      <c r="M107" s="19">
        <v>0</v>
      </c>
      <c r="N107" s="19">
        <v>0</v>
      </c>
      <c r="O107" s="18"/>
      <c r="P107" s="19"/>
      <c r="Q107" s="19"/>
      <c r="R107" s="19"/>
      <c r="S107" s="19"/>
      <c r="T107" s="19"/>
    </row>
    <row r="108" spans="1:28" x14ac:dyDescent="0.2">
      <c r="A108" s="14" t="s">
        <v>12</v>
      </c>
      <c r="B108" s="17">
        <v>41127</v>
      </c>
      <c r="C108" s="22">
        <v>3.6</v>
      </c>
      <c r="D108" s="13">
        <v>7.18</v>
      </c>
      <c r="E108" s="13">
        <v>24.21</v>
      </c>
      <c r="F108" s="13">
        <v>92.1</v>
      </c>
      <c r="G108" s="13">
        <v>9.5</v>
      </c>
      <c r="H108" s="13">
        <v>7.88</v>
      </c>
      <c r="I108" s="13">
        <v>0.5</v>
      </c>
    </row>
    <row r="109" spans="1:28" x14ac:dyDescent="0.2">
      <c r="A109" s="14" t="s">
        <v>13</v>
      </c>
      <c r="B109" s="17">
        <v>41127</v>
      </c>
      <c r="C109" s="22">
        <v>1</v>
      </c>
      <c r="D109" s="13">
        <v>7.56</v>
      </c>
      <c r="E109" s="13">
        <v>24.48</v>
      </c>
      <c r="F109" s="13">
        <v>102.7</v>
      </c>
      <c r="G109" s="13">
        <v>10.52</v>
      </c>
      <c r="H109" s="13">
        <v>7.78</v>
      </c>
      <c r="I109" s="13">
        <v>1</v>
      </c>
      <c r="L109" s="18"/>
      <c r="M109" s="19"/>
      <c r="N109" s="19"/>
      <c r="O109" s="18">
        <v>4.9065880142158695</v>
      </c>
      <c r="P109" s="19">
        <v>209.86274</v>
      </c>
      <c r="Q109" s="19">
        <v>-27.39</v>
      </c>
      <c r="R109" s="19">
        <v>32.368000000000002</v>
      </c>
      <c r="S109" s="19">
        <v>8.1639999999999997</v>
      </c>
      <c r="T109" s="19">
        <v>0.23</v>
      </c>
    </row>
    <row r="110" spans="1:28" x14ac:dyDescent="0.2">
      <c r="A110" s="14" t="s">
        <v>13</v>
      </c>
      <c r="B110" s="17">
        <v>41127</v>
      </c>
      <c r="C110" s="22">
        <v>2</v>
      </c>
      <c r="D110" s="13">
        <v>7.35</v>
      </c>
      <c r="E110" s="13">
        <v>24.81</v>
      </c>
      <c r="F110" s="13">
        <v>102.9</v>
      </c>
      <c r="G110" s="13">
        <v>10.52</v>
      </c>
      <c r="H110" s="13">
        <v>7.83</v>
      </c>
      <c r="I110" s="13">
        <v>1.3</v>
      </c>
      <c r="J110" s="10">
        <v>-4.5999999999999996</v>
      </c>
      <c r="K110" s="10">
        <v>0.84</v>
      </c>
      <c r="L110" s="18">
        <v>0.10646804</v>
      </c>
      <c r="M110" s="19">
        <v>0</v>
      </c>
      <c r="N110" s="19">
        <v>0</v>
      </c>
      <c r="O110" s="18"/>
      <c r="P110" s="19"/>
      <c r="Q110" s="19"/>
      <c r="R110" s="19"/>
      <c r="S110" s="19"/>
      <c r="T110" s="19"/>
    </row>
    <row r="111" spans="1:28" x14ac:dyDescent="0.2">
      <c r="A111" s="14" t="s">
        <v>13</v>
      </c>
      <c r="B111" s="17">
        <v>41127</v>
      </c>
      <c r="C111" s="22">
        <v>3</v>
      </c>
      <c r="D111" s="13">
        <v>7.35</v>
      </c>
      <c r="E111" s="13">
        <v>24.85</v>
      </c>
      <c r="F111" s="13">
        <v>102.3</v>
      </c>
      <c r="G111" s="13">
        <v>10.49</v>
      </c>
      <c r="H111" s="13">
        <v>7.85</v>
      </c>
      <c r="I111" s="13">
        <v>1.1000000000000001</v>
      </c>
      <c r="J111" s="10">
        <v>-4.5999999999999996</v>
      </c>
      <c r="K111" s="10">
        <v>0.89</v>
      </c>
      <c r="L111" s="18">
        <v>9.9219840000000004E-2</v>
      </c>
      <c r="M111" s="19">
        <v>0</v>
      </c>
      <c r="N111" s="19">
        <v>0</v>
      </c>
      <c r="O111" s="18"/>
      <c r="P111" s="19"/>
      <c r="Q111" s="19"/>
      <c r="R111" s="19"/>
      <c r="S111" s="19"/>
      <c r="T111" s="19"/>
    </row>
    <row r="112" spans="1:28" x14ac:dyDescent="0.2">
      <c r="A112" s="14" t="s">
        <v>13</v>
      </c>
      <c r="B112" s="17">
        <v>41127</v>
      </c>
      <c r="C112" s="22">
        <v>3.6</v>
      </c>
      <c r="D112" s="13">
        <v>7.38</v>
      </c>
      <c r="E112" s="13">
        <v>24.93</v>
      </c>
      <c r="F112" s="13">
        <v>101.9</v>
      </c>
      <c r="G112" s="13">
        <v>10.38</v>
      </c>
      <c r="H112" s="13">
        <v>7.86</v>
      </c>
      <c r="I112" s="13">
        <v>1</v>
      </c>
    </row>
    <row r="113" spans="1:20" x14ac:dyDescent="0.2">
      <c r="A113" s="14" t="s">
        <v>15</v>
      </c>
      <c r="B113" s="17">
        <v>41128</v>
      </c>
      <c r="C113" s="22">
        <v>1</v>
      </c>
      <c r="D113" s="13">
        <v>10.8</v>
      </c>
      <c r="E113" s="13">
        <v>23.29</v>
      </c>
      <c r="F113" s="13">
        <v>85</v>
      </c>
      <c r="G113" s="13">
        <v>8.3000000000000007</v>
      </c>
      <c r="H113" s="13">
        <v>7.96</v>
      </c>
      <c r="I113" s="13">
        <v>1.5</v>
      </c>
      <c r="L113" s="18"/>
      <c r="M113" s="19"/>
      <c r="N113" s="19"/>
      <c r="O113" s="18">
        <v>19.790388044799624</v>
      </c>
      <c r="P113" s="19">
        <v>222.25706</v>
      </c>
      <c r="Q113" s="19">
        <v>-28.052</v>
      </c>
      <c r="R113" s="19">
        <v>43.036000000000001</v>
      </c>
      <c r="S113" s="19">
        <v>6.3789999999999996</v>
      </c>
      <c r="T113" s="19">
        <v>0.57150000000000001</v>
      </c>
    </row>
    <row r="114" spans="1:20" x14ac:dyDescent="0.2">
      <c r="A114" s="14" t="s">
        <v>15</v>
      </c>
      <c r="B114" s="17">
        <v>41128</v>
      </c>
      <c r="C114" s="22">
        <v>2</v>
      </c>
      <c r="D114" s="13">
        <v>10.7</v>
      </c>
      <c r="E114" s="13">
        <v>23.28</v>
      </c>
      <c r="F114" s="13">
        <v>84.4</v>
      </c>
      <c r="G114" s="13">
        <v>8.27</v>
      </c>
      <c r="H114" s="13">
        <v>7.94</v>
      </c>
      <c r="I114" s="13">
        <v>1.2</v>
      </c>
      <c r="J114" s="10">
        <v>-5.8</v>
      </c>
      <c r="K114" s="10">
        <v>1.0900000000000001</v>
      </c>
      <c r="L114" s="18">
        <v>9.4595670000000007E-2</v>
      </c>
      <c r="M114" s="19">
        <v>1.5760707620000001</v>
      </c>
      <c r="N114" s="19">
        <v>0.7</v>
      </c>
      <c r="O114" s="18"/>
      <c r="P114" s="19"/>
      <c r="Q114" s="19"/>
      <c r="R114" s="19"/>
      <c r="S114" s="19"/>
      <c r="T114" s="19"/>
    </row>
    <row r="115" spans="1:20" x14ac:dyDescent="0.2">
      <c r="A115" s="14" t="s">
        <v>15</v>
      </c>
      <c r="B115" s="17">
        <v>41128</v>
      </c>
      <c r="C115" s="22">
        <v>3</v>
      </c>
      <c r="D115" s="13">
        <v>10.09</v>
      </c>
      <c r="E115" s="13">
        <v>33</v>
      </c>
      <c r="F115" s="13">
        <v>131.6</v>
      </c>
      <c r="G115" s="13">
        <v>12.46</v>
      </c>
      <c r="H115" s="13">
        <v>8.3000000000000007</v>
      </c>
      <c r="I115" s="13">
        <v>2.4</v>
      </c>
      <c r="J115" s="10">
        <v>-5.4</v>
      </c>
      <c r="K115" s="10">
        <v>1.06</v>
      </c>
      <c r="L115" s="18">
        <v>0.11809803000000001</v>
      </c>
      <c r="M115" s="19">
        <v>0</v>
      </c>
      <c r="N115" s="19">
        <v>0</v>
      </c>
      <c r="O115" s="18"/>
      <c r="P115" s="19"/>
      <c r="Q115" s="19"/>
      <c r="R115" s="19"/>
      <c r="S115" s="19"/>
      <c r="T115" s="19"/>
    </row>
    <row r="116" spans="1:20" x14ac:dyDescent="0.2">
      <c r="A116" s="14" t="s">
        <v>15</v>
      </c>
      <c r="B116" s="17">
        <v>41128</v>
      </c>
      <c r="C116" s="22">
        <v>3.5</v>
      </c>
      <c r="D116" s="13">
        <v>11.09</v>
      </c>
      <c r="E116" s="13">
        <v>37.47</v>
      </c>
      <c r="F116" s="13">
        <v>173.7</v>
      </c>
      <c r="G116" s="13">
        <v>15.28</v>
      </c>
      <c r="H116" s="13">
        <v>8.32</v>
      </c>
      <c r="I116" s="13">
        <v>6</v>
      </c>
    </row>
    <row r="117" spans="1:20" x14ac:dyDescent="0.2">
      <c r="A117" s="14" t="s">
        <v>16</v>
      </c>
      <c r="B117" s="17">
        <v>41128</v>
      </c>
      <c r="C117" s="22">
        <v>1</v>
      </c>
      <c r="D117" s="13">
        <v>11.53</v>
      </c>
      <c r="E117" s="13">
        <v>22.96</v>
      </c>
      <c r="F117" s="13">
        <v>83.4</v>
      </c>
      <c r="G117" s="13">
        <v>7.9</v>
      </c>
      <c r="H117" s="13">
        <v>8.0399999999999991</v>
      </c>
      <c r="I117" s="13">
        <v>2</v>
      </c>
      <c r="L117" s="18"/>
      <c r="M117" s="19"/>
      <c r="N117" s="19"/>
      <c r="O117" s="18">
        <v>24.898199036489192</v>
      </c>
      <c r="P117" s="19">
        <v>229.522018181818</v>
      </c>
      <c r="Q117" s="19">
        <v>-28.055</v>
      </c>
      <c r="R117" s="19">
        <v>40.543999999999997</v>
      </c>
      <c r="S117" s="19">
        <v>7.8579999999999997</v>
      </c>
      <c r="T117" s="19">
        <v>0.19500000000000001</v>
      </c>
    </row>
    <row r="118" spans="1:20" x14ac:dyDescent="0.2">
      <c r="A118" s="14" t="s">
        <v>16</v>
      </c>
      <c r="B118" s="17">
        <v>41128</v>
      </c>
      <c r="C118" s="22">
        <v>2</v>
      </c>
      <c r="D118" s="13">
        <v>11.54</v>
      </c>
      <c r="E118" s="13">
        <v>22.98</v>
      </c>
      <c r="F118" s="13">
        <v>84.9</v>
      </c>
      <c r="G118" s="13">
        <v>7.99</v>
      </c>
      <c r="H118" s="13">
        <v>8.0399999999999991</v>
      </c>
      <c r="I118" s="13">
        <v>0.7</v>
      </c>
      <c r="J118" s="10">
        <v>-7</v>
      </c>
      <c r="K118" s="10">
        <v>1.25</v>
      </c>
      <c r="L118" s="18">
        <v>0.11676888000000001</v>
      </c>
      <c r="M118" s="19">
        <v>0</v>
      </c>
      <c r="N118" s="19">
        <v>0</v>
      </c>
      <c r="O118" s="18"/>
      <c r="P118" s="19"/>
      <c r="Q118" s="19"/>
      <c r="R118" s="19"/>
      <c r="S118" s="19"/>
      <c r="T118" s="19"/>
    </row>
    <row r="119" spans="1:20" x14ac:dyDescent="0.2">
      <c r="A119" s="14" t="s">
        <v>16</v>
      </c>
      <c r="B119" s="17">
        <v>41128</v>
      </c>
      <c r="C119" s="22">
        <v>3</v>
      </c>
      <c r="D119" s="13">
        <v>11.53</v>
      </c>
      <c r="E119" s="13">
        <v>22.97</v>
      </c>
      <c r="F119" s="13">
        <v>86.9</v>
      </c>
      <c r="G119" s="13">
        <v>8.0500000000000007</v>
      </c>
      <c r="H119" s="13">
        <v>8.0399999999999991</v>
      </c>
      <c r="I119" s="13">
        <v>1.5</v>
      </c>
      <c r="J119" s="10">
        <v>-6.9</v>
      </c>
      <c r="K119" s="10">
        <v>1.37</v>
      </c>
      <c r="L119" s="18">
        <v>0.11635558999999999</v>
      </c>
      <c r="M119" s="19">
        <v>0.233105267</v>
      </c>
      <c r="N119" s="19">
        <v>0</v>
      </c>
      <c r="O119" s="18"/>
      <c r="P119" s="19"/>
      <c r="Q119" s="19"/>
      <c r="R119" s="19"/>
      <c r="S119" s="19"/>
      <c r="T119" s="19"/>
    </row>
    <row r="120" spans="1:20" x14ac:dyDescent="0.2">
      <c r="A120" s="14" t="s">
        <v>16</v>
      </c>
      <c r="B120" s="17">
        <v>41128</v>
      </c>
      <c r="C120" s="22">
        <v>3.7</v>
      </c>
      <c r="D120" s="13">
        <v>11.45</v>
      </c>
      <c r="E120" s="13">
        <v>39.200000000000003</v>
      </c>
      <c r="F120" s="13">
        <v>211.1</v>
      </c>
      <c r="G120" s="13">
        <v>17.93</v>
      </c>
      <c r="H120" s="13">
        <v>8.49</v>
      </c>
      <c r="I120" s="13">
        <v>4.5999999999999996</v>
      </c>
      <c r="K120" s="10">
        <v>2.2400000000000002</v>
      </c>
      <c r="L120" s="18">
        <v>0.21151617</v>
      </c>
      <c r="M120" s="19">
        <v>0</v>
      </c>
      <c r="N120" s="19">
        <v>0</v>
      </c>
      <c r="O120" s="18"/>
      <c r="P120" s="19"/>
      <c r="Q120" s="19"/>
      <c r="R120" s="19"/>
      <c r="S120" s="19"/>
      <c r="T120" s="19">
        <v>1.88</v>
      </c>
    </row>
    <row r="121" spans="1:20" x14ac:dyDescent="0.2">
      <c r="A121" s="14" t="s">
        <v>14</v>
      </c>
      <c r="B121" s="17">
        <v>41129</v>
      </c>
      <c r="C121" s="22">
        <v>1</v>
      </c>
      <c r="D121" s="13">
        <v>6.57</v>
      </c>
      <c r="E121" s="13">
        <v>22.53</v>
      </c>
      <c r="F121" s="13">
        <v>89.3</v>
      </c>
      <c r="G121" s="13">
        <v>9.39</v>
      </c>
      <c r="H121" s="13">
        <v>7.91</v>
      </c>
      <c r="I121" s="13">
        <v>0.5</v>
      </c>
      <c r="L121" s="18"/>
      <c r="M121" s="19"/>
      <c r="N121" s="19"/>
      <c r="O121" s="18">
        <v>3.6269470073919332</v>
      </c>
      <c r="P121" s="19">
        <v>92.942387499999995</v>
      </c>
      <c r="Q121" s="19">
        <v>-28.291</v>
      </c>
      <c r="R121" s="19">
        <v>14.35</v>
      </c>
      <c r="S121" s="19">
        <v>2.581</v>
      </c>
      <c r="T121" s="19">
        <v>0.14249999999999999</v>
      </c>
    </row>
    <row r="122" spans="1:20" x14ac:dyDescent="0.2">
      <c r="A122" s="14" t="s">
        <v>14</v>
      </c>
      <c r="B122" s="17">
        <v>41129</v>
      </c>
      <c r="C122" s="22">
        <v>2</v>
      </c>
      <c r="D122" s="13">
        <v>6.65</v>
      </c>
      <c r="E122" s="13">
        <v>22.61</v>
      </c>
      <c r="F122" s="13">
        <v>95.6</v>
      </c>
      <c r="G122" s="13">
        <v>9.9700000000000006</v>
      </c>
      <c r="H122" s="13">
        <v>7.91</v>
      </c>
      <c r="I122" s="13">
        <v>0.6</v>
      </c>
      <c r="J122" s="10">
        <v>-4.4000000000000004</v>
      </c>
      <c r="K122" s="10">
        <v>0.82</v>
      </c>
      <c r="L122" s="18">
        <v>9.5147880000000004E-2</v>
      </c>
      <c r="M122" s="19">
        <v>0</v>
      </c>
      <c r="N122" s="19">
        <v>0</v>
      </c>
      <c r="O122" s="18"/>
      <c r="P122" s="19"/>
      <c r="Q122" s="19"/>
      <c r="R122" s="19"/>
      <c r="S122" s="19"/>
      <c r="T122" s="19"/>
    </row>
    <row r="123" spans="1:20" x14ac:dyDescent="0.2">
      <c r="A123" s="14" t="s">
        <v>14</v>
      </c>
      <c r="B123" s="17">
        <v>41129</v>
      </c>
      <c r="C123" s="22">
        <v>3</v>
      </c>
      <c r="D123" s="13">
        <v>6.79</v>
      </c>
      <c r="E123" s="13">
        <v>22.78</v>
      </c>
      <c r="F123" s="13">
        <v>92.3</v>
      </c>
      <c r="G123" s="13">
        <v>9.65</v>
      </c>
      <c r="H123" s="13">
        <v>7.92</v>
      </c>
      <c r="I123" s="13">
        <v>0.5</v>
      </c>
    </row>
    <row r="124" spans="1:20" x14ac:dyDescent="0.2">
      <c r="A124" s="14" t="s">
        <v>14</v>
      </c>
      <c r="B124" s="17">
        <v>41129</v>
      </c>
      <c r="C124" s="22">
        <v>7.3</v>
      </c>
      <c r="D124" s="13">
        <v>6.79</v>
      </c>
      <c r="E124" s="13">
        <v>23.07</v>
      </c>
      <c r="F124" s="13">
        <v>89.1</v>
      </c>
      <c r="G124" s="13">
        <v>9.68</v>
      </c>
      <c r="H124" s="13">
        <v>7.91</v>
      </c>
      <c r="I124" s="13">
        <v>0.5</v>
      </c>
    </row>
    <row r="125" spans="1:20" x14ac:dyDescent="0.2">
      <c r="A125" s="14" t="s">
        <v>45</v>
      </c>
      <c r="B125" s="17">
        <v>41129</v>
      </c>
      <c r="C125" s="22">
        <v>1</v>
      </c>
      <c r="D125" s="13">
        <v>7.03</v>
      </c>
      <c r="E125" s="13">
        <v>22.48</v>
      </c>
      <c r="F125" s="13">
        <v>96.1</v>
      </c>
      <c r="G125" s="13">
        <v>9.83</v>
      </c>
      <c r="H125" s="13">
        <v>7.92</v>
      </c>
      <c r="I125" s="13">
        <v>0</v>
      </c>
      <c r="L125" s="18"/>
      <c r="M125" s="19"/>
      <c r="N125" s="19"/>
      <c r="O125" s="18">
        <v>4.0088152276889986</v>
      </c>
      <c r="P125" s="19">
        <v>93.918199999999999</v>
      </c>
      <c r="Q125" s="19">
        <v>-28.719000000000001</v>
      </c>
      <c r="R125" s="19">
        <v>17.254999999999999</v>
      </c>
      <c r="S125" s="19">
        <v>4.9000000000000004</v>
      </c>
      <c r="T125" s="19">
        <v>0.234375</v>
      </c>
    </row>
    <row r="126" spans="1:20" x14ac:dyDescent="0.2">
      <c r="A126" s="14" t="s">
        <v>45</v>
      </c>
      <c r="B126" s="17">
        <v>41129</v>
      </c>
      <c r="C126" s="22">
        <v>2</v>
      </c>
      <c r="D126" s="13">
        <v>7.02</v>
      </c>
      <c r="E126" s="13">
        <v>22.56</v>
      </c>
      <c r="F126" s="13">
        <v>95.1</v>
      </c>
      <c r="G126" s="13">
        <v>9.9700000000000006</v>
      </c>
      <c r="H126" s="13">
        <v>7.92</v>
      </c>
      <c r="I126" s="13">
        <v>0.5</v>
      </c>
      <c r="J126" s="10">
        <v>-4.9000000000000004</v>
      </c>
      <c r="K126" s="10">
        <v>0.84</v>
      </c>
      <c r="L126" s="18">
        <v>7.9562060000000004E-2</v>
      </c>
      <c r="M126" s="19">
        <v>0</v>
      </c>
      <c r="N126" s="19">
        <v>0</v>
      </c>
      <c r="O126" s="18"/>
      <c r="P126" s="19"/>
      <c r="Q126" s="19"/>
      <c r="R126" s="19"/>
      <c r="S126" s="19"/>
      <c r="T126" s="19"/>
    </row>
    <row r="127" spans="1:20" x14ac:dyDescent="0.2">
      <c r="A127" s="14" t="s">
        <v>45</v>
      </c>
      <c r="B127" s="17">
        <v>41129</v>
      </c>
      <c r="C127" s="22">
        <v>3</v>
      </c>
      <c r="D127" s="13">
        <v>7.02</v>
      </c>
      <c r="E127" s="13">
        <v>22.6</v>
      </c>
      <c r="F127" s="13">
        <v>95.7</v>
      </c>
      <c r="G127" s="13">
        <v>9.36</v>
      </c>
      <c r="H127" s="13">
        <v>7.92</v>
      </c>
      <c r="I127" s="13">
        <v>0.2</v>
      </c>
    </row>
    <row r="128" spans="1:20" x14ac:dyDescent="0.2">
      <c r="A128" s="14" t="s">
        <v>18</v>
      </c>
      <c r="B128" s="17">
        <v>41130</v>
      </c>
      <c r="C128" s="22">
        <v>1</v>
      </c>
      <c r="D128" s="13">
        <v>10.52</v>
      </c>
      <c r="E128" s="13">
        <v>13.59</v>
      </c>
      <c r="F128" s="13">
        <v>133.80000000000001</v>
      </c>
      <c r="G128" s="13">
        <v>13.65</v>
      </c>
      <c r="H128" s="13">
        <v>7.9</v>
      </c>
      <c r="I128" s="13">
        <v>2.5</v>
      </c>
      <c r="J128" s="10">
        <v>-11.1</v>
      </c>
      <c r="K128" s="10">
        <v>3.5</v>
      </c>
      <c r="L128" s="18">
        <v>0.17907792</v>
      </c>
      <c r="M128" s="19">
        <v>0.57599007400000002</v>
      </c>
      <c r="N128" s="19">
        <v>0.6</v>
      </c>
      <c r="O128" s="18">
        <v>14.72500330381305</v>
      </c>
      <c r="P128" s="19">
        <v>272.26670000000001</v>
      </c>
      <c r="Q128" s="19"/>
      <c r="R128" s="19">
        <v>38.85</v>
      </c>
      <c r="S128" s="19">
        <v>7.9210000000000003</v>
      </c>
      <c r="T128" s="19">
        <v>0.38500000000000001</v>
      </c>
    </row>
    <row r="129" spans="1:20" x14ac:dyDescent="0.2">
      <c r="A129" s="14" t="s">
        <v>18</v>
      </c>
      <c r="B129" s="17">
        <v>41130</v>
      </c>
      <c r="C129" s="22">
        <v>2</v>
      </c>
      <c r="D129" s="13">
        <v>10.14</v>
      </c>
      <c r="E129" s="13">
        <v>23.51</v>
      </c>
      <c r="F129" s="13">
        <v>104.1</v>
      </c>
      <c r="G129" s="13">
        <v>10.02</v>
      </c>
      <c r="H129" s="13">
        <v>7.79</v>
      </c>
      <c r="I129" s="13">
        <v>2</v>
      </c>
      <c r="J129" s="10">
        <v>-5.9</v>
      </c>
      <c r="K129" s="10">
        <v>1.1399999999999999</v>
      </c>
      <c r="L129" s="18">
        <v>0.10001394</v>
      </c>
      <c r="M129" s="19">
        <v>0</v>
      </c>
      <c r="N129" s="19">
        <v>1.2</v>
      </c>
      <c r="O129" s="18"/>
      <c r="P129" s="19"/>
      <c r="Q129" s="19"/>
      <c r="R129" s="19"/>
      <c r="S129" s="19"/>
      <c r="T129" s="19"/>
    </row>
    <row r="130" spans="1:20" x14ac:dyDescent="0.2">
      <c r="A130" s="14" t="s">
        <v>19</v>
      </c>
      <c r="B130" s="17">
        <v>41130</v>
      </c>
      <c r="C130" s="22">
        <v>1</v>
      </c>
      <c r="D130" s="13">
        <v>10.97</v>
      </c>
      <c r="E130" s="13">
        <v>18.440000000000001</v>
      </c>
      <c r="F130" s="13">
        <v>142.9</v>
      </c>
      <c r="G130" s="13">
        <v>13.84</v>
      </c>
      <c r="H130" s="13">
        <v>7.99</v>
      </c>
      <c r="I130" s="13">
        <v>0.3</v>
      </c>
      <c r="L130" s="18"/>
      <c r="M130" s="19"/>
      <c r="N130" s="19"/>
      <c r="O130" s="18">
        <v>16.07505519721558</v>
      </c>
      <c r="P130" s="19">
        <v>224.546966666667</v>
      </c>
      <c r="Q130" s="19">
        <v>-28.797999999999998</v>
      </c>
      <c r="R130" s="19">
        <v>35.466666666666697</v>
      </c>
      <c r="S130" s="19">
        <v>4.76</v>
      </c>
      <c r="T130" s="19">
        <v>0.63083330000000004</v>
      </c>
    </row>
    <row r="131" spans="1:20" x14ac:dyDescent="0.2">
      <c r="A131" s="14" t="s">
        <v>19</v>
      </c>
      <c r="B131" s="17">
        <v>41130</v>
      </c>
      <c r="C131" s="22">
        <v>2</v>
      </c>
      <c r="D131" s="13">
        <v>10.82</v>
      </c>
      <c r="E131" s="13">
        <v>18.87</v>
      </c>
      <c r="F131" s="13">
        <v>130</v>
      </c>
      <c r="G131" s="13">
        <v>12.87</v>
      </c>
      <c r="H131" s="13">
        <v>7.99</v>
      </c>
      <c r="I131" s="13">
        <v>1</v>
      </c>
      <c r="J131" s="10">
        <v>-9.5</v>
      </c>
      <c r="K131" s="10">
        <v>1.36</v>
      </c>
      <c r="L131" s="18">
        <v>0.10650157</v>
      </c>
      <c r="M131" s="19">
        <v>0</v>
      </c>
      <c r="N131" s="19">
        <v>0</v>
      </c>
      <c r="O131" s="18"/>
      <c r="P131" s="19"/>
      <c r="Q131" s="19"/>
      <c r="R131" s="19"/>
      <c r="S131" s="19"/>
      <c r="T131" s="19"/>
    </row>
    <row r="132" spans="1:20" x14ac:dyDescent="0.2">
      <c r="A132" s="14" t="s">
        <v>22</v>
      </c>
      <c r="B132" s="17">
        <v>41131</v>
      </c>
      <c r="C132" s="22">
        <v>1</v>
      </c>
      <c r="D132" s="13">
        <v>11.5</v>
      </c>
      <c r="E132" s="13">
        <v>2.33</v>
      </c>
      <c r="F132" s="13">
        <v>105.9</v>
      </c>
      <c r="G132" s="13">
        <v>11.37</v>
      </c>
      <c r="H132" s="13">
        <v>7.6</v>
      </c>
      <c r="I132" s="13">
        <v>0.5</v>
      </c>
      <c r="L132" s="18"/>
      <c r="M132" s="19"/>
      <c r="N132" s="19"/>
      <c r="O132" s="18">
        <v>8.1496552916075071</v>
      </c>
      <c r="P132" s="19">
        <v>195.49878000000001</v>
      </c>
      <c r="Q132" s="19">
        <v>-30.41</v>
      </c>
      <c r="R132" s="19">
        <v>34.664000000000001</v>
      </c>
      <c r="S132" s="19">
        <v>3.1890000000000001</v>
      </c>
      <c r="T132" s="19">
        <v>1.034</v>
      </c>
    </row>
    <row r="133" spans="1:20" x14ac:dyDescent="0.2">
      <c r="A133" s="14" t="s">
        <v>22</v>
      </c>
      <c r="B133" s="17">
        <v>41131</v>
      </c>
      <c r="C133" s="22">
        <v>2</v>
      </c>
      <c r="D133" s="13">
        <v>11.88</v>
      </c>
      <c r="E133" s="13">
        <v>4.34</v>
      </c>
      <c r="F133" s="13">
        <v>106.6</v>
      </c>
      <c r="G133" s="13">
        <v>11.28</v>
      </c>
      <c r="H133" s="13">
        <v>7.87</v>
      </c>
      <c r="I133" s="13">
        <v>1</v>
      </c>
      <c r="J133" s="10">
        <v>-19.5</v>
      </c>
      <c r="K133" s="10">
        <v>1.52</v>
      </c>
      <c r="L133" s="18">
        <v>0.11384793</v>
      </c>
      <c r="M133" s="19">
        <v>0.30220135799999998</v>
      </c>
      <c r="N133" s="19">
        <v>0</v>
      </c>
      <c r="O133" s="18"/>
      <c r="P133" s="19"/>
      <c r="Q133" s="19"/>
      <c r="R133" s="19"/>
      <c r="S133" s="19"/>
      <c r="T133" s="19"/>
    </row>
    <row r="134" spans="1:20" x14ac:dyDescent="0.2">
      <c r="A134" s="14" t="s">
        <v>22</v>
      </c>
      <c r="B134" s="17">
        <v>41131</v>
      </c>
      <c r="C134" s="22">
        <v>3</v>
      </c>
      <c r="D134" s="13">
        <v>10.91</v>
      </c>
      <c r="E134" s="13">
        <v>25.61</v>
      </c>
      <c r="F134" s="13">
        <v>123.6</v>
      </c>
      <c r="G134" s="13">
        <v>11.7</v>
      </c>
      <c r="H134" s="13">
        <v>7.73</v>
      </c>
      <c r="I134" s="13">
        <v>1.2</v>
      </c>
      <c r="J134" s="10">
        <v>-5.6</v>
      </c>
      <c r="K134" s="10">
        <v>1.5</v>
      </c>
      <c r="L134" s="18">
        <v>0.12489529000000001</v>
      </c>
      <c r="M134" s="19">
        <v>0</v>
      </c>
      <c r="N134" s="19">
        <v>0</v>
      </c>
      <c r="O134" s="18"/>
      <c r="P134" s="19"/>
      <c r="Q134" s="19"/>
      <c r="R134" s="19"/>
      <c r="S134" s="19"/>
      <c r="T134" s="19"/>
    </row>
    <row r="135" spans="1:20" x14ac:dyDescent="0.2">
      <c r="A135" s="14" t="s">
        <v>22</v>
      </c>
      <c r="B135" s="17">
        <v>41131</v>
      </c>
      <c r="C135" s="22">
        <v>3.5</v>
      </c>
      <c r="D135" s="13">
        <v>9.9700000000000006</v>
      </c>
      <c r="E135" s="13">
        <v>30.15</v>
      </c>
      <c r="F135" s="13">
        <v>173.3</v>
      </c>
      <c r="G135" s="13">
        <v>16.18</v>
      </c>
      <c r="H135" s="13">
        <v>8.16</v>
      </c>
      <c r="I135" s="13">
        <v>3</v>
      </c>
    </row>
    <row r="136" spans="1:20" x14ac:dyDescent="0.2">
      <c r="A136" s="14" t="s">
        <v>23</v>
      </c>
      <c r="B136" s="17">
        <v>41131</v>
      </c>
      <c r="C136" s="22">
        <v>1</v>
      </c>
      <c r="D136" s="13">
        <v>11.5</v>
      </c>
      <c r="E136" s="13">
        <v>2.33</v>
      </c>
      <c r="F136" s="13">
        <v>105.9</v>
      </c>
      <c r="G136" s="13">
        <v>11.37</v>
      </c>
      <c r="H136" s="13">
        <v>7.6</v>
      </c>
      <c r="I136" s="13">
        <v>0.5</v>
      </c>
      <c r="J136" s="10">
        <v>-19.8</v>
      </c>
      <c r="K136" s="10">
        <v>1.52</v>
      </c>
      <c r="L136" s="18">
        <v>0.10082945</v>
      </c>
      <c r="M136" s="19">
        <v>1.02261833</v>
      </c>
      <c r="N136" s="19">
        <v>0</v>
      </c>
      <c r="O136" s="18">
        <v>11.416905993890126</v>
      </c>
      <c r="P136" s="19">
        <v>248.18664999999999</v>
      </c>
      <c r="Q136" s="19">
        <v>-30.443000000000001</v>
      </c>
      <c r="R136" s="19">
        <v>37.053333333333299</v>
      </c>
      <c r="S136" s="19">
        <v>2.85</v>
      </c>
      <c r="T136" s="19">
        <v>1.1741667</v>
      </c>
    </row>
    <row r="137" spans="1:20" x14ac:dyDescent="0.2">
      <c r="A137" s="14" t="s">
        <v>23</v>
      </c>
      <c r="B137" s="17">
        <v>41131</v>
      </c>
      <c r="C137" s="22">
        <v>2</v>
      </c>
      <c r="D137" s="13">
        <v>11.65</v>
      </c>
      <c r="E137" s="13">
        <v>12.39</v>
      </c>
      <c r="F137" s="13">
        <v>108.6</v>
      </c>
      <c r="G137" s="13">
        <v>10.88</v>
      </c>
      <c r="H137" s="13">
        <v>8.0299999999999994</v>
      </c>
      <c r="I137" s="13">
        <v>1.5</v>
      </c>
      <c r="J137" s="10">
        <v>-13.5</v>
      </c>
      <c r="K137" s="10">
        <v>1.07</v>
      </c>
      <c r="L137" s="18">
        <v>8.2962839999999996E-2</v>
      </c>
      <c r="M137" s="19">
        <v>1.1260344529999999</v>
      </c>
      <c r="N137" s="19">
        <v>0</v>
      </c>
      <c r="O137" s="18"/>
      <c r="P137" s="19"/>
      <c r="Q137" s="19"/>
      <c r="R137" s="19"/>
      <c r="S137" s="19"/>
      <c r="T137" s="19"/>
    </row>
    <row r="138" spans="1:20" x14ac:dyDescent="0.2">
      <c r="A138" s="14" t="s">
        <v>23</v>
      </c>
      <c r="B138" s="17">
        <v>41131</v>
      </c>
      <c r="C138" s="22">
        <v>3</v>
      </c>
      <c r="D138" s="13">
        <v>10.44</v>
      </c>
      <c r="E138" s="13">
        <v>26</v>
      </c>
      <c r="F138" s="13">
        <v>132.19999999999999</v>
      </c>
      <c r="G138" s="13">
        <v>12.51</v>
      </c>
      <c r="H138" s="13">
        <v>8.02</v>
      </c>
      <c r="I138" s="13">
        <v>1.8</v>
      </c>
      <c r="J138" s="10">
        <v>-5.5</v>
      </c>
      <c r="K138" s="10">
        <v>1.62</v>
      </c>
      <c r="L138" s="18">
        <v>0.12835558</v>
      </c>
      <c r="M138" s="19">
        <v>0</v>
      </c>
      <c r="N138" s="19">
        <v>0.7</v>
      </c>
      <c r="O138" s="18"/>
      <c r="P138" s="19"/>
      <c r="Q138" s="19"/>
      <c r="R138" s="19"/>
      <c r="S138" s="19"/>
      <c r="T138" s="19"/>
    </row>
    <row r="139" spans="1:20" x14ac:dyDescent="0.2">
      <c r="A139" s="14" t="s">
        <v>23</v>
      </c>
      <c r="B139" s="17">
        <v>41131</v>
      </c>
      <c r="C139" s="22">
        <v>3.5</v>
      </c>
      <c r="D139" s="13">
        <v>9.66</v>
      </c>
      <c r="E139" s="13">
        <v>31.7</v>
      </c>
      <c r="F139" s="13">
        <v>208.3</v>
      </c>
      <c r="G139" s="13">
        <v>19.37</v>
      </c>
      <c r="H139" s="13">
        <v>8.3699999999999992</v>
      </c>
      <c r="I139" s="13">
        <v>1.8</v>
      </c>
    </row>
    <row r="140" spans="1:20" x14ac:dyDescent="0.2">
      <c r="A140" s="14" t="s">
        <v>24</v>
      </c>
      <c r="B140" s="17">
        <v>41131</v>
      </c>
      <c r="C140" s="22">
        <v>1</v>
      </c>
      <c r="D140" s="13">
        <v>11.63</v>
      </c>
      <c r="E140" s="13">
        <v>4.79</v>
      </c>
      <c r="F140" s="13">
        <v>105.4</v>
      </c>
      <c r="G140" s="13">
        <v>11.11</v>
      </c>
      <c r="H140" s="13">
        <v>8.25</v>
      </c>
      <c r="I140" s="13">
        <v>2.2000000000000002</v>
      </c>
      <c r="J140" s="10">
        <v>-16.899999999999999</v>
      </c>
      <c r="K140" s="10">
        <v>1.24</v>
      </c>
      <c r="L140" s="18">
        <v>9.6346539999999994E-2</v>
      </c>
      <c r="M140" s="19">
        <v>0.13952655799999999</v>
      </c>
      <c r="N140" s="19">
        <v>0</v>
      </c>
      <c r="O140" s="18">
        <v>10.848189606108509</v>
      </c>
      <c r="P140" s="19">
        <v>290.40179999999998</v>
      </c>
      <c r="Q140" s="19">
        <v>-30.981999999999999</v>
      </c>
      <c r="R140" s="19">
        <v>52.954999999999998</v>
      </c>
      <c r="S140" s="19">
        <v>3.1579999999999999</v>
      </c>
      <c r="T140" s="19">
        <v>2.0474999999999999</v>
      </c>
    </row>
    <row r="141" spans="1:20" x14ac:dyDescent="0.2">
      <c r="A141" s="14" t="s">
        <v>24</v>
      </c>
      <c r="B141" s="17">
        <v>41131</v>
      </c>
      <c r="C141" s="22">
        <v>2</v>
      </c>
      <c r="D141" s="13">
        <v>10.66</v>
      </c>
      <c r="E141" s="13">
        <v>16.7</v>
      </c>
      <c r="F141" s="13">
        <v>108</v>
      </c>
      <c r="G141" s="13">
        <v>10.78</v>
      </c>
      <c r="H141" s="13">
        <v>8.0299999999999994</v>
      </c>
      <c r="I141" s="13">
        <v>1.8</v>
      </c>
      <c r="J141" s="10">
        <v>-7</v>
      </c>
      <c r="K141" s="10">
        <v>0.99</v>
      </c>
      <c r="L141" s="18">
        <v>9.3482049999999997E-2</v>
      </c>
      <c r="M141" s="19">
        <v>0</v>
      </c>
      <c r="N141" s="19">
        <v>0</v>
      </c>
      <c r="O141" s="18"/>
      <c r="P141" s="19"/>
      <c r="Q141" s="19"/>
      <c r="R141" s="19"/>
      <c r="S141" s="19"/>
      <c r="T141" s="19"/>
    </row>
    <row r="142" spans="1:20" x14ac:dyDescent="0.2">
      <c r="A142" s="14" t="s">
        <v>24</v>
      </c>
      <c r="B142" s="17">
        <v>41131</v>
      </c>
      <c r="C142" s="22">
        <v>3</v>
      </c>
      <c r="D142" s="13">
        <v>10.1</v>
      </c>
      <c r="E142" s="13">
        <v>24.57</v>
      </c>
      <c r="F142" s="13">
        <v>113.3</v>
      </c>
      <c r="G142" s="13">
        <v>10.92</v>
      </c>
      <c r="H142" s="13">
        <v>7.98</v>
      </c>
      <c r="I142" s="13">
        <v>0.5</v>
      </c>
      <c r="J142" s="10">
        <v>-5.4</v>
      </c>
      <c r="K142" s="10">
        <v>1.38</v>
      </c>
      <c r="L142" s="18">
        <v>0.15165271</v>
      </c>
      <c r="M142" s="19">
        <v>0</v>
      </c>
      <c r="N142" s="19">
        <v>0</v>
      </c>
      <c r="O142" s="18"/>
      <c r="P142" s="19"/>
      <c r="Q142" s="19"/>
      <c r="R142" s="19"/>
      <c r="S142" s="19"/>
      <c r="T142" s="19"/>
    </row>
    <row r="143" spans="1:20" x14ac:dyDescent="0.2">
      <c r="A143" s="14" t="s">
        <v>24</v>
      </c>
      <c r="B143" s="17">
        <v>41131</v>
      </c>
      <c r="C143" s="22">
        <v>3.5</v>
      </c>
      <c r="D143" s="13">
        <v>9.89</v>
      </c>
      <c r="E143" s="13">
        <v>29.9</v>
      </c>
      <c r="F143" s="13">
        <v>190.3</v>
      </c>
      <c r="G143" s="13">
        <v>17.77</v>
      </c>
      <c r="H143" s="13">
        <v>8.34</v>
      </c>
      <c r="I143" s="13">
        <v>3</v>
      </c>
    </row>
    <row r="144" spans="1:20" x14ac:dyDescent="0.2">
      <c r="A144" s="14" t="s">
        <v>9</v>
      </c>
      <c r="B144" s="17">
        <v>41132</v>
      </c>
      <c r="C144" s="22">
        <v>1</v>
      </c>
      <c r="D144" s="13">
        <v>8.23</v>
      </c>
      <c r="E144" s="13">
        <v>21.77</v>
      </c>
      <c r="F144" s="13">
        <v>106.5</v>
      </c>
      <c r="G144" s="13">
        <v>10.85</v>
      </c>
      <c r="H144" s="13">
        <v>7.92</v>
      </c>
      <c r="I144" s="13">
        <v>0.3</v>
      </c>
      <c r="L144" s="18"/>
      <c r="M144" s="19"/>
      <c r="N144" s="19"/>
      <c r="O144" s="18">
        <v>11.34876594761127</v>
      </c>
      <c r="P144" s="19">
        <v>152.45837142857101</v>
      </c>
      <c r="Q144" s="19">
        <v>-28.655000000000001</v>
      </c>
      <c r="R144" s="19">
        <v>22.24</v>
      </c>
      <c r="S144" s="19">
        <v>4.82</v>
      </c>
      <c r="T144" s="19">
        <v>0.1821429</v>
      </c>
    </row>
    <row r="145" spans="1:20" x14ac:dyDescent="0.2">
      <c r="A145" s="14" t="s">
        <v>9</v>
      </c>
      <c r="B145" s="17">
        <v>41132</v>
      </c>
      <c r="C145" s="22">
        <v>2</v>
      </c>
      <c r="D145" s="13">
        <v>8.2200000000000006</v>
      </c>
      <c r="E145" s="13">
        <v>21.79</v>
      </c>
      <c r="F145" s="13">
        <v>105.8</v>
      </c>
      <c r="G145" s="13">
        <v>10.81</v>
      </c>
      <c r="H145" s="13">
        <v>7.93</v>
      </c>
      <c r="I145" s="13">
        <v>2</v>
      </c>
      <c r="J145" s="10">
        <v>-5.5</v>
      </c>
      <c r="K145" s="10">
        <v>0.91</v>
      </c>
      <c r="L145" s="18">
        <v>9.5313910000000002E-2</v>
      </c>
      <c r="M145" s="19">
        <v>0</v>
      </c>
      <c r="N145" s="19">
        <v>0</v>
      </c>
      <c r="O145" s="18"/>
      <c r="P145" s="19"/>
      <c r="Q145" s="19"/>
      <c r="R145" s="19"/>
      <c r="S145" s="19"/>
      <c r="T145" s="19"/>
    </row>
    <row r="146" spans="1:20" x14ac:dyDescent="0.2">
      <c r="A146" s="14" t="s">
        <v>9</v>
      </c>
      <c r="B146" s="17">
        <v>41132</v>
      </c>
      <c r="C146" s="22">
        <v>3</v>
      </c>
      <c r="D146" s="13">
        <v>8.2200000000000006</v>
      </c>
      <c r="E146" s="13">
        <v>21.82</v>
      </c>
      <c r="F146" s="13">
        <v>105.6</v>
      </c>
      <c r="G146" s="13">
        <v>10.8</v>
      </c>
      <c r="H146" s="13">
        <v>7.93</v>
      </c>
      <c r="I146" s="13">
        <v>0.8</v>
      </c>
      <c r="J146" s="10">
        <v>-5.4</v>
      </c>
      <c r="K146" s="10">
        <v>0.98</v>
      </c>
      <c r="L146" s="18">
        <v>9.1745409999999999E-2</v>
      </c>
      <c r="M146" s="19">
        <v>0</v>
      </c>
      <c r="N146" s="19">
        <v>0</v>
      </c>
      <c r="O146" s="18"/>
      <c r="P146" s="19"/>
      <c r="Q146" s="19"/>
      <c r="R146" s="19"/>
      <c r="S146" s="19"/>
      <c r="T146" s="19"/>
    </row>
    <row r="147" spans="1:20" x14ac:dyDescent="0.2">
      <c r="A147" s="14" t="s">
        <v>9</v>
      </c>
      <c r="B147" s="17">
        <v>41132</v>
      </c>
      <c r="C147" s="22">
        <v>3.5</v>
      </c>
      <c r="D147" s="13">
        <v>9.2200000000000006</v>
      </c>
      <c r="E147" s="13">
        <v>25.75</v>
      </c>
      <c r="F147" s="13">
        <v>160.69999999999999</v>
      </c>
      <c r="G147" s="13">
        <v>15.58</v>
      </c>
      <c r="H147" s="13">
        <v>8.23</v>
      </c>
      <c r="I147" s="13">
        <v>2</v>
      </c>
    </row>
    <row r="148" spans="1:20" x14ac:dyDescent="0.2">
      <c r="A148" s="14" t="s">
        <v>10</v>
      </c>
      <c r="B148" s="17">
        <v>41132</v>
      </c>
      <c r="C148" s="22">
        <v>1</v>
      </c>
      <c r="D148" s="13">
        <v>8.27</v>
      </c>
      <c r="E148" s="13">
        <v>22.09</v>
      </c>
      <c r="F148" s="13">
        <v>106.5</v>
      </c>
      <c r="G148" s="13">
        <v>10.82</v>
      </c>
      <c r="H148" s="13">
        <v>8</v>
      </c>
      <c r="I148" s="13">
        <v>1.5</v>
      </c>
      <c r="L148" s="18"/>
      <c r="M148" s="19"/>
      <c r="N148" s="19"/>
      <c r="O148" s="18">
        <v>9.2466758162250127</v>
      </c>
      <c r="P148" s="19">
        <v>145.21805714285699</v>
      </c>
      <c r="Q148" s="19">
        <v>-28.521000000000001</v>
      </c>
      <c r="R148" s="19">
        <v>26.44</v>
      </c>
      <c r="S148" s="19">
        <v>5.508</v>
      </c>
      <c r="T148" s="19">
        <v>0.2157143</v>
      </c>
    </row>
    <row r="149" spans="1:20" x14ac:dyDescent="0.2">
      <c r="A149" s="14" t="s">
        <v>10</v>
      </c>
      <c r="B149" s="17">
        <v>41132</v>
      </c>
      <c r="C149" s="22">
        <v>2</v>
      </c>
      <c r="D149" s="13">
        <v>8.58</v>
      </c>
      <c r="E149" s="13">
        <v>22.24</v>
      </c>
      <c r="F149" s="13">
        <v>105.9</v>
      </c>
      <c r="G149" s="13">
        <v>10.78</v>
      </c>
      <c r="H149" s="13">
        <v>8</v>
      </c>
      <c r="I149" s="13">
        <v>1</v>
      </c>
      <c r="J149" s="10">
        <v>-5.4</v>
      </c>
      <c r="K149" s="10">
        <v>0.93</v>
      </c>
      <c r="L149" s="18">
        <v>6.9052740000000001E-2</v>
      </c>
      <c r="M149" s="19">
        <v>0</v>
      </c>
      <c r="N149" s="19">
        <v>0</v>
      </c>
      <c r="O149" s="18"/>
      <c r="P149" s="19"/>
      <c r="Q149" s="19"/>
      <c r="R149" s="19"/>
      <c r="S149" s="19"/>
      <c r="T149" s="19"/>
    </row>
    <row r="150" spans="1:20" x14ac:dyDescent="0.2">
      <c r="A150" s="14" t="s">
        <v>10</v>
      </c>
      <c r="B150" s="17">
        <v>41132</v>
      </c>
      <c r="C150" s="22">
        <v>3</v>
      </c>
      <c r="D150" s="13">
        <v>8.68</v>
      </c>
      <c r="E150" s="13">
        <v>22.38</v>
      </c>
      <c r="F150" s="13">
        <v>105.8</v>
      </c>
      <c r="G150" s="13">
        <v>10.67</v>
      </c>
      <c r="H150" s="13">
        <v>8.01</v>
      </c>
      <c r="I150" s="13">
        <v>1.2</v>
      </c>
      <c r="J150" s="10">
        <v>-5.6</v>
      </c>
      <c r="K150" s="10">
        <v>0.82</v>
      </c>
      <c r="L150" s="18">
        <v>5.8928590000000003E-2</v>
      </c>
      <c r="M150" s="19">
        <v>0</v>
      </c>
      <c r="N150" s="19">
        <v>0</v>
      </c>
      <c r="O150" s="18"/>
      <c r="P150" s="19"/>
      <c r="Q150" s="19"/>
      <c r="R150" s="19"/>
      <c r="S150" s="19"/>
      <c r="T150" s="19"/>
    </row>
    <row r="151" spans="1:20" x14ac:dyDescent="0.2">
      <c r="A151" s="14" t="s">
        <v>10</v>
      </c>
      <c r="B151" s="17">
        <v>41132</v>
      </c>
      <c r="C151" s="22">
        <v>3.5</v>
      </c>
      <c r="D151" s="13">
        <v>9.07</v>
      </c>
      <c r="E151" s="13">
        <v>22.9</v>
      </c>
      <c r="F151" s="13">
        <v>109.9</v>
      </c>
      <c r="G151" s="13">
        <v>10.97</v>
      </c>
      <c r="H151" s="13">
        <v>8.06</v>
      </c>
      <c r="I151" s="13">
        <v>0.5</v>
      </c>
    </row>
    <row r="152" spans="1:20" x14ac:dyDescent="0.2">
      <c r="A152" s="14" t="s">
        <v>20</v>
      </c>
      <c r="B152" s="17">
        <v>41133</v>
      </c>
      <c r="C152" s="22">
        <v>1</v>
      </c>
      <c r="D152" s="13">
        <v>9.4499999999999993</v>
      </c>
      <c r="E152" s="13">
        <v>23.78</v>
      </c>
      <c r="F152" s="13">
        <v>104.8</v>
      </c>
      <c r="G152" s="13">
        <v>10.29</v>
      </c>
      <c r="H152" s="13">
        <v>7.87</v>
      </c>
      <c r="I152" s="13">
        <v>1.2</v>
      </c>
      <c r="L152" s="18"/>
      <c r="M152" s="19"/>
      <c r="N152" s="19"/>
      <c r="O152" s="18">
        <v>23.264115284349831</v>
      </c>
      <c r="P152" s="19">
        <v>207.59285</v>
      </c>
      <c r="Q152" s="19">
        <v>-28.562999999999999</v>
      </c>
      <c r="R152" s="19">
        <v>35.4433333333333</v>
      </c>
      <c r="S152" s="19">
        <v>6.7839999999999998</v>
      </c>
      <c r="T152" s="19">
        <v>0.2683333</v>
      </c>
    </row>
    <row r="153" spans="1:20" x14ac:dyDescent="0.2">
      <c r="A153" s="14" t="s">
        <v>20</v>
      </c>
      <c r="B153" s="17">
        <v>41133</v>
      </c>
      <c r="C153" s="22">
        <v>2</v>
      </c>
      <c r="D153" s="13">
        <v>9.6</v>
      </c>
      <c r="E153" s="13">
        <v>24.13</v>
      </c>
      <c r="F153" s="13">
        <v>103.7</v>
      </c>
      <c r="G153" s="13">
        <v>10.119999999999999</v>
      </c>
      <c r="H153" s="13">
        <v>7.92</v>
      </c>
      <c r="I153" s="13">
        <v>0.6</v>
      </c>
      <c r="J153" s="10">
        <v>-5.0999999999999996</v>
      </c>
      <c r="K153" s="10">
        <v>1.46</v>
      </c>
      <c r="L153" s="18">
        <v>0.13037768999999999</v>
      </c>
      <c r="M153" s="19">
        <v>0</v>
      </c>
      <c r="N153" s="19">
        <v>0</v>
      </c>
      <c r="O153" s="18"/>
      <c r="P153" s="19"/>
      <c r="Q153" s="19"/>
      <c r="R153" s="19"/>
      <c r="S153" s="19"/>
      <c r="T153" s="19"/>
    </row>
    <row r="154" spans="1:20" x14ac:dyDescent="0.2">
      <c r="A154" s="14" t="s">
        <v>20</v>
      </c>
      <c r="B154" s="17">
        <v>41133</v>
      </c>
      <c r="C154" s="22">
        <v>3</v>
      </c>
      <c r="D154" s="13">
        <v>9.8000000000000007</v>
      </c>
      <c r="E154" s="13">
        <v>24.96</v>
      </c>
      <c r="F154" s="13">
        <v>102.8</v>
      </c>
      <c r="G154" s="13">
        <v>9.94</v>
      </c>
      <c r="H154" s="13">
        <v>7.93</v>
      </c>
      <c r="I154" s="13">
        <v>0.6</v>
      </c>
      <c r="J154" s="10">
        <v>-4.5999999999999996</v>
      </c>
      <c r="K154" s="10">
        <v>1.31</v>
      </c>
      <c r="L154" s="18">
        <v>0.12218875</v>
      </c>
      <c r="M154" s="19">
        <v>0</v>
      </c>
      <c r="N154" s="19">
        <v>0</v>
      </c>
      <c r="O154" s="18"/>
      <c r="P154" s="19"/>
      <c r="Q154" s="19"/>
      <c r="R154" s="19"/>
      <c r="S154" s="19"/>
      <c r="T154" s="19"/>
    </row>
    <row r="155" spans="1:20" x14ac:dyDescent="0.2">
      <c r="A155" s="14" t="s">
        <v>20</v>
      </c>
      <c r="B155" s="17">
        <v>41133</v>
      </c>
      <c r="C155" s="22">
        <v>3.5</v>
      </c>
      <c r="D155" s="13">
        <v>10.27</v>
      </c>
      <c r="E155" s="13">
        <v>25.27</v>
      </c>
      <c r="F155" s="13">
        <v>101.6</v>
      </c>
      <c r="G155" s="13">
        <v>9.7100000000000009</v>
      </c>
      <c r="H155" s="13">
        <v>7.95</v>
      </c>
      <c r="I155" s="13">
        <v>1.2</v>
      </c>
    </row>
    <row r="156" spans="1:20" x14ac:dyDescent="0.2">
      <c r="A156" s="14" t="s">
        <v>21</v>
      </c>
      <c r="B156" s="17">
        <v>41133</v>
      </c>
      <c r="C156" s="22">
        <v>1</v>
      </c>
      <c r="D156" s="13">
        <v>8.68</v>
      </c>
      <c r="E156" s="13">
        <v>21.59</v>
      </c>
      <c r="F156" s="13">
        <v>105</v>
      </c>
      <c r="G156" s="13">
        <v>10.64</v>
      </c>
      <c r="H156" s="13">
        <v>8.01</v>
      </c>
      <c r="I156" s="13">
        <v>0.8</v>
      </c>
      <c r="L156" s="18"/>
      <c r="M156" s="19"/>
      <c r="N156" s="19"/>
      <c r="O156" s="18">
        <v>14.42993202713294</v>
      </c>
      <c r="P156" s="19">
        <v>246.60533333333299</v>
      </c>
      <c r="Q156" s="19">
        <v>-28.867000000000001</v>
      </c>
      <c r="R156" s="19">
        <v>39.876666666666701</v>
      </c>
      <c r="S156" s="19">
        <v>8.1590000000000007</v>
      </c>
      <c r="T156" s="19">
        <v>0.57750000000000001</v>
      </c>
    </row>
    <row r="157" spans="1:20" x14ac:dyDescent="0.2">
      <c r="A157" s="14" t="s">
        <v>21</v>
      </c>
      <c r="B157" s="17">
        <v>41133</v>
      </c>
      <c r="C157" s="22">
        <v>2</v>
      </c>
      <c r="D157" s="13">
        <v>8.82</v>
      </c>
      <c r="E157" s="13">
        <v>21.75</v>
      </c>
      <c r="F157" s="13">
        <v>105</v>
      </c>
      <c r="G157" s="13">
        <v>10.59</v>
      </c>
      <c r="H157" s="13">
        <v>8.01</v>
      </c>
      <c r="I157" s="13">
        <v>1.6</v>
      </c>
      <c r="J157" s="10">
        <v>-5.3</v>
      </c>
      <c r="K157" s="10">
        <v>1.56</v>
      </c>
      <c r="L157" s="18">
        <v>0.13074237</v>
      </c>
      <c r="M157" s="19">
        <v>0</v>
      </c>
      <c r="N157" s="19">
        <v>0</v>
      </c>
      <c r="O157" s="23"/>
      <c r="P157" s="19"/>
      <c r="Q157" s="19"/>
      <c r="R157" s="19"/>
      <c r="S157" s="19"/>
      <c r="T157" s="19"/>
    </row>
    <row r="158" spans="1:20" x14ac:dyDescent="0.2">
      <c r="A158" s="14" t="s">
        <v>21</v>
      </c>
      <c r="B158" s="17">
        <v>41133</v>
      </c>
      <c r="C158" s="22">
        <v>3</v>
      </c>
      <c r="D158" s="13">
        <v>10.23</v>
      </c>
      <c r="E158" s="13">
        <v>25.19</v>
      </c>
      <c r="F158" s="13">
        <v>103.9</v>
      </c>
      <c r="G158" s="13">
        <v>10</v>
      </c>
      <c r="H158" s="13">
        <v>8</v>
      </c>
      <c r="I158" s="13">
        <v>2.4</v>
      </c>
      <c r="J158" s="10">
        <v>-4.7</v>
      </c>
      <c r="K158" s="10">
        <v>1.3</v>
      </c>
      <c r="L158" s="18">
        <v>0.1278898</v>
      </c>
      <c r="M158" s="19">
        <v>0</v>
      </c>
      <c r="N158" s="19">
        <v>0</v>
      </c>
      <c r="O158" s="18"/>
      <c r="P158" s="19"/>
      <c r="Q158" s="19"/>
      <c r="R158" s="19"/>
      <c r="S158" s="19"/>
      <c r="T158" s="19"/>
    </row>
    <row r="159" spans="1:20" x14ac:dyDescent="0.2">
      <c r="A159" s="14" t="s">
        <v>21</v>
      </c>
      <c r="B159" s="17">
        <v>41133</v>
      </c>
      <c r="C159" s="22">
        <v>3.2</v>
      </c>
      <c r="D159" s="13">
        <v>10.24</v>
      </c>
      <c r="E159" s="13">
        <v>25.44</v>
      </c>
      <c r="F159" s="13">
        <v>102.5</v>
      </c>
      <c r="G159" s="13">
        <v>9.77</v>
      </c>
      <c r="H159" s="13">
        <v>8.01</v>
      </c>
      <c r="I159" s="13">
        <v>2.6</v>
      </c>
    </row>
    <row r="160" spans="1:20" x14ac:dyDescent="0.2">
      <c r="A160" s="14" t="s">
        <v>25</v>
      </c>
      <c r="B160" s="17">
        <v>41134</v>
      </c>
      <c r="C160" s="22">
        <v>1</v>
      </c>
      <c r="D160" s="13">
        <v>10.06</v>
      </c>
      <c r="E160" s="13">
        <v>11.76</v>
      </c>
      <c r="F160" s="13">
        <v>107</v>
      </c>
      <c r="G160" s="13">
        <v>11.17</v>
      </c>
      <c r="H160" s="13">
        <v>7.97</v>
      </c>
      <c r="I160" s="13">
        <v>2</v>
      </c>
      <c r="L160" s="18"/>
      <c r="M160" s="19"/>
      <c r="N160" s="19"/>
      <c r="O160" s="18">
        <v>10.60160017118695</v>
      </c>
      <c r="P160" s="19">
        <v>241.76130000000001</v>
      </c>
      <c r="Q160" s="19">
        <v>-31.434999999999999</v>
      </c>
      <c r="R160" s="19">
        <v>34.766666666666701</v>
      </c>
      <c r="S160" s="19">
        <v>3.25</v>
      </c>
      <c r="T160" s="19">
        <v>0.61333329999999997</v>
      </c>
    </row>
    <row r="161" spans="1:20" x14ac:dyDescent="0.2">
      <c r="A161" s="14" t="s">
        <v>25</v>
      </c>
      <c r="B161" s="17">
        <v>41134</v>
      </c>
      <c r="C161" s="22">
        <v>2</v>
      </c>
      <c r="D161" s="13">
        <v>9.77</v>
      </c>
      <c r="E161" s="13">
        <v>12.79</v>
      </c>
      <c r="F161" s="13">
        <v>106</v>
      </c>
      <c r="G161" s="13">
        <v>11.07</v>
      </c>
      <c r="H161" s="13">
        <v>8</v>
      </c>
      <c r="I161" s="13">
        <v>1.2</v>
      </c>
      <c r="J161" s="10">
        <v>-12.5</v>
      </c>
      <c r="K161" s="10">
        <v>1.49</v>
      </c>
      <c r="L161" s="18">
        <v>8.0069299999999996E-2</v>
      </c>
      <c r="M161" s="19">
        <v>0</v>
      </c>
      <c r="N161" s="19">
        <v>0</v>
      </c>
      <c r="O161" s="18"/>
      <c r="P161" s="19"/>
      <c r="Q161" s="19"/>
      <c r="R161" s="19"/>
      <c r="S161" s="19"/>
      <c r="T161" s="19"/>
    </row>
    <row r="162" spans="1:20" x14ac:dyDescent="0.2">
      <c r="A162" s="14" t="s">
        <v>25</v>
      </c>
      <c r="B162" s="17">
        <v>41134</v>
      </c>
      <c r="C162" s="22">
        <v>2.5</v>
      </c>
      <c r="D162" s="13">
        <v>9.76</v>
      </c>
      <c r="E162" s="13">
        <v>14.15</v>
      </c>
      <c r="F162" s="13">
        <v>105</v>
      </c>
      <c r="G162" s="13">
        <v>10.86</v>
      </c>
      <c r="H162" s="13">
        <v>8.02</v>
      </c>
      <c r="I162" s="13">
        <v>2</v>
      </c>
    </row>
    <row r="163" spans="1:20" x14ac:dyDescent="0.2">
      <c r="A163" s="14" t="s">
        <v>26</v>
      </c>
      <c r="B163" s="17">
        <v>41134</v>
      </c>
      <c r="C163" s="22">
        <v>1</v>
      </c>
      <c r="D163" s="13">
        <v>10.71</v>
      </c>
      <c r="E163" s="13">
        <v>14.58</v>
      </c>
      <c r="F163" s="13">
        <v>107.7</v>
      </c>
      <c r="G163" s="13">
        <v>10.89</v>
      </c>
      <c r="H163" s="13">
        <v>8.08</v>
      </c>
      <c r="I163" s="13">
        <v>1.5</v>
      </c>
      <c r="L163" s="18"/>
      <c r="M163" s="19"/>
      <c r="N163" s="19"/>
      <c r="O163" s="18">
        <v>9.1142146429939999</v>
      </c>
      <c r="P163" s="19">
        <v>184.21338333333301</v>
      </c>
      <c r="Q163" s="19">
        <v>-29.355</v>
      </c>
      <c r="R163" s="19">
        <v>31.01</v>
      </c>
      <c r="S163" s="19">
        <v>5.0119999999999996</v>
      </c>
      <c r="T163" s="19">
        <v>0.48916670000000001</v>
      </c>
    </row>
    <row r="164" spans="1:20" x14ac:dyDescent="0.2">
      <c r="A164" s="14" t="s">
        <v>26</v>
      </c>
      <c r="B164" s="17">
        <v>41134</v>
      </c>
      <c r="C164" s="22">
        <v>2</v>
      </c>
      <c r="D164" s="13">
        <v>10.19</v>
      </c>
      <c r="E164" s="13">
        <v>15.14</v>
      </c>
      <c r="F164" s="13">
        <v>106.9</v>
      </c>
      <c r="G164" s="13">
        <v>10.9</v>
      </c>
      <c r="H164" s="13">
        <v>8.07</v>
      </c>
      <c r="I164" s="13">
        <v>1</v>
      </c>
      <c r="J164" s="10">
        <v>-8.3000000000000007</v>
      </c>
      <c r="K164" s="10">
        <v>0.77</v>
      </c>
      <c r="L164" s="18">
        <v>9.2177330000000002E-2</v>
      </c>
      <c r="M164" s="19">
        <v>0.59027694100000005</v>
      </c>
      <c r="N164" s="19">
        <v>0</v>
      </c>
      <c r="O164" s="18"/>
      <c r="P164" s="19"/>
      <c r="Q164" s="19"/>
      <c r="R164" s="19"/>
      <c r="S164" s="19"/>
      <c r="T164" s="19"/>
    </row>
    <row r="165" spans="1:20" x14ac:dyDescent="0.2">
      <c r="A165" s="14" t="s">
        <v>26</v>
      </c>
      <c r="B165" s="17">
        <v>41134</v>
      </c>
      <c r="C165" s="22">
        <v>3</v>
      </c>
      <c r="D165" s="13">
        <v>8.08</v>
      </c>
      <c r="E165" s="13">
        <v>18.47</v>
      </c>
      <c r="F165" s="13">
        <v>106.9</v>
      </c>
      <c r="G165" s="13">
        <v>11.21</v>
      </c>
      <c r="H165" s="13">
        <v>7.99</v>
      </c>
      <c r="I165" s="13">
        <v>0.7</v>
      </c>
      <c r="J165" s="10">
        <v>-5.5</v>
      </c>
      <c r="K165" s="10">
        <v>0.92</v>
      </c>
      <c r="L165" s="18">
        <v>8.1191319999999997E-2</v>
      </c>
      <c r="M165" s="19">
        <v>0</v>
      </c>
      <c r="N165" s="19">
        <v>0</v>
      </c>
      <c r="O165" s="18"/>
      <c r="P165" s="19"/>
      <c r="Q165" s="19"/>
      <c r="R165" s="19"/>
      <c r="S165" s="19"/>
      <c r="T165" s="19"/>
    </row>
    <row r="166" spans="1:20" x14ac:dyDescent="0.2">
      <c r="A166" s="14" t="s">
        <v>26</v>
      </c>
      <c r="B166" s="17">
        <v>41134</v>
      </c>
      <c r="C166" s="22">
        <v>4</v>
      </c>
      <c r="D166" s="13">
        <v>8.98</v>
      </c>
      <c r="E166" s="13">
        <v>22.77</v>
      </c>
      <c r="F166" s="13">
        <v>107.6</v>
      </c>
      <c r="G166" s="13">
        <v>10.75</v>
      </c>
      <c r="H166" s="13">
        <v>7.96</v>
      </c>
      <c r="I166" s="13">
        <v>0.3</v>
      </c>
    </row>
    <row r="167" spans="1:20" x14ac:dyDescent="0.2">
      <c r="A167" s="14" t="s">
        <v>27</v>
      </c>
      <c r="B167" s="17">
        <v>41134</v>
      </c>
      <c r="C167" s="22">
        <v>1</v>
      </c>
      <c r="D167" s="13">
        <v>10.039999999999999</v>
      </c>
      <c r="E167" s="13">
        <v>14.93</v>
      </c>
      <c r="F167" s="13">
        <v>108.8</v>
      </c>
      <c r="G167" s="13">
        <v>11.15</v>
      </c>
      <c r="H167" s="13">
        <v>8.07</v>
      </c>
      <c r="I167" s="13">
        <v>0</v>
      </c>
      <c r="L167" s="18"/>
      <c r="M167" s="19"/>
      <c r="N167" s="19"/>
      <c r="O167" s="18">
        <v>8.5271550820005384</v>
      </c>
      <c r="P167" s="19">
        <v>161.67461666666699</v>
      </c>
      <c r="Q167" s="19">
        <v>-29.141999999999999</v>
      </c>
      <c r="R167" s="19">
        <v>26.926666666666701</v>
      </c>
      <c r="S167" s="19">
        <v>5.4589999999999996</v>
      </c>
      <c r="T167" s="19">
        <v>0.43166670000000001</v>
      </c>
    </row>
    <row r="168" spans="1:20" x14ac:dyDescent="0.2">
      <c r="A168" s="14" t="s">
        <v>27</v>
      </c>
      <c r="B168" s="17">
        <v>41134</v>
      </c>
      <c r="C168" s="22">
        <v>2</v>
      </c>
      <c r="D168" s="13">
        <v>9.81</v>
      </c>
      <c r="E168" s="13">
        <v>16.14</v>
      </c>
      <c r="F168" s="13">
        <v>107.7</v>
      </c>
      <c r="G168" s="13">
        <v>11.01</v>
      </c>
      <c r="H168" s="13">
        <v>8.0500000000000007</v>
      </c>
      <c r="I168" s="13">
        <v>0.2</v>
      </c>
      <c r="J168" s="10">
        <v>-8</v>
      </c>
      <c r="K168" s="10">
        <v>0.95</v>
      </c>
      <c r="L168" s="18">
        <v>7.8817380000000006E-2</v>
      </c>
      <c r="M168" s="19">
        <v>0</v>
      </c>
      <c r="N168" s="19">
        <v>0</v>
      </c>
      <c r="O168" s="18"/>
      <c r="P168" s="19"/>
      <c r="Q168" s="19"/>
      <c r="R168" s="19"/>
      <c r="S168" s="19"/>
      <c r="T168" s="19"/>
    </row>
    <row r="169" spans="1:20" x14ac:dyDescent="0.2">
      <c r="A169" s="14" t="s">
        <v>27</v>
      </c>
      <c r="B169" s="17">
        <v>41134</v>
      </c>
      <c r="C169" s="22">
        <v>3</v>
      </c>
      <c r="D169" s="13">
        <v>9.2899999999999991</v>
      </c>
      <c r="E169" s="13">
        <v>19.649999999999999</v>
      </c>
      <c r="F169" s="13">
        <v>108.9</v>
      </c>
      <c r="G169" s="13">
        <v>10.96</v>
      </c>
      <c r="H169" s="13">
        <v>8.02</v>
      </c>
      <c r="I169" s="13">
        <v>0.8</v>
      </c>
      <c r="J169" s="10">
        <v>-6.7</v>
      </c>
      <c r="K169" s="10">
        <v>1.03</v>
      </c>
      <c r="L169" s="18">
        <v>0.10037398</v>
      </c>
      <c r="M169" s="19">
        <v>0</v>
      </c>
      <c r="N169" s="19">
        <v>0</v>
      </c>
      <c r="O169" s="18"/>
      <c r="P169" s="19"/>
      <c r="Q169" s="19"/>
      <c r="R169" s="19"/>
      <c r="S169" s="19"/>
      <c r="T169" s="19"/>
    </row>
    <row r="170" spans="1:20" x14ac:dyDescent="0.2">
      <c r="A170" s="14" t="s">
        <v>28</v>
      </c>
      <c r="B170" s="17">
        <v>41134</v>
      </c>
      <c r="C170" s="22">
        <v>1</v>
      </c>
      <c r="D170" s="13">
        <v>5.4</v>
      </c>
      <c r="E170" s="13">
        <v>15.83</v>
      </c>
      <c r="F170" s="13">
        <v>106.7</v>
      </c>
      <c r="G170" s="13">
        <v>12.11</v>
      </c>
      <c r="H170" s="13">
        <v>7.94</v>
      </c>
      <c r="I170" s="13">
        <v>0.5</v>
      </c>
      <c r="L170" s="18"/>
      <c r="M170" s="19"/>
      <c r="N170" s="19"/>
      <c r="O170" s="18">
        <v>2.7263916964758219</v>
      </c>
      <c r="P170" s="19">
        <v>111.4528</v>
      </c>
      <c r="Q170" s="19">
        <v>-28.948</v>
      </c>
      <c r="R170" s="19">
        <v>18.312000000000001</v>
      </c>
      <c r="S170" s="19">
        <v>7.2439999999999998</v>
      </c>
      <c r="T170" s="19">
        <v>0.17199999999999999</v>
      </c>
    </row>
    <row r="171" spans="1:20" x14ac:dyDescent="0.2">
      <c r="A171" s="14" t="s">
        <v>28</v>
      </c>
      <c r="B171" s="17">
        <v>41134</v>
      </c>
      <c r="C171" s="22">
        <v>2</v>
      </c>
      <c r="D171" s="13">
        <v>6.2</v>
      </c>
      <c r="E171" s="13">
        <v>16.600000000000001</v>
      </c>
      <c r="F171" s="13">
        <v>106.4</v>
      </c>
      <c r="G171" s="13">
        <v>11.72</v>
      </c>
      <c r="H171" s="13">
        <v>7.94</v>
      </c>
      <c r="I171" s="13">
        <v>1</v>
      </c>
      <c r="J171" s="10">
        <v>-4.5999999999999996</v>
      </c>
      <c r="K171" s="10">
        <v>0.89</v>
      </c>
      <c r="L171" s="18">
        <v>8.58241E-2</v>
      </c>
      <c r="M171" s="19">
        <v>0</v>
      </c>
      <c r="N171" s="19">
        <v>0</v>
      </c>
      <c r="O171" s="18"/>
      <c r="P171" s="19"/>
      <c r="Q171" s="19"/>
      <c r="R171" s="19"/>
      <c r="S171" s="19"/>
      <c r="T171" s="19"/>
    </row>
    <row r="172" spans="1:20" x14ac:dyDescent="0.2">
      <c r="A172" s="14" t="s">
        <v>28</v>
      </c>
      <c r="B172" s="17">
        <v>41134</v>
      </c>
      <c r="C172" s="22">
        <v>3</v>
      </c>
      <c r="D172" s="13">
        <v>5.69</v>
      </c>
      <c r="E172" s="13">
        <v>17.77</v>
      </c>
      <c r="F172" s="13">
        <v>106.4</v>
      </c>
      <c r="G172" s="13">
        <v>11.85</v>
      </c>
      <c r="H172" s="13">
        <v>7.91</v>
      </c>
      <c r="I172" s="13">
        <v>0</v>
      </c>
    </row>
    <row r="173" spans="1:20" x14ac:dyDescent="0.2">
      <c r="A173" s="14" t="s">
        <v>28</v>
      </c>
      <c r="B173" s="17">
        <v>41134</v>
      </c>
      <c r="C173" s="22">
        <v>7.2</v>
      </c>
      <c r="D173" s="13">
        <v>6.4</v>
      </c>
      <c r="E173" s="13">
        <v>19.73</v>
      </c>
      <c r="F173" s="13">
        <v>106</v>
      </c>
      <c r="G173" s="13">
        <v>11.45</v>
      </c>
      <c r="H173" s="13">
        <v>7.9</v>
      </c>
      <c r="I173" s="13">
        <v>1.5</v>
      </c>
    </row>
    <row r="174" spans="1:20" x14ac:dyDescent="0.2">
      <c r="A174" s="14" t="s">
        <v>29</v>
      </c>
      <c r="B174" s="17">
        <v>41134</v>
      </c>
      <c r="C174" s="22">
        <v>1</v>
      </c>
      <c r="D174" s="13">
        <v>6.49</v>
      </c>
      <c r="E174" s="13">
        <v>16.29</v>
      </c>
      <c r="F174" s="13">
        <v>106.6</v>
      </c>
      <c r="G174" s="13">
        <v>11.74</v>
      </c>
      <c r="H174" s="13">
        <v>7.97</v>
      </c>
      <c r="I174" s="13">
        <v>1.3</v>
      </c>
      <c r="L174" s="18"/>
      <c r="M174" s="19"/>
      <c r="N174" s="19"/>
      <c r="O174" s="18">
        <v>3.0496759748212661</v>
      </c>
      <c r="P174" s="19">
        <v>135.84511000000001</v>
      </c>
      <c r="Q174" s="19">
        <v>-28.867999999999999</v>
      </c>
      <c r="R174" s="19">
        <v>24.808</v>
      </c>
      <c r="S174" s="19">
        <v>5.8369999999999997</v>
      </c>
      <c r="T174" s="19">
        <v>0.2495</v>
      </c>
    </row>
    <row r="175" spans="1:20" x14ac:dyDescent="0.2">
      <c r="A175" s="14" t="s">
        <v>29</v>
      </c>
      <c r="B175" s="17">
        <v>41134</v>
      </c>
      <c r="C175" s="22">
        <v>2</v>
      </c>
      <c r="D175" s="13">
        <v>6.28</v>
      </c>
      <c r="E175" s="13">
        <v>16.68</v>
      </c>
      <c r="F175" s="13">
        <v>105.6</v>
      </c>
      <c r="G175" s="13">
        <v>11.69</v>
      </c>
      <c r="H175" s="13">
        <v>7.96</v>
      </c>
      <c r="I175" s="13">
        <v>0.3</v>
      </c>
      <c r="J175" s="10">
        <v>-6.2</v>
      </c>
      <c r="K175" s="10">
        <v>1</v>
      </c>
      <c r="L175" s="18">
        <v>8.8111709999999996E-2</v>
      </c>
      <c r="M175" s="19">
        <v>0</v>
      </c>
      <c r="N175" s="19">
        <v>0</v>
      </c>
      <c r="O175" s="18"/>
      <c r="P175" s="19"/>
      <c r="Q175" s="19"/>
      <c r="R175" s="19"/>
      <c r="S175" s="19"/>
      <c r="T175" s="19"/>
    </row>
    <row r="176" spans="1:20" x14ac:dyDescent="0.2">
      <c r="A176" s="14" t="s">
        <v>29</v>
      </c>
      <c r="B176" s="17">
        <v>41134</v>
      </c>
      <c r="C176" s="22">
        <v>3</v>
      </c>
      <c r="D176" s="13">
        <v>5.61</v>
      </c>
      <c r="E176" s="13">
        <v>17.239999999999998</v>
      </c>
      <c r="F176" s="13">
        <v>104.6</v>
      </c>
      <c r="G176" s="13">
        <v>11.73</v>
      </c>
      <c r="H176" s="13">
        <v>7.93</v>
      </c>
      <c r="I176" s="13">
        <v>0.2</v>
      </c>
    </row>
    <row r="177" spans="1:20" x14ac:dyDescent="0.2">
      <c r="A177" s="14" t="s">
        <v>29</v>
      </c>
      <c r="B177" s="17">
        <v>41134</v>
      </c>
      <c r="C177" s="22">
        <v>7.3</v>
      </c>
      <c r="D177" s="13">
        <v>6.42</v>
      </c>
      <c r="E177" s="13">
        <v>19.5</v>
      </c>
      <c r="F177" s="13">
        <v>104.5</v>
      </c>
      <c r="G177" s="13">
        <v>11.3</v>
      </c>
      <c r="H177" s="13">
        <v>7.92</v>
      </c>
      <c r="I177" s="13">
        <v>1.8</v>
      </c>
    </row>
    <row r="178" spans="1:20" x14ac:dyDescent="0.2">
      <c r="A178" s="14" t="s">
        <v>38</v>
      </c>
      <c r="B178" s="17">
        <v>41136</v>
      </c>
      <c r="C178" s="22">
        <v>1</v>
      </c>
      <c r="D178" s="13">
        <v>-0.7</v>
      </c>
      <c r="E178" s="13">
        <v>29.55</v>
      </c>
      <c r="F178" s="13">
        <v>111.6</v>
      </c>
      <c r="G178" s="13">
        <v>13.45</v>
      </c>
      <c r="H178" s="13">
        <v>7.24</v>
      </c>
      <c r="I178" s="13">
        <v>0.6</v>
      </c>
      <c r="L178" s="18"/>
      <c r="M178" s="19"/>
      <c r="N178" s="19"/>
      <c r="O178" s="18">
        <v>3.5830534139251391</v>
      </c>
      <c r="P178" s="19">
        <v>118.5837375</v>
      </c>
      <c r="Q178" s="19">
        <v>-29.079000000000001</v>
      </c>
      <c r="R178" s="19">
        <v>14.385</v>
      </c>
      <c r="S178" s="19">
        <v>7.3470000000000004</v>
      </c>
      <c r="T178" s="19">
        <v>0.16062499999999999</v>
      </c>
    </row>
    <row r="179" spans="1:20" x14ac:dyDescent="0.2">
      <c r="A179" s="14" t="s">
        <v>38</v>
      </c>
      <c r="B179" s="17">
        <v>41136</v>
      </c>
      <c r="C179" s="22">
        <v>2</v>
      </c>
      <c r="D179" s="13">
        <v>-0.35</v>
      </c>
      <c r="E179" s="13">
        <v>29.69</v>
      </c>
      <c r="F179" s="13">
        <v>115.4</v>
      </c>
      <c r="G179" s="13">
        <v>13.85</v>
      </c>
      <c r="H179" s="13">
        <v>7.38</v>
      </c>
      <c r="I179" s="13">
        <v>0</v>
      </c>
      <c r="J179" s="10">
        <v>-3.1</v>
      </c>
      <c r="K179" s="10">
        <v>0.86</v>
      </c>
      <c r="L179" s="18">
        <v>8.8116230000000004E-2</v>
      </c>
      <c r="M179" s="19">
        <v>0</v>
      </c>
      <c r="N179" s="19">
        <v>0</v>
      </c>
      <c r="O179" s="18"/>
      <c r="P179" s="19"/>
      <c r="Q179" s="19"/>
      <c r="R179" s="19"/>
      <c r="S179" s="19"/>
      <c r="T179" s="19"/>
    </row>
    <row r="180" spans="1:20" x14ac:dyDescent="0.2">
      <c r="A180" s="14" t="s">
        <v>38</v>
      </c>
      <c r="B180" s="17">
        <v>41136</v>
      </c>
      <c r="C180" s="22">
        <v>3</v>
      </c>
      <c r="D180" s="13">
        <v>-0.38</v>
      </c>
      <c r="E180" s="13">
        <v>29.73</v>
      </c>
      <c r="F180" s="13">
        <v>116.4</v>
      </c>
      <c r="G180" s="13">
        <v>13.94</v>
      </c>
      <c r="H180" s="13">
        <v>7.46</v>
      </c>
      <c r="I180" s="13">
        <v>1</v>
      </c>
      <c r="J180" s="10">
        <v>-3.1</v>
      </c>
      <c r="K180" s="10">
        <v>0.98</v>
      </c>
      <c r="L180" s="18">
        <v>0.13265258999999999</v>
      </c>
      <c r="M180" s="19">
        <v>0</v>
      </c>
      <c r="N180" s="19">
        <v>0</v>
      </c>
      <c r="O180" s="18"/>
      <c r="P180" s="19"/>
      <c r="Q180" s="19"/>
      <c r="R180" s="19"/>
      <c r="S180" s="19"/>
      <c r="T180" s="19"/>
    </row>
    <row r="181" spans="1:20" x14ac:dyDescent="0.2">
      <c r="A181" s="14" t="s">
        <v>38</v>
      </c>
      <c r="B181" s="17">
        <v>41136</v>
      </c>
      <c r="C181" s="22">
        <v>3.5</v>
      </c>
      <c r="D181" s="13">
        <v>-0.38</v>
      </c>
      <c r="E181" s="13">
        <v>29.74</v>
      </c>
      <c r="F181" s="13">
        <v>116.4</v>
      </c>
      <c r="G181" s="13">
        <v>13.97</v>
      </c>
      <c r="H181" s="13">
        <v>7.48</v>
      </c>
      <c r="I181" s="13">
        <v>0.6</v>
      </c>
      <c r="L181" s="18"/>
      <c r="M181" s="19"/>
      <c r="N181" s="19"/>
      <c r="O181" s="18"/>
      <c r="P181" s="19"/>
      <c r="Q181" s="19"/>
      <c r="R181" s="19"/>
      <c r="S181" s="19"/>
      <c r="T181" s="19"/>
    </row>
    <row r="182" spans="1:20" x14ac:dyDescent="0.2">
      <c r="A182" s="14" t="s">
        <v>11</v>
      </c>
      <c r="B182" s="17">
        <v>41136</v>
      </c>
      <c r="C182" s="22">
        <v>1</v>
      </c>
      <c r="D182" s="13">
        <v>9.07</v>
      </c>
      <c r="E182" s="13">
        <v>21.35</v>
      </c>
      <c r="F182" s="13">
        <v>110.6</v>
      </c>
      <c r="G182" s="13">
        <v>11.12</v>
      </c>
      <c r="H182" s="13">
        <v>7.76</v>
      </c>
      <c r="I182" s="13">
        <v>0.4</v>
      </c>
      <c r="L182" s="18"/>
      <c r="M182" s="19"/>
      <c r="N182" s="19"/>
      <c r="O182" s="18">
        <v>17.63535880432023</v>
      </c>
      <c r="P182" s="19">
        <v>299.16910000000001</v>
      </c>
      <c r="Q182" s="19">
        <v>-27.989000000000001</v>
      </c>
      <c r="R182" s="19">
        <v>48.65</v>
      </c>
      <c r="S182" s="19">
        <v>5.9180000000000001</v>
      </c>
      <c r="T182" s="19">
        <v>0.22</v>
      </c>
    </row>
    <row r="183" spans="1:20" x14ac:dyDescent="0.2">
      <c r="A183" s="14" t="s">
        <v>11</v>
      </c>
      <c r="B183" s="17">
        <v>41136</v>
      </c>
      <c r="C183" s="22">
        <v>2</v>
      </c>
      <c r="D183" s="13">
        <v>9.11</v>
      </c>
      <c r="E183" s="13">
        <v>21.78</v>
      </c>
      <c r="F183" s="13">
        <v>111.6</v>
      </c>
      <c r="G183" s="13">
        <v>11.15</v>
      </c>
      <c r="H183" s="13">
        <v>7.87</v>
      </c>
      <c r="I183" s="13">
        <v>1.6</v>
      </c>
      <c r="J183" s="10">
        <v>-5.5</v>
      </c>
      <c r="K183" s="10">
        <v>1.1499999999999999</v>
      </c>
      <c r="L183" s="18">
        <v>0.12290901</v>
      </c>
      <c r="M183" s="19">
        <v>0</v>
      </c>
      <c r="N183" s="19">
        <v>0.8</v>
      </c>
      <c r="O183" s="18"/>
      <c r="P183" s="19"/>
      <c r="Q183" s="19"/>
      <c r="R183" s="19"/>
      <c r="S183" s="19"/>
      <c r="T183" s="19"/>
    </row>
    <row r="184" spans="1:20" x14ac:dyDescent="0.2">
      <c r="A184" s="14" t="s">
        <v>17</v>
      </c>
      <c r="B184" s="17">
        <v>41136</v>
      </c>
      <c r="C184" s="22">
        <v>1</v>
      </c>
      <c r="D184" s="13">
        <v>9.39</v>
      </c>
      <c r="E184" s="13">
        <v>19.489999999999998</v>
      </c>
      <c r="F184" s="13">
        <v>106</v>
      </c>
      <c r="G184" s="13">
        <v>10.7</v>
      </c>
      <c r="H184" s="13">
        <v>7.84</v>
      </c>
      <c r="I184" s="13">
        <v>1.4</v>
      </c>
      <c r="L184" s="18"/>
      <c r="M184" s="19"/>
      <c r="N184" s="19"/>
      <c r="O184" s="18">
        <v>14.042873552113411</v>
      </c>
      <c r="P184" s="19">
        <v>246.9256</v>
      </c>
      <c r="Q184" s="19">
        <v>-27.852</v>
      </c>
      <c r="R184" s="19">
        <v>37.716000000000001</v>
      </c>
      <c r="S184" s="19">
        <v>5.056</v>
      </c>
      <c r="T184" s="19">
        <v>0.16800000000000001</v>
      </c>
    </row>
    <row r="185" spans="1:20" x14ac:dyDescent="0.2">
      <c r="A185" s="14" t="s">
        <v>17</v>
      </c>
      <c r="B185" s="17">
        <v>41136</v>
      </c>
      <c r="C185" s="22">
        <v>2</v>
      </c>
      <c r="D185" s="13">
        <v>9.3800000000000008</v>
      </c>
      <c r="E185" s="13">
        <v>20.100000000000001</v>
      </c>
      <c r="F185" s="13">
        <v>105.2</v>
      </c>
      <c r="G185" s="13">
        <v>10.59</v>
      </c>
      <c r="H185" s="13">
        <v>7.86</v>
      </c>
      <c r="I185" s="13">
        <v>1.4</v>
      </c>
      <c r="J185" s="10">
        <v>-6.5</v>
      </c>
      <c r="K185" s="10">
        <v>1.22</v>
      </c>
      <c r="L185" s="18">
        <v>0.11969502</v>
      </c>
      <c r="M185" s="19">
        <v>0</v>
      </c>
      <c r="N185" s="19">
        <v>0</v>
      </c>
      <c r="O185" s="18"/>
      <c r="P185" s="19"/>
      <c r="Q185" s="19"/>
      <c r="R185" s="19"/>
      <c r="S185" s="19"/>
      <c r="T185" s="19"/>
    </row>
    <row r="186" spans="1:20" x14ac:dyDescent="0.2">
      <c r="A186" s="14" t="s">
        <v>17</v>
      </c>
      <c r="B186" s="17">
        <v>41136</v>
      </c>
      <c r="C186" s="22">
        <v>3</v>
      </c>
      <c r="D186" s="13">
        <v>10.77</v>
      </c>
      <c r="E186" s="13">
        <v>23.13</v>
      </c>
      <c r="F186" s="13">
        <v>149.5</v>
      </c>
      <c r="G186" s="13">
        <v>13.74</v>
      </c>
      <c r="H186" s="13">
        <v>8.0500000000000007</v>
      </c>
      <c r="I186" s="13">
        <v>1</v>
      </c>
      <c r="J186" s="10">
        <v>-5.3</v>
      </c>
      <c r="K186" s="10">
        <v>1.95</v>
      </c>
      <c r="L186" s="18">
        <v>0.18000177000000001</v>
      </c>
      <c r="M186" s="19">
        <v>0</v>
      </c>
      <c r="N186" s="19">
        <v>0.8</v>
      </c>
      <c r="O186" s="18"/>
      <c r="P186" s="19"/>
      <c r="Q186" s="19"/>
      <c r="R186" s="19"/>
      <c r="S186" s="19"/>
      <c r="T186" s="19"/>
    </row>
    <row r="187" spans="1:20" x14ac:dyDescent="0.2">
      <c r="A187" s="14" t="s">
        <v>17</v>
      </c>
      <c r="B187" s="17">
        <v>41136</v>
      </c>
      <c r="C187" s="22">
        <v>3.2</v>
      </c>
      <c r="D187" s="13">
        <v>10.92</v>
      </c>
      <c r="E187" s="13">
        <v>31.74</v>
      </c>
      <c r="F187" s="13">
        <v>182.9</v>
      </c>
      <c r="G187" s="13">
        <v>16.559999999999999</v>
      </c>
      <c r="H187" s="13">
        <v>8.17</v>
      </c>
      <c r="I187" s="13">
        <v>2.4</v>
      </c>
    </row>
    <row r="188" spans="1:20" x14ac:dyDescent="0.2">
      <c r="A188" s="14" t="s">
        <v>42</v>
      </c>
      <c r="B188" s="17">
        <v>41136</v>
      </c>
      <c r="C188" s="22">
        <v>1</v>
      </c>
      <c r="D188" s="13">
        <v>9.43</v>
      </c>
      <c r="E188" s="13">
        <v>19.66</v>
      </c>
      <c r="F188" s="13">
        <v>105.3</v>
      </c>
      <c r="G188" s="13">
        <v>10.62</v>
      </c>
      <c r="H188" s="13">
        <v>7.8</v>
      </c>
      <c r="I188" s="13">
        <v>1.4</v>
      </c>
      <c r="L188" s="18"/>
      <c r="M188" s="19"/>
      <c r="N188" s="19"/>
      <c r="O188" s="18">
        <v>17.896245997300685</v>
      </c>
      <c r="P188" s="19">
        <v>280.61365000000001</v>
      </c>
      <c r="Q188" s="19">
        <v>-28.151</v>
      </c>
      <c r="R188" s="19">
        <v>34.159999999999997</v>
      </c>
      <c r="S188" s="19">
        <v>4.6470000000000002</v>
      </c>
      <c r="T188" s="19">
        <v>0.3775</v>
      </c>
    </row>
    <row r="189" spans="1:20" x14ac:dyDescent="0.2">
      <c r="A189" s="14" t="s">
        <v>42</v>
      </c>
      <c r="B189" s="17">
        <v>41136</v>
      </c>
      <c r="C189" s="22">
        <v>2</v>
      </c>
      <c r="D189" s="13">
        <v>9.43</v>
      </c>
      <c r="E189" s="13">
        <v>19.829999999999998</v>
      </c>
      <c r="F189" s="13">
        <v>105.1</v>
      </c>
      <c r="G189" s="13">
        <v>10.58</v>
      </c>
      <c r="H189" s="13">
        <v>7.83</v>
      </c>
      <c r="I189" s="13">
        <v>1.6</v>
      </c>
      <c r="J189" s="10">
        <v>-6.7</v>
      </c>
      <c r="K189" s="10">
        <v>1.29</v>
      </c>
      <c r="L189" s="18">
        <v>8.3899950000000001E-2</v>
      </c>
      <c r="M189" s="19">
        <v>0</v>
      </c>
      <c r="N189" s="19">
        <v>0.6</v>
      </c>
      <c r="O189" s="18"/>
      <c r="P189" s="19"/>
      <c r="Q189" s="19"/>
      <c r="R189" s="19"/>
      <c r="S189" s="19"/>
      <c r="T189" s="19"/>
    </row>
    <row r="190" spans="1:20" x14ac:dyDescent="0.2">
      <c r="A190" s="14" t="s">
        <v>42</v>
      </c>
      <c r="B190" s="17">
        <v>41136</v>
      </c>
      <c r="C190" s="22">
        <v>3</v>
      </c>
      <c r="D190" s="13">
        <v>9.73</v>
      </c>
      <c r="E190" s="13">
        <v>20.420000000000002</v>
      </c>
      <c r="F190" s="13">
        <v>172.5</v>
      </c>
      <c r="G190" s="13">
        <v>16.850000000000001</v>
      </c>
      <c r="H190" s="13">
        <v>8.16</v>
      </c>
      <c r="I190" s="13">
        <v>1.6</v>
      </c>
      <c r="J190" s="10">
        <v>-6.5</v>
      </c>
      <c r="K190" s="10">
        <v>2.35</v>
      </c>
      <c r="L190" s="18">
        <v>0.17974820999999999</v>
      </c>
      <c r="M190" s="19">
        <v>0</v>
      </c>
      <c r="N190" s="19">
        <v>0.9</v>
      </c>
      <c r="O190" s="18"/>
      <c r="P190" s="19"/>
      <c r="Q190" s="19"/>
      <c r="R190" s="19"/>
      <c r="S190" s="19"/>
      <c r="T190" s="19"/>
    </row>
    <row r="191" spans="1:20" x14ac:dyDescent="0.2">
      <c r="A191" s="14" t="s">
        <v>42</v>
      </c>
      <c r="B191" s="17">
        <v>41136</v>
      </c>
      <c r="C191" s="22">
        <v>3.5</v>
      </c>
      <c r="D191" s="13">
        <v>10.78</v>
      </c>
      <c r="E191" s="13">
        <v>37.29</v>
      </c>
      <c r="F191" s="13">
        <v>245.5</v>
      </c>
      <c r="G191" s="13">
        <v>21.43</v>
      </c>
      <c r="H191" s="13">
        <v>8.2200000000000006</v>
      </c>
      <c r="I191" s="13">
        <v>5</v>
      </c>
      <c r="K191" s="10">
        <v>1.94</v>
      </c>
      <c r="L191" s="18">
        <v>0.21233376000000001</v>
      </c>
      <c r="M191" s="19">
        <v>0</v>
      </c>
      <c r="N191" s="19">
        <v>0</v>
      </c>
      <c r="O191" s="18"/>
      <c r="P191" s="19"/>
      <c r="Q191" s="19"/>
      <c r="R191" s="19"/>
      <c r="S191" s="19"/>
      <c r="T191" s="19">
        <v>1.0674999999999999</v>
      </c>
    </row>
    <row r="192" spans="1:20" x14ac:dyDescent="0.2">
      <c r="A192" s="14" t="s">
        <v>31</v>
      </c>
      <c r="B192" s="24">
        <v>41373</v>
      </c>
      <c r="C192" s="14">
        <v>2</v>
      </c>
      <c r="D192" s="13"/>
      <c r="E192" s="13"/>
      <c r="F192" s="13"/>
      <c r="G192" s="13"/>
      <c r="H192" s="13"/>
      <c r="I192" s="13"/>
      <c r="J192" s="10">
        <v>-4.5999999999999996</v>
      </c>
      <c r="K192" s="10">
        <v>1.77</v>
      </c>
      <c r="L192" s="18">
        <v>0.24744331</v>
      </c>
      <c r="M192" s="19">
        <v>5.0999999999999996</v>
      </c>
      <c r="N192" s="19">
        <v>6.5</v>
      </c>
      <c r="O192" s="18"/>
      <c r="P192" s="19"/>
      <c r="Q192" s="19"/>
      <c r="R192" s="19"/>
      <c r="S192" s="19"/>
      <c r="T192" s="19"/>
    </row>
    <row r="193" spans="1:20" x14ac:dyDescent="0.2">
      <c r="A193" s="14" t="s">
        <v>31</v>
      </c>
      <c r="B193" s="24">
        <v>41373</v>
      </c>
      <c r="C193" s="14">
        <v>3</v>
      </c>
      <c r="D193" s="13"/>
      <c r="E193" s="13"/>
      <c r="F193" s="13"/>
      <c r="G193" s="13"/>
      <c r="H193" s="13"/>
      <c r="I193" s="13"/>
      <c r="J193" s="10">
        <v>-4.5999999999999996</v>
      </c>
      <c r="K193" s="10">
        <v>1.8</v>
      </c>
      <c r="L193" s="18">
        <v>0.29159360000000001</v>
      </c>
      <c r="M193" s="19">
        <v>7</v>
      </c>
      <c r="N193" s="19">
        <v>7.1</v>
      </c>
      <c r="O193" s="18"/>
      <c r="P193" s="19"/>
      <c r="Q193" s="19"/>
      <c r="R193" s="19"/>
      <c r="S193" s="19"/>
      <c r="T193" s="19"/>
    </row>
    <row r="194" spans="1:20" x14ac:dyDescent="0.2">
      <c r="A194" s="14" t="s">
        <v>30</v>
      </c>
      <c r="B194" s="24">
        <v>41373</v>
      </c>
      <c r="C194" s="14">
        <v>2</v>
      </c>
      <c r="J194" s="10">
        <v>-4.3</v>
      </c>
      <c r="K194" s="10">
        <v>1.66</v>
      </c>
      <c r="L194" s="18">
        <v>0.24492069999999999</v>
      </c>
      <c r="M194" s="19">
        <v>6.6</v>
      </c>
      <c r="N194" s="19">
        <v>7.8</v>
      </c>
      <c r="O194" s="18">
        <v>3.3020030231646169</v>
      </c>
      <c r="P194" s="19">
        <v>97.986910228716695</v>
      </c>
      <c r="Q194" s="19">
        <v>-25.091374999999999</v>
      </c>
      <c r="R194" s="19">
        <v>21.863333333333301</v>
      </c>
      <c r="S194" s="19">
        <v>6.2610000000000001</v>
      </c>
      <c r="T194" s="19">
        <v>1.9530763999999999E-2</v>
      </c>
    </row>
    <row r="195" spans="1:20" x14ac:dyDescent="0.2">
      <c r="A195" s="14" t="s">
        <v>30</v>
      </c>
      <c r="B195" s="24">
        <v>41373</v>
      </c>
      <c r="C195" s="14">
        <v>3</v>
      </c>
      <c r="D195" s="13"/>
      <c r="E195" s="13"/>
      <c r="F195" s="13"/>
      <c r="G195" s="13"/>
      <c r="H195" s="13"/>
      <c r="I195" s="13"/>
      <c r="J195" s="10">
        <v>-4.4000000000000004</v>
      </c>
      <c r="K195" s="10">
        <v>1.66</v>
      </c>
      <c r="L195" s="18">
        <v>0.26996501000000001</v>
      </c>
      <c r="M195" s="19">
        <v>4.0999999999999996</v>
      </c>
      <c r="N195" s="19">
        <v>4.4000000000000004</v>
      </c>
      <c r="O195" s="18"/>
      <c r="P195" s="19"/>
      <c r="Q195" s="19"/>
      <c r="R195" s="19"/>
      <c r="S195" s="19"/>
      <c r="T195" s="19"/>
    </row>
    <row r="196" spans="1:20" x14ac:dyDescent="0.2">
      <c r="A196" s="14" t="s">
        <v>32</v>
      </c>
      <c r="B196" s="24">
        <v>41377</v>
      </c>
      <c r="C196" s="14">
        <v>2</v>
      </c>
      <c r="D196" s="13"/>
      <c r="E196" s="13"/>
      <c r="F196" s="13"/>
      <c r="G196" s="13"/>
      <c r="H196" s="13"/>
      <c r="I196" s="13"/>
      <c r="J196" s="10">
        <v>-3.8</v>
      </c>
      <c r="K196" s="10">
        <v>1.33</v>
      </c>
      <c r="L196" s="18">
        <v>0.22098480000000001</v>
      </c>
      <c r="M196" s="19">
        <v>1.8</v>
      </c>
      <c r="N196" s="19">
        <v>0</v>
      </c>
      <c r="O196" s="18">
        <v>1.2056688531646136</v>
      </c>
      <c r="P196" s="19">
        <v>43.9082894147</v>
      </c>
      <c r="Q196" s="19">
        <v>-27.592375000000001</v>
      </c>
      <c r="R196" s="19">
        <v>8.0266666666666708</v>
      </c>
      <c r="S196" s="19">
        <v>3.9980000000000002</v>
      </c>
      <c r="T196" s="19">
        <v>2.0337336000000001E-2</v>
      </c>
    </row>
    <row r="197" spans="1:20" x14ac:dyDescent="0.2">
      <c r="A197" s="14" t="s">
        <v>32</v>
      </c>
      <c r="B197" s="24">
        <v>41377</v>
      </c>
      <c r="C197" s="14">
        <v>3</v>
      </c>
      <c r="D197" s="13"/>
      <c r="E197" s="13"/>
      <c r="F197" s="13"/>
      <c r="G197" s="13"/>
      <c r="H197" s="13"/>
      <c r="I197" s="13"/>
      <c r="J197" s="10">
        <v>-4.3</v>
      </c>
      <c r="K197" s="10">
        <v>1.62</v>
      </c>
      <c r="L197" s="18">
        <v>0.38182028000000001</v>
      </c>
      <c r="M197" s="19">
        <v>2.6</v>
      </c>
      <c r="N197" s="19">
        <v>38.700000000000003</v>
      </c>
      <c r="O197" s="18"/>
      <c r="P197" s="19"/>
      <c r="Q197" s="19"/>
      <c r="R197" s="19"/>
      <c r="S197" s="19"/>
      <c r="T197" s="19"/>
    </row>
    <row r="198" spans="1:20" x14ac:dyDescent="0.2">
      <c r="A198" s="14" t="s">
        <v>34</v>
      </c>
      <c r="B198" s="24">
        <v>41377</v>
      </c>
      <c r="C198" s="14">
        <v>2</v>
      </c>
      <c r="D198" s="13"/>
      <c r="E198" s="13"/>
      <c r="F198" s="13"/>
      <c r="G198" s="13"/>
      <c r="H198" s="13"/>
      <c r="I198" s="13"/>
      <c r="J198" s="10">
        <v>-3.4</v>
      </c>
      <c r="K198" s="10">
        <v>1.1200000000000001</v>
      </c>
      <c r="L198" s="18">
        <v>0.11304184</v>
      </c>
      <c r="M198" s="19">
        <v>2.7</v>
      </c>
      <c r="N198" s="19">
        <v>0.8</v>
      </c>
      <c r="O198" s="18"/>
      <c r="P198" s="19"/>
      <c r="Q198" s="19"/>
      <c r="R198" s="19"/>
      <c r="S198" s="19"/>
      <c r="T198" s="19"/>
    </row>
    <row r="199" spans="1:20" x14ac:dyDescent="0.2">
      <c r="A199" s="14" t="s">
        <v>34</v>
      </c>
      <c r="B199" s="24">
        <v>41377</v>
      </c>
      <c r="C199" s="14">
        <v>3</v>
      </c>
      <c r="D199" s="13"/>
      <c r="E199" s="13"/>
      <c r="F199" s="13"/>
      <c r="G199" s="13"/>
      <c r="H199" s="13"/>
      <c r="I199" s="13"/>
      <c r="J199" s="10">
        <v>-4.4000000000000004</v>
      </c>
      <c r="K199" s="10">
        <v>1.67</v>
      </c>
      <c r="L199" s="18">
        <v>0.19048635999999999</v>
      </c>
      <c r="M199" s="19">
        <v>3.6</v>
      </c>
      <c r="N199" s="19">
        <v>0.7</v>
      </c>
      <c r="O199" s="18"/>
      <c r="P199" s="19"/>
      <c r="Q199" s="19"/>
      <c r="R199" s="19"/>
      <c r="S199" s="19"/>
      <c r="T199" s="19"/>
    </row>
    <row r="200" spans="1:20" x14ac:dyDescent="0.2">
      <c r="A200" s="14" t="s">
        <v>35</v>
      </c>
      <c r="B200" s="17">
        <v>41379</v>
      </c>
      <c r="C200" s="22">
        <v>2</v>
      </c>
      <c r="D200" s="13">
        <v>-2.02</v>
      </c>
      <c r="E200" s="13">
        <v>33.299999999999997</v>
      </c>
      <c r="F200" s="13">
        <v>106.9</v>
      </c>
      <c r="G200" s="13">
        <v>13.06</v>
      </c>
      <c r="H200" s="13">
        <v>7.52</v>
      </c>
      <c r="I200" s="13">
        <v>0</v>
      </c>
      <c r="J200" s="10">
        <v>-3.5</v>
      </c>
      <c r="K200" s="10">
        <v>1.1599999999999999</v>
      </c>
      <c r="L200" s="18">
        <v>0.13776603000000001</v>
      </c>
      <c r="M200" s="19">
        <v>5.4</v>
      </c>
      <c r="N200" s="19">
        <v>0</v>
      </c>
      <c r="O200" s="18">
        <v>2.5693043819901269</v>
      </c>
      <c r="P200" s="19">
        <v>130.42085769344999</v>
      </c>
      <c r="Q200" s="19">
        <v>-26.628374999999998</v>
      </c>
      <c r="R200" s="19">
        <v>28.303333333333299</v>
      </c>
      <c r="S200" s="19">
        <v>1.498</v>
      </c>
      <c r="T200" s="19">
        <v>5.6787584000000002E-2</v>
      </c>
    </row>
    <row r="201" spans="1:20" x14ac:dyDescent="0.2">
      <c r="A201" s="14" t="s">
        <v>35</v>
      </c>
      <c r="B201" s="17">
        <v>41379</v>
      </c>
      <c r="C201" s="22">
        <v>2.9</v>
      </c>
      <c r="D201" s="13">
        <v>-1.78</v>
      </c>
      <c r="E201" s="13">
        <v>34.06</v>
      </c>
      <c r="F201" s="13">
        <v>97.8</v>
      </c>
      <c r="G201" s="13">
        <v>11.83</v>
      </c>
      <c r="H201" s="13">
        <v>7.45</v>
      </c>
      <c r="I201" s="13">
        <v>1.3</v>
      </c>
      <c r="J201" s="10">
        <v>-3.7</v>
      </c>
      <c r="K201" s="10">
        <v>1.4</v>
      </c>
      <c r="L201" s="18">
        <v>0.18888031</v>
      </c>
      <c r="M201" s="19">
        <v>1.5</v>
      </c>
      <c r="N201" s="19">
        <v>2.4</v>
      </c>
      <c r="O201" s="18"/>
      <c r="P201" s="19"/>
      <c r="Q201" s="19"/>
      <c r="R201" s="19"/>
      <c r="S201" s="19"/>
      <c r="T201" s="19"/>
    </row>
    <row r="202" spans="1:20" x14ac:dyDescent="0.2">
      <c r="A202" s="14" t="s">
        <v>36</v>
      </c>
      <c r="B202" s="17">
        <v>41379</v>
      </c>
      <c r="C202" s="22">
        <v>2</v>
      </c>
      <c r="D202" s="13">
        <v>-1.92</v>
      </c>
      <c r="E202" s="13">
        <v>31.91</v>
      </c>
      <c r="F202" s="13">
        <v>102.3</v>
      </c>
      <c r="G202" s="13">
        <v>12.6</v>
      </c>
      <c r="H202" s="13">
        <v>7.79</v>
      </c>
      <c r="I202" s="13">
        <v>0</v>
      </c>
      <c r="J202" s="10">
        <v>-3.5</v>
      </c>
      <c r="K202" s="10">
        <v>1.07</v>
      </c>
      <c r="L202" s="18">
        <v>0.13953102000000001</v>
      </c>
      <c r="M202" s="19">
        <v>3.7</v>
      </c>
      <c r="N202" s="19">
        <v>0</v>
      </c>
      <c r="O202" s="18"/>
      <c r="P202" s="19"/>
      <c r="Q202" s="19"/>
      <c r="R202" s="19"/>
      <c r="S202" s="19"/>
      <c r="T202" s="19"/>
    </row>
    <row r="203" spans="1:20" x14ac:dyDescent="0.2">
      <c r="A203" s="14" t="s">
        <v>36</v>
      </c>
      <c r="B203" s="17">
        <v>41379</v>
      </c>
      <c r="C203" s="22">
        <v>2.7</v>
      </c>
      <c r="D203" s="13">
        <v>-1.76</v>
      </c>
      <c r="E203" s="13">
        <v>33.76</v>
      </c>
      <c r="F203" s="13">
        <v>70.900000000000006</v>
      </c>
      <c r="G203" s="13">
        <v>8.67</v>
      </c>
      <c r="H203" s="13">
        <v>7.71</v>
      </c>
      <c r="I203" s="13">
        <v>0</v>
      </c>
      <c r="J203" s="10">
        <v>-3.6</v>
      </c>
      <c r="K203" s="10">
        <v>1.32</v>
      </c>
      <c r="L203" s="18">
        <v>0.27550121999999999</v>
      </c>
      <c r="M203" s="19">
        <v>6.8</v>
      </c>
      <c r="N203" s="19">
        <v>14.2</v>
      </c>
      <c r="O203" s="18"/>
      <c r="P203" s="19"/>
      <c r="Q203" s="19"/>
      <c r="R203" s="19"/>
      <c r="S203" s="19"/>
      <c r="T203" s="19"/>
    </row>
    <row r="204" spans="1:20" x14ac:dyDescent="0.2">
      <c r="A204" s="14" t="s">
        <v>37</v>
      </c>
      <c r="B204" s="17">
        <v>41379</v>
      </c>
      <c r="C204" s="22">
        <v>2</v>
      </c>
      <c r="D204" s="13">
        <v>-2.4700000000000002</v>
      </c>
      <c r="E204" s="13">
        <v>41.75</v>
      </c>
      <c r="F204" s="13">
        <v>81</v>
      </c>
      <c r="G204" s="13">
        <v>9.44</v>
      </c>
      <c r="H204" s="13">
        <v>7.35</v>
      </c>
      <c r="I204" s="13">
        <v>0.6</v>
      </c>
      <c r="J204" s="10">
        <v>-4.5999999999999996</v>
      </c>
      <c r="K204" s="10">
        <v>1.75</v>
      </c>
      <c r="L204" s="18">
        <v>0.21993092</v>
      </c>
      <c r="M204" s="19">
        <v>2.2000000000000002</v>
      </c>
      <c r="N204" s="19">
        <v>5</v>
      </c>
      <c r="O204" s="18">
        <v>2.4904485076906488</v>
      </c>
      <c r="P204" s="19">
        <v>93.270415085857195</v>
      </c>
      <c r="Q204" s="19">
        <v>-27.964375</v>
      </c>
      <c r="R204" s="19">
        <v>12.64</v>
      </c>
      <c r="S204" s="19">
        <v>2.8730000000000002</v>
      </c>
      <c r="T204" s="19">
        <v>8.4422179999999996E-3</v>
      </c>
    </row>
    <row r="205" spans="1:20" x14ac:dyDescent="0.2">
      <c r="A205" s="14" t="s">
        <v>37</v>
      </c>
      <c r="B205" s="17">
        <v>41379</v>
      </c>
      <c r="C205" s="22">
        <v>3</v>
      </c>
      <c r="D205" s="13">
        <v>-2.3199999999999998</v>
      </c>
      <c r="E205" s="13">
        <v>42.02</v>
      </c>
      <c r="F205" s="13">
        <v>77.5</v>
      </c>
      <c r="G205" s="13">
        <v>9</v>
      </c>
      <c r="H205" s="13">
        <v>7.34</v>
      </c>
      <c r="I205" s="13">
        <v>1.3</v>
      </c>
      <c r="J205" s="10">
        <v>-4.7</v>
      </c>
      <c r="K205" s="10">
        <v>2</v>
      </c>
      <c r="L205" s="18">
        <v>0.27335967</v>
      </c>
      <c r="M205" s="19">
        <v>3.6</v>
      </c>
      <c r="N205" s="19">
        <v>8</v>
      </c>
      <c r="O205" s="18"/>
      <c r="P205" s="19"/>
      <c r="Q205" s="19"/>
      <c r="R205" s="19"/>
      <c r="S205" s="19"/>
      <c r="T205" s="19"/>
    </row>
    <row r="206" spans="1:20" x14ac:dyDescent="0.2">
      <c r="A206" s="14" t="s">
        <v>46</v>
      </c>
      <c r="B206" s="17">
        <v>41379</v>
      </c>
      <c r="C206" s="22">
        <v>2</v>
      </c>
      <c r="D206" s="13">
        <v>-2.2000000000000002</v>
      </c>
      <c r="E206" s="13">
        <v>41.08</v>
      </c>
      <c r="F206" s="13">
        <v>98.2</v>
      </c>
      <c r="G206" s="13">
        <v>11.4</v>
      </c>
      <c r="H206" s="13">
        <v>7.52</v>
      </c>
      <c r="I206" s="13">
        <v>0</v>
      </c>
      <c r="J206" s="10">
        <v>-4.5</v>
      </c>
      <c r="K206" s="10">
        <v>1.64</v>
      </c>
      <c r="L206" s="18">
        <v>0.23380661</v>
      </c>
      <c r="M206" s="19">
        <v>1.5</v>
      </c>
      <c r="N206" s="19">
        <v>7</v>
      </c>
      <c r="O206" s="18"/>
      <c r="P206" s="19"/>
      <c r="Q206" s="19"/>
      <c r="R206" s="19"/>
      <c r="S206" s="19"/>
      <c r="T206" s="19"/>
    </row>
    <row r="207" spans="1:20" x14ac:dyDescent="0.2">
      <c r="A207" s="14" t="s">
        <v>46</v>
      </c>
      <c r="B207" s="17">
        <v>41379</v>
      </c>
      <c r="C207" s="22">
        <v>3</v>
      </c>
      <c r="D207" s="13">
        <v>-1.91</v>
      </c>
      <c r="E207" s="13">
        <v>42.07</v>
      </c>
      <c r="F207" s="13">
        <v>42</v>
      </c>
      <c r="G207" s="13">
        <v>4.8</v>
      </c>
      <c r="H207" s="13">
        <v>7.43</v>
      </c>
      <c r="I207" s="13">
        <v>0</v>
      </c>
      <c r="J207" s="10">
        <v>-4.7</v>
      </c>
      <c r="K207" s="10">
        <v>1.92</v>
      </c>
      <c r="L207" s="18">
        <v>0.26526520999999997</v>
      </c>
      <c r="M207" s="19">
        <v>5.2</v>
      </c>
      <c r="N207" s="19">
        <v>6.3</v>
      </c>
      <c r="O207" s="18"/>
      <c r="P207" s="19"/>
      <c r="Q207" s="19"/>
      <c r="R207" s="19"/>
      <c r="S207" s="19"/>
      <c r="T207" s="19"/>
    </row>
    <row r="208" spans="1:20" x14ac:dyDescent="0.2">
      <c r="A208" s="14" t="s">
        <v>38</v>
      </c>
      <c r="B208" s="17">
        <v>41380</v>
      </c>
      <c r="C208" s="22">
        <v>2</v>
      </c>
      <c r="D208" s="13">
        <v>-1.9</v>
      </c>
      <c r="E208" s="13">
        <v>30.78</v>
      </c>
      <c r="F208" s="13">
        <v>102.1</v>
      </c>
      <c r="G208" s="13">
        <v>12.66</v>
      </c>
      <c r="H208" s="13">
        <v>7.31</v>
      </c>
      <c r="I208" s="13">
        <v>0</v>
      </c>
    </row>
    <row r="209" spans="1:20" x14ac:dyDescent="0.2">
      <c r="A209" s="14" t="s">
        <v>38</v>
      </c>
      <c r="B209" s="17">
        <v>41380</v>
      </c>
      <c r="C209" s="22">
        <v>3</v>
      </c>
      <c r="D209" s="13">
        <v>-1.91</v>
      </c>
      <c r="E209" s="13">
        <v>30.77</v>
      </c>
      <c r="F209" s="13">
        <v>102.4</v>
      </c>
      <c r="G209" s="13">
        <v>12.71</v>
      </c>
      <c r="H209" s="13">
        <v>7.24</v>
      </c>
      <c r="I209" s="13">
        <v>0</v>
      </c>
    </row>
    <row r="210" spans="1:20" x14ac:dyDescent="0.2">
      <c r="A210" s="14" t="s">
        <v>32</v>
      </c>
      <c r="B210" s="17">
        <v>41380</v>
      </c>
      <c r="C210" s="22">
        <v>2</v>
      </c>
      <c r="D210" s="13">
        <v>-1.98</v>
      </c>
      <c r="E210" s="13">
        <v>32.549999999999997</v>
      </c>
      <c r="F210" s="13">
        <v>101.1</v>
      </c>
      <c r="G210" s="13" t="s">
        <v>33</v>
      </c>
      <c r="H210" s="13">
        <v>7.49</v>
      </c>
      <c r="I210" s="13">
        <v>0</v>
      </c>
    </row>
    <row r="211" spans="1:20" x14ac:dyDescent="0.2">
      <c r="A211" s="14" t="s">
        <v>32</v>
      </c>
      <c r="B211" s="17">
        <v>41380</v>
      </c>
      <c r="C211" s="22">
        <v>3</v>
      </c>
      <c r="D211" s="13">
        <v>-1.43</v>
      </c>
      <c r="E211" s="13">
        <v>38.92</v>
      </c>
      <c r="F211" s="13">
        <v>25.8</v>
      </c>
      <c r="G211" s="13" t="s">
        <v>33</v>
      </c>
      <c r="H211" s="13">
        <v>6.85</v>
      </c>
      <c r="I211" s="13">
        <v>0</v>
      </c>
    </row>
    <row r="212" spans="1:20" x14ac:dyDescent="0.2">
      <c r="A212" s="14" t="s">
        <v>34</v>
      </c>
      <c r="B212" s="17">
        <v>41380</v>
      </c>
      <c r="C212" s="22">
        <v>2</v>
      </c>
      <c r="D212" s="13">
        <v>-2.0499999999999998</v>
      </c>
      <c r="E212" s="13">
        <v>33.409999999999997</v>
      </c>
      <c r="F212" s="13">
        <v>106.8</v>
      </c>
      <c r="G212" s="13" t="s">
        <v>33</v>
      </c>
      <c r="H212" s="13">
        <v>7.55</v>
      </c>
      <c r="I212" s="13">
        <v>0</v>
      </c>
    </row>
    <row r="213" spans="1:20" x14ac:dyDescent="0.2">
      <c r="A213" s="14" t="s">
        <v>34</v>
      </c>
      <c r="B213" s="17">
        <v>41380</v>
      </c>
      <c r="C213" s="22">
        <v>2.8</v>
      </c>
      <c r="D213" s="13">
        <v>-1.65</v>
      </c>
      <c r="E213" s="13">
        <v>38.229999999999997</v>
      </c>
      <c r="F213" s="13">
        <v>46.3</v>
      </c>
      <c r="G213" s="13" t="s">
        <v>33</v>
      </c>
      <c r="H213" s="13">
        <v>7.06</v>
      </c>
      <c r="I213" s="13">
        <v>0</v>
      </c>
    </row>
    <row r="214" spans="1:20" x14ac:dyDescent="0.2">
      <c r="A214" s="14" t="s">
        <v>30</v>
      </c>
      <c r="B214" s="17">
        <v>41380</v>
      </c>
      <c r="C214" s="22">
        <v>2</v>
      </c>
      <c r="D214" s="13">
        <v>-2.1</v>
      </c>
      <c r="E214" s="13">
        <v>40.909999999999997</v>
      </c>
      <c r="F214" s="13">
        <v>66.8</v>
      </c>
      <c r="G214" s="13" t="s">
        <v>33</v>
      </c>
      <c r="H214" s="13">
        <v>7.16</v>
      </c>
      <c r="I214" s="13">
        <v>0.2</v>
      </c>
    </row>
    <row r="215" spans="1:20" x14ac:dyDescent="0.2">
      <c r="A215" s="14" t="s">
        <v>30</v>
      </c>
      <c r="B215" s="17">
        <v>41380</v>
      </c>
      <c r="C215" s="22">
        <v>3</v>
      </c>
      <c r="D215" s="13">
        <v>-2.08</v>
      </c>
      <c r="E215" s="13">
        <v>41.48</v>
      </c>
      <c r="F215" s="13">
        <v>63.9</v>
      </c>
      <c r="G215" s="13" t="s">
        <v>33</v>
      </c>
      <c r="H215" s="13">
        <v>7.16</v>
      </c>
      <c r="I215" s="13">
        <v>0</v>
      </c>
    </row>
    <row r="216" spans="1:20" x14ac:dyDescent="0.2">
      <c r="A216" s="14" t="s">
        <v>31</v>
      </c>
      <c r="B216" s="17">
        <v>41380</v>
      </c>
      <c r="C216" s="22">
        <v>2</v>
      </c>
      <c r="D216" s="13">
        <v>-2.2200000000000002</v>
      </c>
      <c r="E216" s="13">
        <v>40.729999999999997</v>
      </c>
      <c r="F216" s="13">
        <v>76.400000000000006</v>
      </c>
      <c r="G216" s="13" t="s">
        <v>33</v>
      </c>
      <c r="H216" s="13">
        <v>7.2</v>
      </c>
      <c r="I216" s="13">
        <v>0</v>
      </c>
    </row>
    <row r="217" spans="1:20" x14ac:dyDescent="0.2">
      <c r="A217" s="14" t="s">
        <v>31</v>
      </c>
      <c r="B217" s="17">
        <v>41380</v>
      </c>
      <c r="C217" s="22">
        <v>3</v>
      </c>
      <c r="D217" s="13">
        <v>-1.99</v>
      </c>
      <c r="E217" s="13">
        <v>41.68</v>
      </c>
      <c r="F217" s="13">
        <v>67.7</v>
      </c>
      <c r="G217" s="13" t="s">
        <v>33</v>
      </c>
      <c r="H217" s="13">
        <v>7.16</v>
      </c>
      <c r="I217" s="13">
        <v>0</v>
      </c>
    </row>
    <row r="218" spans="1:20" x14ac:dyDescent="0.2">
      <c r="A218" s="14" t="s">
        <v>32</v>
      </c>
      <c r="B218" s="24">
        <v>41381</v>
      </c>
      <c r="C218" s="14">
        <v>3</v>
      </c>
      <c r="D218" s="13"/>
      <c r="E218" s="13"/>
      <c r="F218" s="13"/>
      <c r="G218" s="13"/>
      <c r="H218" s="13"/>
      <c r="I218" s="13"/>
      <c r="J218" s="25"/>
      <c r="K218" s="26"/>
      <c r="L218" s="27"/>
      <c r="M218" s="28"/>
      <c r="N218" s="28"/>
      <c r="O218" s="27">
        <v>17.32</v>
      </c>
      <c r="P218" s="28">
        <v>493.9</v>
      </c>
      <c r="Q218" s="28">
        <v>-26.6</v>
      </c>
      <c r="R218" s="28">
        <v>89.3</v>
      </c>
      <c r="S218" s="28">
        <v>0.1</v>
      </c>
      <c r="T218" s="28">
        <v>0</v>
      </c>
    </row>
    <row r="219" spans="1:20" x14ac:dyDescent="0.2">
      <c r="A219" s="14" t="s">
        <v>10</v>
      </c>
      <c r="B219" s="17">
        <v>41446</v>
      </c>
      <c r="C219" s="22">
        <v>2</v>
      </c>
      <c r="D219" s="13">
        <v>3.49</v>
      </c>
      <c r="E219" s="13">
        <v>1.74</v>
      </c>
      <c r="F219" s="13">
        <v>92.5</v>
      </c>
      <c r="G219" s="13">
        <v>12.18</v>
      </c>
      <c r="H219" s="13">
        <v>8.1999999999999993</v>
      </c>
      <c r="I219" s="13">
        <v>2.5</v>
      </c>
      <c r="J219" s="10">
        <v>-18.399999999999999</v>
      </c>
      <c r="K219" s="10">
        <v>3.08</v>
      </c>
      <c r="L219" s="18">
        <v>0.14670205</v>
      </c>
      <c r="M219" s="19">
        <v>2.2000000000000002</v>
      </c>
      <c r="N219" s="19">
        <v>5.7</v>
      </c>
      <c r="O219" s="18">
        <v>5.0992656235099929</v>
      </c>
      <c r="P219" s="19">
        <v>787.239055107333</v>
      </c>
      <c r="Q219" s="19">
        <v>-27.522375</v>
      </c>
      <c r="R219" s="19">
        <v>98.606666666666698</v>
      </c>
      <c r="S219" s="19">
        <v>2.6720000000000002</v>
      </c>
      <c r="T219" s="19">
        <v>0.182435598</v>
      </c>
    </row>
    <row r="220" spans="1:20" x14ac:dyDescent="0.2">
      <c r="A220" s="14" t="s">
        <v>10</v>
      </c>
      <c r="B220" s="17">
        <v>41446</v>
      </c>
      <c r="C220" s="22">
        <v>3</v>
      </c>
      <c r="D220" s="13">
        <v>3.35</v>
      </c>
      <c r="E220" s="13">
        <v>36.270000000000003</v>
      </c>
      <c r="F220" s="13">
        <v>64.2</v>
      </c>
      <c r="G220" s="13">
        <v>7.34</v>
      </c>
      <c r="H220" s="13">
        <v>7.24</v>
      </c>
      <c r="I220" s="13">
        <v>0.2</v>
      </c>
      <c r="J220" s="10">
        <v>-4.4000000000000004</v>
      </c>
      <c r="K220" s="10">
        <v>1.89</v>
      </c>
      <c r="L220" s="18">
        <v>0.95748644000000005</v>
      </c>
      <c r="M220" s="19">
        <v>1.5</v>
      </c>
      <c r="N220" s="19">
        <v>91.7</v>
      </c>
      <c r="O220" s="18"/>
      <c r="P220" s="19"/>
      <c r="Q220" s="19"/>
      <c r="R220" s="19"/>
      <c r="S220" s="19"/>
      <c r="T220" s="19"/>
    </row>
    <row r="221" spans="1:20" x14ac:dyDescent="0.2">
      <c r="A221" s="14" t="s">
        <v>47</v>
      </c>
      <c r="B221" s="17">
        <v>41446</v>
      </c>
      <c r="C221" s="22">
        <v>2</v>
      </c>
      <c r="D221" s="13">
        <v>2.0699999999999998</v>
      </c>
      <c r="E221" s="13">
        <v>1.7</v>
      </c>
      <c r="F221" s="13">
        <v>91.3</v>
      </c>
      <c r="G221" s="13">
        <v>12.46</v>
      </c>
      <c r="H221" s="13">
        <v>8.1199999999999992</v>
      </c>
      <c r="I221" s="13">
        <v>1.7</v>
      </c>
      <c r="J221" s="10">
        <v>-17.899999999999999</v>
      </c>
      <c r="K221" s="10">
        <v>3.11</v>
      </c>
      <c r="L221" s="18">
        <v>0.17817009</v>
      </c>
      <c r="M221" s="19">
        <v>2.2000000000000002</v>
      </c>
      <c r="N221" s="19">
        <v>3.9</v>
      </c>
      <c r="O221" s="18"/>
      <c r="P221" s="19"/>
      <c r="Q221" s="19"/>
      <c r="R221" s="19"/>
      <c r="S221" s="19"/>
      <c r="T221" s="19"/>
    </row>
    <row r="222" spans="1:20" x14ac:dyDescent="0.2">
      <c r="A222" s="14" t="s">
        <v>47</v>
      </c>
      <c r="B222" s="17">
        <v>41446</v>
      </c>
      <c r="C222" s="22">
        <v>3</v>
      </c>
      <c r="D222" s="13">
        <v>-0.6</v>
      </c>
      <c r="E222" s="13">
        <v>34.93</v>
      </c>
      <c r="F222" s="13">
        <v>67.5</v>
      </c>
      <c r="G222" s="13">
        <v>7.73</v>
      </c>
      <c r="H222" s="13">
        <v>7.17</v>
      </c>
      <c r="I222" s="13">
        <v>1</v>
      </c>
      <c r="J222" s="10">
        <v>-4.3</v>
      </c>
      <c r="K222" s="10">
        <v>1.81</v>
      </c>
      <c r="L222" s="18">
        <v>0.67047577000000003</v>
      </c>
      <c r="M222" s="19">
        <v>1.1000000000000001</v>
      </c>
      <c r="N222" s="19">
        <v>63.1</v>
      </c>
      <c r="O222" s="18"/>
      <c r="P222" s="19"/>
      <c r="Q222" s="19"/>
      <c r="R222" s="19"/>
      <c r="S222" s="19"/>
      <c r="T222" s="19"/>
    </row>
    <row r="223" spans="1:20" x14ac:dyDescent="0.2">
      <c r="A223" s="14" t="s">
        <v>22</v>
      </c>
      <c r="B223" s="17">
        <v>41447</v>
      </c>
      <c r="C223" s="22">
        <v>2</v>
      </c>
      <c r="D223" s="13">
        <v>4.2</v>
      </c>
      <c r="E223" s="13">
        <v>0.61</v>
      </c>
      <c r="F223" s="13">
        <v>85</v>
      </c>
      <c r="G223" s="13">
        <v>11.98</v>
      </c>
      <c r="H223" s="13">
        <v>7.93</v>
      </c>
      <c r="I223" s="13">
        <v>1.4</v>
      </c>
      <c r="J223" s="10">
        <v>-21.2</v>
      </c>
      <c r="K223" s="10">
        <v>1.36</v>
      </c>
      <c r="L223" s="18">
        <v>0.11497235</v>
      </c>
      <c r="M223" s="19">
        <v>5.4</v>
      </c>
      <c r="N223" s="19">
        <v>2.2000000000000002</v>
      </c>
      <c r="O223" s="18">
        <v>2.8426735527565352</v>
      </c>
      <c r="P223" s="19">
        <v>919.17538470249997</v>
      </c>
      <c r="Q223" s="19">
        <v>-27.535374999999998</v>
      </c>
      <c r="R223" s="19">
        <v>94.01</v>
      </c>
      <c r="S223" s="19">
        <v>2.7890000000000001</v>
      </c>
      <c r="T223" s="19">
        <v>0.105942755</v>
      </c>
    </row>
    <row r="224" spans="1:20" x14ac:dyDescent="0.2">
      <c r="A224" s="14" t="s">
        <v>22</v>
      </c>
      <c r="B224" s="17">
        <v>41447</v>
      </c>
      <c r="C224" s="22">
        <v>2.7</v>
      </c>
      <c r="D224" s="13">
        <v>3.58</v>
      </c>
      <c r="E224" s="13">
        <v>0.73</v>
      </c>
      <c r="F224" s="13">
        <v>87.4</v>
      </c>
      <c r="G224" s="13">
        <v>11.52</v>
      </c>
      <c r="H224" s="13">
        <v>7.87</v>
      </c>
      <c r="I224" s="13">
        <v>1.2</v>
      </c>
      <c r="J224" s="10">
        <v>-19.600000000000001</v>
      </c>
      <c r="K224" s="10">
        <v>1.35</v>
      </c>
      <c r="L224" s="18">
        <v>0.15724228000000001</v>
      </c>
      <c r="M224" s="19">
        <v>4.8</v>
      </c>
      <c r="N224" s="19">
        <v>2.2999999999999998</v>
      </c>
      <c r="O224" s="23"/>
      <c r="P224" s="19"/>
      <c r="Q224" s="19"/>
      <c r="R224" s="19"/>
      <c r="S224" s="19"/>
      <c r="T224" s="19"/>
    </row>
    <row r="225" spans="1:20" x14ac:dyDescent="0.2">
      <c r="A225" s="14" t="s">
        <v>48</v>
      </c>
      <c r="B225" s="17">
        <v>41447</v>
      </c>
      <c r="C225" s="22">
        <v>2</v>
      </c>
      <c r="D225" s="13">
        <v>0.38</v>
      </c>
      <c r="E225" s="13">
        <v>27.13</v>
      </c>
      <c r="F225" s="13">
        <v>73.2</v>
      </c>
      <c r="G225" s="13">
        <v>8.76</v>
      </c>
      <c r="H225" s="13">
        <v>7.41</v>
      </c>
      <c r="I225" s="13">
        <v>1.5</v>
      </c>
      <c r="J225" s="10">
        <v>-20.5</v>
      </c>
      <c r="K225" s="10">
        <v>1.4</v>
      </c>
      <c r="L225" s="18">
        <v>0.11342524</v>
      </c>
      <c r="M225" s="19">
        <v>5.0999999999999996</v>
      </c>
      <c r="N225" s="19">
        <v>2</v>
      </c>
      <c r="O225" s="18"/>
      <c r="P225" s="19"/>
      <c r="Q225" s="19"/>
      <c r="R225" s="19"/>
      <c r="S225" s="19"/>
      <c r="T225" s="19"/>
    </row>
    <row r="226" spans="1:20" x14ac:dyDescent="0.2">
      <c r="A226" s="14" t="s">
        <v>48</v>
      </c>
      <c r="B226" s="17">
        <v>41447</v>
      </c>
      <c r="C226" s="22">
        <v>3.1</v>
      </c>
      <c r="D226" s="13">
        <v>2.73</v>
      </c>
      <c r="E226" s="13">
        <v>0.67</v>
      </c>
      <c r="F226" s="13">
        <v>86.6</v>
      </c>
      <c r="G226" s="13">
        <v>11.72</v>
      </c>
      <c r="H226" s="13">
        <v>8.33</v>
      </c>
      <c r="I226" s="13">
        <v>1</v>
      </c>
      <c r="J226" s="10">
        <v>-14.7</v>
      </c>
      <c r="K226" s="10">
        <v>2.2799999999999998</v>
      </c>
      <c r="L226" s="18">
        <v>0.28439502999999999</v>
      </c>
      <c r="M226" s="19">
        <v>4.5999999999999996</v>
      </c>
      <c r="N226" s="19">
        <v>28.1</v>
      </c>
      <c r="O226" s="18"/>
      <c r="P226" s="19"/>
      <c r="Q226" s="19"/>
      <c r="R226" s="19"/>
      <c r="S226" s="19"/>
      <c r="T226" s="19"/>
    </row>
    <row r="227" spans="1:20" x14ac:dyDescent="0.2">
      <c r="A227" s="14" t="s">
        <v>42</v>
      </c>
      <c r="B227" s="17">
        <v>41448</v>
      </c>
      <c r="C227" s="22">
        <v>2</v>
      </c>
      <c r="D227" s="13">
        <v>0.25</v>
      </c>
      <c r="E227" s="13">
        <v>3.81</v>
      </c>
      <c r="F227" s="13">
        <v>97.5</v>
      </c>
      <c r="G227" s="13">
        <v>13.72</v>
      </c>
      <c r="H227" s="13">
        <v>8.14</v>
      </c>
      <c r="I227" s="13">
        <v>2.2999999999999998</v>
      </c>
      <c r="J227" s="10">
        <v>-14.6</v>
      </c>
      <c r="K227" s="10">
        <v>3.06</v>
      </c>
      <c r="L227" s="18">
        <v>0.15560326999999999</v>
      </c>
      <c r="M227" s="19">
        <v>1</v>
      </c>
      <c r="N227" s="19">
        <v>1.8</v>
      </c>
      <c r="O227" s="18">
        <v>8.2603977475134158</v>
      </c>
      <c r="P227" s="19">
        <v>502.80506874449998</v>
      </c>
      <c r="Q227" s="19">
        <v>-28.565375</v>
      </c>
      <c r="R227" s="19">
        <v>60.795000000000002</v>
      </c>
      <c r="S227" s="19">
        <v>4.3609999999999998</v>
      </c>
      <c r="T227" s="19">
        <v>0.747828037</v>
      </c>
    </row>
    <row r="228" spans="1:20" x14ac:dyDescent="0.2">
      <c r="A228" s="14" t="s">
        <v>42</v>
      </c>
      <c r="B228" s="17">
        <v>41448</v>
      </c>
      <c r="C228" s="22">
        <v>3</v>
      </c>
      <c r="D228" s="13">
        <v>-0.22</v>
      </c>
      <c r="E228" s="13">
        <v>40.82</v>
      </c>
      <c r="F228" s="13">
        <v>103.2</v>
      </c>
      <c r="G228" s="13">
        <v>11.37</v>
      </c>
      <c r="H228" s="13">
        <v>7.37</v>
      </c>
      <c r="I228" s="13">
        <v>27.9</v>
      </c>
      <c r="J228" s="10">
        <v>-15</v>
      </c>
      <c r="K228" s="10">
        <v>1.74</v>
      </c>
      <c r="L228" s="18">
        <v>0.14627957999999999</v>
      </c>
      <c r="M228" s="19">
        <v>1</v>
      </c>
      <c r="N228" s="19">
        <v>0</v>
      </c>
      <c r="O228" s="18"/>
      <c r="P228" s="19">
        <v>786.02985067600002</v>
      </c>
      <c r="Q228" s="19">
        <v>-30.7395</v>
      </c>
      <c r="R228" s="19">
        <v>135.80000000000001</v>
      </c>
      <c r="S228" s="19">
        <v>13.545999999999999</v>
      </c>
      <c r="T228" s="19">
        <v>7.8064268999999999</v>
      </c>
    </row>
    <row r="229" spans="1:20" x14ac:dyDescent="0.2">
      <c r="A229" s="14" t="s">
        <v>42</v>
      </c>
      <c r="B229" s="17">
        <v>41448</v>
      </c>
      <c r="C229" s="22">
        <v>3.5</v>
      </c>
      <c r="D229" s="13">
        <v>-0.2</v>
      </c>
      <c r="E229" s="13">
        <v>40.840000000000003</v>
      </c>
      <c r="F229" s="13">
        <v>100.5</v>
      </c>
      <c r="G229" s="13">
        <v>11.13</v>
      </c>
      <c r="H229" s="13">
        <v>7.38</v>
      </c>
      <c r="I229" s="13">
        <v>14.2</v>
      </c>
    </row>
    <row r="230" spans="1:20" x14ac:dyDescent="0.2">
      <c r="A230" s="14" t="s">
        <v>38</v>
      </c>
      <c r="B230" s="17">
        <v>41449</v>
      </c>
      <c r="C230" s="22">
        <v>2</v>
      </c>
      <c r="D230" s="13">
        <v>0.09</v>
      </c>
      <c r="E230" s="13">
        <v>2.59</v>
      </c>
      <c r="F230" s="13">
        <v>89</v>
      </c>
      <c r="G230" s="13">
        <v>12.74</v>
      </c>
      <c r="H230" s="13">
        <v>7.83</v>
      </c>
      <c r="I230" s="13">
        <v>4.3</v>
      </c>
      <c r="J230" s="10">
        <v>-9.5</v>
      </c>
      <c r="K230" s="10">
        <v>3.12</v>
      </c>
      <c r="L230" s="18">
        <v>0.15091908000000001</v>
      </c>
      <c r="M230" s="19">
        <v>0.9</v>
      </c>
      <c r="N230" s="19">
        <v>2.5</v>
      </c>
      <c r="O230" s="18">
        <v>7.9449959628681777</v>
      </c>
      <c r="P230" s="19">
        <v>541.45068841266698</v>
      </c>
      <c r="Q230" s="19">
        <v>-31.127375000000001</v>
      </c>
      <c r="R230" s="19">
        <v>64.959999999999994</v>
      </c>
      <c r="S230" s="19">
        <v>3.5539999999999998</v>
      </c>
      <c r="T230" s="19">
        <v>0.66230249399999996</v>
      </c>
    </row>
    <row r="231" spans="1:20" x14ac:dyDescent="0.2">
      <c r="A231" s="14" t="s">
        <v>38</v>
      </c>
      <c r="B231" s="17">
        <v>41449</v>
      </c>
      <c r="C231" s="22">
        <v>3</v>
      </c>
      <c r="D231" s="13">
        <v>0.06</v>
      </c>
      <c r="E231" s="13">
        <v>2.61</v>
      </c>
      <c r="F231" s="13">
        <v>90.2</v>
      </c>
      <c r="G231" s="13">
        <v>12.91</v>
      </c>
      <c r="H231" s="13">
        <v>7.77</v>
      </c>
      <c r="I231" s="13">
        <v>2.9</v>
      </c>
      <c r="J231" s="10">
        <v>-15.6</v>
      </c>
      <c r="K231" s="10">
        <v>3.37</v>
      </c>
      <c r="L231" s="18">
        <v>0.15012426000000001</v>
      </c>
      <c r="M231" s="19">
        <v>1.4</v>
      </c>
      <c r="N231" s="19">
        <v>3.1</v>
      </c>
      <c r="O231" s="18"/>
      <c r="P231" s="19"/>
      <c r="Q231" s="19"/>
      <c r="R231" s="19"/>
      <c r="S231" s="19"/>
      <c r="T231" s="19"/>
    </row>
    <row r="232" spans="1:20" x14ac:dyDescent="0.2">
      <c r="A232" s="14" t="s">
        <v>44</v>
      </c>
      <c r="B232" s="17">
        <v>41450</v>
      </c>
      <c r="C232" s="22">
        <v>2</v>
      </c>
      <c r="D232" s="13">
        <v>0.67</v>
      </c>
      <c r="E232" s="13">
        <v>4.3099999999999996</v>
      </c>
      <c r="F232" s="13">
        <v>98</v>
      </c>
      <c r="G232" s="13">
        <v>13.64</v>
      </c>
      <c r="H232" s="13">
        <v>8.16</v>
      </c>
      <c r="I232" s="13">
        <v>3</v>
      </c>
      <c r="J232" s="10">
        <v>-14.9</v>
      </c>
      <c r="K232" s="10">
        <v>3.94</v>
      </c>
      <c r="L232" s="18">
        <v>0.16764535</v>
      </c>
      <c r="M232" s="19">
        <v>0.3</v>
      </c>
      <c r="N232" s="19">
        <v>1.5</v>
      </c>
      <c r="O232" s="18">
        <v>8.5255303135046514</v>
      </c>
      <c r="P232" s="19">
        <v>470.66297116549998</v>
      </c>
      <c r="Q232" s="19">
        <v>-29.173375</v>
      </c>
      <c r="R232" s="19">
        <v>57.4</v>
      </c>
      <c r="S232" s="19">
        <v>4.2389999999999999</v>
      </c>
      <c r="T232" s="19">
        <v>0.26383451000000002</v>
      </c>
    </row>
    <row r="233" spans="1:20" x14ac:dyDescent="0.2">
      <c r="A233" s="14" t="s">
        <v>44</v>
      </c>
      <c r="B233" s="17">
        <v>41450</v>
      </c>
      <c r="C233" s="22">
        <v>3</v>
      </c>
      <c r="D233" s="13">
        <v>-0.21</v>
      </c>
      <c r="E233" s="13">
        <v>41.15</v>
      </c>
      <c r="F233" s="13">
        <v>98</v>
      </c>
      <c r="G233" s="13">
        <v>10.75</v>
      </c>
      <c r="H233" s="13">
        <v>7.42</v>
      </c>
      <c r="I233" s="13">
        <v>20.100000000000001</v>
      </c>
      <c r="J233" s="10">
        <v>-4.5999999999999996</v>
      </c>
      <c r="K233" s="10">
        <v>1.82</v>
      </c>
      <c r="L233" s="18">
        <v>0.14711398000000001</v>
      </c>
      <c r="M233" s="19">
        <v>3.5</v>
      </c>
      <c r="N233" s="19">
        <v>0</v>
      </c>
      <c r="O233" s="18"/>
      <c r="P233" s="19">
        <v>1242.707002096</v>
      </c>
      <c r="Q233" s="19">
        <v>-28.547499999999999</v>
      </c>
      <c r="R233" s="19">
        <v>210.84</v>
      </c>
      <c r="S233" s="19">
        <v>10.968</v>
      </c>
      <c r="T233" s="19">
        <v>5.8971763570000002</v>
      </c>
    </row>
    <row r="234" spans="1:20" x14ac:dyDescent="0.2">
      <c r="A234" s="14" t="s">
        <v>11</v>
      </c>
      <c r="B234" s="17">
        <v>41451</v>
      </c>
      <c r="C234" s="22">
        <v>2</v>
      </c>
      <c r="D234" s="13">
        <v>1.94</v>
      </c>
      <c r="E234" s="13">
        <v>2.21</v>
      </c>
      <c r="F234" s="13">
        <v>95.8</v>
      </c>
      <c r="G234" s="13">
        <v>13.07</v>
      </c>
      <c r="H234" s="13">
        <v>7.46</v>
      </c>
      <c r="I234" s="13">
        <v>2</v>
      </c>
      <c r="J234" s="10">
        <v>-17.3</v>
      </c>
      <c r="K234" s="10">
        <v>2.5499999999999998</v>
      </c>
      <c r="L234" s="18">
        <v>0.15609127</v>
      </c>
      <c r="M234" s="19">
        <v>2.1</v>
      </c>
      <c r="N234" s="19">
        <v>3.7</v>
      </c>
      <c r="O234" s="18">
        <v>5.2235352686031797</v>
      </c>
      <c r="P234" s="19">
        <v>508.956154981667</v>
      </c>
      <c r="Q234" s="19">
        <v>-28.243375</v>
      </c>
      <c r="R234" s="19">
        <v>63.886666666666699</v>
      </c>
      <c r="S234" s="19">
        <v>3.117</v>
      </c>
      <c r="T234" s="19">
        <v>0.44568974700000002</v>
      </c>
    </row>
    <row r="235" spans="1:20" x14ac:dyDescent="0.2">
      <c r="A235" s="14" t="s">
        <v>21</v>
      </c>
      <c r="B235" s="17">
        <v>41452</v>
      </c>
      <c r="C235" s="22">
        <v>2</v>
      </c>
      <c r="D235" s="13">
        <v>1.39</v>
      </c>
      <c r="E235" s="13">
        <v>1.73</v>
      </c>
      <c r="F235" s="13">
        <v>100.6</v>
      </c>
      <c r="G235" s="13">
        <v>13.94</v>
      </c>
      <c r="H235" s="13">
        <v>7.97</v>
      </c>
      <c r="I235" s="13">
        <v>1.7</v>
      </c>
      <c r="J235" s="10">
        <v>-18.3</v>
      </c>
      <c r="K235" s="10">
        <v>2.3199999999999998</v>
      </c>
      <c r="L235" s="18">
        <v>0.14337916000000001</v>
      </c>
      <c r="M235" s="19">
        <v>2.2000000000000002</v>
      </c>
      <c r="N235" s="19">
        <v>2.1</v>
      </c>
      <c r="O235" s="18"/>
      <c r="P235" s="19"/>
      <c r="Q235" s="19"/>
      <c r="R235" s="19"/>
      <c r="S235" s="19"/>
      <c r="T235" s="19"/>
    </row>
    <row r="236" spans="1:20" x14ac:dyDescent="0.2">
      <c r="A236" s="14" t="s">
        <v>21</v>
      </c>
      <c r="B236" s="17">
        <v>41452</v>
      </c>
      <c r="C236" s="22">
        <v>3</v>
      </c>
      <c r="D236" s="13">
        <v>1.58</v>
      </c>
      <c r="E236" s="13">
        <v>4.6399999999999997</v>
      </c>
      <c r="F236" s="13">
        <v>102</v>
      </c>
      <c r="G236" s="13">
        <v>13.82</v>
      </c>
      <c r="H236" s="13">
        <v>7.63</v>
      </c>
      <c r="I236" s="13">
        <v>4</v>
      </c>
      <c r="J236" s="10">
        <v>-18</v>
      </c>
      <c r="K236" s="10">
        <v>4.6500000000000004</v>
      </c>
      <c r="L236" s="18">
        <v>0.18235657</v>
      </c>
      <c r="M236" s="19">
        <v>0</v>
      </c>
      <c r="N236" s="19">
        <v>1.8</v>
      </c>
      <c r="O236" s="18"/>
      <c r="P236" s="19"/>
      <c r="Q236" s="19"/>
      <c r="R236" s="19"/>
      <c r="S236" s="19"/>
      <c r="T236" s="19"/>
    </row>
    <row r="237" spans="1:20" x14ac:dyDescent="0.2">
      <c r="A237" s="14" t="s">
        <v>40</v>
      </c>
      <c r="B237" s="17">
        <v>41452</v>
      </c>
      <c r="C237" s="22">
        <v>2</v>
      </c>
      <c r="D237" s="13">
        <v>1.67</v>
      </c>
      <c r="E237" s="13">
        <v>1.48</v>
      </c>
      <c r="F237" s="13">
        <v>94.1</v>
      </c>
      <c r="G237" s="13">
        <v>13</v>
      </c>
      <c r="H237" s="13">
        <v>8.09</v>
      </c>
      <c r="I237" s="13">
        <v>2</v>
      </c>
      <c r="J237" s="10">
        <v>-18.2</v>
      </c>
      <c r="K237" s="10">
        <v>2.67</v>
      </c>
      <c r="L237" s="18">
        <v>0.15796682000000001</v>
      </c>
      <c r="M237" s="19">
        <v>3.9</v>
      </c>
      <c r="N237" s="19">
        <v>1.8</v>
      </c>
      <c r="O237" s="18">
        <v>6.7221324485298046</v>
      </c>
      <c r="P237" s="19">
        <v>478.681964295667</v>
      </c>
      <c r="Q237" s="19">
        <v>-29.698374999999999</v>
      </c>
      <c r="R237" s="19">
        <v>58.94</v>
      </c>
      <c r="S237" s="19">
        <v>3.7360000000000002</v>
      </c>
      <c r="T237" s="19">
        <v>0.56712002299999997</v>
      </c>
    </row>
    <row r="238" spans="1:20" x14ac:dyDescent="0.2">
      <c r="A238" s="14" t="s">
        <v>40</v>
      </c>
      <c r="B238" s="17">
        <v>41452</v>
      </c>
      <c r="C238" s="22">
        <v>3</v>
      </c>
      <c r="D238" s="13">
        <v>1.62</v>
      </c>
      <c r="E238" s="13">
        <v>1.85</v>
      </c>
      <c r="F238" s="13">
        <v>94.3</v>
      </c>
      <c r="G238" s="13">
        <v>13.01</v>
      </c>
      <c r="H238" s="13">
        <v>8.0299999999999994</v>
      </c>
      <c r="I238" s="13">
        <v>2.1</v>
      </c>
      <c r="J238" s="10">
        <v>-17.2</v>
      </c>
      <c r="K238" s="10">
        <v>3.24</v>
      </c>
      <c r="L238" s="18">
        <v>0.11736616</v>
      </c>
      <c r="M238" s="19">
        <v>1.3</v>
      </c>
      <c r="N238" s="19">
        <v>2.6</v>
      </c>
      <c r="O238" s="18"/>
      <c r="P238" s="19"/>
      <c r="Q238" s="19"/>
      <c r="R238" s="19"/>
      <c r="S238" s="19"/>
      <c r="T238" s="19"/>
    </row>
    <row r="239" spans="1:20" x14ac:dyDescent="0.2">
      <c r="A239" s="14" t="s">
        <v>42</v>
      </c>
      <c r="B239" s="17">
        <v>41453</v>
      </c>
      <c r="C239" s="22">
        <v>3.3</v>
      </c>
      <c r="D239" s="13">
        <v>-0.1</v>
      </c>
      <c r="E239" s="13">
        <v>40.39</v>
      </c>
      <c r="F239" s="13">
        <v>103.8</v>
      </c>
      <c r="G239" s="13">
        <v>11.38</v>
      </c>
      <c r="H239" s="13">
        <v>7.15</v>
      </c>
      <c r="I239" s="13">
        <v>23.7</v>
      </c>
    </row>
    <row r="240" spans="1:20" x14ac:dyDescent="0.2">
      <c r="A240" s="14" t="s">
        <v>42</v>
      </c>
      <c r="B240" s="24">
        <v>41454</v>
      </c>
      <c r="C240" s="14">
        <v>3</v>
      </c>
      <c r="D240" s="13"/>
      <c r="E240" s="13"/>
      <c r="F240" s="13"/>
      <c r="G240" s="13"/>
      <c r="H240" s="13"/>
      <c r="I240" s="13"/>
      <c r="L240" s="18"/>
      <c r="M240" s="19"/>
      <c r="N240" s="19"/>
      <c r="O240" s="18">
        <v>14.20556044966402</v>
      </c>
      <c r="P240" s="19">
        <v>583.778165941</v>
      </c>
      <c r="Q240" s="19">
        <v>-31.171375000000001</v>
      </c>
      <c r="R240" s="19">
        <v>113.773333333333</v>
      </c>
      <c r="S240" s="19">
        <v>11.965999999999999</v>
      </c>
      <c r="T240" s="19">
        <v>1.901192982</v>
      </c>
    </row>
    <row r="241" spans="1:20" x14ac:dyDescent="0.2">
      <c r="A241" s="14" t="s">
        <v>45</v>
      </c>
      <c r="B241" s="17">
        <v>41495</v>
      </c>
      <c r="C241" s="22">
        <v>1</v>
      </c>
      <c r="D241" s="13">
        <v>7.48</v>
      </c>
      <c r="E241" s="13">
        <v>26.07</v>
      </c>
      <c r="F241" s="13">
        <v>106.7</v>
      </c>
      <c r="G241" s="13">
        <v>10.74</v>
      </c>
      <c r="H241" s="13">
        <v>8.07</v>
      </c>
      <c r="I241" s="13">
        <v>0</v>
      </c>
      <c r="L241" s="18"/>
      <c r="M241" s="19"/>
      <c r="N241" s="19"/>
      <c r="O241" s="18">
        <v>4.5322137178114907</v>
      </c>
      <c r="P241" s="19">
        <v>147.00679798693699</v>
      </c>
      <c r="Q241" s="19">
        <v>-28.074375</v>
      </c>
      <c r="R241" s="19">
        <v>28.8</v>
      </c>
      <c r="S241" s="19">
        <v>8.5259999999999998</v>
      </c>
      <c r="T241" s="19">
        <v>0.02</v>
      </c>
    </row>
    <row r="242" spans="1:20" x14ac:dyDescent="0.2">
      <c r="A242" s="14" t="s">
        <v>45</v>
      </c>
      <c r="B242" s="17">
        <v>41495</v>
      </c>
      <c r="C242" s="22">
        <v>2</v>
      </c>
      <c r="D242" s="13">
        <v>7.44</v>
      </c>
      <c r="E242" s="13">
        <v>26.13</v>
      </c>
      <c r="F242" s="13">
        <v>104</v>
      </c>
      <c r="G242" s="13">
        <v>10.49</v>
      </c>
      <c r="H242" s="13">
        <v>8.06</v>
      </c>
      <c r="I242" s="13">
        <v>0</v>
      </c>
      <c r="J242" s="10">
        <v>-4.9000000000000004</v>
      </c>
      <c r="K242" s="10">
        <v>1.33</v>
      </c>
      <c r="L242" s="18">
        <v>0.10247241999999999</v>
      </c>
      <c r="M242" s="19">
        <v>0</v>
      </c>
      <c r="N242" s="19">
        <v>0</v>
      </c>
      <c r="O242" s="18"/>
      <c r="P242" s="19"/>
      <c r="Q242" s="19"/>
      <c r="R242" s="19"/>
      <c r="S242" s="19"/>
      <c r="T242" s="19"/>
    </row>
    <row r="243" spans="1:20" x14ac:dyDescent="0.2">
      <c r="A243" s="14" t="s">
        <v>45</v>
      </c>
      <c r="B243" s="17">
        <v>41495</v>
      </c>
      <c r="C243" s="22">
        <v>3</v>
      </c>
      <c r="D243" s="13">
        <v>6.8</v>
      </c>
      <c r="E243" s="13">
        <v>26.43</v>
      </c>
      <c r="F243" s="13">
        <v>102.9</v>
      </c>
      <c r="G243" s="13">
        <v>10.56</v>
      </c>
      <c r="H243" s="13">
        <v>8.0500000000000007</v>
      </c>
      <c r="I243" s="13">
        <v>0</v>
      </c>
      <c r="J243" s="10">
        <v>-4.8</v>
      </c>
      <c r="K243" s="10">
        <v>1.33</v>
      </c>
      <c r="L243" s="18">
        <v>5.9713969999999998E-2</v>
      </c>
      <c r="M243" s="19">
        <v>0</v>
      </c>
      <c r="N243" s="19">
        <v>0</v>
      </c>
      <c r="O243" s="18"/>
      <c r="P243" s="19"/>
      <c r="Q243" s="19"/>
      <c r="R243" s="19"/>
      <c r="S243" s="19"/>
      <c r="T243" s="19"/>
    </row>
    <row r="244" spans="1:20" x14ac:dyDescent="0.2">
      <c r="A244" s="14" t="s">
        <v>45</v>
      </c>
      <c r="B244" s="17">
        <v>41495</v>
      </c>
      <c r="C244" s="22">
        <v>5</v>
      </c>
      <c r="D244" s="13">
        <v>2.82</v>
      </c>
      <c r="E244" s="13">
        <v>28.65</v>
      </c>
      <c r="F244" s="13">
        <v>102.8</v>
      </c>
      <c r="G244" s="13">
        <v>11.46</v>
      </c>
      <c r="H244" s="13">
        <v>8.0299999999999994</v>
      </c>
      <c r="I244" s="13">
        <v>0</v>
      </c>
    </row>
    <row r="245" spans="1:20" x14ac:dyDescent="0.2">
      <c r="A245" s="14" t="s">
        <v>14</v>
      </c>
      <c r="B245" s="17">
        <v>41495</v>
      </c>
      <c r="C245" s="22">
        <v>1</v>
      </c>
      <c r="D245" s="13">
        <v>7.59</v>
      </c>
      <c r="E245" s="13">
        <v>26.11</v>
      </c>
      <c r="F245" s="13">
        <v>105.7</v>
      </c>
      <c r="G245" s="13">
        <v>10.63</v>
      </c>
      <c r="H245" s="13">
        <v>8.1</v>
      </c>
      <c r="I245" s="13">
        <v>0</v>
      </c>
      <c r="L245" s="18"/>
      <c r="M245" s="19"/>
      <c r="N245" s="19"/>
      <c r="O245" s="18">
        <v>4.117285661778971</v>
      </c>
      <c r="P245" s="19">
        <v>146.63577511365</v>
      </c>
      <c r="Q245" s="19">
        <v>-26.83114286</v>
      </c>
      <c r="R245" s="19">
        <v>29.295000000000002</v>
      </c>
      <c r="S245" s="19">
        <v>10.16</v>
      </c>
      <c r="T245" s="19">
        <v>0.04</v>
      </c>
    </row>
    <row r="246" spans="1:20" x14ac:dyDescent="0.2">
      <c r="A246" s="14" t="s">
        <v>14</v>
      </c>
      <c r="B246" s="17">
        <v>41495</v>
      </c>
      <c r="C246" s="22">
        <v>2</v>
      </c>
      <c r="D246" s="13">
        <v>7.1</v>
      </c>
      <c r="E246" s="13">
        <v>26.43</v>
      </c>
      <c r="F246" s="13">
        <v>103.3</v>
      </c>
      <c r="G246" s="13">
        <v>10.48</v>
      </c>
      <c r="H246" s="13">
        <v>8.08</v>
      </c>
      <c r="I246" s="13">
        <v>0</v>
      </c>
      <c r="J246" s="10">
        <v>-4.7</v>
      </c>
      <c r="K246" s="10">
        <v>1.21</v>
      </c>
      <c r="L246" s="18">
        <v>8.1921149999999998E-2</v>
      </c>
      <c r="M246" s="19">
        <v>0</v>
      </c>
      <c r="N246" s="19">
        <v>0</v>
      </c>
      <c r="O246" s="18"/>
      <c r="P246" s="19"/>
      <c r="Q246" s="19"/>
      <c r="R246" s="19"/>
      <c r="S246" s="19"/>
      <c r="T246" s="19"/>
    </row>
    <row r="247" spans="1:20" x14ac:dyDescent="0.2">
      <c r="A247" s="14" t="s">
        <v>14</v>
      </c>
      <c r="B247" s="17">
        <v>41495</v>
      </c>
      <c r="C247" s="22">
        <v>3</v>
      </c>
      <c r="D247" s="13">
        <v>6.89</v>
      </c>
      <c r="E247" s="13">
        <v>26.55</v>
      </c>
      <c r="F247" s="13">
        <v>103.3</v>
      </c>
      <c r="G247" s="13">
        <v>10.45</v>
      </c>
      <c r="H247" s="13">
        <v>8.06</v>
      </c>
      <c r="I247" s="13">
        <v>0</v>
      </c>
      <c r="J247" s="10">
        <v>-4.7</v>
      </c>
      <c r="K247" s="10">
        <v>1.23</v>
      </c>
      <c r="L247" s="18">
        <v>8.5933510000000005E-2</v>
      </c>
      <c r="M247" s="19">
        <v>0</v>
      </c>
      <c r="N247" s="19">
        <v>0</v>
      </c>
      <c r="O247" s="18"/>
      <c r="P247" s="19"/>
      <c r="Q247" s="19"/>
      <c r="R247" s="19"/>
      <c r="S247" s="19"/>
      <c r="T247" s="19"/>
    </row>
    <row r="248" spans="1:20" x14ac:dyDescent="0.2">
      <c r="A248" s="14" t="s">
        <v>14</v>
      </c>
      <c r="B248" s="17">
        <v>41495</v>
      </c>
      <c r="C248" s="22">
        <v>5</v>
      </c>
      <c r="D248" s="13">
        <v>5.48</v>
      </c>
      <c r="E248" s="13">
        <v>27.23</v>
      </c>
      <c r="F248" s="13">
        <v>102.3</v>
      </c>
      <c r="G248" s="13">
        <v>10.72</v>
      </c>
      <c r="H248" s="13">
        <v>8.0500000000000007</v>
      </c>
      <c r="I248" s="13">
        <v>0</v>
      </c>
    </row>
    <row r="249" spans="1:20" x14ac:dyDescent="0.2">
      <c r="A249" s="14" t="s">
        <v>38</v>
      </c>
      <c r="B249" s="17">
        <v>41495</v>
      </c>
      <c r="C249" s="22">
        <v>1</v>
      </c>
      <c r="D249" s="13">
        <v>8.1</v>
      </c>
      <c r="E249" s="13">
        <v>25.68</v>
      </c>
      <c r="F249" s="13">
        <v>102.6</v>
      </c>
      <c r="G249" s="13">
        <v>10.26</v>
      </c>
      <c r="H249" s="13">
        <v>7.87</v>
      </c>
      <c r="I249" s="13">
        <v>0</v>
      </c>
      <c r="L249" s="18"/>
      <c r="M249" s="19"/>
      <c r="N249" s="19"/>
      <c r="O249" s="18">
        <v>4.8815329789633655</v>
      </c>
      <c r="P249" s="19">
        <v>220.646496181</v>
      </c>
      <c r="Q249" s="19">
        <v>-27.868375</v>
      </c>
      <c r="R249" s="19">
        <v>30</v>
      </c>
      <c r="S249" s="19">
        <v>9.19</v>
      </c>
      <c r="T249" s="19">
        <v>0.03</v>
      </c>
    </row>
    <row r="250" spans="1:20" x14ac:dyDescent="0.2">
      <c r="A250" s="14" t="s">
        <v>38</v>
      </c>
      <c r="B250" s="17">
        <v>41495</v>
      </c>
      <c r="C250" s="22">
        <v>2</v>
      </c>
      <c r="D250" s="13">
        <v>8.14</v>
      </c>
      <c r="E250" s="13">
        <v>25.86</v>
      </c>
      <c r="F250" s="13">
        <v>102.6</v>
      </c>
      <c r="G250" s="13">
        <v>10.24</v>
      </c>
      <c r="H250" s="13">
        <v>7.88</v>
      </c>
      <c r="I250" s="13">
        <v>0</v>
      </c>
      <c r="J250" s="10">
        <v>-4.8</v>
      </c>
      <c r="K250" s="10">
        <v>1.28</v>
      </c>
      <c r="L250" s="18">
        <v>7.8013449999999998E-2</v>
      </c>
      <c r="M250" s="19">
        <v>0</v>
      </c>
      <c r="N250" s="19">
        <v>0</v>
      </c>
      <c r="O250" s="18"/>
      <c r="P250" s="19"/>
      <c r="Q250" s="19"/>
      <c r="R250" s="19"/>
      <c r="S250" s="19"/>
      <c r="T250" s="19"/>
    </row>
    <row r="251" spans="1:20" x14ac:dyDescent="0.2">
      <c r="A251" s="14" t="s">
        <v>38</v>
      </c>
      <c r="B251" s="17">
        <v>41495</v>
      </c>
      <c r="C251" s="22">
        <v>3</v>
      </c>
      <c r="D251" s="13">
        <v>7.92</v>
      </c>
      <c r="E251" s="13">
        <v>26.01</v>
      </c>
      <c r="F251" s="13">
        <v>102.1</v>
      </c>
      <c r="G251" s="13">
        <v>10.27</v>
      </c>
      <c r="H251" s="13">
        <v>7.9</v>
      </c>
      <c r="I251" s="13">
        <v>0</v>
      </c>
      <c r="J251" s="10">
        <v>-4.8</v>
      </c>
      <c r="K251" s="10">
        <v>1.31</v>
      </c>
      <c r="L251" s="18">
        <v>7.9810850000000003E-2</v>
      </c>
      <c r="M251" s="19">
        <v>0</v>
      </c>
      <c r="N251" s="19">
        <v>0</v>
      </c>
      <c r="O251" s="18"/>
      <c r="P251" s="19"/>
      <c r="Q251" s="19"/>
      <c r="R251" s="19"/>
      <c r="S251" s="19"/>
      <c r="T251" s="19"/>
    </row>
    <row r="252" spans="1:20" x14ac:dyDescent="0.2">
      <c r="A252" s="14" t="s">
        <v>38</v>
      </c>
      <c r="B252" s="17">
        <v>41495</v>
      </c>
      <c r="C252" s="22">
        <v>3.7</v>
      </c>
      <c r="D252" s="13">
        <v>7.56</v>
      </c>
      <c r="E252" s="13">
        <v>26.21</v>
      </c>
      <c r="F252" s="13">
        <v>102.3</v>
      </c>
      <c r="G252" s="13">
        <v>10.33</v>
      </c>
      <c r="H252" s="13">
        <v>7.86</v>
      </c>
      <c r="I252" s="13">
        <v>0</v>
      </c>
    </row>
    <row r="253" spans="1:20" x14ac:dyDescent="0.2">
      <c r="A253" s="14" t="s">
        <v>15</v>
      </c>
      <c r="B253" s="17">
        <v>41496</v>
      </c>
      <c r="C253" s="22">
        <v>1</v>
      </c>
      <c r="D253" s="13">
        <v>13.56</v>
      </c>
      <c r="E253" s="13">
        <v>22.27</v>
      </c>
      <c r="F253" s="13">
        <v>92.5</v>
      </c>
      <c r="G253" s="13">
        <v>8.42</v>
      </c>
      <c r="H253" s="13">
        <v>8.1</v>
      </c>
      <c r="I253" s="13">
        <v>0</v>
      </c>
      <c r="L253" s="18"/>
      <c r="M253" s="19"/>
      <c r="N253" s="19"/>
      <c r="O253" s="18">
        <v>14.214514022631352</v>
      </c>
      <c r="P253" s="19">
        <v>261.17102069949999</v>
      </c>
      <c r="Q253" s="19">
        <v>-28.065142860000002</v>
      </c>
      <c r="R253" s="19">
        <v>40.086666666666702</v>
      </c>
      <c r="S253" s="19">
        <v>7.7649999999999997</v>
      </c>
      <c r="T253" s="19">
        <v>0.57999999999999996</v>
      </c>
    </row>
    <row r="254" spans="1:20" x14ac:dyDescent="0.2">
      <c r="A254" s="14" t="s">
        <v>15</v>
      </c>
      <c r="B254" s="17">
        <v>41496</v>
      </c>
      <c r="C254" s="22">
        <v>2</v>
      </c>
      <c r="D254" s="13">
        <v>13.56</v>
      </c>
      <c r="E254" s="13">
        <v>22.27</v>
      </c>
      <c r="F254" s="13">
        <v>95.3</v>
      </c>
      <c r="G254" s="13">
        <v>8.66</v>
      </c>
      <c r="H254" s="13">
        <v>8.11</v>
      </c>
      <c r="I254" s="13">
        <v>0.5</v>
      </c>
      <c r="J254" s="10">
        <v>-7.9</v>
      </c>
      <c r="K254" s="10">
        <v>2.21</v>
      </c>
      <c r="L254" s="18">
        <v>0.10031861</v>
      </c>
      <c r="M254" s="19">
        <v>0</v>
      </c>
      <c r="N254" s="19">
        <v>0</v>
      </c>
      <c r="O254" s="18"/>
      <c r="P254" s="19"/>
      <c r="Q254" s="19"/>
      <c r="R254" s="19"/>
      <c r="S254" s="19"/>
      <c r="T254" s="19"/>
    </row>
    <row r="255" spans="1:20" x14ac:dyDescent="0.2">
      <c r="A255" s="14" t="s">
        <v>15</v>
      </c>
      <c r="B255" s="17">
        <v>41496</v>
      </c>
      <c r="C255" s="22">
        <v>2.9</v>
      </c>
      <c r="D255" s="13">
        <v>13.53</v>
      </c>
      <c r="E255" s="13">
        <v>22.3</v>
      </c>
      <c r="F255" s="13">
        <v>96.1</v>
      </c>
      <c r="G255" s="13">
        <v>8.75</v>
      </c>
      <c r="H255" s="13">
        <v>8.1</v>
      </c>
      <c r="I255" s="13">
        <v>13</v>
      </c>
      <c r="J255" s="10">
        <v>-7.8</v>
      </c>
      <c r="K255" s="10">
        <v>2.2200000000000002</v>
      </c>
      <c r="L255" s="18">
        <v>0.16969692</v>
      </c>
      <c r="M255" s="19">
        <v>0</v>
      </c>
      <c r="N255" s="19">
        <v>0</v>
      </c>
      <c r="O255" s="18"/>
      <c r="P255" s="19"/>
      <c r="Q255" s="19"/>
      <c r="R255" s="19"/>
      <c r="S255" s="19"/>
      <c r="T255" s="19"/>
    </row>
    <row r="256" spans="1:20" x14ac:dyDescent="0.2">
      <c r="A256" s="14" t="s">
        <v>16</v>
      </c>
      <c r="B256" s="17">
        <v>41496</v>
      </c>
      <c r="C256" s="22">
        <v>1</v>
      </c>
      <c r="D256" s="13">
        <v>13.33</v>
      </c>
      <c r="E256" s="13">
        <v>22.4</v>
      </c>
      <c r="F256" s="13">
        <v>103.8</v>
      </c>
      <c r="G256" s="13">
        <v>9.3800000000000008</v>
      </c>
      <c r="H256" s="13">
        <v>8.15</v>
      </c>
      <c r="I256" s="13">
        <v>0</v>
      </c>
      <c r="L256" s="18"/>
      <c r="M256" s="19"/>
      <c r="N256" s="19"/>
      <c r="O256" s="18">
        <v>12.82265478253902</v>
      </c>
      <c r="P256" s="19">
        <v>263.955687322833</v>
      </c>
      <c r="Q256" s="19">
        <v>-27.11614286</v>
      </c>
      <c r="R256" s="19">
        <v>42.956666666666699</v>
      </c>
      <c r="S256" s="19">
        <v>8.173</v>
      </c>
      <c r="T256" s="19">
        <v>0.41</v>
      </c>
    </row>
    <row r="257" spans="1:20" x14ac:dyDescent="0.2">
      <c r="A257" s="14" t="s">
        <v>16</v>
      </c>
      <c r="B257" s="17">
        <v>41496</v>
      </c>
      <c r="C257" s="22">
        <v>2</v>
      </c>
      <c r="D257" s="13">
        <v>13.09</v>
      </c>
      <c r="E257" s="13">
        <v>22.39</v>
      </c>
      <c r="F257" s="13">
        <v>99.9</v>
      </c>
      <c r="G257" s="13">
        <v>9.1300000000000008</v>
      </c>
      <c r="H257" s="13">
        <v>8.14</v>
      </c>
      <c r="I257" s="13">
        <v>0.4</v>
      </c>
      <c r="J257" s="10">
        <v>-7.9</v>
      </c>
      <c r="K257" s="10">
        <v>2.19</v>
      </c>
      <c r="L257" s="18">
        <v>0.14164146</v>
      </c>
      <c r="M257" s="19">
        <v>0.1</v>
      </c>
      <c r="N257" s="19">
        <v>0.9</v>
      </c>
      <c r="O257" s="18"/>
      <c r="P257" s="19"/>
      <c r="Q257" s="19"/>
      <c r="R257" s="19"/>
      <c r="S257" s="19"/>
      <c r="T257" s="19"/>
    </row>
    <row r="258" spans="1:20" x14ac:dyDescent="0.2">
      <c r="A258" s="14" t="s">
        <v>16</v>
      </c>
      <c r="B258" s="17">
        <v>41496</v>
      </c>
      <c r="C258" s="22">
        <v>3</v>
      </c>
      <c r="D258" s="13">
        <v>13.01</v>
      </c>
      <c r="E258" s="13">
        <v>22.44</v>
      </c>
      <c r="F258" s="13">
        <v>99.1</v>
      </c>
      <c r="G258" s="13">
        <v>9.07</v>
      </c>
      <c r="H258" s="13">
        <v>8.1300000000000008</v>
      </c>
      <c r="I258" s="13">
        <v>0.4</v>
      </c>
      <c r="J258" s="10">
        <v>-7.7</v>
      </c>
      <c r="K258" s="10">
        <v>2.1800000000000002</v>
      </c>
      <c r="L258" s="18">
        <v>0.12161268</v>
      </c>
      <c r="M258" s="19">
        <v>0</v>
      </c>
      <c r="N258" s="19">
        <v>1.4</v>
      </c>
      <c r="O258" s="18"/>
      <c r="P258" s="19"/>
      <c r="Q258" s="19"/>
      <c r="R258" s="19"/>
      <c r="S258" s="19"/>
      <c r="T258" s="19"/>
    </row>
    <row r="259" spans="1:20" x14ac:dyDescent="0.2">
      <c r="A259" s="14" t="s">
        <v>16</v>
      </c>
      <c r="B259" s="17">
        <v>41496</v>
      </c>
      <c r="C259" s="22">
        <v>3.2</v>
      </c>
      <c r="D259" s="13">
        <v>12.66</v>
      </c>
      <c r="E259" s="13">
        <v>22.89</v>
      </c>
      <c r="F259" s="13">
        <v>98.9</v>
      </c>
      <c r="G259" s="13">
        <v>9.1199999999999992</v>
      </c>
      <c r="H259" s="13">
        <v>8.1300000000000008</v>
      </c>
      <c r="I259" s="13">
        <v>1.8</v>
      </c>
    </row>
    <row r="260" spans="1:20" x14ac:dyDescent="0.2">
      <c r="A260" s="14" t="s">
        <v>17</v>
      </c>
      <c r="B260" s="17">
        <v>41496</v>
      </c>
      <c r="C260" s="22">
        <v>1</v>
      </c>
      <c r="D260" s="13">
        <v>13.57</v>
      </c>
      <c r="E260" s="13">
        <v>22.28</v>
      </c>
      <c r="F260" s="13">
        <v>98.8</v>
      </c>
      <c r="G260" s="13">
        <v>8.94</v>
      </c>
      <c r="H260" s="13">
        <v>7.82</v>
      </c>
      <c r="I260" s="13">
        <v>0.2</v>
      </c>
      <c r="L260" s="18"/>
      <c r="M260" s="19"/>
      <c r="N260" s="19"/>
      <c r="O260" s="18">
        <v>13.150710085681329</v>
      </c>
      <c r="P260" s="19">
        <v>304.94815066566701</v>
      </c>
      <c r="Q260" s="19">
        <v>-28.013142859999999</v>
      </c>
      <c r="R260" s="19">
        <v>43.843333333333298</v>
      </c>
      <c r="S260" s="19">
        <v>9.0020000000000007</v>
      </c>
      <c r="T260" s="19">
        <v>0.73</v>
      </c>
    </row>
    <row r="261" spans="1:20" x14ac:dyDescent="0.2">
      <c r="A261" s="14" t="s">
        <v>17</v>
      </c>
      <c r="B261" s="17">
        <v>41496</v>
      </c>
      <c r="C261" s="22">
        <v>2</v>
      </c>
      <c r="D261" s="13">
        <v>13.18</v>
      </c>
      <c r="E261" s="13">
        <v>22.34</v>
      </c>
      <c r="F261" s="13">
        <v>98.1</v>
      </c>
      <c r="G261" s="13">
        <v>8.9700000000000006</v>
      </c>
      <c r="H261" s="13">
        <v>7.76</v>
      </c>
      <c r="I261" s="13">
        <v>0.7</v>
      </c>
      <c r="J261" s="10">
        <v>-7.7</v>
      </c>
      <c r="K261" s="10">
        <v>2.17</v>
      </c>
      <c r="L261" s="18">
        <v>0.17611031999999999</v>
      </c>
      <c r="M261" s="19">
        <v>0</v>
      </c>
      <c r="N261" s="19">
        <v>0</v>
      </c>
      <c r="O261" s="18"/>
      <c r="P261" s="19"/>
      <c r="Q261" s="19"/>
      <c r="R261" s="19"/>
      <c r="S261" s="19"/>
      <c r="T261" s="19"/>
    </row>
    <row r="262" spans="1:20" x14ac:dyDescent="0.2">
      <c r="A262" s="14" t="s">
        <v>17</v>
      </c>
      <c r="B262" s="17">
        <v>41496</v>
      </c>
      <c r="C262" s="22">
        <v>2.6</v>
      </c>
      <c r="D262" s="13">
        <v>12.55</v>
      </c>
      <c r="E262" s="13">
        <v>22.32</v>
      </c>
      <c r="F262" s="13">
        <v>97.4</v>
      </c>
      <c r="G262" s="13">
        <v>9.07</v>
      </c>
      <c r="H262" s="13">
        <v>7.68</v>
      </c>
      <c r="I262" s="13">
        <v>0.7</v>
      </c>
      <c r="J262" s="10">
        <v>-7.7</v>
      </c>
      <c r="K262" s="10">
        <v>2.11</v>
      </c>
      <c r="L262" s="18">
        <v>0.11106981</v>
      </c>
      <c r="M262" s="19">
        <v>0</v>
      </c>
      <c r="N262" s="19">
        <v>0</v>
      </c>
      <c r="O262" s="18"/>
      <c r="P262" s="19"/>
      <c r="Q262" s="19"/>
      <c r="R262" s="19"/>
      <c r="S262" s="19"/>
      <c r="T262" s="19"/>
    </row>
    <row r="263" spans="1:20" x14ac:dyDescent="0.2">
      <c r="A263" s="14" t="s">
        <v>42</v>
      </c>
      <c r="B263" s="24">
        <v>41496</v>
      </c>
      <c r="C263" s="14">
        <v>2</v>
      </c>
      <c r="D263" s="13"/>
      <c r="E263" s="13"/>
      <c r="F263" s="13"/>
      <c r="G263" s="13"/>
      <c r="H263" s="13"/>
      <c r="I263" s="13"/>
      <c r="J263" s="10">
        <v>-7.7</v>
      </c>
      <c r="K263" s="10">
        <v>2.14</v>
      </c>
      <c r="L263" s="18">
        <v>0.12176697</v>
      </c>
      <c r="M263" s="19">
        <v>0</v>
      </c>
      <c r="N263" s="19">
        <v>0</v>
      </c>
      <c r="O263" s="18"/>
      <c r="P263" s="19"/>
      <c r="Q263" s="19"/>
      <c r="R263" s="19"/>
      <c r="S263" s="19"/>
      <c r="T263" s="19"/>
    </row>
    <row r="264" spans="1:20" x14ac:dyDescent="0.2">
      <c r="A264" s="14" t="s">
        <v>42</v>
      </c>
      <c r="B264" s="24">
        <v>41496</v>
      </c>
      <c r="C264" s="14">
        <v>3</v>
      </c>
      <c r="D264" s="13"/>
      <c r="E264" s="13"/>
      <c r="F264" s="13"/>
      <c r="G264" s="13"/>
      <c r="H264" s="13"/>
      <c r="I264" s="13"/>
      <c r="J264" s="10">
        <v>-8</v>
      </c>
      <c r="K264" s="10">
        <v>2.16</v>
      </c>
      <c r="L264" s="18">
        <v>0.11980145</v>
      </c>
      <c r="M264" s="19">
        <v>0</v>
      </c>
      <c r="N264" s="19">
        <v>0</v>
      </c>
      <c r="O264" s="18"/>
      <c r="P264" s="19"/>
      <c r="Q264" s="19"/>
      <c r="R264" s="19"/>
      <c r="S264" s="19"/>
      <c r="T264" s="19"/>
    </row>
    <row r="265" spans="1:20" x14ac:dyDescent="0.2">
      <c r="A265" s="14" t="s">
        <v>20</v>
      </c>
      <c r="B265" s="17">
        <v>41497</v>
      </c>
      <c r="C265" s="22">
        <v>1</v>
      </c>
      <c r="D265" s="13">
        <v>14.06</v>
      </c>
      <c r="E265" s="13">
        <v>17.399999999999999</v>
      </c>
      <c r="F265" s="13">
        <v>110.7</v>
      </c>
      <c r="G265" s="13">
        <v>10.07</v>
      </c>
      <c r="H265" s="13">
        <v>8.0399999999999991</v>
      </c>
      <c r="I265" s="13">
        <v>0.2</v>
      </c>
      <c r="L265" s="18"/>
      <c r="M265" s="19"/>
      <c r="N265" s="19"/>
      <c r="O265" s="18">
        <v>11.08375566955427</v>
      </c>
      <c r="P265" s="19">
        <v>290.69933674083302</v>
      </c>
      <c r="Q265" s="19">
        <v>-28.67114286</v>
      </c>
      <c r="R265" s="19">
        <v>47.18</v>
      </c>
      <c r="S265" s="19">
        <v>8.0129999999999999</v>
      </c>
      <c r="T265" s="19">
        <v>0.24</v>
      </c>
    </row>
    <row r="266" spans="1:20" x14ac:dyDescent="0.2">
      <c r="A266" s="14" t="s">
        <v>20</v>
      </c>
      <c r="B266" s="17">
        <v>41497</v>
      </c>
      <c r="C266" s="22">
        <v>2</v>
      </c>
      <c r="D266" s="13">
        <v>14.03</v>
      </c>
      <c r="E266" s="13">
        <v>17.420000000000002</v>
      </c>
      <c r="F266" s="13">
        <v>105.9</v>
      </c>
      <c r="G266" s="13">
        <v>9.7799999999999994</v>
      </c>
      <c r="H266" s="13">
        <v>8.0500000000000007</v>
      </c>
      <c r="I266" s="13">
        <v>0.3</v>
      </c>
      <c r="J266" s="10">
        <v>-9.4</v>
      </c>
      <c r="K266" s="10">
        <v>3.21</v>
      </c>
      <c r="L266" s="18">
        <v>0.15356562000000001</v>
      </c>
      <c r="M266" s="19">
        <v>0.1</v>
      </c>
      <c r="N266" s="19">
        <v>0</v>
      </c>
      <c r="O266" s="18"/>
      <c r="P266" s="19"/>
      <c r="Q266" s="19"/>
      <c r="R266" s="19"/>
      <c r="S266" s="19"/>
      <c r="T266" s="19"/>
    </row>
    <row r="267" spans="1:20" x14ac:dyDescent="0.2">
      <c r="A267" s="14" t="s">
        <v>20</v>
      </c>
      <c r="B267" s="17">
        <v>41497</v>
      </c>
      <c r="C267" s="22">
        <v>3</v>
      </c>
      <c r="D267" s="13">
        <v>8.89</v>
      </c>
      <c r="E267" s="13">
        <v>23.7</v>
      </c>
      <c r="F267" s="13">
        <v>109.8</v>
      </c>
      <c r="G267" s="13">
        <v>10.93</v>
      </c>
      <c r="H267" s="13">
        <v>8.0500000000000007</v>
      </c>
      <c r="I267" s="13">
        <v>1</v>
      </c>
      <c r="J267" s="10">
        <v>-9.1999999999999993</v>
      </c>
      <c r="K267" s="10">
        <v>3.26</v>
      </c>
      <c r="L267" s="18">
        <v>0.15690903</v>
      </c>
      <c r="M267" s="19">
        <v>0</v>
      </c>
      <c r="N267" s="19">
        <v>0</v>
      </c>
      <c r="O267" s="18"/>
      <c r="P267" s="19"/>
      <c r="Q267" s="19"/>
      <c r="R267" s="19"/>
      <c r="S267" s="19"/>
      <c r="T267" s="19"/>
    </row>
    <row r="268" spans="1:20" x14ac:dyDescent="0.2">
      <c r="A268" s="14" t="s">
        <v>21</v>
      </c>
      <c r="B268" s="17">
        <v>41497</v>
      </c>
      <c r="C268" s="22">
        <v>1</v>
      </c>
      <c r="D268" s="13">
        <v>13.14</v>
      </c>
      <c r="E268" s="13">
        <v>16.829999999999998</v>
      </c>
      <c r="F268" s="13">
        <v>110.5</v>
      </c>
      <c r="G268" s="13">
        <v>10.35</v>
      </c>
      <c r="H268" s="13">
        <v>8.01</v>
      </c>
      <c r="I268" s="13">
        <v>0</v>
      </c>
      <c r="L268" s="18"/>
      <c r="M268" s="19"/>
      <c r="N268" s="19"/>
      <c r="O268" s="18">
        <v>9.2829002038271575</v>
      </c>
      <c r="P268" s="19">
        <v>290.10262249300001</v>
      </c>
      <c r="Q268" s="19">
        <v>-28.88914286</v>
      </c>
      <c r="R268" s="19">
        <v>40.366666666666703</v>
      </c>
      <c r="S268" s="19">
        <v>6.069</v>
      </c>
      <c r="T268" s="19">
        <v>0.37</v>
      </c>
    </row>
    <row r="269" spans="1:20" x14ac:dyDescent="0.2">
      <c r="A269" s="14" t="s">
        <v>21</v>
      </c>
      <c r="B269" s="17">
        <v>41497</v>
      </c>
      <c r="C269" s="22">
        <v>2</v>
      </c>
      <c r="D269" s="13">
        <v>12.76</v>
      </c>
      <c r="E269" s="13">
        <v>17.34</v>
      </c>
      <c r="F269" s="13">
        <v>106.4</v>
      </c>
      <c r="G269" s="13">
        <v>10.119999999999999</v>
      </c>
      <c r="H269" s="13">
        <v>8.02</v>
      </c>
      <c r="I269" s="13">
        <v>0.5</v>
      </c>
      <c r="J269" s="10">
        <v>-9</v>
      </c>
      <c r="K269" s="10">
        <v>2.59</v>
      </c>
      <c r="L269" s="18">
        <v>0.13429904000000001</v>
      </c>
      <c r="M269" s="19">
        <v>0</v>
      </c>
      <c r="N269" s="19">
        <v>0.7</v>
      </c>
      <c r="O269" s="18"/>
      <c r="P269" s="19"/>
      <c r="Q269" s="19"/>
      <c r="R269" s="19"/>
      <c r="S269" s="19"/>
      <c r="T269" s="19"/>
    </row>
    <row r="270" spans="1:20" x14ac:dyDescent="0.2">
      <c r="A270" s="14" t="s">
        <v>21</v>
      </c>
      <c r="B270" s="17">
        <v>41497</v>
      </c>
      <c r="C270" s="22">
        <v>3</v>
      </c>
      <c r="D270" s="13">
        <v>8.1999999999999993</v>
      </c>
      <c r="E270" s="13">
        <v>24.6</v>
      </c>
      <c r="F270" s="13">
        <v>108.4</v>
      </c>
      <c r="G270" s="13">
        <v>10.97</v>
      </c>
      <c r="H270" s="13">
        <v>8.0500000000000007</v>
      </c>
      <c r="I270" s="13">
        <v>2.1</v>
      </c>
      <c r="J270" s="10">
        <v>-8.9</v>
      </c>
      <c r="K270" s="10">
        <v>2.84</v>
      </c>
      <c r="L270" s="18">
        <v>0.14188624999999999</v>
      </c>
      <c r="M270" s="19">
        <v>0.2</v>
      </c>
      <c r="N270" s="19">
        <v>0</v>
      </c>
      <c r="O270" s="18"/>
      <c r="P270" s="19"/>
      <c r="Q270" s="19"/>
      <c r="R270" s="19"/>
      <c r="S270" s="19"/>
      <c r="T270" s="19"/>
    </row>
    <row r="271" spans="1:20" x14ac:dyDescent="0.2">
      <c r="A271" s="14" t="s">
        <v>9</v>
      </c>
      <c r="B271" s="17">
        <v>41499</v>
      </c>
      <c r="C271" s="22">
        <v>1</v>
      </c>
      <c r="D271" s="13">
        <v>10.69</v>
      </c>
      <c r="E271" s="13">
        <v>22.43</v>
      </c>
      <c r="F271" s="13">
        <v>102.8</v>
      </c>
      <c r="G271" s="13">
        <v>9.68</v>
      </c>
      <c r="H271" s="13">
        <v>7.98</v>
      </c>
      <c r="I271" s="13">
        <v>0.2</v>
      </c>
      <c r="L271" s="18"/>
      <c r="M271" s="19"/>
      <c r="N271" s="19"/>
      <c r="O271" s="18">
        <v>8.2241647946385985</v>
      </c>
      <c r="P271" s="19">
        <v>238.07998599266699</v>
      </c>
      <c r="Q271" s="19">
        <v>-28.416142860000001</v>
      </c>
      <c r="R271" s="19">
        <v>39.293333333333301</v>
      </c>
      <c r="S271" s="19">
        <v>5.5609999999999999</v>
      </c>
      <c r="T271" s="19">
        <v>0.12</v>
      </c>
    </row>
    <row r="272" spans="1:20" x14ac:dyDescent="0.2">
      <c r="A272" s="14" t="s">
        <v>9</v>
      </c>
      <c r="B272" s="17">
        <v>41499</v>
      </c>
      <c r="C272" s="22">
        <v>2</v>
      </c>
      <c r="D272" s="13">
        <v>10.1</v>
      </c>
      <c r="E272" s="13">
        <v>23.07</v>
      </c>
      <c r="F272" s="13">
        <v>101.1</v>
      </c>
      <c r="G272" s="13">
        <v>9.8800000000000008</v>
      </c>
      <c r="H272" s="13">
        <v>8.09</v>
      </c>
      <c r="I272" s="13">
        <v>1.2</v>
      </c>
      <c r="J272" s="10">
        <v>-7.1</v>
      </c>
      <c r="K272" s="10">
        <v>1.76</v>
      </c>
      <c r="L272" s="18">
        <v>5.2170420000000002E-2</v>
      </c>
      <c r="M272" s="19">
        <v>0</v>
      </c>
      <c r="N272" s="19">
        <v>0</v>
      </c>
      <c r="O272" s="18"/>
      <c r="P272" s="19"/>
      <c r="Q272" s="19"/>
      <c r="R272" s="19"/>
      <c r="S272" s="19"/>
      <c r="T272" s="19"/>
    </row>
    <row r="273" spans="1:20" x14ac:dyDescent="0.2">
      <c r="A273" s="14" t="s">
        <v>9</v>
      </c>
      <c r="B273" s="17">
        <v>41499</v>
      </c>
      <c r="C273" s="22">
        <v>3</v>
      </c>
      <c r="D273" s="13">
        <v>5.77</v>
      </c>
      <c r="E273" s="13">
        <v>27.37</v>
      </c>
      <c r="F273" s="13">
        <v>103.3</v>
      </c>
      <c r="G273" s="13">
        <v>10.78</v>
      </c>
      <c r="H273" s="13">
        <v>8.06</v>
      </c>
      <c r="I273" s="13">
        <v>1.2</v>
      </c>
      <c r="J273" s="10">
        <v>-4.0999999999999996</v>
      </c>
      <c r="K273" s="10">
        <v>1.29</v>
      </c>
      <c r="L273" s="18">
        <v>6.9215410000000005E-2</v>
      </c>
      <c r="M273" s="19">
        <v>0</v>
      </c>
      <c r="N273" s="19">
        <v>1.5</v>
      </c>
      <c r="O273" s="18"/>
      <c r="P273" s="19"/>
      <c r="Q273" s="19"/>
      <c r="R273" s="19"/>
      <c r="S273" s="19"/>
      <c r="T273" s="19"/>
    </row>
    <row r="274" spans="1:20" x14ac:dyDescent="0.2">
      <c r="A274" s="14" t="s">
        <v>10</v>
      </c>
      <c r="B274" s="17">
        <v>41499</v>
      </c>
      <c r="C274" s="22">
        <v>1</v>
      </c>
      <c r="D274" s="13">
        <v>10.62</v>
      </c>
      <c r="E274" s="13">
        <v>21.11</v>
      </c>
      <c r="F274" s="13">
        <v>100</v>
      </c>
      <c r="G274" s="13">
        <v>9.68</v>
      </c>
      <c r="H274" s="13">
        <v>8.0299999999999994</v>
      </c>
      <c r="I274" s="13">
        <v>0.6</v>
      </c>
      <c r="L274" s="18"/>
      <c r="M274" s="19"/>
      <c r="N274" s="19"/>
      <c r="O274" s="18">
        <v>8.2133368999649043</v>
      </c>
      <c r="P274" s="19">
        <v>281.495470838833</v>
      </c>
      <c r="Q274" s="19">
        <v>-28.208142859999999</v>
      </c>
      <c r="R274" s="19">
        <v>42.7</v>
      </c>
      <c r="S274" s="19">
        <v>5.718</v>
      </c>
      <c r="T274" s="19">
        <v>0.73</v>
      </c>
    </row>
    <row r="275" spans="1:20" x14ac:dyDescent="0.2">
      <c r="A275" s="14" t="s">
        <v>10</v>
      </c>
      <c r="B275" s="17">
        <v>41499</v>
      </c>
      <c r="C275" s="22">
        <v>2</v>
      </c>
      <c r="D275" s="13">
        <v>9.31</v>
      </c>
      <c r="E275" s="13">
        <v>22.88</v>
      </c>
      <c r="F275" s="13">
        <v>99.1</v>
      </c>
      <c r="G275" s="13">
        <v>9.83</v>
      </c>
      <c r="H275" s="13">
        <v>8.09</v>
      </c>
      <c r="I275" s="13">
        <v>0.7</v>
      </c>
      <c r="J275" s="10">
        <v>-7.1</v>
      </c>
      <c r="K275" s="10">
        <v>1.91</v>
      </c>
      <c r="L275" s="18">
        <v>8.5986480000000004E-2</v>
      </c>
      <c r="M275" s="19">
        <v>0.3</v>
      </c>
      <c r="N275" s="19">
        <v>0</v>
      </c>
      <c r="O275" s="18"/>
      <c r="P275" s="19"/>
      <c r="Q275" s="19"/>
      <c r="R275" s="19"/>
      <c r="S275" s="19"/>
      <c r="T275" s="19"/>
    </row>
    <row r="276" spans="1:20" x14ac:dyDescent="0.2">
      <c r="A276" s="14" t="s">
        <v>10</v>
      </c>
      <c r="B276" s="17">
        <v>41499</v>
      </c>
      <c r="C276" s="22">
        <v>3</v>
      </c>
      <c r="D276" s="13">
        <v>5.74</v>
      </c>
      <c r="E276" s="13">
        <v>27.05</v>
      </c>
      <c r="F276" s="13">
        <v>101.4</v>
      </c>
      <c r="G276" s="13">
        <v>10.35</v>
      </c>
      <c r="H276" s="13">
        <v>8.02</v>
      </c>
      <c r="I276" s="13">
        <v>0.3</v>
      </c>
      <c r="J276" s="10">
        <v>-7.5</v>
      </c>
      <c r="K276" s="10">
        <v>1.81</v>
      </c>
      <c r="L276" s="18">
        <v>0.16446384</v>
      </c>
      <c r="M276" s="19">
        <v>0.4</v>
      </c>
      <c r="N276" s="19">
        <v>0</v>
      </c>
      <c r="O276" s="18"/>
      <c r="P276" s="19"/>
      <c r="Q276" s="19"/>
      <c r="R276" s="19"/>
      <c r="S276" s="19"/>
      <c r="T276" s="19"/>
    </row>
    <row r="277" spans="1:20" x14ac:dyDescent="0.2">
      <c r="A277" s="14" t="s">
        <v>10</v>
      </c>
      <c r="B277" s="17">
        <v>41499</v>
      </c>
      <c r="C277" s="22">
        <v>3.2</v>
      </c>
      <c r="D277" s="13">
        <v>4.9800000000000004</v>
      </c>
      <c r="E277" s="13">
        <v>27.39</v>
      </c>
      <c r="F277" s="13">
        <v>103.2</v>
      </c>
      <c r="G277" s="13">
        <v>10.91</v>
      </c>
      <c r="H277" s="13">
        <v>7.99</v>
      </c>
      <c r="I277" s="13">
        <v>0.8</v>
      </c>
    </row>
    <row r="278" spans="1:20" x14ac:dyDescent="0.2">
      <c r="A278" s="14" t="s">
        <v>11</v>
      </c>
      <c r="B278" s="17">
        <v>41499</v>
      </c>
      <c r="C278" s="22">
        <v>1</v>
      </c>
      <c r="D278" s="13">
        <v>11.49</v>
      </c>
      <c r="E278" s="13">
        <v>21.05</v>
      </c>
      <c r="F278" s="13">
        <v>101.4</v>
      </c>
      <c r="G278" s="13">
        <v>9.65</v>
      </c>
      <c r="H278" s="13">
        <v>8.0299999999999994</v>
      </c>
      <c r="I278" s="13">
        <v>1</v>
      </c>
      <c r="L278" s="18"/>
      <c r="M278" s="19"/>
      <c r="N278" s="19"/>
      <c r="O278" s="18">
        <v>8.8318007072706397</v>
      </c>
      <c r="P278" s="19">
        <v>282.96008093099999</v>
      </c>
      <c r="Q278" s="19">
        <v>-28.432500000000001</v>
      </c>
      <c r="R278" s="19">
        <v>40.366666666666703</v>
      </c>
      <c r="S278" s="19">
        <v>5.4850000000000003</v>
      </c>
      <c r="T278" s="19">
        <v>0.8</v>
      </c>
    </row>
    <row r="279" spans="1:20" x14ac:dyDescent="0.2">
      <c r="A279" s="14" t="s">
        <v>11</v>
      </c>
      <c r="B279" s="17">
        <v>41499</v>
      </c>
      <c r="C279" s="22">
        <v>2</v>
      </c>
      <c r="D279" s="13">
        <v>11.35</v>
      </c>
      <c r="E279" s="13">
        <v>21.66</v>
      </c>
      <c r="F279" s="13">
        <v>98.8</v>
      </c>
      <c r="G279" s="13">
        <v>9.43</v>
      </c>
      <c r="H279" s="13">
        <v>8.11</v>
      </c>
      <c r="I279" s="13">
        <v>1.6</v>
      </c>
      <c r="J279" s="10">
        <v>-8.1</v>
      </c>
      <c r="K279" s="10">
        <v>1.94</v>
      </c>
      <c r="L279" s="18">
        <v>0.12955078</v>
      </c>
      <c r="M279" s="19">
        <v>0.4</v>
      </c>
      <c r="N279" s="19">
        <v>0</v>
      </c>
      <c r="O279" s="18"/>
      <c r="P279" s="19"/>
      <c r="Q279" s="19"/>
      <c r="R279" s="19"/>
      <c r="S279" s="19"/>
      <c r="T279" s="19"/>
    </row>
    <row r="280" spans="1:20" x14ac:dyDescent="0.2">
      <c r="A280" s="14" t="s">
        <v>42</v>
      </c>
      <c r="B280" s="17">
        <v>41500</v>
      </c>
      <c r="C280" s="22">
        <v>1</v>
      </c>
      <c r="D280" s="13">
        <v>12.19</v>
      </c>
      <c r="E280" s="13">
        <v>22.13</v>
      </c>
      <c r="F280" s="13">
        <v>98</v>
      </c>
      <c r="G280" s="13">
        <v>9.09</v>
      </c>
      <c r="H280" s="13">
        <v>8.08</v>
      </c>
      <c r="I280" s="13">
        <v>0.6</v>
      </c>
    </row>
    <row r="281" spans="1:20" x14ac:dyDescent="0.2">
      <c r="A281" s="14" t="s">
        <v>42</v>
      </c>
      <c r="B281" s="17">
        <v>41500</v>
      </c>
      <c r="C281" s="22">
        <v>2</v>
      </c>
      <c r="D281" s="13">
        <v>12.22</v>
      </c>
      <c r="E281" s="13">
        <v>22.15</v>
      </c>
      <c r="F281" s="13">
        <v>94.9</v>
      </c>
      <c r="G281" s="13">
        <v>8.85</v>
      </c>
      <c r="H281" s="13">
        <v>8.09</v>
      </c>
      <c r="I281" s="13">
        <v>1.5</v>
      </c>
    </row>
    <row r="282" spans="1:20" x14ac:dyDescent="0.2">
      <c r="A282" s="14" t="s">
        <v>42</v>
      </c>
      <c r="B282" s="17">
        <v>41500</v>
      </c>
      <c r="C282" s="22">
        <v>3</v>
      </c>
      <c r="D282" s="13">
        <v>10.98</v>
      </c>
      <c r="E282" s="13">
        <v>22.58</v>
      </c>
      <c r="F282" s="13">
        <v>94</v>
      </c>
      <c r="G282" s="13">
        <v>9.01</v>
      </c>
      <c r="H282" s="13">
        <v>8.06</v>
      </c>
      <c r="I282" s="13">
        <v>0.4</v>
      </c>
    </row>
    <row r="283" spans="1:20" x14ac:dyDescent="0.2">
      <c r="A283" s="14" t="s">
        <v>42</v>
      </c>
      <c r="B283" s="17">
        <v>41500</v>
      </c>
      <c r="C283" s="22">
        <v>3.3</v>
      </c>
      <c r="D283" s="13">
        <v>11.4</v>
      </c>
      <c r="E283" s="13">
        <v>24.21</v>
      </c>
      <c r="F283" s="13">
        <v>89.5</v>
      </c>
      <c r="G283" s="13">
        <v>8.4700000000000006</v>
      </c>
      <c r="H283" s="13">
        <v>8</v>
      </c>
      <c r="I283" s="13">
        <v>1.4</v>
      </c>
    </row>
    <row r="284" spans="1:20" x14ac:dyDescent="0.2">
      <c r="A284" s="14" t="s">
        <v>9</v>
      </c>
      <c r="B284" s="17">
        <v>41503</v>
      </c>
      <c r="C284" s="22">
        <v>0</v>
      </c>
      <c r="D284" s="13">
        <v>9.26</v>
      </c>
      <c r="E284" s="13">
        <v>21.87</v>
      </c>
      <c r="F284" s="13">
        <v>100.5</v>
      </c>
      <c r="G284" s="13">
        <v>10.029999999999999</v>
      </c>
      <c r="H284" s="13">
        <v>7.97</v>
      </c>
      <c r="I284" s="13">
        <v>0.2</v>
      </c>
    </row>
    <row r="285" spans="1:20" x14ac:dyDescent="0.2">
      <c r="A285" s="14" t="s">
        <v>9</v>
      </c>
      <c r="B285" s="17">
        <v>41503</v>
      </c>
      <c r="C285" s="22">
        <v>2</v>
      </c>
      <c r="D285" s="13">
        <v>9</v>
      </c>
      <c r="E285" s="13">
        <v>21.99</v>
      </c>
      <c r="F285" s="13">
        <v>97.8</v>
      </c>
      <c r="G285" s="13">
        <v>9.81</v>
      </c>
      <c r="H285" s="13">
        <v>7.95</v>
      </c>
      <c r="I285" s="13">
        <v>1.2</v>
      </c>
    </row>
    <row r="286" spans="1:20" x14ac:dyDescent="0.2">
      <c r="A286" s="14" t="s">
        <v>9</v>
      </c>
      <c r="B286" s="17">
        <v>41503</v>
      </c>
      <c r="C286" s="22">
        <v>3.13</v>
      </c>
      <c r="D286" s="13">
        <v>4</v>
      </c>
      <c r="E286" s="13">
        <v>27.38</v>
      </c>
      <c r="F286" s="13">
        <v>109.1</v>
      </c>
      <c r="G286" s="13">
        <v>11.92</v>
      </c>
      <c r="H286" s="13">
        <v>7.69</v>
      </c>
      <c r="I286" s="13">
        <v>0</v>
      </c>
    </row>
    <row r="287" spans="1:20" x14ac:dyDescent="0.2">
      <c r="A287" s="14" t="s">
        <v>10</v>
      </c>
      <c r="B287" s="17">
        <v>41503</v>
      </c>
      <c r="C287" s="22">
        <v>0</v>
      </c>
      <c r="D287" s="13">
        <v>8</v>
      </c>
      <c r="E287" s="13">
        <v>21.42</v>
      </c>
      <c r="F287" s="13">
        <v>103</v>
      </c>
      <c r="G287" s="13">
        <v>10.6</v>
      </c>
      <c r="H287" s="13">
        <v>8.01</v>
      </c>
      <c r="I287" s="13">
        <v>0.7</v>
      </c>
    </row>
    <row r="288" spans="1:20" x14ac:dyDescent="0.2">
      <c r="A288" s="14" t="s">
        <v>10</v>
      </c>
      <c r="B288" s="17">
        <v>41503</v>
      </c>
      <c r="C288" s="22">
        <v>2</v>
      </c>
      <c r="D288" s="13">
        <v>7.83</v>
      </c>
      <c r="E288" s="13">
        <v>21.45</v>
      </c>
      <c r="F288" s="13">
        <v>101.4</v>
      </c>
      <c r="G288" s="13">
        <v>10.5</v>
      </c>
      <c r="H288" s="13">
        <v>8.01</v>
      </c>
      <c r="I288" s="13">
        <v>1.2</v>
      </c>
    </row>
    <row r="289" spans="1:9" x14ac:dyDescent="0.2">
      <c r="A289" s="14" t="s">
        <v>10</v>
      </c>
      <c r="B289" s="17">
        <v>41503</v>
      </c>
      <c r="C289" s="22">
        <v>3.3</v>
      </c>
      <c r="D289" s="13">
        <v>1.23</v>
      </c>
      <c r="E289" s="13">
        <v>29.34</v>
      </c>
      <c r="F289" s="13">
        <v>107.6</v>
      </c>
      <c r="G289" s="13">
        <v>12.42</v>
      </c>
      <c r="H289" s="13">
        <v>7.91</v>
      </c>
      <c r="I289" s="13">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Run and Sample data</vt:lpstr>
      <vt:lpstr>Complied - Exact</vt:lpstr>
      <vt:lpstr>Compiled Data 1</vt:lpstr>
      <vt:lpstr>Compiled Data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 Brown</dc:creator>
  <cp:lastModifiedBy>Zach Brown</cp:lastModifiedBy>
  <dcterms:created xsi:type="dcterms:W3CDTF">2024-01-30T06:40:54Z</dcterms:created>
  <dcterms:modified xsi:type="dcterms:W3CDTF">2024-02-13T21:35:32Z</dcterms:modified>
</cp:coreProperties>
</file>