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GithubRepo\REU-Android-Spring2022\Data\"/>
    </mc:Choice>
  </mc:AlternateContent>
  <xr:revisionPtr revIDLastSave="0" documentId="13_ncr:1_{F5016C25-B1E2-4D29-8B29-19596B164D8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ummary" sheetId="10" r:id="rId1"/>
    <sheet name="TOTAL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5" i="1" l="1"/>
  <c r="F25" i="1"/>
  <c r="G24" i="1"/>
  <c r="F24" i="1"/>
  <c r="G22" i="1"/>
  <c r="F22" i="1"/>
  <c r="G21" i="1"/>
  <c r="F21" i="1"/>
  <c r="G19" i="1"/>
  <c r="F19" i="1"/>
  <c r="G18" i="1"/>
  <c r="F18" i="1"/>
  <c r="G16" i="1"/>
  <c r="F16" i="1"/>
  <c r="G15" i="1"/>
  <c r="F15" i="1"/>
  <c r="G13" i="1"/>
  <c r="F13" i="1"/>
  <c r="G12" i="1"/>
  <c r="F12" i="1"/>
  <c r="G10" i="1"/>
  <c r="F10" i="1"/>
  <c r="G9" i="1"/>
  <c r="F9" i="1"/>
  <c r="G7" i="1"/>
  <c r="F7" i="1"/>
  <c r="G6" i="1"/>
  <c r="F6" i="1"/>
  <c r="E14" i="1"/>
  <c r="D14" i="1"/>
  <c r="E11" i="1"/>
  <c r="D11" i="1"/>
  <c r="E8" i="1"/>
  <c r="D8" i="1"/>
  <c r="E5" i="1"/>
  <c r="D5" i="1"/>
  <c r="C5" i="1"/>
  <c r="E17" i="1"/>
  <c r="D17" i="1"/>
  <c r="E20" i="1"/>
  <c r="D20" i="1"/>
  <c r="E23" i="1"/>
  <c r="D23" i="1"/>
  <c r="C23" i="1"/>
  <c r="E26" i="1"/>
  <c r="D26" i="1"/>
  <c r="C26" i="1"/>
  <c r="G4" i="1"/>
  <c r="F4" i="1"/>
  <c r="G3" i="1"/>
  <c r="F3" i="1"/>
  <c r="F26" i="1" l="1"/>
  <c r="G5" i="1"/>
  <c r="G23" i="1"/>
  <c r="F23" i="1"/>
  <c r="G26" i="1"/>
  <c r="F5" i="1"/>
  <c r="C11" i="1"/>
  <c r="G11" i="1" s="1"/>
  <c r="C17" i="1"/>
  <c r="G17" i="1" s="1"/>
  <c r="C20" i="1"/>
  <c r="G20" i="1" s="1"/>
  <c r="C8" i="1"/>
  <c r="C14" i="1"/>
  <c r="F14" i="1" s="1"/>
  <c r="F11" i="1" l="1"/>
  <c r="G8" i="1"/>
  <c r="F8" i="1"/>
  <c r="G14" i="1"/>
  <c r="F20" i="1"/>
  <c r="F17" i="1"/>
</calcChain>
</file>

<file path=xl/sharedStrings.xml><?xml version="1.0" encoding="utf-8"?>
<sst xmlns="http://schemas.openxmlformats.org/spreadsheetml/2006/main" count="43" uniqueCount="19">
  <si>
    <t>Result of Installment with 8 emulators(API level 19,21-27)</t>
  </si>
  <si>
    <t>emulator</t>
  </si>
  <si>
    <t>year</t>
  </si>
  <si>
    <t>total</t>
  </si>
  <si>
    <t>success</t>
  </si>
  <si>
    <t>fail</t>
  </si>
  <si>
    <t>percentage:suc</t>
  </si>
  <si>
    <t>percentage:fail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</si>
  <si>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</si>
  <si>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</si>
  <si>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</si>
  <si>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</si>
  <si>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</si>
  <si>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</si>
  <si>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</si>
  <si>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</si>
  <si>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all benign</t>
  </si>
  <si>
    <t>malware-2018</t>
  </si>
  <si>
    <t>malware-2019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</si>
</sst>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Times New Roman"/>
    </font>
    <font>
      <sz val="10"/>
      <name val="Arial"/>
    </font>
    <font>
      <b/>
      <sz val="12"/>
      <color rgb="FF000000"/>
      <name val="Dengxian"/>
    </font>
    <font>
      <b/>
      <sz val="12"/>
      <color rgb="FF000000"/>
      <name val="Times New Roman"/>
    </font>
    <font>
      <sz val="12"/>
      <color rgb="FF000000"/>
      <name val="Arial"/>
    </font>
    <font>
      <sz val="12"/>
      <color rgb="FF000000"/>
      <name val="Times New Roman"/>
    </font>
    <font>
      <sz val="12"/>
      <color rgb="FF000000"/>
      <name val="&quot;Times New Roman&quot;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right"/>
    </xf>
    <xf numFmtId="10" fontId="0" fillId="0" borderId="0" xfId="0" applyNumberFormat="1" applyFont="1" applyAlignment="1"/>
    <xf numFmtId="0" fontId="9" fillId="0" borderId="8" xfId="0" applyFont="1" applyFill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0" fontId="10" fillId="2" borderId="5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7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65510937951882E-2"/>
          <c:y val="5.4217266744752905E-2"/>
          <c:w val="0.90953448906204815"/>
          <c:h val="0.74737572437006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all benign</c:v>
                </c:pt>
              </c:strCache>
            </c:strRef>
          </c:cat>
          <c:val>
            <c:numRef>
              <c:f>Summary!$D$3:$D$5</c:f>
              <c:numCache>
                <c:formatCode>0.00%</c:formatCode>
                <c:ptCount val="3"/>
                <c:pt idx="0">
                  <c:v>0.70660000000000001</c:v>
                </c:pt>
                <c:pt idx="1">
                  <c:v>0.66400000000000003</c:v>
                </c:pt>
                <c:pt idx="2">
                  <c:v>0.69199999999999995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699-97D1-E201D61ED15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all benign</c:v>
                </c:pt>
              </c:strCache>
            </c:strRef>
          </c:cat>
          <c:val>
            <c:numRef>
              <c:f>Summary!$E$3:$E$5</c:f>
              <c:numCache>
                <c:formatCode>0.00%</c:formatCode>
                <c:ptCount val="3"/>
                <c:pt idx="0">
                  <c:v>0.2455</c:v>
                </c:pt>
                <c:pt idx="1">
                  <c:v>0.4743</c:v>
                </c:pt>
                <c:pt idx="2">
                  <c:v>0.3448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4699-97D1-E201D61ED15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all benign</c:v>
                </c:pt>
              </c:strCache>
            </c:strRef>
          </c:cat>
          <c:val>
            <c:numRef>
              <c:f>Summary!$F$3:$F$5</c:f>
              <c:numCache>
                <c:formatCode>0.00%</c:formatCode>
                <c:ptCount val="3"/>
                <c:pt idx="0">
                  <c:v>0.3211</c:v>
                </c:pt>
                <c:pt idx="1">
                  <c:v>0.69869999999999999</c:v>
                </c:pt>
                <c:pt idx="2">
                  <c:v>0.47810000000000002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1-4699-97D1-E201D61ED15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all benign</c:v>
                </c:pt>
              </c:strCache>
            </c:strRef>
          </c:cat>
          <c:val>
            <c:numRef>
              <c:f>Summary!$G$3:$G$5</c:f>
              <c:numCache>
                <c:formatCode>0.00%</c:formatCode>
                <c:ptCount val="3"/>
                <c:pt idx="0">
                  <c:v>0.28050000000000003</c:v>
                </c:pt>
                <c:pt idx="1">
                  <c:v>0.4899</c:v>
                </c:pt>
                <c:pt idx="2">
                  <c:v>0.36759999999999998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4699-97D1-E201D61ED15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all benign</c:v>
                </c:pt>
              </c:strCache>
            </c:strRef>
          </c:cat>
          <c:val>
            <c:numRef>
              <c:f>Summary!$H$3:$H$5</c:f>
              <c:numCache>
                <c:formatCode>0.00%</c:formatCode>
                <c:ptCount val="3"/>
                <c:pt idx="0">
                  <c:v>5.0000000000000001E-3</c:v>
                </c:pt>
                <c:pt idx="1">
                  <c:v>8.0000000000000004E-4</c:v>
                </c:pt>
                <c:pt idx="2">
                  <c:v>3.5999999999999999E-3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1-4699-97D1-E201D61ED15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all benign</c:v>
                </c:pt>
              </c:strCache>
            </c:strRef>
          </c:cat>
          <c:val>
            <c:numRef>
              <c:f>Summary!$I$3:$I$5</c:f>
              <c:numCache>
                <c:formatCode>0.00%</c:formatCode>
                <c:ptCount val="3"/>
                <c:pt idx="0">
                  <c:v>3.5000000000000001E-3</c:v>
                </c:pt>
                <c:pt idx="1">
                  <c:v>3.3E-3</c:v>
                </c:pt>
                <c:pt idx="2">
                  <c:v>3.3999999999999998E-3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1-4699-97D1-E201D61ED15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all benign</c:v>
                </c:pt>
              </c:strCache>
            </c:strRef>
          </c:cat>
          <c:val>
            <c:numRef>
              <c:f>Summary!$J$3:$J$5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1-4699-97D1-E201D61ED15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Summary!$C$3:$C$5</c:f>
              <c:strCache>
                <c:ptCount val="3"/>
                <c:pt idx="0">
                  <c:v>malware-2018</c:v>
                </c:pt>
                <c:pt idx="1">
                  <c:v>malware-2019</c:v>
                </c:pt>
                <c:pt idx="2">
                  <c:v>all benign</c:v>
                </c:pt>
              </c:strCache>
            </c:strRef>
          </c:cat>
          <c:val>
            <c:numRef>
              <c:f>Summary!$K$3:$K$5</c:f>
              <c:numCache>
                <c:formatCode>0.00%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1-4699-97D1-E201D61E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Installation-time</a:t>
                </a:r>
                <a:r>
                  <a:rPr lang="en-US" baseline="0"/>
                  <a:t> Incompatible Rate (IIR)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23020719083708"/>
          <c:y val="1.7877471766203652E-2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523876</xdr:colOff>
      <xdr:row>6</xdr:row>
      <xdr:rowOff>104776</xdr:rowOff>
    </xdr:from>
    <xdr:to>
      <xdr:col>15</xdr:col>
      <xdr:colOff>571500</xdr:colOff>
      <xdr:row>21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5B7D5-2713-4E01-85B7-C22B7B46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4EC5-EEAA-4F83-8323-EEB0E669672F}">
  <dimension ref="C2:K5"/>
  <sheetViews>
    <sheetView tabSelected="1" workbookViewId="0">
      <selection activeCell="M4" sqref="M4"/>
    </sheetView>
  </sheetViews>
  <sheetFormatPr defaultRowHeight="12.75"/>
  <cols>
    <col min="2" max="2" width="6" customWidth="1"/>
    <col min="3" max="3" width="14.140625" customWidth="1"/>
  </cols>
  <sheetData>
    <row r="2" spans="3:11">
      <c r="D2" t="s">
        <v>8</v>
      </c>
      <c r="E2" t="s">
        <v>9</v>
      </c>
      <c r="F2" t="s">
        <v>10</v>
      </c>
      <c r="G2" t="s">
        <v>11</v>
      </c>
      <c r="H2" t="s">
        <v>12</v>
      </c>
      <c r="I2" t="s">
        <v>13</v>
      </c>
      <c r="J2" t="s">
        <v>14</v>
      </c>
      <c r="K2" t="s">
        <v>15</v>
      </c>
    </row>
    <row r="3" spans="3:11" ht="15.75">
      <c r="C3" s="10" t="s">
        <v>17</v>
      </c>
      <c r="D3" s="8">
        <v>0.70660000000000001</v>
      </c>
      <c r="E3" s="8">
        <v>0.2455</v>
      </c>
      <c r="F3" s="8">
        <v>0.3211</v>
      </c>
      <c r="G3" s="8">
        <v>0.28050000000000003</v>
      </c>
      <c r="H3" s="8">
        <v>5.0000000000000001E-3</v>
      </c>
      <c r="I3" s="8">
        <v>3.5000000000000001E-3</v>
      </c>
      <c r="J3" s="8">
        <v>0</v>
      </c>
      <c r="K3" s="8">
        <v>0</v>
      </c>
    </row>
    <row r="4" spans="3:11" ht="15.75">
      <c r="C4" s="10" t="s">
        <v>18</v>
      </c>
      <c r="D4" s="8">
        <v>0.66400000000000003</v>
      </c>
      <c r="E4" s="8">
        <v>0.4743</v>
      </c>
      <c r="F4" s="8">
        <v>0.69869999999999999</v>
      </c>
      <c r="G4" s="8">
        <v>0.4899</v>
      </c>
      <c r="H4" s="8">
        <v>8.0000000000000004E-4</v>
      </c>
      <c r="I4" s="8">
        <v>3.3E-3</v>
      </c>
      <c r="J4" s="8">
        <v>0</v>
      </c>
      <c r="K4" s="8">
        <v>0</v>
      </c>
    </row>
    <row r="5" spans="3:11" ht="15.75">
      <c r="C5" s="9" t="s">
        <v>16</v>
      </c>
      <c r="D5" s="8">
        <v>0.69199999999999995</v>
      </c>
      <c r="E5" s="8">
        <v>0.3448</v>
      </c>
      <c r="F5" s="8">
        <v>0.47810000000000002</v>
      </c>
      <c r="G5" s="8">
        <v>0.36759999999999998</v>
      </c>
      <c r="H5" s="8">
        <v>3.5999999999999999E-3</v>
      </c>
      <c r="I5" s="8">
        <v>3.3999999999999998E-3</v>
      </c>
      <c r="J5" s="8">
        <v>0</v>
      </c>
      <c r="K5" s="8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82"/>
  <sheetViews>
    <sheetView workbookViewId="0">
      <selection activeCell="G12" sqref="G12"/>
    </sheetView>
  </sheetViews>
  <sheetFormatPr defaultColWidth="14.42578125" defaultRowHeight="15.75" customHeight="1"/>
  <cols>
    <col min="7" max="7" width="17" customWidth="1"/>
  </cols>
  <sheetData>
    <row r="1" spans="1:26" ht="15.75" customHeight="1">
      <c r="A1" s="16" t="s">
        <v>0</v>
      </c>
      <c r="B1" s="17"/>
      <c r="C1" s="17"/>
      <c r="D1" s="17"/>
      <c r="E1" s="17"/>
      <c r="F1" s="17"/>
      <c r="G1" s="1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3">
        <v>19</v>
      </c>
      <c r="B3" s="5" t="s">
        <v>17</v>
      </c>
      <c r="C3" s="5">
        <v>10966</v>
      </c>
      <c r="D3" s="5">
        <v>3217</v>
      </c>
      <c r="E3" s="5">
        <v>7749</v>
      </c>
      <c r="F3" s="6">
        <f t="shared" ref="F3:F4" si="0">D3/C3</f>
        <v>0.29336129855918291</v>
      </c>
      <c r="G3" s="6">
        <f t="shared" ref="G3:G26" si="1">E3/C3</f>
        <v>0.70663870144081709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4"/>
      <c r="B4" s="5" t="s">
        <v>18</v>
      </c>
      <c r="C4" s="5">
        <v>5726</v>
      </c>
      <c r="D4" s="5">
        <v>1924</v>
      </c>
      <c r="E4" s="5">
        <v>3802</v>
      </c>
      <c r="F4" s="6">
        <f t="shared" si="0"/>
        <v>0.3360111770869717</v>
      </c>
      <c r="G4" s="6">
        <f t="shared" si="1"/>
        <v>0.6639888229130283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5"/>
      <c r="B5" s="11" t="s">
        <v>3</v>
      </c>
      <c r="C5" s="11">
        <f>SUM(C3:C4)</f>
        <v>16692</v>
      </c>
      <c r="D5" s="11">
        <f>SUM(D3:D4)</f>
        <v>5141</v>
      </c>
      <c r="E5" s="11">
        <f>SUM(E3:E4)</f>
        <v>11551</v>
      </c>
      <c r="F5" s="12">
        <f>D5/C5</f>
        <v>0.30799185238437576</v>
      </c>
      <c r="G5" s="12">
        <f>E5/C5</f>
        <v>0.69200814761562424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3">
        <v>21</v>
      </c>
      <c r="B6" s="5" t="s">
        <v>17</v>
      </c>
      <c r="C6" s="5">
        <v>3100</v>
      </c>
      <c r="D6" s="5">
        <v>2339</v>
      </c>
      <c r="E6" s="5">
        <v>761</v>
      </c>
      <c r="F6" s="6">
        <f t="shared" ref="F6:F7" si="2">D6/C6</f>
        <v>0.75451612903225806</v>
      </c>
      <c r="G6" s="6">
        <f t="shared" ref="G6:G7" si="3">E6/C6</f>
        <v>0.24548387096774194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4"/>
      <c r="B7" s="5" t="s">
        <v>18</v>
      </c>
      <c r="C7" s="5">
        <v>2378</v>
      </c>
      <c r="D7" s="5">
        <v>1250</v>
      </c>
      <c r="E7" s="5">
        <v>1128</v>
      </c>
      <c r="F7" s="6">
        <f t="shared" si="2"/>
        <v>0.52565180824222035</v>
      </c>
      <c r="G7" s="6">
        <f t="shared" si="3"/>
        <v>0.47434819175777965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5"/>
      <c r="B8" s="11" t="s">
        <v>3</v>
      </c>
      <c r="C8" s="11">
        <f>SUM(C6:C7)</f>
        <v>5478</v>
      </c>
      <c r="D8" s="11">
        <f>SUM(D6:D7)</f>
        <v>3589</v>
      </c>
      <c r="E8" s="11">
        <f>SUM(E6:E7)</f>
        <v>1889</v>
      </c>
      <c r="F8" s="12">
        <f>D8/C8</f>
        <v>0.65516611902154076</v>
      </c>
      <c r="G8" s="12">
        <f>E8/C8</f>
        <v>0.3448338809784593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3">
        <v>22</v>
      </c>
      <c r="B9" s="5" t="s">
        <v>17</v>
      </c>
      <c r="C9" s="5">
        <v>3410</v>
      </c>
      <c r="D9" s="5">
        <v>2315</v>
      </c>
      <c r="E9" s="5">
        <v>1095</v>
      </c>
      <c r="F9" s="6">
        <f t="shared" ref="F9:F10" si="4">D9/C9</f>
        <v>0.67888563049853368</v>
      </c>
      <c r="G9" s="6">
        <f t="shared" ref="G9:G10" si="5">E9/C9</f>
        <v>0.32111436950146627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4"/>
      <c r="B10" s="5" t="s">
        <v>18</v>
      </c>
      <c r="C10" s="5">
        <v>2426</v>
      </c>
      <c r="D10" s="5">
        <v>731</v>
      </c>
      <c r="E10" s="5">
        <v>1695</v>
      </c>
      <c r="F10" s="6">
        <f t="shared" si="4"/>
        <v>0.30131904369332235</v>
      </c>
      <c r="G10" s="6">
        <f t="shared" si="5"/>
        <v>0.6986809563066777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5"/>
      <c r="B11" s="11" t="s">
        <v>3</v>
      </c>
      <c r="C11" s="11">
        <f>SUM(C9:C10)</f>
        <v>5836</v>
      </c>
      <c r="D11" s="11">
        <f>SUM(D9:D10)</f>
        <v>3046</v>
      </c>
      <c r="E11" s="11">
        <f>SUM(E9:E10)</f>
        <v>2790</v>
      </c>
      <c r="F11" s="12">
        <f>D11/C11</f>
        <v>0.52193283070596297</v>
      </c>
      <c r="G11" s="12">
        <f>E11/C11</f>
        <v>0.47806716929403703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3">
        <v>23</v>
      </c>
      <c r="B12" s="5" t="s">
        <v>17</v>
      </c>
      <c r="C12" s="5">
        <v>3266</v>
      </c>
      <c r="D12" s="5">
        <v>2350</v>
      </c>
      <c r="E12" s="5">
        <v>916</v>
      </c>
      <c r="F12" s="6">
        <f t="shared" ref="F12:F13" si="6">D12/C12</f>
        <v>0.71953459889773419</v>
      </c>
      <c r="G12" s="6">
        <f t="shared" ref="G12:G13" si="7">E12/C12</f>
        <v>0.28046540110226575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4"/>
      <c r="B13" s="5" t="s">
        <v>18</v>
      </c>
      <c r="C13" s="5">
        <v>2325</v>
      </c>
      <c r="D13" s="5">
        <v>1186</v>
      </c>
      <c r="E13" s="5">
        <v>1139</v>
      </c>
      <c r="F13" s="6">
        <f t="shared" si="6"/>
        <v>0.51010752688172045</v>
      </c>
      <c r="G13" s="6">
        <f t="shared" si="7"/>
        <v>0.48989247311827955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5"/>
      <c r="B14" s="11" t="s">
        <v>3</v>
      </c>
      <c r="C14" s="11">
        <f>SUM(C12:C13)</f>
        <v>5591</v>
      </c>
      <c r="D14" s="11">
        <f>SUM(D12:D13)</f>
        <v>3536</v>
      </c>
      <c r="E14" s="11">
        <f>SUM(E12:E13)</f>
        <v>2055</v>
      </c>
      <c r="F14" s="12">
        <f>D14/C14</f>
        <v>0.63244500089429445</v>
      </c>
      <c r="G14" s="12">
        <f>E14/C14</f>
        <v>0.3675549991057056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3">
        <v>24</v>
      </c>
      <c r="B15" s="5" t="s">
        <v>17</v>
      </c>
      <c r="C15" s="5">
        <v>2386</v>
      </c>
      <c r="D15" s="5">
        <v>2374</v>
      </c>
      <c r="E15" s="5">
        <v>12</v>
      </c>
      <c r="F15" s="6">
        <f t="shared" ref="F15:F16" si="8">D15/C15</f>
        <v>0.99497066219614416</v>
      </c>
      <c r="G15" s="6">
        <f t="shared" ref="G15:G16" si="9">E15/C15</f>
        <v>5.0293378038558257E-3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4"/>
      <c r="B16" s="5" t="s">
        <v>18</v>
      </c>
      <c r="C16" s="5">
        <v>1233</v>
      </c>
      <c r="D16" s="5">
        <v>1232</v>
      </c>
      <c r="E16" s="5">
        <v>1</v>
      </c>
      <c r="F16" s="6">
        <f t="shared" si="8"/>
        <v>0.99918896999188966</v>
      </c>
      <c r="G16" s="6">
        <f t="shared" si="9"/>
        <v>8.110300081103001E-4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5"/>
      <c r="B17" s="11" t="s">
        <v>3</v>
      </c>
      <c r="C17" s="11">
        <f>SUM(C15:C16)</f>
        <v>3619</v>
      </c>
      <c r="D17" s="11">
        <f>SUM(D15:D16)</f>
        <v>3606</v>
      </c>
      <c r="E17" s="11">
        <f>SUM(E15:E16)</f>
        <v>13</v>
      </c>
      <c r="F17" s="12">
        <f>D17/C17</f>
        <v>0.99640784747167721</v>
      </c>
      <c r="G17" s="12">
        <f>E17/C17</f>
        <v>3.592152528322741E-3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3">
        <v>25</v>
      </c>
      <c r="B18" s="5" t="s">
        <v>17</v>
      </c>
      <c r="C18" s="5">
        <v>2291</v>
      </c>
      <c r="D18" s="5">
        <v>2283</v>
      </c>
      <c r="E18" s="5">
        <v>8</v>
      </c>
      <c r="F18" s="6">
        <f t="shared" ref="F18:F19" si="10">D18/C18</f>
        <v>0.99650807507638584</v>
      </c>
      <c r="G18" s="6">
        <f t="shared" ref="G18:G19" si="11">E18/C18</f>
        <v>3.4919249236141422E-3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4"/>
      <c r="B19" s="5" t="s">
        <v>18</v>
      </c>
      <c r="C19" s="5">
        <v>1214</v>
      </c>
      <c r="D19" s="5">
        <v>1210</v>
      </c>
      <c r="E19" s="5">
        <v>4</v>
      </c>
      <c r="F19" s="6">
        <f t="shared" si="10"/>
        <v>0.99670510708401971</v>
      </c>
      <c r="G19" s="6">
        <f t="shared" si="11"/>
        <v>3.2948929159802307E-3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5"/>
      <c r="B20" s="11" t="s">
        <v>3</v>
      </c>
      <c r="C20" s="11">
        <f>SUM(C18:C19)</f>
        <v>3505</v>
      </c>
      <c r="D20" s="11">
        <f>SUM(D18:D19)</f>
        <v>3493</v>
      </c>
      <c r="E20" s="11">
        <f>SUM(E18:E19)</f>
        <v>12</v>
      </c>
      <c r="F20" s="12">
        <f>D20/C20</f>
        <v>0.99657631954350923</v>
      </c>
      <c r="G20" s="12">
        <f>E20/C20</f>
        <v>3.4236804564907277E-3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3">
        <v>26</v>
      </c>
      <c r="B21" s="5" t="s">
        <v>17</v>
      </c>
      <c r="C21" s="5">
        <v>3598</v>
      </c>
      <c r="D21" s="5">
        <v>3598</v>
      </c>
      <c r="E21" s="5">
        <v>0</v>
      </c>
      <c r="F21" s="6">
        <f t="shared" ref="F21:F22" si="12">D21/C21</f>
        <v>1</v>
      </c>
      <c r="G21" s="6">
        <f t="shared" ref="G21:G22" si="13">E21/C21</f>
        <v>0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4"/>
      <c r="B22" s="5" t="s">
        <v>18</v>
      </c>
      <c r="C22" s="5">
        <v>3254</v>
      </c>
      <c r="D22" s="5">
        <v>3254</v>
      </c>
      <c r="E22" s="5">
        <v>0</v>
      </c>
      <c r="F22" s="6">
        <f t="shared" si="12"/>
        <v>1</v>
      </c>
      <c r="G22" s="6">
        <f t="shared" si="13"/>
        <v>0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5"/>
      <c r="B23" s="11" t="s">
        <v>3</v>
      </c>
      <c r="C23" s="11">
        <f>SUM(C21:C22)</f>
        <v>6852</v>
      </c>
      <c r="D23" s="11">
        <f>SUM(D21:D22)</f>
        <v>6852</v>
      </c>
      <c r="E23" s="11">
        <f>SUM(E21:E22)</f>
        <v>0</v>
      </c>
      <c r="F23" s="12">
        <f>D23/C23</f>
        <v>1</v>
      </c>
      <c r="G23" s="12">
        <f>E23/C23</f>
        <v>0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3">
        <v>27</v>
      </c>
      <c r="B24" s="5" t="s">
        <v>17</v>
      </c>
      <c r="C24" s="5">
        <v>3490</v>
      </c>
      <c r="D24" s="5">
        <v>3490</v>
      </c>
      <c r="E24" s="5">
        <v>0</v>
      </c>
      <c r="F24" s="6">
        <f t="shared" ref="F24:F25" si="14">D24/C24</f>
        <v>1</v>
      </c>
      <c r="G24" s="6">
        <f t="shared" ref="G24:G25" si="15">E24/C24</f>
        <v>0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4"/>
      <c r="B25" s="5" t="s">
        <v>18</v>
      </c>
      <c r="C25" s="5">
        <v>1710</v>
      </c>
      <c r="D25" s="5">
        <v>1710</v>
      </c>
      <c r="E25" s="5">
        <v>0</v>
      </c>
      <c r="F25" s="6">
        <f t="shared" si="14"/>
        <v>1</v>
      </c>
      <c r="G25" s="6">
        <f t="shared" si="15"/>
        <v>0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5"/>
      <c r="B26" s="11" t="s">
        <v>3</v>
      </c>
      <c r="C26" s="11">
        <f>SUM(C24:C25)</f>
        <v>5200</v>
      </c>
      <c r="D26" s="11">
        <f>SUM(D24:D25)</f>
        <v>5200</v>
      </c>
      <c r="E26" s="11">
        <f>SUM(E24:E25)</f>
        <v>0</v>
      </c>
      <c r="F26" s="12">
        <f>D26/C26</f>
        <v>1</v>
      </c>
      <c r="G26" s="12">
        <f t="shared" si="1"/>
        <v>0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</sheetData>
  <mergeCells count="9">
    <mergeCell ref="A21:A23"/>
    <mergeCell ref="A24:A26"/>
    <mergeCell ref="A3:A5"/>
    <mergeCell ref="A1:G1"/>
    <mergeCell ref="A18:A20"/>
    <mergeCell ref="A15:A17"/>
    <mergeCell ref="A12:A14"/>
    <mergeCell ref="A9:A11"/>
    <mergeCell ref="A6:A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2022-02-28T04:03:54Z</dcterms:created>
  <dcterms:modified xsi:type="dcterms:W3CDTF">2022-02-28T04:52:27Z</dcterms:modified>
</cp:coreProperties>
</file>