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xofyellow/Repos/Ascii3dEngine/Benchmark/"/>
    </mc:Choice>
  </mc:AlternateContent>
  <xr:revisionPtr revIDLastSave="0" documentId="13_ncr:1_{28B3186E-BAEC-8A42-9753-1C9E55478718}" xr6:coauthVersionLast="47" xr6:coauthVersionMax="47" xr10:uidLastSave="{00000000-0000-0000-0000-000000000000}"/>
  <bookViews>
    <workbookView xWindow="0" yWindow="760" windowWidth="30240" windowHeight="17180" xr2:uid="{DB605785-6E2F-D842-AA87-F2BDEE7FB0D4}"/>
  </bookViews>
  <sheets>
    <sheet name="Benchmark-net8.0" sheetId="11" r:id="rId1"/>
    <sheet name="CharMap Fix" sheetId="10" r:id="rId2"/>
    <sheet name="Benchmark-net6.0" sheetId="9" r:id="rId3"/>
    <sheet name="Benchmark-net5.0" sheetId="8" r:id="rId4"/>
    <sheet name="Benchmark-IgnoreForeground" sheetId="7" r:id="rId5"/>
    <sheet name="Benchmark-SplitBy4" sheetId="6" r:id="rId6"/>
    <sheet name="Benchmark-IgnoreBackground" sheetId="5" r:id="rId7"/>
    <sheet name="Benchmark-Fix Compare" sheetId="4" r:id="rId8"/>
    <sheet name="Benchmark-1" sheetId="3" r:id="rId9"/>
    <sheet name="Benchmark-0" sheetId="2" r:id="rId10"/>
    <sheet name="Org - stop watch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1" l="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E9" i="8"/>
  <c r="G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F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18" i="7" l="1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18" i="6" l="1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18" i="5" l="1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18" i="4" l="1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18" i="3" l="1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S6" i="1" l="1"/>
  <c r="U8" i="1"/>
  <c r="U2" i="1"/>
  <c r="R9" i="1"/>
  <c r="N17" i="1"/>
  <c r="R16" i="1" s="1"/>
  <c r="O17" i="1"/>
  <c r="S14" i="1" s="1"/>
  <c r="P17" i="1"/>
  <c r="T13" i="1" s="1"/>
  <c r="Q17" i="1"/>
  <c r="U7" i="1" s="1"/>
  <c r="S12" i="1"/>
  <c r="U12" i="1"/>
  <c r="T6" i="1" l="1"/>
  <c r="S11" i="1"/>
  <c r="T7" i="1"/>
  <c r="R5" i="1"/>
  <c r="S7" i="1"/>
  <c r="R10" i="1"/>
  <c r="R14" i="1"/>
  <c r="U11" i="1"/>
  <c r="T2" i="1"/>
  <c r="S5" i="1"/>
  <c r="U15" i="1"/>
  <c r="T11" i="1"/>
  <c r="T14" i="1"/>
  <c r="R3" i="1"/>
  <c r="R4" i="1"/>
  <c r="S10" i="1"/>
  <c r="R2" i="1"/>
  <c r="U13" i="1"/>
  <c r="T3" i="1"/>
  <c r="S13" i="1"/>
  <c r="R8" i="1"/>
  <c r="T12" i="1"/>
  <c r="S4" i="1"/>
  <c r="R13" i="1"/>
  <c r="T10" i="1"/>
  <c r="U10" i="1"/>
  <c r="T8" i="1"/>
  <c r="U5" i="1"/>
  <c r="U14" i="1"/>
  <c r="S9" i="1"/>
  <c r="S3" i="1"/>
  <c r="T16" i="1"/>
  <c r="U16" i="1"/>
  <c r="T5" i="1"/>
  <c r="T15" i="1"/>
  <c r="R6" i="1"/>
  <c r="U6" i="1"/>
  <c r="R15" i="1"/>
  <c r="S15" i="1"/>
  <c r="S16" i="1"/>
  <c r="R12" i="1"/>
  <c r="T9" i="1"/>
  <c r="R7" i="1"/>
  <c r="S2" i="1"/>
  <c r="T4" i="1"/>
  <c r="U4" i="1"/>
  <c r="U9" i="1"/>
  <c r="S8" i="1"/>
  <c r="R11" i="1"/>
  <c r="U3" i="1"/>
</calcChain>
</file>

<file path=xl/sharedStrings.xml><?xml version="1.0" encoding="utf-8"?>
<sst xmlns="http://schemas.openxmlformats.org/spreadsheetml/2006/main" count="80" uniqueCount="16">
  <si>
    <t>max Children</t>
  </si>
  <si>
    <t>Fill (ms)</t>
  </si>
  <si>
    <t>Seach (MS)</t>
  </si>
  <si>
    <t>Max Dif</t>
  </si>
  <si>
    <t>Sum Dif</t>
  </si>
  <si>
    <t>Avg Dif</t>
  </si>
  <si>
    <t>C Search</t>
  </si>
  <si>
    <t>C Max</t>
  </si>
  <si>
    <t>C Dif</t>
  </si>
  <si>
    <t>C Avg</t>
  </si>
  <si>
    <t>CC Search</t>
  </si>
  <si>
    <t>CC Max</t>
  </si>
  <si>
    <t>CC Dif</t>
  </si>
  <si>
    <t>CC Avg</t>
  </si>
  <si>
    <t>Search (MS)</t>
  </si>
  <si>
    <t>C Avg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</si>
</sst>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272A4"/>
      <name val="Menlo"/>
      <family val="2"/>
    </font>
    <font>
      <sz val="12"/>
      <color rgb="FF6A995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4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'Benchmark-net8.0'!$E$2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'Benchmark-net8.0'!$A$3:$A$18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'Benchmark-net8.0'!$E$3:$E$18</c:f>
              <c:numCache>
                <c:formatCode>General</c:formatCode>
                <c:ptCount val="16"/>
                <c:pt idx="0">
                  <c:v>1</c:v>
                </c:pt>
                <c:pt idx="1">
                  <c:v>5.6181532475306799</c:v>
                </c:pt>
                <c:pt idx="2">
                  <c:v>3.9591439688715959</c:v>
                </c:pt>
                <c:pt idx="3">
                  <c:v>2.4179886261598327</c:v>
                </c:pt>
                <c:pt idx="4">
                  <c:v>1.4170158635139181</c:v>
                </c:pt>
                <c:pt idx="5">
                  <c:v>0.82954205327746189</c:v>
                </c:pt>
                <c:pt idx="6">
                  <c:v>0.54459742592038318</c:v>
                </c:pt>
                <c:pt idx="7">
                  <c:v>0.43250523795270879</c:v>
                </c:pt>
                <c:pt idx="8">
                  <c:v>0.38850643519904227</c:v>
                </c:pt>
                <c:pt idx="9">
                  <c:v>0.40047889853337332</c:v>
                </c:pt>
                <c:pt idx="10">
                  <c:v>0.48099371445674954</c:v>
                </c:pt>
                <c:pt idx="11">
                  <c:v>0.6410505836575876</c:v>
                </c:pt>
                <c:pt idx="12">
                  <c:v>1.2844956599820414</c:v>
                </c:pt>
                <c:pt idx="13">
                  <c:v>2.2852439389404369</c:v>
                </c:pt>
                <c:pt idx="14">
                  <c:v>2.0595630050882971</c:v>
                </c:pt>
                <c:pt idx="15">
                  <c:v>15.436695600119727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2-DC4C-AA70-985AC007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'Benchmark-net8.0'!$G$2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'Benchmark-net8.0'!$A$3:$A$18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'Benchmark-net8.0'!$G$3:$G$18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2-DC4C-AA70-985AC007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by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watch'!$I$1</c:f>
              <c:strCache>
                <c:ptCount val="1"/>
                <c:pt idx="0">
                  <c:v>Fill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watch'!$I$2:$I$16</c:f>
              <c:numCache>
                <c:formatCode>General</c:formatCode>
                <c:ptCount val="15"/>
                <c:pt idx="0">
                  <c:v>11.849500000000001</c:v>
                </c:pt>
                <c:pt idx="1">
                  <c:v>4.4913999999999996</c:v>
                </c:pt>
                <c:pt idx="2">
                  <c:v>9.6646999999999998</c:v>
                </c:pt>
                <c:pt idx="3">
                  <c:v>4.4977999999999998</c:v>
                </c:pt>
                <c:pt idx="4">
                  <c:v>0.82340000000000002</c:v>
                </c:pt>
                <c:pt idx="5">
                  <c:v>0.8145</c:v>
                </c:pt>
                <c:pt idx="6">
                  <c:v>0.5403</c:v>
                </c:pt>
                <c:pt idx="7">
                  <c:v>0.5151</c:v>
                </c:pt>
                <c:pt idx="8">
                  <c:v>0.54039999999999999</c:v>
                </c:pt>
                <c:pt idx="9">
                  <c:v>0.95350000000000001</c:v>
                </c:pt>
                <c:pt idx="10">
                  <c:v>0.40460000000000002</c:v>
                </c:pt>
                <c:pt idx="11">
                  <c:v>0.26979999999999998</c:v>
                </c:pt>
                <c:pt idx="12">
                  <c:v>0.87849999999999995</c:v>
                </c:pt>
                <c:pt idx="13">
                  <c:v>0.47089999999999999</c:v>
                </c:pt>
                <c:pt idx="14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4576"/>
        <c:axId val="955623504"/>
      </c:scatterChart>
      <c:scatterChart>
        <c:scatterStyle val="smoothMarker"/>
        <c:varyColors val="0"/>
        <c:ser>
          <c:idx val="1"/>
          <c:order val="1"/>
          <c:tx>
            <c:strRef>
              <c:f>'Org - stop watch'!$J$1</c:f>
              <c:strCache>
                <c:ptCount val="1"/>
                <c:pt idx="0">
                  <c:v>Seach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watch'!$J$2:$J$16</c:f>
              <c:numCache>
                <c:formatCode>General</c:formatCode>
                <c:ptCount val="15"/>
                <c:pt idx="0">
                  <c:v>564.75660000000005</c:v>
                </c:pt>
                <c:pt idx="1">
                  <c:v>356.76830000000001</c:v>
                </c:pt>
                <c:pt idx="2">
                  <c:v>212.4025</c:v>
                </c:pt>
                <c:pt idx="3">
                  <c:v>111.64619999999999</c:v>
                </c:pt>
                <c:pt idx="4">
                  <c:v>72.5899</c:v>
                </c:pt>
                <c:pt idx="5">
                  <c:v>63.001399999999997</c:v>
                </c:pt>
                <c:pt idx="6">
                  <c:v>58.874200000000002</c:v>
                </c:pt>
                <c:pt idx="7">
                  <c:v>67.807900000000004</c:v>
                </c:pt>
                <c:pt idx="8">
                  <c:v>93.383899999999997</c:v>
                </c:pt>
                <c:pt idx="9">
                  <c:v>141.52950000000001</c:v>
                </c:pt>
                <c:pt idx="10">
                  <c:v>162.66239999999999</c:v>
                </c:pt>
                <c:pt idx="11">
                  <c:v>334.02800000000002</c:v>
                </c:pt>
                <c:pt idx="12">
                  <c:v>403.62090000000001</c:v>
                </c:pt>
                <c:pt idx="13">
                  <c:v>405.44970000000001</c:v>
                </c:pt>
                <c:pt idx="14">
                  <c:v>3031.9222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76399"/>
        <c:axId val="1830033343"/>
      </c:scatterChart>
      <c:valAx>
        <c:axId val="1995845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23504"/>
        <c:crosses val="autoZero"/>
        <c:crossBetween val="midCat"/>
      </c:valAx>
      <c:valAx>
        <c:axId val="95562350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4576"/>
        <c:crosses val="autoZero"/>
        <c:crossBetween val="midCat"/>
      </c:valAx>
      <c:valAx>
        <c:axId val="1830033343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6399"/>
        <c:crosses val="max"/>
        <c:crossBetween val="midCat"/>
      </c:valAx>
      <c:valAx>
        <c:axId val="183067639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003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watch'!$K$1</c:f>
              <c:strCache>
                <c:ptCount val="1"/>
                <c:pt idx="0">
                  <c:v>Max Dif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watch'!$K$2:$K$16</c:f>
              <c:numCache>
                <c:formatCode>General</c:formatCode>
                <c:ptCount val="15"/>
                <c:pt idx="0">
                  <c:v>219.43108257491599</c:v>
                </c:pt>
                <c:pt idx="1">
                  <c:v>219.43108257491599</c:v>
                </c:pt>
                <c:pt idx="2">
                  <c:v>219.43108257491599</c:v>
                </c:pt>
                <c:pt idx="3">
                  <c:v>219.43108257491599</c:v>
                </c:pt>
                <c:pt idx="4">
                  <c:v>217.112873869791</c:v>
                </c:pt>
                <c:pt idx="5">
                  <c:v>207.903823918657</c:v>
                </c:pt>
                <c:pt idx="6">
                  <c:v>207.903823918657</c:v>
                </c:pt>
                <c:pt idx="7">
                  <c:v>194.05153954555399</c:v>
                </c:pt>
                <c:pt idx="8">
                  <c:v>165.74981146293899</c:v>
                </c:pt>
                <c:pt idx="9">
                  <c:v>163.47782724271801</c:v>
                </c:pt>
                <c:pt idx="10">
                  <c:v>120.73524754602499</c:v>
                </c:pt>
                <c:pt idx="11">
                  <c:v>109.77249200049999</c:v>
                </c:pt>
                <c:pt idx="12">
                  <c:v>90.509667991878004</c:v>
                </c:pt>
                <c:pt idx="13">
                  <c:v>90.509667991878004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B-B04C-ACD1-BCAFA69FBDB6}"/>
            </c:ext>
          </c:extLst>
        </c:ser>
        <c:ser>
          <c:idx val="1"/>
          <c:order val="1"/>
          <c:tx>
            <c:strRef>
              <c:f>'Org - stop watch'!$M$1</c:f>
              <c:strCache>
                <c:ptCount val="1"/>
                <c:pt idx="0">
                  <c:v>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watch'!$M$2:$M$16</c:f>
              <c:numCache>
                <c:formatCode>General</c:formatCode>
                <c:ptCount val="15"/>
                <c:pt idx="0">
                  <c:v>107.914353690597</c:v>
                </c:pt>
                <c:pt idx="1">
                  <c:v>107.727930198241</c:v>
                </c:pt>
                <c:pt idx="2">
                  <c:v>107.726357153085</c:v>
                </c:pt>
                <c:pt idx="3">
                  <c:v>106.40111233718299</c:v>
                </c:pt>
                <c:pt idx="4">
                  <c:v>100.12295900831499</c:v>
                </c:pt>
                <c:pt idx="5">
                  <c:v>98.996905601693598</c:v>
                </c:pt>
                <c:pt idx="6">
                  <c:v>97.537806992006495</c:v>
                </c:pt>
                <c:pt idx="7">
                  <c:v>88.850952604859302</c:v>
                </c:pt>
                <c:pt idx="8">
                  <c:v>69.215855866950804</c:v>
                </c:pt>
                <c:pt idx="9">
                  <c:v>46.892887742552197</c:v>
                </c:pt>
                <c:pt idx="10">
                  <c:v>37.392589943296201</c:v>
                </c:pt>
                <c:pt idx="11">
                  <c:v>8.2046504529614896</c:v>
                </c:pt>
                <c:pt idx="12">
                  <c:v>3.0422067852394199</c:v>
                </c:pt>
                <c:pt idx="13">
                  <c:v>3.0422067852394199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B-B04C-ACD1-BCAFA69F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5519"/>
        <c:axId val="955594064"/>
      </c:scatterChart>
      <c:valAx>
        <c:axId val="199005519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94064"/>
        <c:crosses val="autoZero"/>
        <c:crossBetween val="midCat"/>
      </c:valAx>
      <c:valAx>
        <c:axId val="9555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Search and Avg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watch'!$N$1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watch'!$N$2:$N$16</c:f>
              <c:numCache>
                <c:formatCode>0%</c:formatCode>
                <c:ptCount val="15"/>
                <c:pt idx="0">
                  <c:v>1.6013572886211818</c:v>
                </c:pt>
                <c:pt idx="1">
                  <c:v>1.0116101654305383</c:v>
                </c:pt>
                <c:pt idx="2">
                  <c:v>0.60226350873342693</c:v>
                </c:pt>
                <c:pt idx="3">
                  <c:v>0.31657081319077662</c:v>
                </c:pt>
                <c:pt idx="4">
                  <c:v>0.20582736960538878</c:v>
                </c:pt>
                <c:pt idx="5">
                  <c:v>0.17863934849692506</c:v>
                </c:pt>
                <c:pt idx="6">
                  <c:v>0.16693674634655206</c:v>
                </c:pt>
                <c:pt idx="7">
                  <c:v>0.19226809370815007</c:v>
                </c:pt>
                <c:pt idx="8">
                  <c:v>0.26478838654541009</c:v>
                </c:pt>
                <c:pt idx="9">
                  <c:v>0.40130437852326389</c:v>
                </c:pt>
                <c:pt idx="10">
                  <c:v>0.46122634038205851</c:v>
                </c:pt>
                <c:pt idx="11">
                  <c:v>0.94713044947780345</c:v>
                </c:pt>
                <c:pt idx="12">
                  <c:v>1.1444598789192391</c:v>
                </c:pt>
                <c:pt idx="13">
                  <c:v>1.1496454087730388</c:v>
                </c:pt>
                <c:pt idx="14">
                  <c:v>8.5969614405610617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0672"/>
        <c:axId val="197880368"/>
      </c:scatterChart>
      <c:scatterChart>
        <c:scatterStyle val="smoothMarker"/>
        <c:varyColors val="0"/>
        <c:ser>
          <c:idx val="1"/>
          <c:order val="1"/>
          <c:tx>
            <c:strRef>
              <c:f>'Org - stop watch'!$Q$1</c:f>
              <c:strCache>
                <c:ptCount val="1"/>
                <c:pt idx="0">
                  <c:v>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watch'!$Q$2:$Q$16</c:f>
              <c:numCache>
                <c:formatCode>0%</c:formatCode>
                <c:ptCount val="15"/>
                <c:pt idx="0">
                  <c:v>97.105506467866903</c:v>
                </c:pt>
                <c:pt idx="1">
                  <c:v>96.937755403957098</c:v>
                </c:pt>
                <c:pt idx="2">
                  <c:v>96.936339917125679</c:v>
                </c:pt>
                <c:pt idx="3">
                  <c:v>95.743833409501633</c:v>
                </c:pt>
                <c:pt idx="4">
                  <c:v>90.094508386154232</c:v>
                </c:pt>
                <c:pt idx="5">
                  <c:v>89.081242007583825</c:v>
                </c:pt>
                <c:pt idx="6">
                  <c:v>87.76828868270492</c:v>
                </c:pt>
                <c:pt idx="7">
                  <c:v>79.951521347980659</c:v>
                </c:pt>
                <c:pt idx="8">
                  <c:v>62.283102383559779</c:v>
                </c:pt>
                <c:pt idx="9">
                  <c:v>42.196032856175357</c:v>
                </c:pt>
                <c:pt idx="10">
                  <c:v>33.647297698688156</c:v>
                </c:pt>
                <c:pt idx="11">
                  <c:v>7.3828615969930995</c:v>
                </c:pt>
                <c:pt idx="12">
                  <c:v>2.7374952502393177</c:v>
                </c:pt>
                <c:pt idx="13">
                  <c:v>2.7374952502393177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04064"/>
        <c:axId val="983408400"/>
      </c:scatterChart>
      <c:valAx>
        <c:axId val="197240672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0368"/>
        <c:crosses val="autoZero"/>
        <c:crossBetween val="midCat"/>
      </c:valAx>
      <c:valAx>
        <c:axId val="1978803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0672"/>
        <c:crosses val="autoZero"/>
        <c:crossBetween val="midCat"/>
      </c:valAx>
      <c:valAx>
        <c:axId val="9834084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04064"/>
        <c:crosses val="max"/>
        <c:crossBetween val="midCat"/>
      </c:valAx>
      <c:valAx>
        <c:axId val="9834040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4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Max of Compare Search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watch'!$R$1</c:f>
              <c:strCache>
                <c:ptCount val="1"/>
                <c:pt idx="0">
                  <c:v>CC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watch'!$R$2:$R$16</c:f>
              <c:numCache>
                <c:formatCode>0.0%</c:formatCode>
                <c:ptCount val="15"/>
                <c:pt idx="0">
                  <c:v>0.18627014901635672</c:v>
                </c:pt>
                <c:pt idx="1">
                  <c:v>0.11767066450451798</c:v>
                </c:pt>
                <c:pt idx="2">
                  <c:v>7.0055392582303075E-2</c:v>
                </c:pt>
                <c:pt idx="3">
                  <c:v>3.6823570209024492E-2</c:v>
                </c:pt>
                <c:pt idx="4">
                  <c:v>2.3941874234107988E-2</c:v>
                </c:pt>
                <c:pt idx="5">
                  <c:v>2.0779359048197214E-2</c:v>
                </c:pt>
                <c:pt idx="6">
                  <c:v>1.9418110398743083E-2</c:v>
                </c:pt>
                <c:pt idx="7">
                  <c:v>2.2364656982293282E-2</c:v>
                </c:pt>
                <c:pt idx="8">
                  <c:v>3.0800229636499251E-2</c:v>
                </c:pt>
                <c:pt idx="9">
                  <c:v>4.6679792773046756E-2</c:v>
                </c:pt>
                <c:pt idx="10">
                  <c:v>5.3649925449934042E-2</c:v>
                </c:pt>
                <c:pt idx="11">
                  <c:v>0.1101703731052202</c:v>
                </c:pt>
                <c:pt idx="12">
                  <c:v>0.13312376551086966</c:v>
                </c:pt>
                <c:pt idx="13">
                  <c:v>0.13372694721520231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2-D941-95A7-D4AB93A55045}"/>
            </c:ext>
          </c:extLst>
        </c:ser>
        <c:ser>
          <c:idx val="1"/>
          <c:order val="1"/>
          <c:tx>
            <c:strRef>
              <c:f>'Org - stop watch'!$U$1</c:f>
              <c:strCache>
                <c:ptCount val="1"/>
                <c:pt idx="0">
                  <c:v>CC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watch'!$U$2:$U$16</c:f>
              <c:numCache>
                <c:formatCode>0.0%</c:formatCode>
                <c:ptCount val="15"/>
                <c:pt idx="0">
                  <c:v>1</c:v>
                </c:pt>
                <c:pt idx="1">
                  <c:v>0.99827248659719092</c:v>
                </c:pt>
                <c:pt idx="2">
                  <c:v>0.99825790980455675</c:v>
                </c:pt>
                <c:pt idx="3">
                  <c:v>0.98597738575395966</c:v>
                </c:pt>
                <c:pt idx="4">
                  <c:v>0.92780020066078672</c:v>
                </c:pt>
                <c:pt idx="5">
                  <c:v>0.91736550529255123</c:v>
                </c:pt>
                <c:pt idx="6">
                  <c:v>0.90384461062203769</c:v>
                </c:pt>
                <c:pt idx="7">
                  <c:v>0.82334693732777497</c:v>
                </c:pt>
                <c:pt idx="8">
                  <c:v>0.64139619522163582</c:v>
                </c:pt>
                <c:pt idx="9">
                  <c:v>0.43453800295185535</c:v>
                </c:pt>
                <c:pt idx="10">
                  <c:v>0.34650246852707939</c:v>
                </c:pt>
                <c:pt idx="11">
                  <c:v>7.6029278519196594E-2</c:v>
                </c:pt>
                <c:pt idx="12">
                  <c:v>2.8190937360953676E-2</c:v>
                </c:pt>
                <c:pt idx="13">
                  <c:v>2.8190937360953676E-2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2-D941-95A7-D4AB93A5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31120"/>
        <c:axId val="982121728"/>
      </c:scatterChart>
      <c:valAx>
        <c:axId val="981731120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21728"/>
        <c:crosses val="autoZero"/>
        <c:crossBetween val="midCat"/>
      </c:valAx>
      <c:valAx>
        <c:axId val="98212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'CharMap Fix'!$E$2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'CharMap Fix'!$A$3:$A$18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'CharMap Fix'!$E$3:$E$18</c:f>
              <c:numCache>
                <c:formatCode>General</c:formatCode>
                <c:ptCount val="16"/>
                <c:pt idx="0">
                  <c:v>1</c:v>
                </c:pt>
                <c:pt idx="1">
                  <c:v>2.846181774174029</c:v>
                </c:pt>
                <c:pt idx="2">
                  <c:v>1.537940215418129</c:v>
                </c:pt>
                <c:pt idx="3">
                  <c:v>0.80321916979305352</c:v>
                </c:pt>
                <c:pt idx="4">
                  <c:v>0.48148372261890354</c:v>
                </c:pt>
                <c:pt idx="5">
                  <c:v>0.31889144378555007</c:v>
                </c:pt>
                <c:pt idx="6">
                  <c:v>0.24543144136512166</c:v>
                </c:pt>
                <c:pt idx="7">
                  <c:v>0.21196901851627739</c:v>
                </c:pt>
                <c:pt idx="8">
                  <c:v>0.19920125862277624</c:v>
                </c:pt>
                <c:pt idx="9">
                  <c:v>0.20059300496187826</c:v>
                </c:pt>
                <c:pt idx="10">
                  <c:v>0.23738351688248818</c:v>
                </c:pt>
                <c:pt idx="11">
                  <c:v>0.37728427931743924</c:v>
                </c:pt>
                <c:pt idx="12">
                  <c:v>1.5165194239380371</c:v>
                </c:pt>
                <c:pt idx="13">
                  <c:v>1.7929928597361735</c:v>
                </c:pt>
                <c:pt idx="14">
                  <c:v>1.8067893017064021</c:v>
                </c:pt>
                <c:pt idx="15">
                  <c:v>12.92799225462907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A-CD43-8BED-70B071F97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'CharMap Fix'!$G$2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'CharMap Fix'!$A$3:$A$18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'CharMap Fix'!$G$3:$G$18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A-CD43-8BED-70B071F97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'Benchmark-net6.0'!$E$2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'Benchmark-net6.0'!$A$3:$A$18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'Benchmark-net6.0'!$E$3:$E$18</c:f>
              <c:numCache>
                <c:formatCode>General</c:formatCode>
                <c:ptCount val="16"/>
                <c:pt idx="0">
                  <c:v>1</c:v>
                </c:pt>
                <c:pt idx="1">
                  <c:v>3.0203720106288752</c:v>
                </c:pt>
                <c:pt idx="2">
                  <c:v>1.7571510446516958</c:v>
                </c:pt>
                <c:pt idx="3">
                  <c:v>0.98634918980878439</c:v>
                </c:pt>
                <c:pt idx="4">
                  <c:v>0.56927004637107281</c:v>
                </c:pt>
                <c:pt idx="5">
                  <c:v>0.33970718491116553</c:v>
                </c:pt>
                <c:pt idx="6">
                  <c:v>0.23852446204345334</c:v>
                </c:pt>
                <c:pt idx="7">
                  <c:v>0.21247329755640076</c:v>
                </c:pt>
                <c:pt idx="8">
                  <c:v>0.20721096233001615</c:v>
                </c:pt>
                <c:pt idx="9">
                  <c:v>0.22294586568019589</c:v>
                </c:pt>
                <c:pt idx="10">
                  <c:v>0.29370082842703066</c:v>
                </c:pt>
                <c:pt idx="11">
                  <c:v>0.36831136351794924</c:v>
                </c:pt>
                <c:pt idx="12">
                  <c:v>1.3946751419788463</c:v>
                </c:pt>
                <c:pt idx="13">
                  <c:v>1.7081227530870629</c:v>
                </c:pt>
                <c:pt idx="14">
                  <c:v>1.7074454228103995</c:v>
                </c:pt>
                <c:pt idx="15">
                  <c:v>12.58104517271922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7-AA44-B85E-D79FCEDB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'Benchmark-net6.0'!$G$2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'Benchmark-net6.0'!$A$3:$A$18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'Benchmark-net6.0'!$G$3:$G$18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7-AA44-B85E-D79FCEDB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'Benchmark-net5.0'!$E$2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'Benchmark-net5.0'!$A$3:$A$18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'Benchmark-net5.0'!$E$3:$E$18</c:f>
              <c:numCache>
                <c:formatCode>General</c:formatCode>
                <c:ptCount val="16"/>
                <c:pt idx="0">
                  <c:v>1</c:v>
                </c:pt>
                <c:pt idx="1">
                  <c:v>2.9345955249569706</c:v>
                </c:pt>
                <c:pt idx="2">
                  <c:v>1.6791842695457153</c:v>
                </c:pt>
                <c:pt idx="3">
                  <c:v>0.91738382099827875</c:v>
                </c:pt>
                <c:pt idx="4">
                  <c:v>0.51661190215407082</c:v>
                </c:pt>
                <c:pt idx="5">
                  <c:v>0.32863923225369007</c:v>
                </c:pt>
                <c:pt idx="6">
                  <c:v>0.23527877744745215</c:v>
                </c:pt>
                <c:pt idx="7">
                  <c:v>0.20680123089761646</c:v>
                </c:pt>
                <c:pt idx="8">
                  <c:v>0.19861263234757212</c:v>
                </c:pt>
                <c:pt idx="9">
                  <c:v>0.22072706410055809</c:v>
                </c:pt>
                <c:pt idx="10">
                  <c:v>0.29108642361654413</c:v>
                </c:pt>
                <c:pt idx="11">
                  <c:v>0.3600375528086372</c:v>
                </c:pt>
                <c:pt idx="12">
                  <c:v>1.3266572784645074</c:v>
                </c:pt>
                <c:pt idx="13">
                  <c:v>1.6669274500599804</c:v>
                </c:pt>
                <c:pt idx="14">
                  <c:v>1.6625984457309759</c:v>
                </c:pt>
                <c:pt idx="15">
                  <c:v>11.816564961143277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7-A24B-881D-C6E293CB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'Benchmark-net5.0'!$G$2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'Benchmark-net5.0'!$A$3:$A$18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'Benchmark-net5.0'!$G$3:$G$18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7-A24B-881D-C6E293CB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'Benchmark-IgnoreForeground'!$E$2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'Benchmark-IgnoreForeground'!$A$3:$A$18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'Benchmark-IgnoreForeground'!$E$3:$E$18</c:f>
              <c:numCache>
                <c:formatCode>General</c:formatCode>
                <c:ptCount val="16"/>
                <c:pt idx="0">
                  <c:v>1</c:v>
                </c:pt>
                <c:pt idx="1">
                  <c:v>3.0032623101233558</c:v>
                </c:pt>
                <c:pt idx="2">
                  <c:v>1.7332042002242836</c:v>
                </c:pt>
                <c:pt idx="3">
                  <c:v>0.9395962891222347</c:v>
                </c:pt>
                <c:pt idx="4">
                  <c:v>0.54149250688143546</c:v>
                </c:pt>
                <c:pt idx="5">
                  <c:v>0.34366398205729431</c:v>
                </c:pt>
                <c:pt idx="6">
                  <c:v>0.24701804465286981</c:v>
                </c:pt>
                <c:pt idx="7">
                  <c:v>0.21653583443776123</c:v>
                </c:pt>
                <c:pt idx="8">
                  <c:v>0.20114180854317462</c:v>
                </c:pt>
                <c:pt idx="9">
                  <c:v>0.2340707513508003</c:v>
                </c:pt>
                <c:pt idx="10">
                  <c:v>0.31420124375573449</c:v>
                </c:pt>
                <c:pt idx="11">
                  <c:v>0.374044245081048</c:v>
                </c:pt>
                <c:pt idx="12">
                  <c:v>1.396472627179121</c:v>
                </c:pt>
                <c:pt idx="13">
                  <c:v>1.7095014782342746</c:v>
                </c:pt>
                <c:pt idx="14">
                  <c:v>1.7233662962585379</c:v>
                </c:pt>
                <c:pt idx="15">
                  <c:v>12.368997859108982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0-C045-87BB-547FEB12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'Benchmark-IgnoreForeground'!$G$2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'Benchmark-IgnoreForeground'!$A$3:$A$18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'Benchmark-IgnoreForeground'!$G$3:$G$18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0-C045-87BB-547FEB12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'Benchmark-SplitBy4'!$E$2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'Benchmark-SplitBy4'!$A$3:$A$18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'Benchmark-SplitBy4'!$E$3:$E$18</c:f>
              <c:numCache>
                <c:formatCode>General</c:formatCode>
                <c:ptCount val="16"/>
                <c:pt idx="0">
                  <c:v>1</c:v>
                </c:pt>
                <c:pt idx="1">
                  <c:v>2.691465877600864</c:v>
                </c:pt>
                <c:pt idx="2">
                  <c:v>1.5482598280963786</c:v>
                </c:pt>
                <c:pt idx="3">
                  <c:v>0.84040204781363026</c:v>
                </c:pt>
                <c:pt idx="4">
                  <c:v>0.47217134000281813</c:v>
                </c:pt>
                <c:pt idx="5">
                  <c:v>0.30576299845004928</c:v>
                </c:pt>
                <c:pt idx="6">
                  <c:v>0.22131417030670236</c:v>
                </c:pt>
                <c:pt idx="7">
                  <c:v>0.19383777182847214</c:v>
                </c:pt>
                <c:pt idx="8">
                  <c:v>0.18129726175379268</c:v>
                </c:pt>
                <c:pt idx="9">
                  <c:v>0.20590859987788268</c:v>
                </c:pt>
                <c:pt idx="10">
                  <c:v>0.27467004837724857</c:v>
                </c:pt>
                <c:pt idx="11">
                  <c:v>0.33535296604198961</c:v>
                </c:pt>
                <c:pt idx="12">
                  <c:v>1.2496359964304167</c:v>
                </c:pt>
                <c:pt idx="13">
                  <c:v>1.5384434737682591</c:v>
                </c:pt>
                <c:pt idx="14">
                  <c:v>1.5351087313888496</c:v>
                </c:pt>
                <c:pt idx="15">
                  <c:v>11.377812221126296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3-F54A-AE72-5672991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'Benchmark-SplitBy4'!$G$2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'Benchmark-SplitBy4'!$A$3:$A$18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'Benchmark-SplitBy4'!$G$3:$G$18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3-F54A-AE72-5672991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'Benchmark-IgnoreBackground'!$E$2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'Benchmark-IgnoreBackground'!$A$3:$A$18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'Benchmark-IgnoreBackground'!$E$3:$E$18</c:f>
              <c:numCache>
                <c:formatCode>General</c:formatCode>
                <c:ptCount val="16"/>
                <c:pt idx="0">
                  <c:v>1</c:v>
                </c:pt>
                <c:pt idx="1">
                  <c:v>1.9010930418555054</c:v>
                </c:pt>
                <c:pt idx="2">
                  <c:v>1.0918421754198882</c:v>
                </c:pt>
                <c:pt idx="3">
                  <c:v>0.59554118901626241</c:v>
                </c:pt>
                <c:pt idx="4">
                  <c:v>0.33717675286590248</c:v>
                </c:pt>
                <c:pt idx="5">
                  <c:v>0.21837509997334045</c:v>
                </c:pt>
                <c:pt idx="6">
                  <c:v>0.1563249800053319</c:v>
                </c:pt>
                <c:pt idx="7">
                  <c:v>0.13599706744868037</c:v>
                </c:pt>
                <c:pt idx="8">
                  <c:v>0.12999866702212742</c:v>
                </c:pt>
                <c:pt idx="9">
                  <c:v>0.14666089042921887</c:v>
                </c:pt>
                <c:pt idx="10">
                  <c:v>0.19348173820314585</c:v>
                </c:pt>
                <c:pt idx="11">
                  <c:v>0.23810317248733673</c:v>
                </c:pt>
                <c:pt idx="12">
                  <c:v>0.88892961876832854</c:v>
                </c:pt>
                <c:pt idx="13">
                  <c:v>1.0965075979738739</c:v>
                </c:pt>
                <c:pt idx="14">
                  <c:v>1.0890429218874969</c:v>
                </c:pt>
                <c:pt idx="15">
                  <c:v>8.0780791788856323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9-4742-B2B7-DEBAB787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'Benchmark-IgnoreBackground'!$G$2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'Benchmark-IgnoreBackground'!$A$3:$A$18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'Benchmark-IgnoreBackground'!$G$3:$G$18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9-4742-B2B7-DEBAB787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'Benchmark-Fix Compare'!$E$2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1.6420580934266096</c:v>
                </c:pt>
                <c:pt idx="2">
                  <c:v>1.0205680389438732</c:v>
                </c:pt>
                <c:pt idx="3">
                  <c:v>0.57264902156742636</c:v>
                </c:pt>
                <c:pt idx="4">
                  <c:v>0.32580031593539444</c:v>
                </c:pt>
                <c:pt idx="5">
                  <c:v>0.20319803991102228</c:v>
                </c:pt>
                <c:pt idx="6">
                  <c:v>0.14955349946806795</c:v>
                </c:pt>
                <c:pt idx="7">
                  <c:v>0.13108095038524775</c:v>
                </c:pt>
                <c:pt idx="8">
                  <c:v>0.12640639607982204</c:v>
                </c:pt>
                <c:pt idx="9">
                  <c:v>0.14200973596827751</c:v>
                </c:pt>
                <c:pt idx="10">
                  <c:v>0.18656307424481769</c:v>
                </c:pt>
                <c:pt idx="11">
                  <c:v>0.22766691382700927</c:v>
                </c:pt>
                <c:pt idx="12">
                  <c:v>0.84283826042103227</c:v>
                </c:pt>
                <c:pt idx="13">
                  <c:v>1.0198265579161159</c:v>
                </c:pt>
                <c:pt idx="14">
                  <c:v>1.0163448209162127</c:v>
                </c:pt>
                <c:pt idx="15">
                  <c:v>7.3870530964892485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'Benchmark-Fix Compare'!$G$2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Compare'!$G$3:$G$18</c:f>
              <c:numCache>
                <c:formatCode>General</c:formatCode>
                <c:ptCount val="16"/>
                <c:pt idx="0">
                  <c:v>1</c:v>
                </c:pt>
                <c:pt idx="1">
                  <c:v>55.71913075421476</c:v>
                </c:pt>
                <c:pt idx="2">
                  <c:v>55.716286695852901</c:v>
                </c:pt>
                <c:pt idx="3">
                  <c:v>55.711188010860909</c:v>
                </c:pt>
                <c:pt idx="4">
                  <c:v>55.612390656014746</c:v>
                </c:pt>
                <c:pt idx="5">
                  <c:v>55.394170828306606</c:v>
                </c:pt>
                <c:pt idx="6">
                  <c:v>55.008148494607319</c:v>
                </c:pt>
                <c:pt idx="7">
                  <c:v>53.870118934010868</c:v>
                </c:pt>
                <c:pt idx="8">
                  <c:v>52.406175880511945</c:v>
                </c:pt>
                <c:pt idx="9">
                  <c:v>50.256856579395418</c:v>
                </c:pt>
                <c:pt idx="10">
                  <c:v>46.471562538433759</c:v>
                </c:pt>
                <c:pt idx="11">
                  <c:v>44.774903095738722</c:v>
                </c:pt>
                <c:pt idx="12">
                  <c:v>8.5190536736438887</c:v>
                </c:pt>
                <c:pt idx="13">
                  <c:v>7.3922938619277323</c:v>
                </c:pt>
                <c:pt idx="14">
                  <c:v>7.3922938619277323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1.6949940439873326</c:v>
                </c:pt>
                <c:pt idx="2">
                  <c:v>1.0358522908858478</c:v>
                </c:pt>
                <c:pt idx="3">
                  <c:v>0.51390220517737295</c:v>
                </c:pt>
                <c:pt idx="4">
                  <c:v>0.27682384729364595</c:v>
                </c:pt>
                <c:pt idx="5">
                  <c:v>0.18321276039396844</c:v>
                </c:pt>
                <c:pt idx="6">
                  <c:v>0.14907463900752493</c:v>
                </c:pt>
                <c:pt idx="7">
                  <c:v>0.14773816787239608</c:v>
                </c:pt>
                <c:pt idx="8">
                  <c:v>0.17754728492983526</c:v>
                </c:pt>
                <c:pt idx="9">
                  <c:v>0.23205206426682939</c:v>
                </c:pt>
                <c:pt idx="10">
                  <c:v>0.35006827624277287</c:v>
                </c:pt>
                <c:pt idx="11">
                  <c:v>0.3986170429123449</c:v>
                </c:pt>
                <c:pt idx="12">
                  <c:v>0.85603881577035934</c:v>
                </c:pt>
                <c:pt idx="13">
                  <c:v>1.1698480490426799</c:v>
                </c:pt>
                <c:pt idx="14">
                  <c:v>1.0309131584299369</c:v>
                </c:pt>
                <c:pt idx="15">
                  <c:v>8.755977802957668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'Benchmark-0'!$G$3:$G$18</c:f>
              <c:numCache>
                <c:formatCode>General</c:formatCode>
                <c:ptCount val="16"/>
                <c:pt idx="0">
                  <c:v>1</c:v>
                </c:pt>
                <c:pt idx="1">
                  <c:v>98.404034733567556</c:v>
                </c:pt>
                <c:pt idx="2">
                  <c:v>98.235459109266131</c:v>
                </c:pt>
                <c:pt idx="3">
                  <c:v>98.233997674220674</c:v>
                </c:pt>
                <c:pt idx="4">
                  <c:v>97.013468877933761</c:v>
                </c:pt>
                <c:pt idx="5">
                  <c:v>91.288483051946173</c:v>
                </c:pt>
                <c:pt idx="6">
                  <c:v>90.271434597823557</c:v>
                </c:pt>
                <c:pt idx="7">
                  <c:v>88.928756251136306</c:v>
                </c:pt>
                <c:pt idx="8">
                  <c:v>81.024710093666101</c:v>
                </c:pt>
                <c:pt idx="9">
                  <c:v>63.115721335025931</c:v>
                </c:pt>
                <c:pt idx="10">
                  <c:v>42.70115925125949</c:v>
                </c:pt>
                <c:pt idx="11">
                  <c:v>34.059361638859471</c:v>
                </c:pt>
                <c:pt idx="12">
                  <c:v>7.4701384253723315</c:v>
                </c:pt>
                <c:pt idx="13">
                  <c:v>2.7941348025446291</c:v>
                </c:pt>
                <c:pt idx="14">
                  <c:v>2.7941348025446291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19</xdr:row>
      <xdr:rowOff>12700</xdr:rowOff>
    </xdr:from>
    <xdr:to>
      <xdr:col>7</xdr:col>
      <xdr:colOff>152400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159EC-F1B8-9A4A-B296-BDB5C95FA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114300</xdr:rowOff>
    </xdr:from>
    <xdr:to>
      <xdr:col>6</xdr:col>
      <xdr:colOff>63500</xdr:colOff>
      <xdr:row>32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87675-50B2-764B-B5C3-16DA7164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18</xdr:row>
      <xdr:rowOff>139700</xdr:rowOff>
    </xdr:from>
    <xdr:to>
      <xdr:col>12</xdr:col>
      <xdr:colOff>114300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13BF8-F5EE-234C-ACAB-C72883DF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18</xdr:row>
      <xdr:rowOff>177800</xdr:rowOff>
    </xdr:from>
    <xdr:to>
      <xdr:col>20</xdr:col>
      <xdr:colOff>228600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73182-7B0A-1F4A-A69E-13D7F627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393700</xdr:colOff>
      <xdr:row>33</xdr:row>
      <xdr:rowOff>50800</xdr:rowOff>
    </xdr:from>
    <xdr:to>
      <xdr:col>20</xdr:col>
      <xdr:colOff>241300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07F791-07B6-874B-B7B9-57D56923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19</xdr:row>
      <xdr:rowOff>12700</xdr:rowOff>
    </xdr:from>
    <xdr:to>
      <xdr:col>7</xdr:col>
      <xdr:colOff>152400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6DA36-CECF-7844-BE6F-0BEC20C3B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19</xdr:row>
      <xdr:rowOff>114300</xdr:rowOff>
    </xdr:from>
    <xdr:to>
      <xdr:col>7</xdr:col>
      <xdr:colOff>165100</xdr:colOff>
      <xdr:row>38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15113-EBC7-F945-94BB-073C3763A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B1132-4B0F-6C4E-A755-285713B25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FEA7-ABD5-9448-9EE2-E0D506C24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0DA6D-D0CE-054A-9373-C6DA3B7E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D69AC-5546-E54B-8C12-154841A0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C64C1-7C37-8D44-A046-7FAD9C1B7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19</xdr:row>
      <xdr:rowOff>31750</xdr:rowOff>
    </xdr:from>
    <xdr:to>
      <xdr:col>7</xdr:col>
      <xdr:colOff>12700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2562E-755F-244A-A374-95F72066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13BF-6244-2F41-B992-32B20C2CADD3}">
  <dimension ref="A2:G18"/>
  <sheetViews>
    <sheetView tabSelected="1"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133.63999999999999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750.81</v>
      </c>
      <c r="C4">
        <v>82.538015905202897</v>
      </c>
      <c r="D4">
        <v>4.7750208213154499</v>
      </c>
      <c r="E4">
        <f t="shared" si="0"/>
        <v>5.6181532475306799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529.1</v>
      </c>
      <c r="C5">
        <v>82.538015905202897</v>
      </c>
      <c r="D5">
        <v>4.7748688043190102</v>
      </c>
      <c r="E5">
        <f t="shared" si="0"/>
        <v>3.9591439688715959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323.14</v>
      </c>
      <c r="C6">
        <v>82.538015905202897</v>
      </c>
      <c r="D6">
        <v>4.7743949360507303</v>
      </c>
      <c r="E6">
        <f t="shared" si="0"/>
        <v>2.4179886261598327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189.37</v>
      </c>
      <c r="C7">
        <v>82.538015905202897</v>
      </c>
      <c r="D7">
        <v>4.7633404026901101</v>
      </c>
      <c r="E7">
        <f t="shared" si="0"/>
        <v>1.4170158635139181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110.86</v>
      </c>
      <c r="C8">
        <v>82.538015905202897</v>
      </c>
      <c r="D8">
        <v>4.7450944440546898</v>
      </c>
      <c r="E8">
        <f t="shared" si="0"/>
        <v>0.82954205327746189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72.78</v>
      </c>
      <c r="C9">
        <v>82.538015905202897</v>
      </c>
      <c r="D9">
        <v>4.7261296891179896</v>
      </c>
      <c r="E9">
        <f t="shared" si="0"/>
        <v>0.54459742592038318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57.8</v>
      </c>
      <c r="C10">
        <v>82.538015905202897</v>
      </c>
      <c r="D10">
        <v>4.6269249721174699</v>
      </c>
      <c r="E10">
        <f t="shared" si="0"/>
        <v>0.43250523795270879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51.92</v>
      </c>
      <c r="C11">
        <v>82.538015905202897</v>
      </c>
      <c r="D11">
        <v>4.4961755355011501</v>
      </c>
      <c r="E11">
        <f t="shared" si="0"/>
        <v>0.38850643519904227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53.52</v>
      </c>
      <c r="C12">
        <v>82.538015905202897</v>
      </c>
      <c r="D12">
        <v>4.3229039153806301</v>
      </c>
      <c r="E12">
        <f t="shared" si="0"/>
        <v>0.40047889853337332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64.28</v>
      </c>
      <c r="C13">
        <v>82.538015905202897</v>
      </c>
      <c r="D13">
        <v>3.9709285093170301</v>
      </c>
      <c r="E13">
        <f t="shared" si="0"/>
        <v>0.48099371445674954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85.67</v>
      </c>
      <c r="C14">
        <v>82.538015905202897</v>
      </c>
      <c r="D14">
        <v>3.8307054769999902</v>
      </c>
      <c r="E14">
        <f t="shared" si="0"/>
        <v>0.6410505836575876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171.66</v>
      </c>
      <c r="C15">
        <v>55.8877226475811</v>
      </c>
      <c r="D15">
        <v>0.710278693960533</v>
      </c>
      <c r="E15">
        <f t="shared" si="0"/>
        <v>1.2844956599820414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305.39999999999998</v>
      </c>
      <c r="C16">
        <v>55.8877226475811</v>
      </c>
      <c r="D16">
        <v>0.61276051304034596</v>
      </c>
      <c r="E16">
        <f t="shared" si="0"/>
        <v>2.2852439389404369</v>
      </c>
      <c r="F16">
        <f t="shared" si="0"/>
        <v>44.306468453508614</v>
      </c>
      <c r="G16">
        <f t="shared" si="0"/>
        <v>9.6411995187386239</v>
      </c>
    </row>
    <row r="17" spans="1:7" x14ac:dyDescent="0.2">
      <c r="A17">
        <v>8192</v>
      </c>
      <c r="B17">
        <v>275.24</v>
      </c>
      <c r="C17">
        <v>55.8877226475811</v>
      </c>
      <c r="D17" s="5">
        <v>0.61276051304034596</v>
      </c>
      <c r="E17">
        <f t="shared" si="0"/>
        <v>2.0595630050882971</v>
      </c>
      <c r="F17">
        <f t="shared" si="0"/>
        <v>44.306468453508614</v>
      </c>
      <c r="G17">
        <f t="shared" si="0"/>
        <v>9.6411995187386239</v>
      </c>
    </row>
    <row r="18" spans="1:7" x14ac:dyDescent="0.2">
      <c r="A18">
        <v>16384</v>
      </c>
      <c r="B18" s="5">
        <v>2062.96</v>
      </c>
      <c r="C18">
        <v>0</v>
      </c>
      <c r="D18">
        <v>0</v>
      </c>
      <c r="E18">
        <f t="shared" si="0"/>
        <v>15.436695600119727</v>
      </c>
      <c r="F18">
        <f t="shared" si="0"/>
        <v>0</v>
      </c>
      <c r="G18">
        <f t="shared" si="0"/>
        <v>0</v>
      </c>
    </row>
  </sheetData>
  <conditionalFormatting sqref="B4:B18">
    <cfRule type="cellIs" dxfId="0" priority="1" operator="greaterThan">
      <formula>$B$3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3666-8983-354A-B652-1578FACF0E70}">
  <dimension ref="A1:G18"/>
  <sheetViews>
    <sheetView workbookViewId="0">
      <selection activeCell="B3" sqref="B3:B18"/>
    </sheetView>
  </sheetViews>
  <sheetFormatPr baseColWidth="10" defaultRowHeight="16" x14ac:dyDescent="0.2"/>
  <sheetData>
    <row r="1" spans="1:7" x14ac:dyDescent="0.2">
      <c r="A1" s="4"/>
    </row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344.19</v>
      </c>
      <c r="C3">
        <v>83.318665375772795</v>
      </c>
      <c r="D3">
        <v>1.09479433449998</v>
      </c>
      <c r="E3">
        <f t="shared" ref="E3:E18" si="0">B3/B$3</f>
        <v>1</v>
      </c>
      <c r="F3">
        <f t="shared" ref="F3:F18" si="1">C3/C$3</f>
        <v>1</v>
      </c>
      <c r="G3">
        <f t="shared" ref="G3:G18" si="2">D3/D$3</f>
        <v>1</v>
      </c>
    </row>
    <row r="4" spans="1:7" x14ac:dyDescent="0.2">
      <c r="A4">
        <v>1</v>
      </c>
      <c r="B4">
        <v>583.4</v>
      </c>
      <c r="C4">
        <v>220.549314213397</v>
      </c>
      <c r="D4">
        <v>107.732179718249</v>
      </c>
      <c r="E4">
        <f t="shared" si="0"/>
        <v>1.6949940439873326</v>
      </c>
      <c r="F4">
        <f t="shared" si="1"/>
        <v>2.6470576937197055</v>
      </c>
      <c r="G4">
        <f t="shared" si="2"/>
        <v>98.404034733567556</v>
      </c>
    </row>
    <row r="5" spans="1:7" x14ac:dyDescent="0.2">
      <c r="A5">
        <v>2</v>
      </c>
      <c r="B5">
        <v>356.53</v>
      </c>
      <c r="C5">
        <v>220.549314213397</v>
      </c>
      <c r="D5">
        <v>107.54762407982901</v>
      </c>
      <c r="E5">
        <f t="shared" si="0"/>
        <v>1.0358522908858478</v>
      </c>
      <c r="F5">
        <f t="shared" si="1"/>
        <v>2.6470576937197055</v>
      </c>
      <c r="G5">
        <f t="shared" si="2"/>
        <v>98.235459109266131</v>
      </c>
    </row>
    <row r="6" spans="1:7" x14ac:dyDescent="0.2">
      <c r="A6">
        <v>4</v>
      </c>
      <c r="B6">
        <v>176.88</v>
      </c>
      <c r="C6">
        <v>220.549314213397</v>
      </c>
      <c r="D6">
        <v>107.546024109021</v>
      </c>
      <c r="E6">
        <f t="shared" si="0"/>
        <v>0.51390220517737295</v>
      </c>
      <c r="F6">
        <f t="shared" si="1"/>
        <v>2.6470576937197055</v>
      </c>
      <c r="G6">
        <f t="shared" si="2"/>
        <v>98.233997674220674</v>
      </c>
    </row>
    <row r="7" spans="1:7" x14ac:dyDescent="0.2">
      <c r="A7">
        <v>8</v>
      </c>
      <c r="B7">
        <v>95.28</v>
      </c>
      <c r="C7">
        <v>220.549314213397</v>
      </c>
      <c r="D7">
        <v>106.209796097752</v>
      </c>
      <c r="E7">
        <f t="shared" si="0"/>
        <v>0.27682384729364595</v>
      </c>
      <c r="F7">
        <f t="shared" si="1"/>
        <v>2.6470576937197055</v>
      </c>
      <c r="G7">
        <f t="shared" si="2"/>
        <v>97.013468877933761</v>
      </c>
    </row>
    <row r="8" spans="1:7" x14ac:dyDescent="0.2">
      <c r="A8">
        <v>16</v>
      </c>
      <c r="B8">
        <v>63.06</v>
      </c>
      <c r="C8">
        <v>217.112873869791</v>
      </c>
      <c r="D8">
        <v>99.942114050368104</v>
      </c>
      <c r="E8">
        <f t="shared" si="0"/>
        <v>0.18321276039396844</v>
      </c>
      <c r="F8">
        <f t="shared" si="1"/>
        <v>2.6058131499178163</v>
      </c>
      <c r="G8">
        <f t="shared" si="2"/>
        <v>91.288483051946173</v>
      </c>
    </row>
    <row r="9" spans="1:7" x14ac:dyDescent="0.2">
      <c r="A9">
        <v>32</v>
      </c>
      <c r="B9">
        <v>51.31</v>
      </c>
      <c r="C9">
        <v>209.00717691026699</v>
      </c>
      <c r="D9">
        <v>98.828655164882704</v>
      </c>
      <c r="E9">
        <f t="shared" si="0"/>
        <v>0.14907463900752493</v>
      </c>
      <c r="F9">
        <f t="shared" si="1"/>
        <v>2.5085276626507462</v>
      </c>
      <c r="G9">
        <f t="shared" si="2"/>
        <v>90.271434597823557</v>
      </c>
    </row>
    <row r="10" spans="1:7" x14ac:dyDescent="0.2">
      <c r="A10">
        <v>64</v>
      </c>
      <c r="B10">
        <v>50.85</v>
      </c>
      <c r="C10">
        <v>209.00717691026699</v>
      </c>
      <c r="D10">
        <v>97.358698517873705</v>
      </c>
      <c r="E10">
        <f t="shared" si="0"/>
        <v>0.14773816787239608</v>
      </c>
      <c r="F10">
        <f t="shared" si="1"/>
        <v>2.5085276626507462</v>
      </c>
      <c r="G10">
        <f t="shared" si="2"/>
        <v>88.928756251136306</v>
      </c>
    </row>
    <row r="11" spans="1:7" x14ac:dyDescent="0.2">
      <c r="A11">
        <v>128</v>
      </c>
      <c r="B11">
        <v>61.11</v>
      </c>
      <c r="C11">
        <v>195.15122341404799</v>
      </c>
      <c r="D11">
        <v>88.705393565048993</v>
      </c>
      <c r="E11">
        <f t="shared" si="0"/>
        <v>0.17754728492983526</v>
      </c>
      <c r="F11">
        <f t="shared" si="1"/>
        <v>2.3422269491944312</v>
      </c>
      <c r="G11">
        <f t="shared" si="2"/>
        <v>81.024710093666101</v>
      </c>
    </row>
    <row r="12" spans="1:7" x14ac:dyDescent="0.2">
      <c r="A12">
        <v>256</v>
      </c>
      <c r="B12">
        <v>79.87</v>
      </c>
      <c r="C12">
        <v>166.856225535638</v>
      </c>
      <c r="D12">
        <v>69.098734135465904</v>
      </c>
      <c r="E12">
        <f t="shared" si="0"/>
        <v>0.23205206426682939</v>
      </c>
      <c r="F12">
        <f t="shared" si="1"/>
        <v>2.0026271998369776</v>
      </c>
      <c r="G12">
        <f t="shared" si="2"/>
        <v>63.115721335025931</v>
      </c>
    </row>
    <row r="13" spans="1:7" x14ac:dyDescent="0.2">
      <c r="A13">
        <v>512</v>
      </c>
      <c r="B13">
        <v>120.49</v>
      </c>
      <c r="C13">
        <v>163.47782724271801</v>
      </c>
      <c r="D13">
        <v>46.748987224860301</v>
      </c>
      <c r="E13">
        <f t="shared" si="0"/>
        <v>0.35006827624277287</v>
      </c>
      <c r="F13">
        <f t="shared" si="1"/>
        <v>1.9620792832605034</v>
      </c>
      <c r="G13">
        <f t="shared" si="2"/>
        <v>42.70115925125949</v>
      </c>
    </row>
    <row r="14" spans="1:7" x14ac:dyDescent="0.2">
      <c r="A14">
        <v>1024</v>
      </c>
      <c r="B14">
        <v>137.19999999999999</v>
      </c>
      <c r="C14">
        <v>121.268297588446</v>
      </c>
      <c r="D14">
        <v>37.287996158909301</v>
      </c>
      <c r="E14">
        <f t="shared" si="0"/>
        <v>0.3986170429123449</v>
      </c>
      <c r="F14">
        <f t="shared" si="1"/>
        <v>1.4554757573410209</v>
      </c>
      <c r="G14">
        <f t="shared" si="2"/>
        <v>34.059361638859471</v>
      </c>
    </row>
    <row r="15" spans="1:7" x14ac:dyDescent="0.2">
      <c r="A15">
        <v>2048</v>
      </c>
      <c r="B15">
        <v>294.64</v>
      </c>
      <c r="C15">
        <v>109.77249200049999</v>
      </c>
      <c r="D15">
        <v>8.1782652260282305</v>
      </c>
      <c r="E15">
        <f t="shared" si="0"/>
        <v>0.85603881577035934</v>
      </c>
      <c r="F15">
        <f t="shared" si="1"/>
        <v>1.317501804732693</v>
      </c>
      <c r="G15">
        <f t="shared" si="2"/>
        <v>7.4701384253723315</v>
      </c>
    </row>
    <row r="16" spans="1:7" x14ac:dyDescent="0.2">
      <c r="A16">
        <v>4096</v>
      </c>
      <c r="B16">
        <v>402.65</v>
      </c>
      <c r="C16">
        <v>90.509667991878004</v>
      </c>
      <c r="D16">
        <v>3.0590029516550801</v>
      </c>
      <c r="E16">
        <f t="shared" si="0"/>
        <v>1.1698480490426799</v>
      </c>
      <c r="F16">
        <f t="shared" si="1"/>
        <v>1.0863072228014372</v>
      </c>
      <c r="G16">
        <f t="shared" si="2"/>
        <v>2.7941348025446291</v>
      </c>
    </row>
    <row r="17" spans="1:7" x14ac:dyDescent="0.2">
      <c r="A17">
        <v>8192</v>
      </c>
      <c r="B17">
        <v>354.83</v>
      </c>
      <c r="C17">
        <v>90.509667991878004</v>
      </c>
      <c r="D17">
        <v>3.0590029516550801</v>
      </c>
      <c r="E17">
        <f t="shared" si="0"/>
        <v>1.0309131584299369</v>
      </c>
      <c r="F17">
        <f t="shared" si="1"/>
        <v>1.0863072228014372</v>
      </c>
      <c r="G17">
        <f t="shared" si="2"/>
        <v>2.7941348025446291</v>
      </c>
    </row>
    <row r="18" spans="1:7" x14ac:dyDescent="0.2">
      <c r="A18">
        <v>16384</v>
      </c>
      <c r="B18" s="5">
        <v>3013.72</v>
      </c>
      <c r="C18">
        <v>0</v>
      </c>
      <c r="D18">
        <v>0</v>
      </c>
      <c r="E18">
        <f t="shared" si="0"/>
        <v>8.755977802957668</v>
      </c>
      <c r="F18">
        <f t="shared" si="1"/>
        <v>0</v>
      </c>
      <c r="G18">
        <f t="shared" si="2"/>
        <v>0</v>
      </c>
    </row>
  </sheetData>
  <conditionalFormatting sqref="B4:B18">
    <cfRule type="cellIs" dxfId="4" priority="1" operator="greaterThan">
      <formula>$B$3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53C2-5867-A04F-B696-06BC56F172E8}">
  <dimension ref="A1:U17"/>
  <sheetViews>
    <sheetView workbookViewId="0">
      <selection activeCell="B4" sqref="B4"/>
    </sheetView>
  </sheetViews>
  <sheetFormatPr baseColWidth="10" defaultRowHeight="16" x14ac:dyDescent="0.2"/>
  <cols>
    <col min="14" max="14" width="8.1640625" bestFit="1" customWidth="1"/>
    <col min="15" max="15" width="6.1640625" bestFit="1" customWidth="1"/>
    <col min="16" max="17" width="6.6640625" bestFit="1" customWidth="1"/>
    <col min="18" max="18" width="9.1640625" bestFit="1" customWidth="1"/>
    <col min="19" max="22" width="7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">
      <c r="A2">
        <v>0</v>
      </c>
      <c r="B2">
        <v>0</v>
      </c>
      <c r="C2">
        <v>352.6737</v>
      </c>
      <c r="D2">
        <v>83.318665375772795</v>
      </c>
      <c r="E2">
        <v>111131.034290323</v>
      </c>
      <c r="F2">
        <v>1.1113103429032301</v>
      </c>
      <c r="H2">
        <v>1</v>
      </c>
      <c r="I2">
        <v>11.849500000000001</v>
      </c>
      <c r="J2">
        <v>564.75660000000005</v>
      </c>
      <c r="K2">
        <v>219.43108257491599</v>
      </c>
      <c r="L2">
        <v>10791435.369059701</v>
      </c>
      <c r="M2">
        <v>107.914353690597</v>
      </c>
      <c r="N2" s="1">
        <f>J2/C$2</f>
        <v>1.6013572886211818</v>
      </c>
      <c r="O2" s="1">
        <f t="shared" ref="O2:O16" si="0">K2/D$2</f>
        <v>2.6336365517290394</v>
      </c>
      <c r="P2" s="1">
        <f t="shared" ref="P2:P16" si="1">L2/E$2</f>
        <v>97.105506467866917</v>
      </c>
      <c r="Q2" s="1">
        <f t="shared" ref="Q2:Q16" si="2">M2/F$2</f>
        <v>97.105506467866903</v>
      </c>
      <c r="R2" s="3">
        <f t="shared" ref="R2:R16" si="3">N2/N$17</f>
        <v>0.18627014901635672</v>
      </c>
      <c r="S2" s="3">
        <f t="shared" ref="S2:S16" si="4">O2/O$17</f>
        <v>1</v>
      </c>
      <c r="T2" s="3">
        <f t="shared" ref="T2:T16" si="5">P2/P$17</f>
        <v>1</v>
      </c>
      <c r="U2" s="3">
        <f t="shared" ref="U2:U16" si="6">Q2/Q$17</f>
        <v>1</v>
      </c>
    </row>
    <row r="3" spans="1:21" x14ac:dyDescent="0.2">
      <c r="A3">
        <v>1</v>
      </c>
      <c r="B3">
        <v>11.849500000000001</v>
      </c>
      <c r="C3">
        <v>564.75660000000005</v>
      </c>
      <c r="D3">
        <v>219.43108257491599</v>
      </c>
      <c r="E3">
        <v>10791435.369059701</v>
      </c>
      <c r="F3">
        <v>107.914353690597</v>
      </c>
      <c r="H3">
        <v>2</v>
      </c>
      <c r="I3">
        <v>4.4913999999999996</v>
      </c>
      <c r="J3">
        <v>356.76830000000001</v>
      </c>
      <c r="K3">
        <v>219.43108257491599</v>
      </c>
      <c r="L3">
        <v>10772793.019824101</v>
      </c>
      <c r="M3">
        <v>107.727930198241</v>
      </c>
      <c r="N3" s="1">
        <f t="shared" ref="N3:N16" si="7">J3/C$2</f>
        <v>1.0116101654305383</v>
      </c>
      <c r="O3" s="1">
        <f t="shared" si="0"/>
        <v>2.6336365517290394</v>
      </c>
      <c r="P3" s="1">
        <f t="shared" si="1"/>
        <v>96.937755403957098</v>
      </c>
      <c r="Q3" s="1">
        <f t="shared" si="2"/>
        <v>96.937755403957098</v>
      </c>
      <c r="R3" s="3">
        <f t="shared" si="3"/>
        <v>0.11767066450451798</v>
      </c>
      <c r="S3" s="3">
        <f t="shared" si="4"/>
        <v>1</v>
      </c>
      <c r="T3" s="3">
        <f t="shared" si="5"/>
        <v>0.99827248659719081</v>
      </c>
      <c r="U3" s="3">
        <f t="shared" si="6"/>
        <v>0.99827248659719092</v>
      </c>
    </row>
    <row r="4" spans="1:21" x14ac:dyDescent="0.2">
      <c r="A4">
        <v>2</v>
      </c>
      <c r="B4">
        <v>4.4913999999999996</v>
      </c>
      <c r="C4">
        <v>356.76830000000001</v>
      </c>
      <c r="D4">
        <v>219.43108257491599</v>
      </c>
      <c r="E4">
        <v>10772793.019824101</v>
      </c>
      <c r="F4">
        <v>107.727930198241</v>
      </c>
      <c r="H4">
        <v>4</v>
      </c>
      <c r="I4">
        <v>9.6646999999999998</v>
      </c>
      <c r="J4">
        <v>212.4025</v>
      </c>
      <c r="K4">
        <v>219.43108257491599</v>
      </c>
      <c r="L4">
        <v>10772635.7153085</v>
      </c>
      <c r="M4">
        <v>107.726357153085</v>
      </c>
      <c r="N4" s="1">
        <f t="shared" si="7"/>
        <v>0.60226350873342693</v>
      </c>
      <c r="O4" s="1">
        <f t="shared" si="0"/>
        <v>2.6336365517290394</v>
      </c>
      <c r="P4" s="1">
        <f t="shared" si="1"/>
        <v>96.936339917125679</v>
      </c>
      <c r="Q4" s="1">
        <f t="shared" si="2"/>
        <v>96.936339917125679</v>
      </c>
      <c r="R4" s="3">
        <f t="shared" si="3"/>
        <v>7.0055392582303075E-2</v>
      </c>
      <c r="S4" s="3">
        <f t="shared" si="4"/>
        <v>1</v>
      </c>
      <c r="T4" s="3">
        <f t="shared" si="5"/>
        <v>0.99825790980455653</v>
      </c>
      <c r="U4" s="3">
        <f t="shared" si="6"/>
        <v>0.99825790980455675</v>
      </c>
    </row>
    <row r="5" spans="1:21" x14ac:dyDescent="0.2">
      <c r="A5">
        <v>4</v>
      </c>
      <c r="B5">
        <v>9.6646999999999998</v>
      </c>
      <c r="C5">
        <v>212.4025</v>
      </c>
      <c r="D5">
        <v>219.43108257491599</v>
      </c>
      <c r="E5">
        <v>10772635.7153085</v>
      </c>
      <c r="F5">
        <v>107.726357153085</v>
      </c>
      <c r="H5">
        <v>8</v>
      </c>
      <c r="I5">
        <v>4.4977999999999998</v>
      </c>
      <c r="J5">
        <v>111.64619999999999</v>
      </c>
      <c r="K5">
        <v>219.43108257491599</v>
      </c>
      <c r="L5">
        <v>10640111.2337183</v>
      </c>
      <c r="M5">
        <v>106.40111233718299</v>
      </c>
      <c r="N5" s="1">
        <f t="shared" si="7"/>
        <v>0.31657081319077662</v>
      </c>
      <c r="O5" s="1">
        <f t="shared" si="0"/>
        <v>2.6336365517290394</v>
      </c>
      <c r="P5" s="1">
        <f t="shared" si="1"/>
        <v>95.743833409501647</v>
      </c>
      <c r="Q5" s="1">
        <f t="shared" si="2"/>
        <v>95.743833409501633</v>
      </c>
      <c r="R5" s="3">
        <f t="shared" si="3"/>
        <v>3.6823570209024492E-2</v>
      </c>
      <c r="S5" s="3">
        <f t="shared" si="4"/>
        <v>1</v>
      </c>
      <c r="T5" s="3">
        <f t="shared" si="5"/>
        <v>0.98597738575395966</v>
      </c>
      <c r="U5" s="3">
        <f t="shared" si="6"/>
        <v>0.98597738575395966</v>
      </c>
    </row>
    <row r="6" spans="1:21" x14ac:dyDescent="0.2">
      <c r="A6">
        <v>8</v>
      </c>
      <c r="B6">
        <v>4.4977999999999998</v>
      </c>
      <c r="C6">
        <v>111.64619999999999</v>
      </c>
      <c r="D6">
        <v>219.43108257491599</v>
      </c>
      <c r="E6">
        <v>10640111.2337183</v>
      </c>
      <c r="F6">
        <v>106.40111233718299</v>
      </c>
      <c r="H6">
        <v>16</v>
      </c>
      <c r="I6">
        <v>0.82340000000000002</v>
      </c>
      <c r="J6">
        <v>72.5899</v>
      </c>
      <c r="K6">
        <v>217.112873869791</v>
      </c>
      <c r="L6">
        <v>10012295.9008315</v>
      </c>
      <c r="M6">
        <v>100.12295900831499</v>
      </c>
      <c r="N6" s="1">
        <f t="shared" si="7"/>
        <v>0.20582736960538878</v>
      </c>
      <c r="O6" s="1">
        <f t="shared" si="0"/>
        <v>2.6058131499178163</v>
      </c>
      <c r="P6" s="1">
        <f t="shared" si="1"/>
        <v>90.094508386154232</v>
      </c>
      <c r="Q6" s="1">
        <f t="shared" si="2"/>
        <v>90.094508386154232</v>
      </c>
      <c r="R6" s="3">
        <f t="shared" si="3"/>
        <v>2.3941874234107988E-2</v>
      </c>
      <c r="S6" s="3">
        <f t="shared" si="4"/>
        <v>0.98943536768846996</v>
      </c>
      <c r="T6" s="3">
        <f t="shared" si="5"/>
        <v>0.9278002006607865</v>
      </c>
      <c r="U6" s="3">
        <f t="shared" si="6"/>
        <v>0.92780020066078672</v>
      </c>
    </row>
    <row r="7" spans="1:21" x14ac:dyDescent="0.2">
      <c r="A7">
        <v>16</v>
      </c>
      <c r="B7">
        <v>0.82340000000000002</v>
      </c>
      <c r="C7">
        <v>72.5899</v>
      </c>
      <c r="D7">
        <v>217.112873869791</v>
      </c>
      <c r="E7">
        <v>10012295.9008315</v>
      </c>
      <c r="F7">
        <v>100.12295900831499</v>
      </c>
      <c r="H7">
        <v>32</v>
      </c>
      <c r="I7">
        <v>0.8145</v>
      </c>
      <c r="J7">
        <v>63.001399999999997</v>
      </c>
      <c r="K7">
        <v>207.903823918657</v>
      </c>
      <c r="L7">
        <v>9899690.5601693597</v>
      </c>
      <c r="M7">
        <v>98.996905601693598</v>
      </c>
      <c r="N7" s="1">
        <f t="shared" si="7"/>
        <v>0.17863934849692506</v>
      </c>
      <c r="O7" s="1">
        <f t="shared" si="0"/>
        <v>2.4952850958545332</v>
      </c>
      <c r="P7" s="1">
        <f t="shared" si="1"/>
        <v>89.081242007583825</v>
      </c>
      <c r="Q7" s="1">
        <f t="shared" si="2"/>
        <v>89.081242007583825</v>
      </c>
      <c r="R7" s="3">
        <f t="shared" si="3"/>
        <v>2.0779359048197214E-2</v>
      </c>
      <c r="S7" s="3">
        <f t="shared" si="4"/>
        <v>0.94746752136938728</v>
      </c>
      <c r="T7" s="3">
        <f t="shared" si="5"/>
        <v>0.91736550529255112</v>
      </c>
      <c r="U7" s="3">
        <f t="shared" si="6"/>
        <v>0.91736550529255123</v>
      </c>
    </row>
    <row r="8" spans="1:21" x14ac:dyDescent="0.2">
      <c r="A8">
        <v>32</v>
      </c>
      <c r="B8">
        <v>0.8145</v>
      </c>
      <c r="C8">
        <v>63.001399999999997</v>
      </c>
      <c r="D8">
        <v>207.903823918657</v>
      </c>
      <c r="E8">
        <v>9899690.5601693597</v>
      </c>
      <c r="F8">
        <v>98.996905601693598</v>
      </c>
      <c r="H8">
        <v>64</v>
      </c>
      <c r="I8">
        <v>0.5403</v>
      </c>
      <c r="J8">
        <v>58.874200000000002</v>
      </c>
      <c r="K8">
        <v>207.903823918657</v>
      </c>
      <c r="L8">
        <v>9753780.6992006507</v>
      </c>
      <c r="M8">
        <v>97.537806992006495</v>
      </c>
      <c r="N8" s="1">
        <f t="shared" si="7"/>
        <v>0.16693674634655206</v>
      </c>
      <c r="O8" s="1">
        <f t="shared" si="0"/>
        <v>2.4952850958545332</v>
      </c>
      <c r="P8" s="1">
        <f t="shared" si="1"/>
        <v>87.768288682704934</v>
      </c>
      <c r="Q8" s="1">
        <f t="shared" si="2"/>
        <v>87.76828868270492</v>
      </c>
      <c r="R8" s="3">
        <f t="shared" si="3"/>
        <v>1.9418110398743083E-2</v>
      </c>
      <c r="S8" s="3">
        <f t="shared" si="4"/>
        <v>0.94746752136938728</v>
      </c>
      <c r="T8" s="3">
        <f t="shared" si="5"/>
        <v>0.90384461062203769</v>
      </c>
      <c r="U8" s="3">
        <f t="shared" si="6"/>
        <v>0.90384461062203769</v>
      </c>
    </row>
    <row r="9" spans="1:21" x14ac:dyDescent="0.2">
      <c r="A9">
        <v>64</v>
      </c>
      <c r="B9">
        <v>0.5403</v>
      </c>
      <c r="C9">
        <v>58.874200000000002</v>
      </c>
      <c r="D9">
        <v>207.903823918657</v>
      </c>
      <c r="E9">
        <v>9753780.6992006507</v>
      </c>
      <c r="F9">
        <v>97.537806992006495</v>
      </c>
      <c r="H9">
        <v>128</v>
      </c>
      <c r="I9">
        <v>0.5151</v>
      </c>
      <c r="J9">
        <v>67.807900000000004</v>
      </c>
      <c r="K9">
        <v>194.05153954555399</v>
      </c>
      <c r="L9">
        <v>8885095.2604859304</v>
      </c>
      <c r="M9">
        <v>88.850952604859302</v>
      </c>
      <c r="N9" s="1">
        <f t="shared" si="7"/>
        <v>0.19226809370815007</v>
      </c>
      <c r="O9" s="1">
        <f t="shared" si="0"/>
        <v>2.3290284196268445</v>
      </c>
      <c r="P9" s="1">
        <f t="shared" si="1"/>
        <v>79.951521347980659</v>
      </c>
      <c r="Q9" s="1">
        <f t="shared" si="2"/>
        <v>79.951521347980659</v>
      </c>
      <c r="R9" s="3">
        <f t="shared" si="3"/>
        <v>2.2364656982293282E-2</v>
      </c>
      <c r="S9" s="3">
        <f t="shared" si="4"/>
        <v>0.88433934367207456</v>
      </c>
      <c r="T9" s="3">
        <f t="shared" si="5"/>
        <v>0.82334693732777486</v>
      </c>
      <c r="U9" s="3">
        <f t="shared" si="6"/>
        <v>0.82334693732777497</v>
      </c>
    </row>
    <row r="10" spans="1:21" x14ac:dyDescent="0.2">
      <c r="A10">
        <v>128</v>
      </c>
      <c r="B10">
        <v>0.5151</v>
      </c>
      <c r="C10">
        <v>67.807900000000004</v>
      </c>
      <c r="D10">
        <v>194.05153954555399</v>
      </c>
      <c r="E10">
        <v>8885095.2604859304</v>
      </c>
      <c r="F10">
        <v>88.850952604859302</v>
      </c>
      <c r="H10">
        <v>256</v>
      </c>
      <c r="I10">
        <v>0.54039999999999999</v>
      </c>
      <c r="J10">
        <v>93.383899999999997</v>
      </c>
      <c r="K10">
        <v>165.74981146293899</v>
      </c>
      <c r="L10">
        <v>6921585.5866950797</v>
      </c>
      <c r="M10">
        <v>69.215855866950804</v>
      </c>
      <c r="N10" s="1">
        <f t="shared" si="7"/>
        <v>0.26478838654541009</v>
      </c>
      <c r="O10" s="1">
        <f t="shared" si="0"/>
        <v>1.9893478936009856</v>
      </c>
      <c r="P10" s="1">
        <f t="shared" si="1"/>
        <v>62.283102383559772</v>
      </c>
      <c r="Q10" s="1">
        <f t="shared" si="2"/>
        <v>62.283102383559779</v>
      </c>
      <c r="R10" s="3">
        <f t="shared" si="3"/>
        <v>3.0800229636499251E-2</v>
      </c>
      <c r="S10" s="3">
        <f t="shared" si="4"/>
        <v>0.75536159015371185</v>
      </c>
      <c r="T10" s="3">
        <f t="shared" si="5"/>
        <v>0.6413961952216356</v>
      </c>
      <c r="U10" s="3">
        <f t="shared" si="6"/>
        <v>0.64139619522163582</v>
      </c>
    </row>
    <row r="11" spans="1:21" x14ac:dyDescent="0.2">
      <c r="A11">
        <v>256</v>
      </c>
      <c r="B11">
        <v>0.54039999999999999</v>
      </c>
      <c r="C11">
        <v>93.383899999999997</v>
      </c>
      <c r="D11">
        <v>165.74981146293899</v>
      </c>
      <c r="E11">
        <v>6921585.5866950797</v>
      </c>
      <c r="F11">
        <v>69.215855866950804</v>
      </c>
      <c r="H11">
        <v>512</v>
      </c>
      <c r="I11">
        <v>0.95350000000000001</v>
      </c>
      <c r="J11">
        <v>141.52950000000001</v>
      </c>
      <c r="K11">
        <v>163.47782724271801</v>
      </c>
      <c r="L11">
        <v>4689288.7742552198</v>
      </c>
      <c r="M11">
        <v>46.892887742552197</v>
      </c>
      <c r="N11" s="1">
        <f t="shared" si="7"/>
        <v>0.40130437852326389</v>
      </c>
      <c r="O11" s="1">
        <f t="shared" si="0"/>
        <v>1.9620792832605034</v>
      </c>
      <c r="P11" s="1">
        <f t="shared" si="1"/>
        <v>42.196032856175357</v>
      </c>
      <c r="Q11" s="1">
        <f t="shared" si="2"/>
        <v>42.196032856175357</v>
      </c>
      <c r="R11" s="3">
        <f t="shared" si="3"/>
        <v>4.6679792773046756E-2</v>
      </c>
      <c r="S11" s="3">
        <f t="shared" si="4"/>
        <v>0.74500761389127734</v>
      </c>
      <c r="T11" s="3">
        <f t="shared" si="5"/>
        <v>0.4345380029518553</v>
      </c>
      <c r="U11" s="3">
        <f t="shared" si="6"/>
        <v>0.43453800295185535</v>
      </c>
    </row>
    <row r="12" spans="1:21" x14ac:dyDescent="0.2">
      <c r="A12">
        <v>512</v>
      </c>
      <c r="B12">
        <v>0.95350000000000001</v>
      </c>
      <c r="C12">
        <v>141.52950000000001</v>
      </c>
      <c r="D12">
        <v>163.47782724271801</v>
      </c>
      <c r="E12">
        <v>4689288.7742552198</v>
      </c>
      <c r="F12">
        <v>46.892887742552197</v>
      </c>
      <c r="H12">
        <v>1024</v>
      </c>
      <c r="I12">
        <v>0.40460000000000002</v>
      </c>
      <c r="J12">
        <v>162.66239999999999</v>
      </c>
      <c r="K12">
        <v>120.73524754602499</v>
      </c>
      <c r="L12">
        <v>3739258.9943296202</v>
      </c>
      <c r="M12">
        <v>37.392589943296201</v>
      </c>
      <c r="N12" s="1">
        <f t="shared" si="7"/>
        <v>0.46122634038205851</v>
      </c>
      <c r="O12" s="1">
        <f t="shared" si="0"/>
        <v>1.4490780307329802</v>
      </c>
      <c r="P12" s="1">
        <f t="shared" si="1"/>
        <v>33.647297698688156</v>
      </c>
      <c r="Q12" s="1">
        <f t="shared" si="2"/>
        <v>33.647297698688156</v>
      </c>
      <c r="R12" s="3">
        <f t="shared" si="3"/>
        <v>5.3649925449934042E-2</v>
      </c>
      <c r="S12" s="3">
        <f t="shared" si="4"/>
        <v>0.55021944078868024</v>
      </c>
      <c r="T12" s="3">
        <f t="shared" si="5"/>
        <v>0.34650246852707933</v>
      </c>
      <c r="U12" s="3">
        <f t="shared" si="6"/>
        <v>0.34650246852707939</v>
      </c>
    </row>
    <row r="13" spans="1:21" x14ac:dyDescent="0.2">
      <c r="A13">
        <v>1024</v>
      </c>
      <c r="B13">
        <v>0.40460000000000002</v>
      </c>
      <c r="C13">
        <v>162.66239999999999</v>
      </c>
      <c r="D13">
        <v>120.73524754602499</v>
      </c>
      <c r="E13">
        <v>3739258.9943296202</v>
      </c>
      <c r="F13">
        <v>37.392589943296201</v>
      </c>
      <c r="H13">
        <v>2048</v>
      </c>
      <c r="I13">
        <v>0.26979999999999998</v>
      </c>
      <c r="J13">
        <v>334.02800000000002</v>
      </c>
      <c r="K13">
        <v>109.77249200049999</v>
      </c>
      <c r="L13">
        <v>820465.04529614898</v>
      </c>
      <c r="M13">
        <v>8.2046504529614896</v>
      </c>
      <c r="N13" s="1">
        <f t="shared" si="7"/>
        <v>0.94713044947780345</v>
      </c>
      <c r="O13" s="1">
        <f t="shared" si="0"/>
        <v>1.317501804732693</v>
      </c>
      <c r="P13" s="1">
        <f t="shared" si="1"/>
        <v>7.3828615969930995</v>
      </c>
      <c r="Q13" s="1">
        <f t="shared" si="2"/>
        <v>7.3828615969930995</v>
      </c>
      <c r="R13" s="3">
        <f t="shared" si="3"/>
        <v>0.1101703731052202</v>
      </c>
      <c r="S13" s="3">
        <f t="shared" si="4"/>
        <v>0.50025953803979695</v>
      </c>
      <c r="T13" s="3">
        <f t="shared" si="5"/>
        <v>7.6029278519196594E-2</v>
      </c>
      <c r="U13" s="3">
        <f t="shared" si="6"/>
        <v>7.6029278519196594E-2</v>
      </c>
    </row>
    <row r="14" spans="1:21" x14ac:dyDescent="0.2">
      <c r="A14">
        <v>2048</v>
      </c>
      <c r="B14">
        <v>0.26979999999999998</v>
      </c>
      <c r="C14">
        <v>334.02800000000002</v>
      </c>
      <c r="D14">
        <v>109.77249200049999</v>
      </c>
      <c r="E14">
        <v>820465.04529614898</v>
      </c>
      <c r="F14">
        <v>8.2046504529614896</v>
      </c>
      <c r="H14">
        <v>4096</v>
      </c>
      <c r="I14">
        <v>0.87849999999999995</v>
      </c>
      <c r="J14">
        <v>403.62090000000001</v>
      </c>
      <c r="K14">
        <v>90.509667991878004</v>
      </c>
      <c r="L14">
        <v>304220.67852394201</v>
      </c>
      <c r="M14">
        <v>3.0422067852394199</v>
      </c>
      <c r="N14" s="1">
        <f t="shared" si="7"/>
        <v>1.1444598789192391</v>
      </c>
      <c r="O14" s="1">
        <f t="shared" si="0"/>
        <v>1.0863072228014372</v>
      </c>
      <c r="P14" s="1">
        <f t="shared" si="1"/>
        <v>2.7374952502393182</v>
      </c>
      <c r="Q14" s="1">
        <f t="shared" si="2"/>
        <v>2.7374952502393177</v>
      </c>
      <c r="R14" s="3">
        <f t="shared" si="3"/>
        <v>0.13312376551086966</v>
      </c>
      <c r="S14" s="3">
        <f t="shared" si="4"/>
        <v>0.41247423532615118</v>
      </c>
      <c r="T14" s="3">
        <f t="shared" si="5"/>
        <v>2.8190937360953676E-2</v>
      </c>
      <c r="U14" s="3">
        <f t="shared" si="6"/>
        <v>2.8190937360953676E-2</v>
      </c>
    </row>
    <row r="15" spans="1:21" x14ac:dyDescent="0.2">
      <c r="A15">
        <v>4096</v>
      </c>
      <c r="B15">
        <v>0.87849999999999995</v>
      </c>
      <c r="C15">
        <v>403.62090000000001</v>
      </c>
      <c r="D15">
        <v>90.509667991878004</v>
      </c>
      <c r="E15">
        <v>304220.67852394201</v>
      </c>
      <c r="F15">
        <v>3.0422067852394199</v>
      </c>
      <c r="H15">
        <v>8192</v>
      </c>
      <c r="I15">
        <v>0.47089999999999999</v>
      </c>
      <c r="J15">
        <v>405.44970000000001</v>
      </c>
      <c r="K15">
        <v>90.509667991878004</v>
      </c>
      <c r="L15">
        <v>304220.67852394201</v>
      </c>
      <c r="M15">
        <v>3.0422067852394199</v>
      </c>
      <c r="N15" s="1">
        <f t="shared" si="7"/>
        <v>1.1496454087730388</v>
      </c>
      <c r="O15" s="1">
        <f t="shared" si="0"/>
        <v>1.0863072228014372</v>
      </c>
      <c r="P15" s="1">
        <f t="shared" si="1"/>
        <v>2.7374952502393182</v>
      </c>
      <c r="Q15" s="1">
        <f t="shared" si="2"/>
        <v>2.7374952502393177</v>
      </c>
      <c r="R15" s="3">
        <f t="shared" si="3"/>
        <v>0.13372694721520231</v>
      </c>
      <c r="S15" s="3">
        <f t="shared" si="4"/>
        <v>0.41247423532615118</v>
      </c>
      <c r="T15" s="3">
        <f t="shared" si="5"/>
        <v>2.8190937360953676E-2</v>
      </c>
      <c r="U15" s="3">
        <f t="shared" si="6"/>
        <v>2.8190937360953676E-2</v>
      </c>
    </row>
    <row r="16" spans="1:21" x14ac:dyDescent="0.2">
      <c r="A16">
        <v>8192</v>
      </c>
      <c r="B16">
        <v>0.47089999999999999</v>
      </c>
      <c r="C16">
        <v>405.44970000000001</v>
      </c>
      <c r="D16">
        <v>90.509667991878004</v>
      </c>
      <c r="E16">
        <v>304220.67852394201</v>
      </c>
      <c r="F16">
        <v>3.0422067852394199</v>
      </c>
      <c r="H16">
        <v>16384</v>
      </c>
      <c r="I16">
        <v>0.41499999999999998</v>
      </c>
      <c r="J16">
        <v>3031.9222</v>
      </c>
      <c r="K16">
        <v>0</v>
      </c>
      <c r="L16">
        <v>0</v>
      </c>
      <c r="M16">
        <v>0</v>
      </c>
      <c r="N16" s="1">
        <f t="shared" si="7"/>
        <v>8.5969614405610617</v>
      </c>
      <c r="O16" s="1">
        <f t="shared" si="0"/>
        <v>0</v>
      </c>
      <c r="P16" s="1">
        <f t="shared" si="1"/>
        <v>0</v>
      </c>
      <c r="Q16" s="1">
        <f t="shared" si="2"/>
        <v>0</v>
      </c>
      <c r="R16" s="3">
        <f t="shared" si="3"/>
        <v>1</v>
      </c>
      <c r="S16" s="3">
        <f t="shared" si="4"/>
        <v>0</v>
      </c>
      <c r="T16" s="3">
        <f t="shared" si="5"/>
        <v>0</v>
      </c>
      <c r="U16" s="3">
        <f t="shared" si="6"/>
        <v>0</v>
      </c>
    </row>
    <row r="17" spans="1:17" x14ac:dyDescent="0.2">
      <c r="A17">
        <v>16384</v>
      </c>
      <c r="B17">
        <v>0.41499999999999998</v>
      </c>
      <c r="C17">
        <v>3031.9222</v>
      </c>
      <c r="D17">
        <v>0</v>
      </c>
      <c r="E17">
        <v>0</v>
      </c>
      <c r="F17">
        <v>0</v>
      </c>
      <c r="N17" s="2">
        <f>MAX(N2:N16)</f>
        <v>8.5969614405610617</v>
      </c>
      <c r="O17" s="2">
        <f>MAX(O2:O16)</f>
        <v>2.6336365517290394</v>
      </c>
      <c r="P17" s="2">
        <f>MAX(P2:P16)</f>
        <v>97.105506467866917</v>
      </c>
      <c r="Q17" s="2">
        <f>MAX(Q2:Q16)</f>
        <v>97.105506467866903</v>
      </c>
    </row>
  </sheetData>
  <conditionalFormatting sqref="J2:J16">
    <cfRule type="cellIs" dxfId="3" priority="3" operator="greaterThan">
      <formula>$C$2</formula>
    </cfRule>
  </conditionalFormatting>
  <conditionalFormatting sqref="K2:K16">
    <cfRule type="cellIs" dxfId="2" priority="2" operator="greaterThan">
      <formula>$D$2</formula>
    </cfRule>
  </conditionalFormatting>
  <conditionalFormatting sqref="M2:M16">
    <cfRule type="cellIs" dxfId="1" priority="1" operator="greaterThan">
      <formula>$F$2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65D4-9ABC-6D4C-89D2-02FB84E85A14}">
  <dimension ref="A2:G18"/>
  <sheetViews>
    <sheetView workbookViewId="0">
      <selection sqref="A1:H39"/>
    </sheetView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165.26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470.36</v>
      </c>
      <c r="C4">
        <v>82.538015905202897</v>
      </c>
      <c r="D4">
        <v>4.7750208213154499</v>
      </c>
      <c r="E4">
        <f t="shared" si="0"/>
        <v>2.846181774174029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254.16</v>
      </c>
      <c r="C5">
        <v>82.538015905202897</v>
      </c>
      <c r="D5">
        <v>4.7748688043190102</v>
      </c>
      <c r="E5">
        <f t="shared" si="0"/>
        <v>1.537940215418129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132.74</v>
      </c>
      <c r="C6">
        <v>82.538015905202897</v>
      </c>
      <c r="D6">
        <v>4.7743949360507303</v>
      </c>
      <c r="E6">
        <f t="shared" si="0"/>
        <v>0.80321916979305352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79.569999999999993</v>
      </c>
      <c r="C7">
        <v>82.538015905202897</v>
      </c>
      <c r="D7">
        <v>4.7633404026901101</v>
      </c>
      <c r="E7">
        <f t="shared" si="0"/>
        <v>0.48148372261890354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52.7</v>
      </c>
      <c r="C8">
        <v>82.538015905202897</v>
      </c>
      <c r="D8">
        <v>4.7450944440546898</v>
      </c>
      <c r="E8">
        <f t="shared" si="0"/>
        <v>0.31889144378555007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40.56</v>
      </c>
      <c r="C9">
        <v>82.538015905202897</v>
      </c>
      <c r="D9">
        <v>4.7261296891179896</v>
      </c>
      <c r="E9">
        <f t="shared" si="0"/>
        <v>0.24543144136512166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35.03</v>
      </c>
      <c r="C10">
        <v>82.538015905202897</v>
      </c>
      <c r="D10">
        <v>4.6269249721174699</v>
      </c>
      <c r="E10">
        <f t="shared" si="0"/>
        <v>0.21196901851627739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32.92</v>
      </c>
      <c r="C11">
        <v>82.538015905202897</v>
      </c>
      <c r="D11">
        <v>4.4961755355011501</v>
      </c>
      <c r="E11">
        <f t="shared" si="0"/>
        <v>0.19920125862277624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33.15</v>
      </c>
      <c r="C12">
        <v>82.538015905202897</v>
      </c>
      <c r="D12">
        <v>4.3229039153806301</v>
      </c>
      <c r="E12">
        <f t="shared" si="0"/>
        <v>0.20059300496187826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39.229999999999997</v>
      </c>
      <c r="C13">
        <v>82.538015905202897</v>
      </c>
      <c r="D13">
        <v>3.9709285093170301</v>
      </c>
      <c r="E13">
        <f t="shared" si="0"/>
        <v>0.23738351688248818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62.35</v>
      </c>
      <c r="C14">
        <v>82.538015905202897</v>
      </c>
      <c r="D14">
        <v>3.8307054769999902</v>
      </c>
      <c r="E14">
        <f t="shared" si="0"/>
        <v>0.37728427931743924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250.62</v>
      </c>
      <c r="C15">
        <v>55.8877226475811</v>
      </c>
      <c r="D15">
        <v>0.710278693960533</v>
      </c>
      <c r="E15">
        <f t="shared" si="0"/>
        <v>1.5165194239380371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296.31</v>
      </c>
      <c r="C16">
        <v>55.8877226475811</v>
      </c>
      <c r="D16">
        <v>0.61276051304034596</v>
      </c>
      <c r="E16">
        <f t="shared" si="0"/>
        <v>1.7929928597361735</v>
      </c>
      <c r="F16">
        <f t="shared" si="0"/>
        <v>44.306468453508614</v>
      </c>
      <c r="G16">
        <f t="shared" si="0"/>
        <v>9.6411995187386239</v>
      </c>
    </row>
    <row r="17" spans="1:7" x14ac:dyDescent="0.2">
      <c r="A17">
        <v>8192</v>
      </c>
      <c r="B17">
        <v>298.58999999999997</v>
      </c>
      <c r="C17">
        <v>55.8877226475811</v>
      </c>
      <c r="D17" s="5">
        <v>0.61276051304034596</v>
      </c>
      <c r="E17">
        <f t="shared" si="0"/>
        <v>1.8067893017064021</v>
      </c>
      <c r="F17">
        <f t="shared" si="0"/>
        <v>44.306468453508614</v>
      </c>
      <c r="G17">
        <f t="shared" si="0"/>
        <v>9.6411995187386239</v>
      </c>
    </row>
    <row r="18" spans="1:7" x14ac:dyDescent="0.2">
      <c r="A18">
        <v>16384</v>
      </c>
      <c r="B18" s="5">
        <v>2136.48</v>
      </c>
      <c r="C18">
        <v>0</v>
      </c>
      <c r="D18">
        <v>0</v>
      </c>
      <c r="E18">
        <f t="shared" si="0"/>
        <v>12.92799225462907</v>
      </c>
      <c r="F18">
        <f t="shared" si="0"/>
        <v>0</v>
      </c>
      <c r="G18">
        <f t="shared" si="0"/>
        <v>0</v>
      </c>
    </row>
  </sheetData>
  <conditionalFormatting sqref="B4:B18">
    <cfRule type="cellIs" dxfId="12" priority="1" operator="greaterThan">
      <formula>$B$3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1D8A7-E132-F44F-A6BE-36BAE380C2C0}">
  <dimension ref="A2:T18"/>
  <sheetViews>
    <sheetView workbookViewId="0">
      <selection activeCell="A2" sqref="A2:G18"/>
    </sheetView>
  </sheetViews>
  <sheetFormatPr baseColWidth="10" defaultRowHeight="16" x14ac:dyDescent="0.2"/>
  <sheetData>
    <row r="2" spans="1:20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  <c r="T2" s="6"/>
    </row>
    <row r="3" spans="1:20" x14ac:dyDescent="0.2">
      <c r="A3">
        <v>0.5</v>
      </c>
      <c r="B3">
        <v>191.93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  <c r="T3" s="6"/>
    </row>
    <row r="4" spans="1:20" x14ac:dyDescent="0.2">
      <c r="A4">
        <v>1</v>
      </c>
      <c r="B4">
        <v>579.70000000000005</v>
      </c>
      <c r="C4">
        <v>82.538015905202897</v>
      </c>
      <c r="D4">
        <v>4.7750208213154499</v>
      </c>
      <c r="E4">
        <f t="shared" si="0"/>
        <v>3.0203720106288752</v>
      </c>
      <c r="F4">
        <f t="shared" si="0"/>
        <v>65.434192425039583</v>
      </c>
      <c r="G4">
        <f t="shared" si="0"/>
        <v>75.130377145242406</v>
      </c>
      <c r="T4" s="6"/>
    </row>
    <row r="5" spans="1:20" x14ac:dyDescent="0.2">
      <c r="A5">
        <v>2</v>
      </c>
      <c r="B5">
        <v>337.25</v>
      </c>
      <c r="C5">
        <v>82.538015905202897</v>
      </c>
      <c r="D5">
        <v>4.7748688043190102</v>
      </c>
      <c r="E5">
        <f t="shared" si="0"/>
        <v>1.7571510446516958</v>
      </c>
      <c r="F5">
        <f t="shared" si="0"/>
        <v>65.434192425039583</v>
      </c>
      <c r="G5">
        <f t="shared" si="0"/>
        <v>75.12798530346781</v>
      </c>
      <c r="T5" s="6"/>
    </row>
    <row r="6" spans="1:20" x14ac:dyDescent="0.2">
      <c r="A6">
        <v>4</v>
      </c>
      <c r="B6">
        <v>189.31</v>
      </c>
      <c r="C6">
        <v>82.538015905202897</v>
      </c>
      <c r="D6">
        <v>4.7743949360507303</v>
      </c>
      <c r="E6">
        <f t="shared" si="0"/>
        <v>0.98634918980878439</v>
      </c>
      <c r="F6">
        <f t="shared" si="0"/>
        <v>65.434192425039583</v>
      </c>
      <c r="G6">
        <f t="shared" si="0"/>
        <v>75.120529440332277</v>
      </c>
      <c r="T6" s="6"/>
    </row>
    <row r="7" spans="1:20" x14ac:dyDescent="0.2">
      <c r="A7">
        <v>8</v>
      </c>
      <c r="B7">
        <v>109.26</v>
      </c>
      <c r="C7">
        <v>82.538015905202897</v>
      </c>
      <c r="D7">
        <v>4.7633404026901101</v>
      </c>
      <c r="E7">
        <f t="shared" si="0"/>
        <v>0.56927004637107281</v>
      </c>
      <c r="F7">
        <f t="shared" si="0"/>
        <v>65.434192425039583</v>
      </c>
      <c r="G7">
        <f t="shared" si="0"/>
        <v>74.946596950479957</v>
      </c>
      <c r="T7" s="6"/>
    </row>
    <row r="8" spans="1:20" x14ac:dyDescent="0.2">
      <c r="A8">
        <v>16</v>
      </c>
      <c r="B8">
        <v>65.2</v>
      </c>
      <c r="C8">
        <v>82.538015905202897</v>
      </c>
      <c r="D8">
        <v>4.7450944440546898</v>
      </c>
      <c r="E8">
        <f t="shared" si="0"/>
        <v>0.33970718491116553</v>
      </c>
      <c r="F8">
        <f t="shared" si="0"/>
        <v>65.434192425039583</v>
      </c>
      <c r="G8">
        <f t="shared" si="0"/>
        <v>74.659514274832489</v>
      </c>
      <c r="T8" s="6"/>
    </row>
    <row r="9" spans="1:20" x14ac:dyDescent="0.2">
      <c r="A9">
        <v>32</v>
      </c>
      <c r="B9">
        <v>45.78</v>
      </c>
      <c r="C9">
        <v>82.538015905202897</v>
      </c>
      <c r="D9">
        <v>4.7261296891179896</v>
      </c>
      <c r="E9">
        <f t="shared" si="0"/>
        <v>0.23852446204345334</v>
      </c>
      <c r="F9">
        <f t="shared" si="0"/>
        <v>65.434192425039583</v>
      </c>
      <c r="G9">
        <f t="shared" si="0"/>
        <v>74.361122028143001</v>
      </c>
      <c r="T9" s="6"/>
    </row>
    <row r="10" spans="1:20" x14ac:dyDescent="0.2">
      <c r="A10">
        <v>64</v>
      </c>
      <c r="B10">
        <v>40.78</v>
      </c>
      <c r="C10">
        <v>82.538015905202897</v>
      </c>
      <c r="D10">
        <v>4.6269249721174699</v>
      </c>
      <c r="E10">
        <f t="shared" si="0"/>
        <v>0.21247329755640076</v>
      </c>
      <c r="F10">
        <f t="shared" si="0"/>
        <v>65.434192425039583</v>
      </c>
      <c r="G10">
        <f t="shared" si="0"/>
        <v>72.800230865205037</v>
      </c>
      <c r="T10" s="6"/>
    </row>
    <row r="11" spans="1:20" x14ac:dyDescent="0.2">
      <c r="A11">
        <v>128</v>
      </c>
      <c r="B11">
        <v>39.770000000000003</v>
      </c>
      <c r="C11">
        <v>82.538015905202897</v>
      </c>
      <c r="D11">
        <v>4.4961755355011501</v>
      </c>
      <c r="E11">
        <f t="shared" si="0"/>
        <v>0.20721096233001615</v>
      </c>
      <c r="F11">
        <f t="shared" si="0"/>
        <v>65.434192425039583</v>
      </c>
      <c r="G11">
        <f t="shared" si="0"/>
        <v>70.743013765614279</v>
      </c>
      <c r="T11" s="6"/>
    </row>
    <row r="12" spans="1:20" x14ac:dyDescent="0.2">
      <c r="A12">
        <v>256</v>
      </c>
      <c r="B12">
        <v>42.79</v>
      </c>
      <c r="C12">
        <v>82.538015905202897</v>
      </c>
      <c r="D12">
        <v>4.3229039153806301</v>
      </c>
      <c r="E12">
        <f t="shared" si="0"/>
        <v>0.22294586568019589</v>
      </c>
      <c r="F12">
        <f t="shared" si="0"/>
        <v>65.434192425039583</v>
      </c>
      <c r="G12">
        <f t="shared" si="0"/>
        <v>68.016750853814955</v>
      </c>
      <c r="T12" s="6"/>
    </row>
    <row r="13" spans="1:20" x14ac:dyDescent="0.2">
      <c r="A13">
        <v>512</v>
      </c>
      <c r="B13">
        <v>56.37</v>
      </c>
      <c r="C13">
        <v>82.538015905202897</v>
      </c>
      <c r="D13">
        <v>3.9709285093170301</v>
      </c>
      <c r="E13">
        <f t="shared" si="0"/>
        <v>0.29370082842703066</v>
      </c>
      <c r="F13">
        <f t="shared" si="0"/>
        <v>65.434192425039583</v>
      </c>
      <c r="G13">
        <f t="shared" si="0"/>
        <v>62.47875510616015</v>
      </c>
      <c r="T13" s="6"/>
    </row>
    <row r="14" spans="1:20" x14ac:dyDescent="0.2">
      <c r="A14">
        <v>1024</v>
      </c>
      <c r="B14">
        <v>70.69</v>
      </c>
      <c r="C14">
        <v>82.538015905202897</v>
      </c>
      <c r="D14">
        <v>3.8307054769999902</v>
      </c>
      <c r="E14">
        <f t="shared" si="0"/>
        <v>0.36831136351794924</v>
      </c>
      <c r="F14">
        <f t="shared" si="0"/>
        <v>65.434192425039583</v>
      </c>
      <c r="G14">
        <f t="shared" si="0"/>
        <v>60.272480055923516</v>
      </c>
      <c r="T14" s="6"/>
    </row>
    <row r="15" spans="1:20" x14ac:dyDescent="0.2">
      <c r="A15">
        <v>2048</v>
      </c>
      <c r="B15">
        <v>267.68</v>
      </c>
      <c r="C15">
        <v>55.8877226475811</v>
      </c>
      <c r="D15">
        <v>0.710278693960533</v>
      </c>
      <c r="E15">
        <f t="shared" si="0"/>
        <v>1.3946751419788463</v>
      </c>
      <c r="F15">
        <f t="shared" si="0"/>
        <v>44.306468453508614</v>
      </c>
      <c r="G15">
        <f t="shared" si="0"/>
        <v>11.175554652510222</v>
      </c>
      <c r="T15" s="6"/>
    </row>
    <row r="16" spans="1:20" x14ac:dyDescent="0.2">
      <c r="A16">
        <v>4096</v>
      </c>
      <c r="B16">
        <v>327.84</v>
      </c>
      <c r="C16">
        <v>55.8877226475811</v>
      </c>
      <c r="D16">
        <v>0.61276051304034596</v>
      </c>
      <c r="E16">
        <f t="shared" si="0"/>
        <v>1.7081227530870629</v>
      </c>
      <c r="F16">
        <f t="shared" si="0"/>
        <v>44.306468453508614</v>
      </c>
      <c r="G16">
        <f t="shared" si="0"/>
        <v>9.6411995187386239</v>
      </c>
      <c r="T16" s="6"/>
    </row>
    <row r="17" spans="1:20" x14ac:dyDescent="0.2">
      <c r="A17">
        <v>8192</v>
      </c>
      <c r="B17">
        <v>327.71</v>
      </c>
      <c r="C17">
        <v>55.8877226475811</v>
      </c>
      <c r="D17" s="5">
        <v>0.61276051304034596</v>
      </c>
      <c r="E17">
        <f t="shared" si="0"/>
        <v>1.7074454228103995</v>
      </c>
      <c r="F17">
        <f t="shared" si="0"/>
        <v>44.306468453508614</v>
      </c>
      <c r="G17">
        <f t="shared" si="0"/>
        <v>9.6411995187386239</v>
      </c>
      <c r="T17" s="6"/>
    </row>
    <row r="18" spans="1:20" x14ac:dyDescent="0.2">
      <c r="A18">
        <v>16384</v>
      </c>
      <c r="B18" s="5">
        <v>2414.6799999999998</v>
      </c>
      <c r="C18">
        <v>0</v>
      </c>
      <c r="D18">
        <v>0</v>
      </c>
      <c r="E18">
        <f t="shared" si="0"/>
        <v>12.58104517271922</v>
      </c>
      <c r="F18">
        <f t="shared" si="0"/>
        <v>0</v>
      </c>
      <c r="G18">
        <f t="shared" si="0"/>
        <v>0</v>
      </c>
    </row>
  </sheetData>
  <conditionalFormatting sqref="B4:B18">
    <cfRule type="cellIs" dxfId="11" priority="1" operator="greaterThan">
      <formula>$B$3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D095-D742-D342-9536-BC68A63C79E7}">
  <dimension ref="A2:R18"/>
  <sheetViews>
    <sheetView workbookViewId="0">
      <selection activeCell="A2" sqref="A2:G18"/>
    </sheetView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191.73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562.65</v>
      </c>
      <c r="C4">
        <v>82.538015905202897</v>
      </c>
      <c r="D4">
        <v>4.7750208213154499</v>
      </c>
      <c r="E4">
        <f t="shared" si="0"/>
        <v>2.9345955249569706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321.95</v>
      </c>
      <c r="C5">
        <v>82.538015905202897</v>
      </c>
      <c r="D5">
        <v>4.7748688043190102</v>
      </c>
      <c r="E5">
        <f t="shared" si="0"/>
        <v>1.6791842695457153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175.89</v>
      </c>
      <c r="C6">
        <v>82.538015905202897</v>
      </c>
      <c r="D6">
        <v>4.7743949360507303</v>
      </c>
      <c r="E6">
        <f t="shared" si="0"/>
        <v>0.91738382099827875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99.05</v>
      </c>
      <c r="C7">
        <v>82.538015905202897</v>
      </c>
      <c r="D7">
        <v>4.7633404026901101</v>
      </c>
      <c r="E7">
        <f t="shared" si="0"/>
        <v>0.51661190215407082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63.01</v>
      </c>
      <c r="C8">
        <v>82.538015905202897</v>
      </c>
      <c r="D8">
        <v>4.7450944440546898</v>
      </c>
      <c r="E8">
        <f t="shared" si="0"/>
        <v>0.32863923225369007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45.11</v>
      </c>
      <c r="C9">
        <v>82.538015905202897</v>
      </c>
      <c r="D9">
        <v>4.7261296891179896</v>
      </c>
      <c r="E9">
        <f t="shared" si="0"/>
        <v>0.23527877744745215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39.65</v>
      </c>
      <c r="C10">
        <v>82.538015905202897</v>
      </c>
      <c r="D10">
        <v>4.6269249721174699</v>
      </c>
      <c r="E10">
        <f t="shared" si="0"/>
        <v>0.20680123089761646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38.08</v>
      </c>
      <c r="C11">
        <v>82.538015905202897</v>
      </c>
      <c r="D11">
        <v>4.4961755355011501</v>
      </c>
      <c r="E11">
        <f t="shared" si="0"/>
        <v>0.19861263234757212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42.32</v>
      </c>
      <c r="C12">
        <v>82.538015905202897</v>
      </c>
      <c r="D12">
        <v>4.3229039153806301</v>
      </c>
      <c r="E12">
        <f t="shared" si="0"/>
        <v>0.22072706410055809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55.81</v>
      </c>
      <c r="C13">
        <v>82.538015905202897</v>
      </c>
      <c r="D13">
        <v>3.9709285093170301</v>
      </c>
      <c r="E13">
        <f t="shared" si="0"/>
        <v>0.29108642361654413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69.03</v>
      </c>
      <c r="C14">
        <v>82.538015905202897</v>
      </c>
      <c r="D14">
        <v>3.8307054769999902</v>
      </c>
      <c r="E14">
        <f t="shared" si="0"/>
        <v>0.3600375528086372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254.36</v>
      </c>
      <c r="C15">
        <v>55.8877226475811</v>
      </c>
      <c r="D15">
        <v>0.710278693960533</v>
      </c>
      <c r="E15">
        <f t="shared" si="0"/>
        <v>1.3266572784645074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319.60000000000002</v>
      </c>
      <c r="C16">
        <v>55.8877226475811</v>
      </c>
      <c r="D16">
        <v>0.61276051304034596</v>
      </c>
      <c r="E16">
        <f t="shared" si="0"/>
        <v>1.6669274500599804</v>
      </c>
      <c r="F16">
        <f t="shared" si="0"/>
        <v>44.306468453508614</v>
      </c>
      <c r="G16">
        <f t="shared" si="0"/>
        <v>9.6411995187386239</v>
      </c>
    </row>
    <row r="17" spans="1:18" x14ac:dyDescent="0.2">
      <c r="A17">
        <v>8192</v>
      </c>
      <c r="B17">
        <v>318.77</v>
      </c>
      <c r="C17">
        <v>55.8877226475811</v>
      </c>
      <c r="D17" s="5">
        <v>0.61276051304034596</v>
      </c>
      <c r="E17">
        <f t="shared" si="0"/>
        <v>1.6625984457309759</v>
      </c>
      <c r="F17">
        <f t="shared" si="0"/>
        <v>44.306468453508614</v>
      </c>
      <c r="G17">
        <f t="shared" si="0"/>
        <v>9.6411995187386239</v>
      </c>
      <c r="L17" s="5"/>
    </row>
    <row r="18" spans="1:18" x14ac:dyDescent="0.2">
      <c r="A18">
        <v>16384</v>
      </c>
      <c r="B18" s="5">
        <v>2265.59</v>
      </c>
      <c r="C18">
        <v>0</v>
      </c>
      <c r="D18">
        <v>0</v>
      </c>
      <c r="E18">
        <f t="shared" si="0"/>
        <v>11.816564961143277</v>
      </c>
      <c r="F18">
        <f t="shared" si="0"/>
        <v>0</v>
      </c>
      <c r="G18">
        <f t="shared" si="0"/>
        <v>0</v>
      </c>
      <c r="L18" s="5"/>
      <c r="R18" s="5"/>
    </row>
  </sheetData>
  <conditionalFormatting sqref="B4:B18">
    <cfRule type="cellIs" dxfId="10" priority="1" operator="greaterThan">
      <formula>$B$3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7A84-B413-504A-AB33-5D33B723CAFE}">
  <dimension ref="A2:R18"/>
  <sheetViews>
    <sheetView workbookViewId="0">
      <selection sqref="A1:XFD1048576"/>
    </sheetView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196.18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589.17999999999995</v>
      </c>
      <c r="C4">
        <v>82.538015905202897</v>
      </c>
      <c r="D4">
        <v>4.7750208213154499</v>
      </c>
      <c r="E4">
        <f t="shared" si="0"/>
        <v>3.0032623101233558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340.02</v>
      </c>
      <c r="C5">
        <v>82.538015905202897</v>
      </c>
      <c r="D5">
        <v>4.7748688043190102</v>
      </c>
      <c r="E5">
        <f t="shared" si="0"/>
        <v>1.7332042002242836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184.33</v>
      </c>
      <c r="C6">
        <v>82.538015905202897</v>
      </c>
      <c r="D6">
        <v>4.7743949360507303</v>
      </c>
      <c r="E6">
        <f t="shared" si="0"/>
        <v>0.9395962891222347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106.23</v>
      </c>
      <c r="C7">
        <v>82.538015905202897</v>
      </c>
      <c r="D7">
        <v>4.7633404026901101</v>
      </c>
      <c r="E7">
        <f t="shared" si="0"/>
        <v>0.54149250688143546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67.42</v>
      </c>
      <c r="C8">
        <v>82.538015905202897</v>
      </c>
      <c r="D8">
        <v>4.7450944440546898</v>
      </c>
      <c r="E8">
        <f t="shared" si="0"/>
        <v>0.34366398205729431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48.46</v>
      </c>
      <c r="C9">
        <v>82.538015905202897</v>
      </c>
      <c r="D9">
        <v>4.7261296891179896</v>
      </c>
      <c r="E9">
        <f t="shared" si="0"/>
        <v>0.24701804465286981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42.48</v>
      </c>
      <c r="C10">
        <v>82.538015905202897</v>
      </c>
      <c r="D10">
        <v>4.6269249721174699</v>
      </c>
      <c r="E10">
        <f t="shared" si="0"/>
        <v>0.21653583443776123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39.46</v>
      </c>
      <c r="C11">
        <v>82.538015905202897</v>
      </c>
      <c r="D11">
        <v>4.4961755355011501</v>
      </c>
      <c r="E11">
        <f t="shared" si="0"/>
        <v>0.20114180854317462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45.92</v>
      </c>
      <c r="C12">
        <v>82.538015905202897</v>
      </c>
      <c r="D12">
        <v>4.3229039153806301</v>
      </c>
      <c r="E12">
        <f t="shared" si="0"/>
        <v>0.2340707513508003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61.64</v>
      </c>
      <c r="C13">
        <v>82.538015905202897</v>
      </c>
      <c r="D13">
        <v>3.9709285093170301</v>
      </c>
      <c r="E13">
        <f t="shared" si="0"/>
        <v>0.31420124375573449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73.38</v>
      </c>
      <c r="C14">
        <v>82.538015905202897</v>
      </c>
      <c r="D14">
        <v>3.8307054769999902</v>
      </c>
      <c r="E14">
        <f t="shared" si="0"/>
        <v>0.374044245081048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273.95999999999998</v>
      </c>
      <c r="C15">
        <v>55.8877226475811</v>
      </c>
      <c r="D15">
        <v>0.710278693960533</v>
      </c>
      <c r="E15">
        <f t="shared" si="0"/>
        <v>1.396472627179121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335.37</v>
      </c>
      <c r="C16">
        <v>55.8877226475811</v>
      </c>
      <c r="D16">
        <v>0.61276051304034596</v>
      </c>
      <c r="E16">
        <f t="shared" si="0"/>
        <v>1.7095014782342746</v>
      </c>
      <c r="F16">
        <f t="shared" si="0"/>
        <v>44.306468453508614</v>
      </c>
      <c r="G16">
        <f t="shared" si="0"/>
        <v>9.6411995187386239</v>
      </c>
    </row>
    <row r="17" spans="1:18" x14ac:dyDescent="0.2">
      <c r="A17">
        <v>8192</v>
      </c>
      <c r="B17">
        <v>338.09</v>
      </c>
      <c r="C17">
        <v>55.8877226475811</v>
      </c>
      <c r="D17" s="5">
        <v>0.61276051304034596</v>
      </c>
      <c r="E17">
        <f t="shared" si="0"/>
        <v>1.7233662962585379</v>
      </c>
      <c r="F17">
        <f t="shared" si="0"/>
        <v>44.306468453508614</v>
      </c>
      <c r="G17">
        <f t="shared" si="0"/>
        <v>9.6411995187386239</v>
      </c>
      <c r="L17" s="5"/>
    </row>
    <row r="18" spans="1:18" x14ac:dyDescent="0.2">
      <c r="A18">
        <v>16384</v>
      </c>
      <c r="B18" s="5">
        <v>2426.5500000000002</v>
      </c>
      <c r="C18">
        <v>0</v>
      </c>
      <c r="D18">
        <v>0</v>
      </c>
      <c r="E18">
        <f t="shared" si="0"/>
        <v>12.368997859108982</v>
      </c>
      <c r="F18">
        <f t="shared" si="0"/>
        <v>0</v>
      </c>
      <c r="G18">
        <f t="shared" si="0"/>
        <v>0</v>
      </c>
      <c r="L18" s="5"/>
      <c r="R18" s="5"/>
    </row>
  </sheetData>
  <conditionalFormatting sqref="B4:B18">
    <cfRule type="cellIs" dxfId="9" priority="1" operator="greaterThan">
      <formula>$B$3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0CA-7BED-8C47-B9D6-5A56E6D2CDD3}">
  <dimension ref="A2:L18"/>
  <sheetViews>
    <sheetView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212.91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573.04</v>
      </c>
      <c r="C4">
        <v>82.538015905202897</v>
      </c>
      <c r="D4">
        <v>4.7750208213154499</v>
      </c>
      <c r="E4">
        <f t="shared" si="0"/>
        <v>2.691465877600864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329.64</v>
      </c>
      <c r="C5">
        <v>82.538015905202897</v>
      </c>
      <c r="D5">
        <v>4.7748688043190102</v>
      </c>
      <c r="E5">
        <f t="shared" si="0"/>
        <v>1.5482598280963786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178.93</v>
      </c>
      <c r="C6">
        <v>82.538015905202897</v>
      </c>
      <c r="D6">
        <v>4.7743949360507303</v>
      </c>
      <c r="E6">
        <f t="shared" si="0"/>
        <v>0.84040204781363026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100.53</v>
      </c>
      <c r="C7">
        <v>82.538015905202897</v>
      </c>
      <c r="D7">
        <v>4.7633404026901101</v>
      </c>
      <c r="E7">
        <f t="shared" si="0"/>
        <v>0.47217134000281813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65.099999999999994</v>
      </c>
      <c r="C8">
        <v>82.538015905202897</v>
      </c>
      <c r="D8">
        <v>4.7450944440546898</v>
      </c>
      <c r="E8">
        <f t="shared" si="0"/>
        <v>0.30576299845004928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47.12</v>
      </c>
      <c r="C9">
        <v>82.538015905202897</v>
      </c>
      <c r="D9">
        <v>4.7261296891179896</v>
      </c>
      <c r="E9">
        <f t="shared" si="0"/>
        <v>0.22131417030670236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41.27</v>
      </c>
      <c r="C10">
        <v>82.538015905202897</v>
      </c>
      <c r="D10">
        <v>4.6269249721174699</v>
      </c>
      <c r="E10">
        <f t="shared" si="0"/>
        <v>0.19383777182847214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38.6</v>
      </c>
      <c r="C11">
        <v>82.538015905202897</v>
      </c>
      <c r="D11">
        <v>4.4961755355011501</v>
      </c>
      <c r="E11">
        <f t="shared" si="0"/>
        <v>0.18129726175379268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43.84</v>
      </c>
      <c r="C12">
        <v>82.538015905202897</v>
      </c>
      <c r="D12">
        <v>4.3229039153806301</v>
      </c>
      <c r="E12">
        <f t="shared" si="0"/>
        <v>0.20590859987788268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58.48</v>
      </c>
      <c r="C13">
        <v>82.538015905202897</v>
      </c>
      <c r="D13">
        <v>3.9709285093170301</v>
      </c>
      <c r="E13">
        <f t="shared" si="0"/>
        <v>0.27467004837724857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71.400000000000006</v>
      </c>
      <c r="C14">
        <v>82.538015905202897</v>
      </c>
      <c r="D14">
        <v>3.8307054769999902</v>
      </c>
      <c r="E14">
        <f t="shared" si="0"/>
        <v>0.33535296604198961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266.06</v>
      </c>
      <c r="C15">
        <v>55.8877226475811</v>
      </c>
      <c r="D15">
        <v>0.710278693960533</v>
      </c>
      <c r="E15">
        <f t="shared" si="0"/>
        <v>1.2496359964304167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327.55</v>
      </c>
      <c r="C16">
        <v>55.8877226475811</v>
      </c>
      <c r="D16">
        <v>0.61276051304034596</v>
      </c>
      <c r="E16">
        <f t="shared" si="0"/>
        <v>1.5384434737682591</v>
      </c>
      <c r="F16">
        <f t="shared" si="0"/>
        <v>44.306468453508614</v>
      </c>
      <c r="G16">
        <f t="shared" si="0"/>
        <v>9.6411995187386239</v>
      </c>
    </row>
    <row r="17" spans="1:12" x14ac:dyDescent="0.2">
      <c r="A17">
        <v>8192</v>
      </c>
      <c r="B17">
        <v>326.83999999999997</v>
      </c>
      <c r="C17">
        <v>55.8877226475811</v>
      </c>
      <c r="D17" s="5">
        <v>0.61276051304034596</v>
      </c>
      <c r="E17">
        <f t="shared" si="0"/>
        <v>1.5351087313888496</v>
      </c>
      <c r="F17">
        <f t="shared" si="0"/>
        <v>44.306468453508614</v>
      </c>
      <c r="G17">
        <f t="shared" si="0"/>
        <v>9.6411995187386239</v>
      </c>
      <c r="L17" s="5"/>
    </row>
    <row r="18" spans="1:12" x14ac:dyDescent="0.2">
      <c r="A18">
        <v>16384</v>
      </c>
      <c r="B18" s="5">
        <v>2422.4499999999998</v>
      </c>
      <c r="C18">
        <v>0</v>
      </c>
      <c r="D18">
        <v>0</v>
      </c>
      <c r="E18">
        <f t="shared" si="0"/>
        <v>11.377812221126296</v>
      </c>
      <c r="F18">
        <f t="shared" si="0"/>
        <v>0</v>
      </c>
      <c r="G18">
        <f t="shared" si="0"/>
        <v>0</v>
      </c>
      <c r="L18" s="5"/>
    </row>
  </sheetData>
  <conditionalFormatting sqref="B4:B18">
    <cfRule type="cellIs" dxfId="8" priority="1" operator="greaterThan">
      <formula>$B$3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006D-EF5F-2D4D-86DC-4D6E506A45E0}">
  <dimension ref="A2:L18"/>
  <sheetViews>
    <sheetView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300.08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570.48</v>
      </c>
      <c r="C4">
        <v>82.538015905202897</v>
      </c>
      <c r="D4">
        <v>4.7750208213154499</v>
      </c>
      <c r="E4">
        <f t="shared" si="0"/>
        <v>1.9010930418555054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327.64</v>
      </c>
      <c r="C5">
        <v>82.538015905202897</v>
      </c>
      <c r="D5">
        <v>4.7748688043190102</v>
      </c>
      <c r="E5">
        <f t="shared" si="0"/>
        <v>1.0918421754198882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178.71</v>
      </c>
      <c r="C6">
        <v>82.538015905202897</v>
      </c>
      <c r="D6">
        <v>4.7743949360507303</v>
      </c>
      <c r="E6">
        <f t="shared" si="0"/>
        <v>0.59554118901626241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101.18</v>
      </c>
      <c r="C7">
        <v>82.538015905202897</v>
      </c>
      <c r="D7">
        <v>4.7633404026901101</v>
      </c>
      <c r="E7">
        <f t="shared" si="0"/>
        <v>0.33717675286590248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65.53</v>
      </c>
      <c r="C8">
        <v>82.538015905202897</v>
      </c>
      <c r="D8">
        <v>4.7450944440546898</v>
      </c>
      <c r="E8">
        <f t="shared" si="0"/>
        <v>0.21837509997334045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46.91</v>
      </c>
      <c r="C9">
        <v>82.538015905202897</v>
      </c>
      <c r="D9">
        <v>4.7261296891179896</v>
      </c>
      <c r="E9">
        <f t="shared" si="0"/>
        <v>0.1563249800053319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40.81</v>
      </c>
      <c r="C10">
        <v>82.538015905202897</v>
      </c>
      <c r="D10">
        <v>4.6269249721174699</v>
      </c>
      <c r="E10">
        <f t="shared" si="0"/>
        <v>0.13599706744868037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39.01</v>
      </c>
      <c r="C11">
        <v>82.538015905202897</v>
      </c>
      <c r="D11">
        <v>4.4961755355011501</v>
      </c>
      <c r="E11">
        <f t="shared" si="0"/>
        <v>0.12999866702212742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44.01</v>
      </c>
      <c r="C12">
        <v>82.538015905202897</v>
      </c>
      <c r="D12">
        <v>4.3229039153806301</v>
      </c>
      <c r="E12">
        <f t="shared" si="0"/>
        <v>0.14666089042921887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58.06</v>
      </c>
      <c r="C13">
        <v>82.538015905202897</v>
      </c>
      <c r="D13">
        <v>3.9709285093170301</v>
      </c>
      <c r="E13">
        <f t="shared" si="0"/>
        <v>0.19348173820314585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71.45</v>
      </c>
      <c r="C14">
        <v>82.538015905202897</v>
      </c>
      <c r="D14">
        <v>3.8307054769999902</v>
      </c>
      <c r="E14">
        <f t="shared" si="0"/>
        <v>0.23810317248733673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266.75</v>
      </c>
      <c r="C15">
        <v>55.8877226475811</v>
      </c>
      <c r="D15">
        <v>0.710278693960533</v>
      </c>
      <c r="E15">
        <f t="shared" si="0"/>
        <v>0.88892961876832854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329.04</v>
      </c>
      <c r="C16">
        <v>55.8877226475811</v>
      </c>
      <c r="D16">
        <v>0.61276051304034596</v>
      </c>
      <c r="E16">
        <f t="shared" si="0"/>
        <v>1.0965075979738739</v>
      </c>
      <c r="F16">
        <f t="shared" si="0"/>
        <v>44.306468453508614</v>
      </c>
      <c r="G16">
        <f t="shared" si="0"/>
        <v>9.6411995187386239</v>
      </c>
    </row>
    <row r="17" spans="1:12" x14ac:dyDescent="0.2">
      <c r="A17">
        <v>8192</v>
      </c>
      <c r="B17">
        <v>326.8</v>
      </c>
      <c r="C17">
        <v>55.8877226475811</v>
      </c>
      <c r="D17" s="5">
        <v>0.61276051304034596</v>
      </c>
      <c r="E17">
        <f t="shared" si="0"/>
        <v>1.0890429218874969</v>
      </c>
      <c r="F17">
        <f t="shared" si="0"/>
        <v>44.306468453508614</v>
      </c>
      <c r="G17">
        <f t="shared" si="0"/>
        <v>9.6411995187386239</v>
      </c>
      <c r="L17" s="5"/>
    </row>
    <row r="18" spans="1:12" x14ac:dyDescent="0.2">
      <c r="A18">
        <v>16384</v>
      </c>
      <c r="B18" s="5">
        <v>2424.0700000000002</v>
      </c>
      <c r="C18">
        <v>0</v>
      </c>
      <c r="D18">
        <v>0</v>
      </c>
      <c r="E18">
        <f t="shared" si="0"/>
        <v>8.0780791788856323</v>
      </c>
      <c r="F18">
        <f t="shared" si="0"/>
        <v>0</v>
      </c>
      <c r="G18">
        <f t="shared" si="0"/>
        <v>0</v>
      </c>
    </row>
  </sheetData>
  <conditionalFormatting sqref="B4:B18">
    <cfRule type="cellIs" dxfId="7" priority="1" operator="greaterThan">
      <formula>$B$3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2892-40D1-4548-A56D-9001ACB7B0BC}">
  <dimension ref="A2:I18"/>
  <sheetViews>
    <sheetView workbookViewId="0">
      <selection activeCell="H16" sqref="H16"/>
    </sheetView>
  </sheetViews>
  <sheetFormatPr baseColWidth="10" defaultRowHeight="16" x14ac:dyDescent="0.2"/>
  <sheetData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2.4888430668772998</v>
      </c>
      <c r="D3">
        <v>8.4649732656128199E-2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82.024386617639493</v>
      </c>
      <c r="D4">
        <v>4.7166095221761299</v>
      </c>
      <c r="E4">
        <f t="shared" si="0"/>
        <v>1.6420580934266096</v>
      </c>
      <c r="F4">
        <f t="shared" si="0"/>
        <v>32.956833522072486</v>
      </c>
      <c r="G4">
        <f t="shared" si="0"/>
        <v>55.71913075421476</v>
      </c>
      <c r="I4" s="4"/>
    </row>
    <row r="5" spans="1:9" x14ac:dyDescent="0.2">
      <c r="A5">
        <v>2</v>
      </c>
      <c r="B5">
        <v>316.57</v>
      </c>
      <c r="C5">
        <v>82.024386617639493</v>
      </c>
      <c r="D5">
        <v>4.7163687733961401</v>
      </c>
      <c r="E5">
        <f t="shared" si="0"/>
        <v>1.0205680389438732</v>
      </c>
      <c r="F5">
        <f t="shared" si="0"/>
        <v>32.956833522072486</v>
      </c>
      <c r="G5">
        <f t="shared" si="0"/>
        <v>55.716286695852901</v>
      </c>
      <c r="I5" s="4"/>
    </row>
    <row r="6" spans="1:9" x14ac:dyDescent="0.2">
      <c r="A6">
        <v>4</v>
      </c>
      <c r="B6">
        <v>177.63</v>
      </c>
      <c r="C6">
        <v>82.024386617639493</v>
      </c>
      <c r="D6">
        <v>4.7159371710746703</v>
      </c>
      <c r="E6">
        <f t="shared" si="0"/>
        <v>0.57264902156742636</v>
      </c>
      <c r="F6">
        <f t="shared" si="0"/>
        <v>32.956833522072486</v>
      </c>
      <c r="G6">
        <f t="shared" si="0"/>
        <v>55.711188010860909</v>
      </c>
      <c r="I6" s="4"/>
    </row>
    <row r="7" spans="1:9" x14ac:dyDescent="0.2">
      <c r="A7">
        <v>8</v>
      </c>
      <c r="B7">
        <v>101.06</v>
      </c>
      <c r="C7">
        <v>82.024386617639493</v>
      </c>
      <c r="D7">
        <v>4.7075740013998102</v>
      </c>
      <c r="E7">
        <f t="shared" si="0"/>
        <v>0.32580031593539444</v>
      </c>
      <c r="F7">
        <f t="shared" si="0"/>
        <v>32.956833522072486</v>
      </c>
      <c r="G7">
        <f t="shared" si="0"/>
        <v>55.612390656014746</v>
      </c>
      <c r="I7" s="4"/>
    </row>
    <row r="8" spans="1:9" x14ac:dyDescent="0.2">
      <c r="A8">
        <v>16</v>
      </c>
      <c r="B8">
        <v>63.03</v>
      </c>
      <c r="C8">
        <v>82.024386617639493</v>
      </c>
      <c r="D8">
        <v>4.68910175132405</v>
      </c>
      <c r="E8">
        <f t="shared" si="0"/>
        <v>0.20319803991102228</v>
      </c>
      <c r="F8">
        <f t="shared" si="0"/>
        <v>32.956833522072486</v>
      </c>
      <c r="G8">
        <f t="shared" si="0"/>
        <v>55.394170828306606</v>
      </c>
      <c r="I8" s="4"/>
    </row>
    <row r="9" spans="1:9" x14ac:dyDescent="0.2">
      <c r="A9">
        <v>32</v>
      </c>
      <c r="B9">
        <v>46.39</v>
      </c>
      <c r="C9">
        <v>82.024386617639493</v>
      </c>
      <c r="D9">
        <v>4.6564250639771103</v>
      </c>
      <c r="E9">
        <f t="shared" si="0"/>
        <v>0.14955349946806795</v>
      </c>
      <c r="F9">
        <f t="shared" si="0"/>
        <v>32.956833522072486</v>
      </c>
      <c r="G9">
        <f t="shared" si="0"/>
        <v>55.008148494607319</v>
      </c>
      <c r="I9" s="4"/>
    </row>
    <row r="10" spans="1:9" x14ac:dyDescent="0.2">
      <c r="A10">
        <v>64</v>
      </c>
      <c r="B10">
        <v>40.659999999999997</v>
      </c>
      <c r="C10">
        <v>82.024386617639493</v>
      </c>
      <c r="D10">
        <v>4.56009116591785</v>
      </c>
      <c r="E10">
        <f t="shared" si="0"/>
        <v>0.13108095038524775</v>
      </c>
      <c r="F10">
        <f t="shared" si="0"/>
        <v>32.956833522072486</v>
      </c>
      <c r="G10">
        <f t="shared" si="0"/>
        <v>53.870118934010868</v>
      </c>
      <c r="I10" s="4"/>
    </row>
    <row r="11" spans="1:9" x14ac:dyDescent="0.2">
      <c r="A11">
        <v>128</v>
      </c>
      <c r="B11">
        <v>39.21</v>
      </c>
      <c r="C11">
        <v>82.024386617639493</v>
      </c>
      <c r="D11">
        <v>4.4361687778153698</v>
      </c>
      <c r="E11">
        <f t="shared" si="0"/>
        <v>0.12640639607982204</v>
      </c>
      <c r="F11">
        <f t="shared" si="0"/>
        <v>32.956833522072486</v>
      </c>
      <c r="G11">
        <f t="shared" si="0"/>
        <v>52.406175880511945</v>
      </c>
      <c r="I11" s="4"/>
    </row>
    <row r="12" spans="1:9" x14ac:dyDescent="0.2">
      <c r="A12">
        <v>256</v>
      </c>
      <c r="B12">
        <v>44.05</v>
      </c>
      <c r="C12">
        <v>82.024386617639493</v>
      </c>
      <c r="D12">
        <v>4.2542294735831998</v>
      </c>
      <c r="E12">
        <f t="shared" si="0"/>
        <v>0.14200973596827751</v>
      </c>
      <c r="F12">
        <f t="shared" si="0"/>
        <v>32.956833522072486</v>
      </c>
      <c r="G12">
        <f t="shared" si="0"/>
        <v>50.256856579395418</v>
      </c>
      <c r="I12" s="4"/>
    </row>
    <row r="13" spans="1:9" x14ac:dyDescent="0.2">
      <c r="A13">
        <v>512</v>
      </c>
      <c r="B13">
        <v>57.87</v>
      </c>
      <c r="C13">
        <v>82.024386617639493</v>
      </c>
      <c r="D13">
        <v>3.9338053449909598</v>
      </c>
      <c r="E13">
        <f t="shared" si="0"/>
        <v>0.18656307424481769</v>
      </c>
      <c r="F13">
        <f t="shared" si="0"/>
        <v>32.956833522072486</v>
      </c>
      <c r="G13">
        <f t="shared" si="0"/>
        <v>46.471562538433759</v>
      </c>
      <c r="I13" s="4"/>
    </row>
    <row r="14" spans="1:9" x14ac:dyDescent="0.2">
      <c r="A14">
        <v>1024</v>
      </c>
      <c r="B14">
        <v>70.62</v>
      </c>
      <c r="C14">
        <v>82.024386617639493</v>
      </c>
      <c r="D14">
        <v>3.7901835767583298</v>
      </c>
      <c r="E14">
        <f t="shared" si="0"/>
        <v>0.22766691382700927</v>
      </c>
      <c r="F14">
        <f t="shared" si="0"/>
        <v>32.956833522072486</v>
      </c>
      <c r="G14">
        <f t="shared" si="0"/>
        <v>44.774903095738722</v>
      </c>
      <c r="I14" s="4"/>
    </row>
    <row r="15" spans="1:9" x14ac:dyDescent="0.2">
      <c r="A15">
        <v>2048</v>
      </c>
      <c r="B15">
        <v>261.44</v>
      </c>
      <c r="C15">
        <v>57.7541399770301</v>
      </c>
      <c r="D15">
        <v>0.72113561595716202</v>
      </c>
      <c r="E15">
        <f t="shared" si="0"/>
        <v>0.84283826042103227</v>
      </c>
      <c r="F15">
        <f t="shared" si="0"/>
        <v>23.205215606258786</v>
      </c>
      <c r="G15">
        <f t="shared" si="0"/>
        <v>8.5190536736438887</v>
      </c>
      <c r="I15" s="4"/>
    </row>
    <row r="16" spans="1:9" x14ac:dyDescent="0.2">
      <c r="A16">
        <v>4096</v>
      </c>
      <c r="B16">
        <v>316.33999999999997</v>
      </c>
      <c r="C16">
        <v>57.7541399770301</v>
      </c>
      <c r="D16">
        <v>0.62575569912772</v>
      </c>
      <c r="E16">
        <f t="shared" si="0"/>
        <v>1.0198265579161159</v>
      </c>
      <c r="F16">
        <f t="shared" si="0"/>
        <v>23.205215606258786</v>
      </c>
      <c r="G16">
        <f t="shared" si="0"/>
        <v>7.3922938619277323</v>
      </c>
      <c r="I16" s="4"/>
    </row>
    <row r="17" spans="1:9" x14ac:dyDescent="0.2">
      <c r="A17">
        <v>8192</v>
      </c>
      <c r="B17">
        <v>315.26</v>
      </c>
      <c r="C17">
        <v>57.7541399770301</v>
      </c>
      <c r="D17">
        <v>0.62575569912772</v>
      </c>
      <c r="E17">
        <f t="shared" si="0"/>
        <v>1.0163448209162127</v>
      </c>
      <c r="F17">
        <f t="shared" si="0"/>
        <v>23.205215606258786</v>
      </c>
      <c r="G17">
        <f t="shared" si="0"/>
        <v>7.3922938619277323</v>
      </c>
      <c r="I17" s="4"/>
    </row>
    <row r="18" spans="1:9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</row>
  </sheetData>
  <conditionalFormatting sqref="B4:B18">
    <cfRule type="cellIs" dxfId="6" priority="1" operator="greaterThan">
      <formula>$B$3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C5D9-B88F-FF4D-BBBE-0229262C4A41}">
  <dimension ref="A1:L18"/>
  <sheetViews>
    <sheetView workbookViewId="0">
      <selection activeCell="A2" sqref="A2:G18"/>
    </sheetView>
  </sheetViews>
  <sheetFormatPr baseColWidth="10" defaultRowHeight="16" x14ac:dyDescent="0.2"/>
  <sheetData>
    <row r="1" spans="1:9" x14ac:dyDescent="0.2">
      <c r="A1" s="4"/>
    </row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83.318665375772795</v>
      </c>
      <c r="D3">
        <v>1.0841663811329101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220.549314213397</v>
      </c>
      <c r="D4">
        <v>107.732179718249</v>
      </c>
      <c r="E4">
        <f t="shared" si="0"/>
        <v>1.6420580934266096</v>
      </c>
      <c r="F4">
        <f t="shared" si="0"/>
        <v>2.6470576937197055</v>
      </c>
      <c r="G4">
        <f t="shared" si="0"/>
        <v>99.368677716858571</v>
      </c>
      <c r="I4" s="4"/>
    </row>
    <row r="5" spans="1:9" x14ac:dyDescent="0.2">
      <c r="A5">
        <v>2</v>
      </c>
      <c r="B5">
        <v>316.57</v>
      </c>
      <c r="C5">
        <v>220.549314213397</v>
      </c>
      <c r="D5">
        <v>107.54762407982901</v>
      </c>
      <c r="E5">
        <f t="shared" si="0"/>
        <v>1.0205680389438732</v>
      </c>
      <c r="F5">
        <f t="shared" si="0"/>
        <v>2.6470576937197055</v>
      </c>
      <c r="G5">
        <f t="shared" si="0"/>
        <v>99.198449565873901</v>
      </c>
      <c r="I5" s="4"/>
    </row>
    <row r="6" spans="1:9" x14ac:dyDescent="0.2">
      <c r="A6">
        <v>4</v>
      </c>
      <c r="B6">
        <v>177.63</v>
      </c>
      <c r="C6">
        <v>220.549314213397</v>
      </c>
      <c r="D6">
        <v>107.546024109021</v>
      </c>
      <c r="E6">
        <f t="shared" si="0"/>
        <v>0.57264902156742636</v>
      </c>
      <c r="F6">
        <f t="shared" si="0"/>
        <v>2.6470576937197055</v>
      </c>
      <c r="G6">
        <f t="shared" si="0"/>
        <v>99.196973804555483</v>
      </c>
      <c r="I6" s="4"/>
    </row>
    <row r="7" spans="1:9" x14ac:dyDescent="0.2">
      <c r="A7">
        <v>8</v>
      </c>
      <c r="B7">
        <v>101.06</v>
      </c>
      <c r="C7">
        <v>220.549314213397</v>
      </c>
      <c r="D7">
        <v>106.209796097752</v>
      </c>
      <c r="E7">
        <f t="shared" si="0"/>
        <v>0.32580031593539444</v>
      </c>
      <c r="F7">
        <f t="shared" si="0"/>
        <v>2.6470576937197055</v>
      </c>
      <c r="G7">
        <f t="shared" si="0"/>
        <v>97.964480310454803</v>
      </c>
      <c r="I7" s="4"/>
    </row>
    <row r="8" spans="1:9" x14ac:dyDescent="0.2">
      <c r="A8">
        <v>16</v>
      </c>
      <c r="B8">
        <v>63.03</v>
      </c>
      <c r="C8">
        <v>217.112873869791</v>
      </c>
      <c r="D8">
        <v>99.942114050368104</v>
      </c>
      <c r="E8">
        <f t="shared" si="0"/>
        <v>0.20319803991102228</v>
      </c>
      <c r="F8">
        <f t="shared" si="0"/>
        <v>2.6058131499178163</v>
      </c>
      <c r="G8">
        <f t="shared" si="0"/>
        <v>92.183373133127986</v>
      </c>
      <c r="I8" s="4"/>
    </row>
    <row r="9" spans="1:9" x14ac:dyDescent="0.2">
      <c r="A9">
        <v>32</v>
      </c>
      <c r="B9">
        <v>46.39</v>
      </c>
      <c r="C9">
        <v>209.00717691026699</v>
      </c>
      <c r="D9">
        <v>98.828655164882704</v>
      </c>
      <c r="E9">
        <f t="shared" si="0"/>
        <v>0.14955349946806795</v>
      </c>
      <c r="F9">
        <f t="shared" si="0"/>
        <v>2.5085276626507462</v>
      </c>
      <c r="G9">
        <f t="shared" si="0"/>
        <v>91.156354674649435</v>
      </c>
      <c r="I9" s="4"/>
    </row>
    <row r="10" spans="1:9" x14ac:dyDescent="0.2">
      <c r="A10">
        <v>64</v>
      </c>
      <c r="B10">
        <v>40.659999999999997</v>
      </c>
      <c r="C10">
        <v>209.00717691026699</v>
      </c>
      <c r="D10">
        <v>97.358698517873705</v>
      </c>
      <c r="E10">
        <f t="shared" si="0"/>
        <v>0.13108095038524775</v>
      </c>
      <c r="F10">
        <f t="shared" si="0"/>
        <v>2.5085276626507462</v>
      </c>
      <c r="G10">
        <f t="shared" si="0"/>
        <v>89.800514212715029</v>
      </c>
      <c r="I10" s="4"/>
    </row>
    <row r="11" spans="1:9" x14ac:dyDescent="0.2">
      <c r="A11">
        <v>128</v>
      </c>
      <c r="B11">
        <v>39.21</v>
      </c>
      <c r="C11">
        <v>195.15122341404799</v>
      </c>
      <c r="D11">
        <v>88.705393565048993</v>
      </c>
      <c r="E11">
        <f t="shared" si="0"/>
        <v>0.12640639607982204</v>
      </c>
      <c r="F11">
        <f t="shared" si="0"/>
        <v>2.3422269491944312</v>
      </c>
      <c r="G11">
        <f t="shared" si="0"/>
        <v>81.818985636093458</v>
      </c>
      <c r="I11" s="4"/>
    </row>
    <row r="12" spans="1:9" x14ac:dyDescent="0.2">
      <c r="A12">
        <v>256</v>
      </c>
      <c r="B12">
        <v>44.05</v>
      </c>
      <c r="C12">
        <v>166.856225535638</v>
      </c>
      <c r="D12">
        <v>69.098734135465904</v>
      </c>
      <c r="E12">
        <f t="shared" si="0"/>
        <v>0.14200973596827751</v>
      </c>
      <c r="F12">
        <f t="shared" si="0"/>
        <v>2.0026271998369776</v>
      </c>
      <c r="G12">
        <f t="shared" si="0"/>
        <v>63.734437202581873</v>
      </c>
      <c r="I12" s="4"/>
    </row>
    <row r="13" spans="1:9" x14ac:dyDescent="0.2">
      <c r="A13">
        <v>512</v>
      </c>
      <c r="B13">
        <v>57.87</v>
      </c>
      <c r="C13">
        <v>163.47782724271801</v>
      </c>
      <c r="D13">
        <v>46.748987224860301</v>
      </c>
      <c r="E13">
        <f t="shared" si="0"/>
        <v>0.18656307424481769</v>
      </c>
      <c r="F13">
        <f t="shared" si="0"/>
        <v>1.9620792832605034</v>
      </c>
      <c r="G13">
        <f t="shared" si="0"/>
        <v>43.119753608306411</v>
      </c>
      <c r="I13" s="4"/>
    </row>
    <row r="14" spans="1:9" x14ac:dyDescent="0.2">
      <c r="A14">
        <v>1024</v>
      </c>
      <c r="B14">
        <v>70.62</v>
      </c>
      <c r="C14">
        <v>121.268297588446</v>
      </c>
      <c r="D14">
        <v>37.287996158909301</v>
      </c>
      <c r="E14">
        <f t="shared" si="0"/>
        <v>0.22766691382700927</v>
      </c>
      <c r="F14">
        <f t="shared" si="0"/>
        <v>1.4554757573410209</v>
      </c>
      <c r="G14">
        <f t="shared" si="0"/>
        <v>34.393241487478015</v>
      </c>
      <c r="I14" s="4"/>
    </row>
    <row r="15" spans="1:9" x14ac:dyDescent="0.2">
      <c r="A15">
        <v>2048</v>
      </c>
      <c r="B15">
        <v>261.44</v>
      </c>
      <c r="C15">
        <v>109.77249200049999</v>
      </c>
      <c r="D15">
        <v>8.1782652260282305</v>
      </c>
      <c r="E15">
        <f t="shared" si="0"/>
        <v>0.84283826042103227</v>
      </c>
      <c r="F15">
        <f t="shared" si="0"/>
        <v>1.317501804732693</v>
      </c>
      <c r="G15">
        <f t="shared" si="0"/>
        <v>7.5433672989216598</v>
      </c>
      <c r="I15" s="4"/>
    </row>
    <row r="16" spans="1:9" x14ac:dyDescent="0.2">
      <c r="A16">
        <v>4096</v>
      </c>
      <c r="B16">
        <v>316.33999999999997</v>
      </c>
      <c r="C16">
        <v>90.509667991878004</v>
      </c>
      <c r="D16">
        <v>3.0590029516550801</v>
      </c>
      <c r="E16">
        <f t="shared" si="0"/>
        <v>1.0198265579161159</v>
      </c>
      <c r="F16">
        <f t="shared" si="0"/>
        <v>1.0863072228014372</v>
      </c>
      <c r="G16">
        <f t="shared" si="0"/>
        <v>2.8215253718331916</v>
      </c>
      <c r="I16" s="4"/>
    </row>
    <row r="17" spans="1:12" x14ac:dyDescent="0.2">
      <c r="A17">
        <v>8192</v>
      </c>
      <c r="B17">
        <v>315.26</v>
      </c>
      <c r="C17">
        <v>90.509667991878004</v>
      </c>
      <c r="D17">
        <v>3.0590029516550801</v>
      </c>
      <c r="E17">
        <f t="shared" si="0"/>
        <v>1.0163448209162127</v>
      </c>
      <c r="F17">
        <f t="shared" si="0"/>
        <v>1.0863072228014372</v>
      </c>
      <c r="G17">
        <f t="shared" si="0"/>
        <v>2.8215253718331916</v>
      </c>
      <c r="I17" s="4"/>
    </row>
    <row r="18" spans="1:12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  <c r="I18" s="4"/>
      <c r="L18" s="5"/>
    </row>
  </sheetData>
  <conditionalFormatting sqref="B4:B18">
    <cfRule type="cellIs" dxfId="5" priority="1" operator="greaterThan">
      <formula>$B$3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Benchmark-net8.0</vt:lpstr>
      <vt:lpstr>CharMap Fix</vt:lpstr>
      <vt:lpstr>Benchmark-net6.0</vt:lpstr>
      <vt:lpstr>Benchmark-net5.0</vt:lpstr>
      <vt:lpstr>Benchmark-IgnoreForeground</vt:lpstr>
      <vt:lpstr>Benchmark-SplitBy4</vt:lpstr>
      <vt:lpstr>Benchmark-IgnoreBackground</vt:lpstr>
      <vt:lpstr>Benchmark-Fix Compare</vt:lpstr>
      <vt:lpstr>Benchmark-1</vt:lpstr>
      <vt:lpstr>Benchmark-0</vt:lpstr>
      <vt:lpstr>Org - stop 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Holmes</dc:creator>
  <cp:lastModifiedBy>Michael Holmes</cp:lastModifiedBy>
  <dcterms:created xsi:type="dcterms:W3CDTF">2020-10-24T12:52:22Z</dcterms:created>
  <dcterms:modified xsi:type="dcterms:W3CDTF">2025-06-29T21:17:10Z</dcterms:modified>
</cp:coreProperties>
</file>