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-15" yWindow="-15" windowWidth="9630" windowHeight="5685" tabRatio="510"/>
  </bookViews>
  <sheets>
    <sheet name="Source Data" sheetId="1" r:id="rId1"/>
    <sheet name="Sales Chart" sheetId="2" r:id="rId2"/>
    <sheet name="TvS Chart" sheetId="3" r:id="rId3"/>
    <sheet name="Net Profit Chart" sheetId="4" r:id="rId4"/>
  </sheets>
  <definedNames>
    <definedName name="__123Graph_A" localSheetId="0" hidden="1">'Source Data'!$B$14:$M$14</definedName>
    <definedName name="__123Graph_B" localSheetId="0" hidden="1">'Source Data'!$A$20:$M$20</definedName>
    <definedName name="__123Graph_X" localSheetId="0" hidden="1">'Source Data'!$B$4:$M$4</definedName>
    <definedName name="_Regression_Int" localSheetId="0" hidden="1">1</definedName>
  </definedNames>
  <calcPr calcId="144315"/>
  <webPublishing codePage="1252"/>
</workbook>
</file>

<file path=xl/calcChain.xml><?xml version="1.0" encoding="utf-8"?>
<calcChain xmlns="http://schemas.openxmlformats.org/spreadsheetml/2006/main">
  <c r="N2" i="1" l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N5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N8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<sst xmlns="http://schemas.openxmlformats.org/spreadsheetml/2006/main" count="30" uniqueCount="28">
  <si>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</si>
  <si>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</si>
  <si>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</si>
  <si>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</si>
  <si>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</si>
  <si>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</si>
  <si>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</si>
  <si>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</si>
  <si>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</si>
  <si>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</si>
  <si>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</si>
  <si>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</si>
  <si>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</si>
  <si>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</si>
  <si>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</si>
  <si>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</si>
  <si>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(Average)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</si>
  <si>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</si>
  <si>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</si>
  <si>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</si>
  <si>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</si>
  <si>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</si>
  <si>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</si>
  <si>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</si>
  <si>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</si>
  <si>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 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</si>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</sst>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" x14ac:knownFonts="1">
    <font>
      <sz val="10"/>
      <name val="Courier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164" fontId="0" fillId="0" borderId="0"/>
  </cellStyleXfs>
  <cellXfs count="12">
    <xf numFmtId="164" fontId="0" fillId="0" borderId="0" xfId="0"/>
    <xf numFmtId="164" fontId="1" fillId="0" borderId="0" xfId="0" applyFont="1" applyAlignment="1" applyProtection="1">
      <alignment horizontal="left"/>
    </xf>
    <xf numFmtId="164" fontId="1" fillId="0" borderId="0" xfId="0" applyFont="1" applyAlignment="1" applyProtection="1">
      <alignment horizontal="center"/>
    </xf>
    <xf numFmtId="164" fontId="1" fillId="0" borderId="0" xfId="0" applyFont="1"/>
    <xf numFmtId="164" fontId="2" fillId="0" borderId="0" xfId="0" applyFont="1" applyProtection="1">
      <protection locked="0"/>
    </xf>
    <xf numFmtId="164" fontId="1" fillId="0" borderId="0" xfId="0" applyFont="1" applyProtection="1"/>
    <xf numFmtId="164" fontId="1" fillId="0" borderId="1" xfId="0" applyFont="1" applyBorder="1" applyAlignment="1" applyProtection="1">
      <alignment horizontal="left"/>
    </xf>
    <xf numFmtId="164" fontId="1" fillId="0" borderId="1" xfId="0" applyFont="1" applyBorder="1" applyAlignment="1" applyProtection="1">
      <alignment horizontal="center"/>
    </xf>
    <xf numFmtId="164" fontId="1" fillId="0" borderId="2" xfId="0" applyFont="1" applyBorder="1" applyAlignment="1" applyProtection="1">
      <alignment horizontal="left"/>
    </xf>
    <xf numFmtId="164" fontId="1" fillId="0" borderId="2" xfId="0" applyFont="1" applyBorder="1" applyProtection="1"/>
    <xf numFmtId="164" fontId="1" fillId="0" borderId="3" xfId="0" applyFont="1" applyBorder="1" applyAlignment="1" applyProtection="1">
      <alignment horizontal="left"/>
    </xf>
    <xf numFmtId="164" fontId="1" fillId="0" borderId="3" xfId="0" applyFont="1" applyBorder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>
        <c:manualLayout>
          <c:xMode val="edge"/>
          <c:yMode val="edge"/>
          <c:x val="0.48078920041536866"/>
          <c:y val="2.03389830508474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13187954309468E-2"/>
          <c:y val="0.11694915254237288"/>
          <c:w val="0.93354101765316744"/>
          <c:h val="0.81525423728813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'Source Data'!$A$2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8080FF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cat>
            <c:strRef>
              <c:f>'Source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'Source Data'!$B$2:$M$2</c:f>
              <c:numCache>
                <c:formatCode>General_)</c:formatCode>
                <c:ptCount val="12"/>
                <c:pt idx="0">
                  <c:v>6000</c:v>
                </c:pt>
                <c:pt idx="1">
                  <c:v>6400</c:v>
                </c:pt>
                <c:pt idx="2">
                  <c:v>7200</c:v>
                </c:pt>
                <c:pt idx="3">
                  <c:v>6200</c:v>
                </c:pt>
                <c:pt idx="4">
                  <c:v>5300</c:v>
                </c:pt>
                <c:pt idx="5">
                  <c:v>5200</c:v>
                </c:pt>
                <c:pt idx="6">
                  <c:v>5500</c:v>
                </c:pt>
                <c:pt idx="7">
                  <c:v>5000</c:v>
                </c:pt>
                <c:pt idx="8">
                  <c:v>4000</c:v>
                </c:pt>
                <c:pt idx="9">
                  <c:v>3500</c:v>
                </c:pt>
                <c:pt idx="10">
                  <c:v>3800</c:v>
                </c:pt>
                <c:pt idx="11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58592"/>
        <c:axId val="75360128"/>
      </c:barChart>
      <c:catAx>
        <c:axId val="75358592"/>
        <c:scaling>
          <c:orientation val="minMax"/>
        </c:scaling>
        <c:delete val="0"/>
        <c:axPos val="b"/>
        <c:numFmt formatCode="General_)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6012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5360128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58592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200" b="1" i="0" strike="noStrike" smtClean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Turnover v Spending</a:t>
            </a:r>
            <a:endParaRPr lang="en-GB"/>
          </a:p>
        </c:rich>
      </c:tx>
      <c:layout>
        <c:manualLayout>
          <c:xMode val="edge"/>
          <c:yMode val="edge"/>
          <c:x val="0.41329179646936659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floor>
    <c:sideWall>
      <c:thickness val="0"/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sideWall>
    <c:backWall>
      <c:thickness val="0"/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2305295950155777E-2"/>
          <c:y val="0.10677966101694918"/>
          <c:w val="0.8452751817237798"/>
          <c:h val="0.82542372881355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'Source Data'!$A$4</c:f>
              <c:strCache>
                <c:ptCount val="1"/>
                <c:pt idx="0">
                  <c:v>Turnover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8080FF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cat>
            <c:strRef>
              <c:f>'Source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'Source Data'!$B$4:$M$4</c:f>
              <c:numCache>
                <c:formatCode>General_)</c:formatCode>
                <c:ptCount val="12"/>
                <c:pt idx="0">
                  <c:v>36000</c:v>
                </c:pt>
                <c:pt idx="1">
                  <c:v>38400</c:v>
                </c:pt>
                <c:pt idx="2">
                  <c:v>43200</c:v>
                </c:pt>
                <c:pt idx="3">
                  <c:v>37200</c:v>
                </c:pt>
                <c:pt idx="4">
                  <c:v>31800</c:v>
                </c:pt>
                <c:pt idx="5">
                  <c:v>31200</c:v>
                </c:pt>
                <c:pt idx="6">
                  <c:v>33000</c:v>
                </c:pt>
                <c:pt idx="7">
                  <c:v>30000</c:v>
                </c:pt>
                <c:pt idx="8">
                  <c:v>24000</c:v>
                </c:pt>
                <c:pt idx="9">
                  <c:v>21000</c:v>
                </c:pt>
                <c:pt idx="10">
                  <c:v>22800</c:v>
                </c:pt>
                <c:pt idx="11">
                  <c:v>18000</c:v>
                </c:pt>
              </c:numCache>
            </c:numRef>
          </c:val>
        </c:ser>
        <c:ser>
          <c:idx val="1"/>
          <c:order val="1"/>
          <c:tx>
            <c:strRef>
              <c:f>'Source Data'!$A$10</c:f>
              <c:strCache>
                <c:ptCount val="1"/>
                <c:pt idx="0">
                  <c:v>Spending</c:v>
                </c:pt>
              </c:strCache>
            </c:strRef>
          </c:tx>
          <c:spPr>
            <a:solidFill>
              <a:srgbClr xmlns:mc="http://schemas.openxmlformats.org/markup-compatibility/2006" xmlns:a14="http://schemas.microsoft.com/office/drawing/2010/main" val="802060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cat>
            <c:strRef>
              <c:f>'Source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'Source Data'!$B$10:$M$10</c:f>
              <c:numCache>
                <c:formatCode>General_)</c:formatCode>
                <c:ptCount val="12"/>
                <c:pt idx="0">
                  <c:v>32200</c:v>
                </c:pt>
                <c:pt idx="1">
                  <c:v>33800</c:v>
                </c:pt>
                <c:pt idx="2">
                  <c:v>37000</c:v>
                </c:pt>
                <c:pt idx="3">
                  <c:v>33000</c:v>
                </c:pt>
                <c:pt idx="4">
                  <c:v>29400</c:v>
                </c:pt>
                <c:pt idx="5">
                  <c:v>29000</c:v>
                </c:pt>
                <c:pt idx="6">
                  <c:v>30200</c:v>
                </c:pt>
                <c:pt idx="7">
                  <c:v>28200</c:v>
                </c:pt>
                <c:pt idx="8">
                  <c:v>24200</c:v>
                </c:pt>
                <c:pt idx="9">
                  <c:v>22200</c:v>
                </c:pt>
                <c:pt idx="10">
                  <c:v>23400</c:v>
                </c:pt>
                <c:pt idx="11">
                  <c:v>20200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7008"/>
        <c:axId val="80108544"/>
        <c:axId val="0"/>
      </c:bar3DChart>
      <c:catAx>
        <c:axId val="80107008"/>
        <c:scaling>
          <c:orientation val="minMax"/>
        </c:scaling>
        <c:delete val="0"/>
        <c:axPos val="b"/>
        <c:numFmt formatCode="General_)" sourceLinked="0"/>
        <c:majorTickMark val="out"/>
        <c:minorTickMark val="none"/>
        <c:tickLblPos val="low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85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0108544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7008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004153686396672"/>
          <c:y val="0.51016949152542368"/>
          <c:w val="7.6843198338525459E-2"/>
          <c:h val="7.2881355932203393E-2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>
        <c:manualLayout>
          <c:xMode val="edge"/>
          <c:yMode val="edge"/>
          <c:x val="0.46936656282450689"/>
          <c:y val="2.03389830508474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6687435098651E-2"/>
          <c:y val="0.11694915254237288"/>
          <c:w val="0.92938733125649009"/>
          <c:h val="0.84915254237288151"/>
        </c:manualLayout>
      </c:layout>
      <c:lineChart>
        <c:grouping val="standard"/>
        <c:varyColors val="0"/>
        <c:ser>
          <c:idx val="0"/>
          <c:order val="0"/>
          <c:tx>
            <c:strRef>
              <c:f>'Source Data'!$A$14</c:f>
              <c:strCache>
                <c:ptCount val="1"/>
                <c:pt idx="0">
                  <c:v>Net Profit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80" mc:Ignorable=""/>
              </a:solidFill>
              <a:prstDash val="solid"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cat>
            <c:strRef>
              <c:f>'Source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'Source Data'!$B$14:$M$14</c:f>
              <c:numCache>
                <c:formatCode>General_)</c:formatCode>
                <c:ptCount val="12"/>
                <c:pt idx="0">
                  <c:v>1900</c:v>
                </c:pt>
                <c:pt idx="1">
                  <c:v>2300</c:v>
                </c:pt>
                <c:pt idx="2">
                  <c:v>3100</c:v>
                </c:pt>
                <c:pt idx="3">
                  <c:v>2100</c:v>
                </c:pt>
                <c:pt idx="4">
                  <c:v>1200</c:v>
                </c:pt>
                <c:pt idx="5">
                  <c:v>1100</c:v>
                </c:pt>
                <c:pt idx="6">
                  <c:v>1400</c:v>
                </c:pt>
                <c:pt idx="7">
                  <c:v>900</c:v>
                </c:pt>
                <c:pt idx="8">
                  <c:v>-200</c:v>
                </c:pt>
                <c:pt idx="9">
                  <c:v>-1200</c:v>
                </c:pt>
                <c:pt idx="10">
                  <c:v>-600</c:v>
                </c:pt>
                <c:pt idx="11">
                  <c:v>-2200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9216"/>
        <c:axId val="81291136"/>
      </c:lineChart>
      <c:catAx>
        <c:axId val="81289216"/>
        <c:scaling>
          <c:orientation val="minMax"/>
        </c:scaling>
        <c:delete val="0"/>
        <c:axPos val="b"/>
        <c:numFmt formatCode="General_)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911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1291136"/>
        <c:scaling>
          <c:orientation val="minMax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89216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75" workbookViewId="0"/>
  </sheetViews>
  <pageMargins left="0.7" right="0.7" top="0.75" bottom="0.75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75" workbookViewId="0"/>
  </sheetViews>
  <pageMargins left="0.7" right="0.7" top="0.75" bottom="0.75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75" workbookViewId="0"/>
  </sheetViews>
  <pageMargins left="0.7" right="0.7" top="0.75" bottom="0.75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69400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69400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69400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Z32"/>
  <sheetViews>
    <sheetView tabSelected="1" workbookViewId="0"/>
  </sheetViews>
  <sheetFormatPr defaultColWidth="9.625" defaultRowHeight="12.75" customHeight="1" x14ac:dyDescent="0.2"/>
  <cols>
    <col min="1" max="1" width="10.875" style="3" customWidth="1"/>
    <col min="2" max="15" width="9.125" style="3" customWidth="1"/>
    <col min="16" max="16384" width="9.625" style="3"/>
  </cols>
  <sheetData>
    <row r="1" spans="1:26" ht="16.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2">
      <c r="A2" s="1" t="s">
        <v>14</v>
      </c>
      <c r="B2" s="5">
        <v>6000</v>
      </c>
      <c r="C2" s="5">
        <v>6400</v>
      </c>
      <c r="D2" s="5">
        <v>7200</v>
      </c>
      <c r="E2" s="5">
        <v>6200</v>
      </c>
      <c r="F2" s="5">
        <v>5300</v>
      </c>
      <c r="G2" s="5">
        <v>5200</v>
      </c>
      <c r="H2" s="5">
        <v>5500</v>
      </c>
      <c r="I2" s="5">
        <v>5000</v>
      </c>
      <c r="J2" s="5">
        <v>4000</v>
      </c>
      <c r="K2" s="5">
        <v>3500</v>
      </c>
      <c r="L2" s="5">
        <v>3800</v>
      </c>
      <c r="M2" s="5">
        <v>3000</v>
      </c>
      <c r="N2" s="5">
        <f>SUM(B2:M2)</f>
        <v>61100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 x14ac:dyDescent="0.2">
      <c r="A3" s="1" t="s">
        <v>15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  <c r="K3" s="5">
        <v>6</v>
      </c>
      <c r="L3" s="5">
        <v>6</v>
      </c>
      <c r="M3" s="5">
        <v>6</v>
      </c>
      <c r="N3" s="5">
        <f>AVERAGEA(B3:M3)</f>
        <v>6</v>
      </c>
      <c r="O3" s="2" t="s">
        <v>16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2">
      <c r="A4" s="8" t="s">
        <v>17</v>
      </c>
      <c r="B4" s="9">
        <f t="shared" ref="B4:M4" si="0">B2*B3</f>
        <v>36000</v>
      </c>
      <c r="C4" s="9">
        <f t="shared" si="0"/>
        <v>38400</v>
      </c>
      <c r="D4" s="9">
        <f t="shared" si="0"/>
        <v>43200</v>
      </c>
      <c r="E4" s="9">
        <f t="shared" si="0"/>
        <v>37200</v>
      </c>
      <c r="F4" s="9">
        <f t="shared" si="0"/>
        <v>31800</v>
      </c>
      <c r="G4" s="9">
        <f t="shared" si="0"/>
        <v>31200</v>
      </c>
      <c r="H4" s="9">
        <f t="shared" si="0"/>
        <v>33000</v>
      </c>
      <c r="I4" s="9">
        <f t="shared" si="0"/>
        <v>30000</v>
      </c>
      <c r="J4" s="9">
        <f t="shared" si="0"/>
        <v>24000</v>
      </c>
      <c r="K4" s="9">
        <f t="shared" si="0"/>
        <v>21000</v>
      </c>
      <c r="L4" s="9">
        <f t="shared" si="0"/>
        <v>22800</v>
      </c>
      <c r="M4" s="9">
        <f t="shared" si="0"/>
        <v>18000</v>
      </c>
      <c r="N4" s="9">
        <f>SUM(B4:M4)</f>
        <v>366600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2">
      <c r="A5" s="1" t="s">
        <v>18</v>
      </c>
      <c r="B5" s="5">
        <v>10</v>
      </c>
      <c r="C5" s="5">
        <v>10</v>
      </c>
      <c r="D5" s="5">
        <v>10</v>
      </c>
      <c r="E5" s="5">
        <v>10</v>
      </c>
      <c r="F5" s="5">
        <v>10</v>
      </c>
      <c r="G5" s="5">
        <v>10</v>
      </c>
      <c r="H5" s="5">
        <v>10</v>
      </c>
      <c r="I5" s="5">
        <v>10</v>
      </c>
      <c r="J5" s="5">
        <v>10</v>
      </c>
      <c r="K5" s="5">
        <v>10</v>
      </c>
      <c r="L5" s="5">
        <v>10</v>
      </c>
      <c r="M5" s="5">
        <v>10</v>
      </c>
      <c r="N5" s="5">
        <f>AVERAGEA(B5:M5)</f>
        <v>10</v>
      </c>
      <c r="O5" s="2" t="s">
        <v>16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2">
      <c r="A6" s="1" t="s">
        <v>19</v>
      </c>
      <c r="B6" s="5">
        <v>320</v>
      </c>
      <c r="C6" s="5">
        <v>320</v>
      </c>
      <c r="D6" s="5">
        <v>320</v>
      </c>
      <c r="E6" s="5">
        <v>320</v>
      </c>
      <c r="F6" s="5">
        <v>320</v>
      </c>
      <c r="G6" s="5">
        <v>320</v>
      </c>
      <c r="H6" s="5">
        <v>320</v>
      </c>
      <c r="I6" s="5">
        <v>320</v>
      </c>
      <c r="J6" s="5">
        <v>320</v>
      </c>
      <c r="K6" s="5">
        <v>320</v>
      </c>
      <c r="L6" s="5">
        <v>320</v>
      </c>
      <c r="M6" s="5">
        <v>320</v>
      </c>
      <c r="N6" s="5">
        <f t="shared" ref="N6:N11" si="1">SUM(B6:M6)</f>
        <v>3840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2">
      <c r="A7" s="1" t="s">
        <v>20</v>
      </c>
      <c r="B7" s="5">
        <f t="shared" ref="B7:M7" si="2">B5*B6</f>
        <v>3200</v>
      </c>
      <c r="C7" s="5">
        <f t="shared" si="2"/>
        <v>3200</v>
      </c>
      <c r="D7" s="5">
        <f t="shared" si="2"/>
        <v>3200</v>
      </c>
      <c r="E7" s="5">
        <f t="shared" si="2"/>
        <v>3200</v>
      </c>
      <c r="F7" s="5">
        <f t="shared" si="2"/>
        <v>3200</v>
      </c>
      <c r="G7" s="5">
        <f t="shared" si="2"/>
        <v>3200</v>
      </c>
      <c r="H7" s="5">
        <f t="shared" si="2"/>
        <v>3200</v>
      </c>
      <c r="I7" s="5">
        <f t="shared" si="2"/>
        <v>3200</v>
      </c>
      <c r="J7" s="5">
        <f t="shared" si="2"/>
        <v>3200</v>
      </c>
      <c r="K7" s="5">
        <f t="shared" si="2"/>
        <v>3200</v>
      </c>
      <c r="L7" s="5">
        <f t="shared" si="2"/>
        <v>3200</v>
      </c>
      <c r="M7" s="5">
        <f t="shared" si="2"/>
        <v>3200</v>
      </c>
      <c r="N7" s="5">
        <f t="shared" si="1"/>
        <v>38400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">
      <c r="A8" s="1" t="s">
        <v>21</v>
      </c>
      <c r="B8" s="5">
        <v>24000</v>
      </c>
      <c r="C8" s="5">
        <v>25600</v>
      </c>
      <c r="D8" s="5">
        <v>28800</v>
      </c>
      <c r="E8" s="5">
        <v>24800</v>
      </c>
      <c r="F8" s="5">
        <v>21200</v>
      </c>
      <c r="G8" s="5">
        <v>20800</v>
      </c>
      <c r="H8" s="5">
        <v>22000</v>
      </c>
      <c r="I8" s="5">
        <v>20000</v>
      </c>
      <c r="J8" s="5">
        <v>16000</v>
      </c>
      <c r="K8" s="5">
        <v>14000</v>
      </c>
      <c r="L8" s="5">
        <v>15200</v>
      </c>
      <c r="M8" s="5">
        <v>12000</v>
      </c>
      <c r="N8" s="5">
        <f t="shared" si="1"/>
        <v>244400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">
      <c r="A9" s="1" t="s">
        <v>22</v>
      </c>
      <c r="B9" s="5">
        <v>5000</v>
      </c>
      <c r="C9" s="5">
        <v>5000</v>
      </c>
      <c r="D9" s="5">
        <v>5000</v>
      </c>
      <c r="E9" s="5">
        <v>5000</v>
      </c>
      <c r="F9" s="5">
        <v>5000</v>
      </c>
      <c r="G9" s="5">
        <v>5000</v>
      </c>
      <c r="H9" s="5">
        <v>5000</v>
      </c>
      <c r="I9" s="5">
        <v>5000</v>
      </c>
      <c r="J9" s="5">
        <v>5000</v>
      </c>
      <c r="K9" s="5">
        <v>5000</v>
      </c>
      <c r="L9" s="5">
        <v>5000</v>
      </c>
      <c r="M9" s="5">
        <v>5000</v>
      </c>
      <c r="N9" s="5">
        <f t="shared" si="1"/>
        <v>60000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">
      <c r="A10" s="8" t="s">
        <v>23</v>
      </c>
      <c r="B10" s="9">
        <f t="shared" ref="B10:M10" si="3">SUM(B7:B9)</f>
        <v>32200</v>
      </c>
      <c r="C10" s="9">
        <f t="shared" si="3"/>
        <v>33800</v>
      </c>
      <c r="D10" s="9">
        <f t="shared" si="3"/>
        <v>37000</v>
      </c>
      <c r="E10" s="9">
        <f t="shared" si="3"/>
        <v>33000</v>
      </c>
      <c r="F10" s="9">
        <f t="shared" si="3"/>
        <v>29400</v>
      </c>
      <c r="G10" s="9">
        <f t="shared" si="3"/>
        <v>29000</v>
      </c>
      <c r="H10" s="9">
        <f t="shared" si="3"/>
        <v>30200</v>
      </c>
      <c r="I10" s="9">
        <f t="shared" si="3"/>
        <v>28200</v>
      </c>
      <c r="J10" s="9">
        <f t="shared" si="3"/>
        <v>24200</v>
      </c>
      <c r="K10" s="9">
        <f t="shared" si="3"/>
        <v>22200</v>
      </c>
      <c r="L10" s="9">
        <f t="shared" si="3"/>
        <v>23400</v>
      </c>
      <c r="M10" s="9">
        <f t="shared" si="3"/>
        <v>20200</v>
      </c>
      <c r="N10" s="9">
        <f t="shared" si="1"/>
        <v>342800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 x14ac:dyDescent="0.2">
      <c r="A11" s="1" t="s">
        <v>24</v>
      </c>
      <c r="B11" s="5">
        <f t="shared" ref="B11:M11" si="4">B4-B10</f>
        <v>3800</v>
      </c>
      <c r="C11" s="5">
        <f t="shared" si="4"/>
        <v>4600</v>
      </c>
      <c r="D11" s="5">
        <f t="shared" si="4"/>
        <v>6200</v>
      </c>
      <c r="E11" s="5">
        <f t="shared" si="4"/>
        <v>4200</v>
      </c>
      <c r="F11" s="5">
        <f t="shared" si="4"/>
        <v>2400</v>
      </c>
      <c r="G11" s="5">
        <f t="shared" si="4"/>
        <v>2200</v>
      </c>
      <c r="H11" s="5">
        <f t="shared" si="4"/>
        <v>2800</v>
      </c>
      <c r="I11" s="5">
        <f t="shared" si="4"/>
        <v>1800</v>
      </c>
      <c r="J11" s="5">
        <f t="shared" si="4"/>
        <v>-200</v>
      </c>
      <c r="K11" s="5">
        <f t="shared" si="4"/>
        <v>-1200</v>
      </c>
      <c r="L11" s="5">
        <f t="shared" si="4"/>
        <v>-600</v>
      </c>
      <c r="M11" s="5">
        <f t="shared" si="4"/>
        <v>-2200</v>
      </c>
      <c r="N11" s="5">
        <f t="shared" si="1"/>
        <v>23800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">
      <c r="A12" s="1" t="s">
        <v>25</v>
      </c>
      <c r="B12" s="5">
        <v>50</v>
      </c>
      <c r="C12" s="5">
        <v>50</v>
      </c>
      <c r="D12" s="5">
        <v>50</v>
      </c>
      <c r="E12" s="5">
        <v>50</v>
      </c>
      <c r="F12" s="5">
        <v>50</v>
      </c>
      <c r="G12" s="5">
        <v>50</v>
      </c>
      <c r="H12" s="5">
        <v>50</v>
      </c>
      <c r="I12" s="5">
        <v>50</v>
      </c>
      <c r="J12" s="5">
        <v>50</v>
      </c>
      <c r="K12" s="5">
        <v>50</v>
      </c>
      <c r="L12" s="5">
        <v>50</v>
      </c>
      <c r="M12" s="5">
        <v>50</v>
      </c>
      <c r="N12" s="5">
        <f>AVERAGEA(B12:M12)</f>
        <v>50</v>
      </c>
      <c r="O12" s="2" t="s">
        <v>16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">
      <c r="A13" s="1" t="s">
        <v>26</v>
      </c>
      <c r="B13" s="5">
        <f t="shared" ref="B13:M13" si="5">IF(B11&gt;0,+B12/100*B11,0)</f>
        <v>1900</v>
      </c>
      <c r="C13" s="5">
        <f t="shared" si="5"/>
        <v>2300</v>
      </c>
      <c r="D13" s="5">
        <f t="shared" si="5"/>
        <v>3100</v>
      </c>
      <c r="E13" s="5">
        <f t="shared" si="5"/>
        <v>2100</v>
      </c>
      <c r="F13" s="5">
        <f t="shared" si="5"/>
        <v>1200</v>
      </c>
      <c r="G13" s="5">
        <f t="shared" si="5"/>
        <v>1100</v>
      </c>
      <c r="H13" s="5">
        <f t="shared" si="5"/>
        <v>1400</v>
      </c>
      <c r="I13" s="5">
        <f t="shared" si="5"/>
        <v>900</v>
      </c>
      <c r="J13" s="5">
        <f t="shared" si="5"/>
        <v>0</v>
      </c>
      <c r="K13" s="5">
        <f t="shared" si="5"/>
        <v>0</v>
      </c>
      <c r="L13" s="5">
        <f t="shared" si="5"/>
        <v>0</v>
      </c>
      <c r="M13" s="5">
        <f t="shared" si="5"/>
        <v>0</v>
      </c>
      <c r="N13" s="5">
        <f>SUM(B13:M13)</f>
        <v>14000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thickBot="1" x14ac:dyDescent="0.25">
      <c r="A14" s="10" t="s">
        <v>27</v>
      </c>
      <c r="B14" s="11">
        <f t="shared" ref="B14:M14" si="6">B11-B13</f>
        <v>1900</v>
      </c>
      <c r="C14" s="11">
        <f t="shared" si="6"/>
        <v>2300</v>
      </c>
      <c r="D14" s="11">
        <f t="shared" si="6"/>
        <v>3100</v>
      </c>
      <c r="E14" s="11">
        <f t="shared" si="6"/>
        <v>2100</v>
      </c>
      <c r="F14" s="11">
        <f t="shared" si="6"/>
        <v>1200</v>
      </c>
      <c r="G14" s="11">
        <f t="shared" si="6"/>
        <v>1100</v>
      </c>
      <c r="H14" s="11">
        <f t="shared" si="6"/>
        <v>1400</v>
      </c>
      <c r="I14" s="11">
        <f t="shared" si="6"/>
        <v>900</v>
      </c>
      <c r="J14" s="11">
        <f t="shared" si="6"/>
        <v>-200</v>
      </c>
      <c r="K14" s="11">
        <f t="shared" si="6"/>
        <v>-1200</v>
      </c>
      <c r="L14" s="11">
        <f t="shared" si="6"/>
        <v>-600</v>
      </c>
      <c r="M14" s="11">
        <f t="shared" si="6"/>
        <v>-2200</v>
      </c>
      <c r="N14" s="11">
        <f>SUM(B14:M14)</f>
        <v>9800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thickTop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Source Data</vt:lpstr>
      <vt:lpstr>Sales Chart</vt:lpstr>
      <vt:lpstr>TvS Chart</vt:lpstr>
      <vt:lpstr>Net Profit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Company</dc:title>
  <dc:subject>Company Yearly Accounts</dc:subject>
  <dc:creator>Ian Chapman</dc:creator>
  <cp:lastModifiedBy>Testing2</cp:lastModifiedBy>
  <dcterms:created xsi:type="dcterms:W3CDTF">1999-08-06T09:01:53Z</dcterms:created>
  <dcterms:modified xsi:type="dcterms:W3CDTF">2010-01-04T10:54:19Z</dcterms:modified>
</cp:coreProperties>
</file>