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-15" yWindow="4035" windowWidth="11550" windowHeight="2055"/>
  </bookViews>
  <sheets>
    <sheet name="Retail" sheetId="1" r:id="rId1"/>
  </sheets>
  <calcPr calcId="144315"/>
  <webPublishing codePage="1252"/>
</workbook>
</file>

<file path=xl/calcChain.xml><?xml version="1.0" encoding="utf-8"?>
<calcChain xmlns="http://schemas.openxmlformats.org/spreadsheetml/2006/main">
  <c r="N2" i="1" l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N5" i="1"/>
  <c r="N6" i="1"/>
  <c r="N7" i="1"/>
  <c r="N8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<sst xmlns="http://schemas.openxmlformats.org/spreadsheetml/2006/main" count="27" uniqueCount="27">
  <si>
    <t>Retail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</si>
  <si>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</si>
  <si>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</si>
  <si>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</si>
  <si>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</si>
  <si>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</si>
  <si>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</si>
  <si>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</si>
  <si>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</si>
  <si>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</si>
  <si>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</si>
  <si>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</si>
  <si>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</si>
  <si>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</si>
  <si>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</si>
  <si>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Article</t>
  </si>
  <si>
    <t>Turnover</t>
  </si>
  <si>
    <t>Stock</t>
  </si>
  <si>
    <t>Promotion</t>
  </si>
  <si>
    <t>Advertising</t>
  </si>
  <si>
    <t>Wages</t>
  </si>
  <si>
    <t>Overheads</t>
  </si>
  <si>
    <t>Spending</t>
  </si>
  <si>
    <t>Profit</t>
  </si>
  <si>
    <t>Tax</t>
  </si>
  <si>
    <t>Net Profit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</si>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</sst>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RowHeight="12.75" x14ac:dyDescent="0.2"/>
  <cols>
    <col min="1" max="1" width="14.7109375" customWidth="1"/>
  </cols>
  <sheetData>
    <row r="1" spans="1:14" ht="18.75" customHeight="1" thickBo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ht="18.75" customHeight="1" x14ac:dyDescent="0.2">
      <c r="A2" t="s">
        <v>14</v>
      </c>
      <c r="B2">
        <v>2600</v>
      </c>
      <c r="C2">
        <v>2000</v>
      </c>
      <c r="D2">
        <v>2200</v>
      </c>
      <c r="E2">
        <v>2700</v>
      </c>
      <c r="F2">
        <v>3000</v>
      </c>
      <c r="G2">
        <v>3200</v>
      </c>
      <c r="H2">
        <v>2500</v>
      </c>
      <c r="I2">
        <v>1500</v>
      </c>
      <c r="J2">
        <v>1600</v>
      </c>
      <c r="K2">
        <v>2500</v>
      </c>
      <c r="L2">
        <v>6800</v>
      </c>
      <c r="M2">
        <v>8000</v>
      </c>
      <c r="N2">
        <f>SUM(B2:M2)</f>
        <v>38600</v>
      </c>
    </row>
    <row r="3" spans="1:14" ht="18.75" customHeight="1" x14ac:dyDescent="0.2">
      <c r="A3" t="s">
        <v>15</v>
      </c>
      <c r="B3" s="5">
        <v>8.99</v>
      </c>
      <c r="C3" s="5">
        <v>8.99</v>
      </c>
      <c r="D3" s="5">
        <v>8.99</v>
      </c>
      <c r="E3" s="5">
        <v>8.99</v>
      </c>
      <c r="F3" s="5">
        <v>8.99</v>
      </c>
      <c r="G3" s="5">
        <v>8.99</v>
      </c>
      <c r="H3" s="5">
        <v>8.99</v>
      </c>
      <c r="I3" s="5">
        <v>8.99</v>
      </c>
      <c r="J3" s="5">
        <v>8.99</v>
      </c>
      <c r="K3" s="5">
        <v>8.99</v>
      </c>
      <c r="L3" s="5">
        <v>8.99</v>
      </c>
      <c r="M3" s="5">
        <v>8.99</v>
      </c>
      <c r="N3" s="5">
        <f>AVERAGE(B3:M3)</f>
        <v>8.9899999999999984</v>
      </c>
    </row>
    <row r="4" spans="1:14" ht="18.75" customHeight="1" thickBot="1" x14ac:dyDescent="0.25">
      <c r="A4" s="6" t="s">
        <v>16</v>
      </c>
      <c r="B4" s="7">
        <f t="shared" ref="B4:M4" si="0">B2*B3</f>
        <v>23374</v>
      </c>
      <c r="C4" s="7">
        <f t="shared" si="0"/>
        <v>17980</v>
      </c>
      <c r="D4" s="7">
        <f t="shared" si="0"/>
        <v>19778</v>
      </c>
      <c r="E4" s="7">
        <f t="shared" si="0"/>
        <v>24273</v>
      </c>
      <c r="F4" s="7">
        <f t="shared" si="0"/>
        <v>26970</v>
      </c>
      <c r="G4" s="7">
        <f t="shared" si="0"/>
        <v>28768</v>
      </c>
      <c r="H4" s="7">
        <f t="shared" si="0"/>
        <v>22475</v>
      </c>
      <c r="I4" s="7">
        <f t="shared" si="0"/>
        <v>13485</v>
      </c>
      <c r="J4" s="7">
        <f t="shared" si="0"/>
        <v>14384</v>
      </c>
      <c r="K4" s="7">
        <f t="shared" si="0"/>
        <v>22475</v>
      </c>
      <c r="L4" s="7">
        <f t="shared" si="0"/>
        <v>61132</v>
      </c>
      <c r="M4" s="7">
        <f t="shared" si="0"/>
        <v>71920</v>
      </c>
      <c r="N4" s="7">
        <f t="shared" ref="N4:N11" si="1">SUM(B4:M4)</f>
        <v>347014</v>
      </c>
    </row>
    <row r="5" spans="1:14" ht="18.75" customHeight="1" thickTop="1" x14ac:dyDescent="0.2">
      <c r="A5" t="s">
        <v>17</v>
      </c>
      <c r="B5">
        <v>4000</v>
      </c>
      <c r="C5">
        <v>3000</v>
      </c>
      <c r="D5">
        <v>6000</v>
      </c>
      <c r="E5">
        <v>8000</v>
      </c>
      <c r="F5">
        <v>8000</v>
      </c>
      <c r="G5">
        <v>7000</v>
      </c>
      <c r="H5">
        <v>3000</v>
      </c>
      <c r="I5">
        <v>4000</v>
      </c>
      <c r="J5">
        <v>10000</v>
      </c>
      <c r="K5">
        <v>12000</v>
      </c>
      <c r="L5">
        <v>15000</v>
      </c>
      <c r="M5">
        <v>14000</v>
      </c>
      <c r="N5">
        <f t="shared" si="1"/>
        <v>94000</v>
      </c>
    </row>
    <row r="6" spans="1:14" ht="18.75" customHeight="1" x14ac:dyDescent="0.2">
      <c r="A6" t="s">
        <v>18</v>
      </c>
      <c r="B6">
        <v>0</v>
      </c>
      <c r="C6">
        <v>0</v>
      </c>
      <c r="D6">
        <v>2500</v>
      </c>
      <c r="E6">
        <v>0</v>
      </c>
      <c r="F6">
        <v>0</v>
      </c>
      <c r="G6">
        <v>2000</v>
      </c>
      <c r="H6">
        <v>0</v>
      </c>
      <c r="I6">
        <v>0</v>
      </c>
      <c r="J6">
        <v>2000</v>
      </c>
      <c r="K6">
        <v>8000</v>
      </c>
      <c r="L6">
        <v>8000</v>
      </c>
      <c r="M6">
        <v>4000</v>
      </c>
      <c r="N6">
        <f t="shared" si="1"/>
        <v>26500</v>
      </c>
    </row>
    <row r="7" spans="1:14" ht="18.75" customHeight="1" x14ac:dyDescent="0.2">
      <c r="A7" t="s">
        <v>19</v>
      </c>
      <c r="B7">
        <v>320</v>
      </c>
      <c r="C7">
        <v>350</v>
      </c>
      <c r="D7">
        <v>450</v>
      </c>
      <c r="E7">
        <v>320</v>
      </c>
      <c r="F7">
        <v>450</v>
      </c>
      <c r="G7">
        <v>350</v>
      </c>
      <c r="H7">
        <v>320</v>
      </c>
      <c r="I7">
        <v>400</v>
      </c>
      <c r="J7">
        <v>300</v>
      </c>
      <c r="K7">
        <v>280</v>
      </c>
      <c r="L7">
        <v>1000</v>
      </c>
      <c r="M7">
        <v>1200</v>
      </c>
      <c r="N7">
        <f t="shared" si="1"/>
        <v>5740</v>
      </c>
    </row>
    <row r="8" spans="1:14" ht="18.75" customHeight="1" x14ac:dyDescent="0.2">
      <c r="A8" t="s">
        <v>20</v>
      </c>
      <c r="B8">
        <v>2400</v>
      </c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3200</v>
      </c>
      <c r="M8">
        <v>3200</v>
      </c>
      <c r="N8">
        <f t="shared" si="1"/>
        <v>30400</v>
      </c>
    </row>
    <row r="9" spans="1:14" ht="18.75" customHeight="1" thickBot="1" x14ac:dyDescent="0.25">
      <c r="A9" t="s">
        <v>21</v>
      </c>
      <c r="B9">
        <v>2800</v>
      </c>
      <c r="C9">
        <v>2500</v>
      </c>
      <c r="D9">
        <v>2000</v>
      </c>
      <c r="E9">
        <v>2000</v>
      </c>
      <c r="F9">
        <v>2000</v>
      </c>
      <c r="G9">
        <v>2000</v>
      </c>
      <c r="H9">
        <v>2000</v>
      </c>
      <c r="I9">
        <v>2000</v>
      </c>
      <c r="J9">
        <v>2000</v>
      </c>
      <c r="K9">
        <v>3000</v>
      </c>
      <c r="L9">
        <v>3500</v>
      </c>
      <c r="M9">
        <v>4000</v>
      </c>
      <c r="N9">
        <f t="shared" si="1"/>
        <v>29800</v>
      </c>
    </row>
    <row r="10" spans="1:14" ht="18.75" customHeight="1" thickTop="1" thickBot="1" x14ac:dyDescent="0.25">
      <c r="A10" s="8" t="s">
        <v>22</v>
      </c>
      <c r="B10" s="8">
        <f t="shared" ref="B10:M10" si="2">SUM(B5:B9)</f>
        <v>9520</v>
      </c>
      <c r="C10" s="8">
        <f t="shared" si="2"/>
        <v>8250</v>
      </c>
      <c r="D10" s="8">
        <f t="shared" si="2"/>
        <v>13350</v>
      </c>
      <c r="E10" s="8">
        <f t="shared" si="2"/>
        <v>12720</v>
      </c>
      <c r="F10" s="8">
        <f t="shared" si="2"/>
        <v>12850</v>
      </c>
      <c r="G10" s="8">
        <f t="shared" si="2"/>
        <v>13750</v>
      </c>
      <c r="H10" s="8">
        <f t="shared" si="2"/>
        <v>7720</v>
      </c>
      <c r="I10" s="8">
        <f t="shared" si="2"/>
        <v>8800</v>
      </c>
      <c r="J10" s="8">
        <f t="shared" si="2"/>
        <v>16700</v>
      </c>
      <c r="K10" s="8">
        <f t="shared" si="2"/>
        <v>25680</v>
      </c>
      <c r="L10" s="8">
        <f t="shared" si="2"/>
        <v>30700</v>
      </c>
      <c r="M10" s="8">
        <f t="shared" si="2"/>
        <v>26400</v>
      </c>
      <c r="N10" s="8">
        <f t="shared" si="1"/>
        <v>186440</v>
      </c>
    </row>
    <row r="11" spans="1:14" ht="18.75" customHeight="1" thickTop="1" x14ac:dyDescent="0.2">
      <c r="A11" t="s">
        <v>23</v>
      </c>
      <c r="B11">
        <f t="shared" ref="B11:M11" si="3">B4-B10</f>
        <v>13854</v>
      </c>
      <c r="C11">
        <f t="shared" si="3"/>
        <v>9730</v>
      </c>
      <c r="D11">
        <f t="shared" si="3"/>
        <v>6428</v>
      </c>
      <c r="E11">
        <f t="shared" si="3"/>
        <v>11553</v>
      </c>
      <c r="F11">
        <f t="shared" si="3"/>
        <v>14120</v>
      </c>
      <c r="G11">
        <f t="shared" si="3"/>
        <v>15018</v>
      </c>
      <c r="H11">
        <f t="shared" si="3"/>
        <v>14755</v>
      </c>
      <c r="I11">
        <f t="shared" si="3"/>
        <v>4685</v>
      </c>
      <c r="J11">
        <f t="shared" si="3"/>
        <v>-2316</v>
      </c>
      <c r="K11">
        <f t="shared" si="3"/>
        <v>-3205</v>
      </c>
      <c r="L11">
        <f t="shared" si="3"/>
        <v>30432</v>
      </c>
      <c r="M11">
        <f t="shared" si="3"/>
        <v>45520</v>
      </c>
      <c r="N11">
        <f t="shared" si="1"/>
        <v>160574</v>
      </c>
    </row>
    <row r="12" spans="1:14" ht="18.75" customHeight="1" x14ac:dyDescent="0.2">
      <c r="A12" t="s">
        <v>26</v>
      </c>
      <c r="B12" s="3">
        <v>0.5</v>
      </c>
      <c r="C12" s="3">
        <v>0.5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f>AVERAGE(B12:M12)</f>
        <v>0.5</v>
      </c>
    </row>
    <row r="13" spans="1:14" ht="18.75" customHeight="1" x14ac:dyDescent="0.2">
      <c r="A13" s="1" t="s">
        <v>24</v>
      </c>
      <c r="B13" s="2">
        <f t="shared" ref="B13:M13" si="4">IF(B11&gt;0,B11*B12,0)</f>
        <v>6927</v>
      </c>
      <c r="C13" s="2">
        <f t="shared" si="4"/>
        <v>4865</v>
      </c>
      <c r="D13" s="2">
        <f t="shared" si="4"/>
        <v>3214</v>
      </c>
      <c r="E13" s="2">
        <f t="shared" si="4"/>
        <v>5776.5</v>
      </c>
      <c r="F13" s="2">
        <f t="shared" si="4"/>
        <v>7060</v>
      </c>
      <c r="G13" s="2">
        <f t="shared" si="4"/>
        <v>7509</v>
      </c>
      <c r="H13" s="2">
        <f t="shared" si="4"/>
        <v>7377.5</v>
      </c>
      <c r="I13" s="2">
        <f t="shared" si="4"/>
        <v>2342.5</v>
      </c>
      <c r="J13" s="2">
        <f t="shared" si="4"/>
        <v>0</v>
      </c>
      <c r="K13" s="2">
        <f t="shared" si="4"/>
        <v>0</v>
      </c>
      <c r="L13" s="2">
        <f t="shared" si="4"/>
        <v>15216</v>
      </c>
      <c r="M13" s="2">
        <f t="shared" si="4"/>
        <v>22760</v>
      </c>
      <c r="N13" s="4">
        <f>SUM(B13:M13)</f>
        <v>83047.5</v>
      </c>
    </row>
    <row r="14" spans="1:14" ht="18.75" customHeight="1" thickBot="1" x14ac:dyDescent="0.25">
      <c r="A14" s="6" t="s">
        <v>25</v>
      </c>
      <c r="B14" s="7">
        <f t="shared" ref="B14:M14" si="5">B11-B13</f>
        <v>6927</v>
      </c>
      <c r="C14" s="7">
        <f t="shared" si="5"/>
        <v>4865</v>
      </c>
      <c r="D14" s="7">
        <f t="shared" si="5"/>
        <v>3214</v>
      </c>
      <c r="E14" s="7">
        <f t="shared" si="5"/>
        <v>5776.5</v>
      </c>
      <c r="F14" s="7">
        <f t="shared" si="5"/>
        <v>7060</v>
      </c>
      <c r="G14" s="7">
        <f t="shared" si="5"/>
        <v>7509</v>
      </c>
      <c r="H14" s="7">
        <f t="shared" si="5"/>
        <v>7377.5</v>
      </c>
      <c r="I14" s="7">
        <f t="shared" si="5"/>
        <v>2342.5</v>
      </c>
      <c r="J14" s="7">
        <f t="shared" si="5"/>
        <v>-2316</v>
      </c>
      <c r="K14" s="7">
        <f t="shared" si="5"/>
        <v>-3205</v>
      </c>
      <c r="L14" s="7">
        <f t="shared" si="5"/>
        <v>15216</v>
      </c>
      <c r="M14" s="7">
        <f t="shared" si="5"/>
        <v>22760</v>
      </c>
      <c r="N14" s="7">
        <f>SUM(B14:M14)</f>
        <v>77526.5</v>
      </c>
    </row>
    <row r="15" spans="1:14" ht="18.75" customHeight="1" thickTop="1" x14ac:dyDescent="0.2"/>
    <row r="16" spans="1:14" ht="18.75" customHeight="1" x14ac:dyDescent="0.2"/>
    <row r="17" ht="18.75" customHeight="1" x14ac:dyDescent="0.2"/>
    <row r="18" ht="18.75" customHeight="1" x14ac:dyDescent="0.2"/>
    <row r="19" ht="18.75" customHeight="1" x14ac:dyDescent="0.2"/>
    <row r="20" ht="18.75" customHeight="1" x14ac:dyDescent="0.2"/>
    <row r="21" ht="18.75" customHeight="1" x14ac:dyDescent="0.2"/>
    <row r="22" ht="18.75" customHeight="1" x14ac:dyDescent="0.2"/>
    <row r="23" ht="18.75" customHeight="1" x14ac:dyDescent="0.2"/>
    <row r="24" ht="18.75" customHeight="1" x14ac:dyDescent="0.2"/>
    <row r="25" ht="18.75" customHeight="1" x14ac:dyDescent="0.2"/>
    <row r="26" ht="18.75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</sheetData>
  <phoneticPr fontId="0" type="noConversion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cp:lastPrinted>1999-07-19T08:11:07Z</cp:lastPrinted>
  <dcterms:created xsi:type="dcterms:W3CDTF">2006-12-13T09:21:14Z</dcterms:created>
  <dcterms:modified xsi:type="dcterms:W3CDTF">2010-01-04T10:35:03Z</dcterms:modified>
</cp:coreProperties>
</file>