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75" windowWidth="9420" windowHeight="5010"/>
  </bookViews>
  <sheets>
    <sheet name="House" sheetId="1" r:id="rId1"/>
    <sheet name="Data" sheetId="4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N5" i="1"/>
  <c r="C7"/>
  <c r="D7"/>
  <c r="E7"/>
  <c r="F7"/>
  <c r="G7"/>
  <c r="H7"/>
  <c r="I7"/>
  <c r="J7"/>
  <c r="K7"/>
  <c r="L7"/>
  <c r="M7"/>
  <c r="B7"/>
  <c r="N6"/>
  <c r="N3"/>
  <c r="N4"/>
  <c r="C16"/>
  <c r="C17"/>
  <c r="D16"/>
  <c r="D17"/>
  <c r="E16"/>
  <c r="E17"/>
  <c r="F16"/>
  <c r="F17"/>
  <c r="G16"/>
  <c r="G17"/>
  <c r="H16"/>
  <c r="H17"/>
  <c r="I16"/>
  <c r="I17"/>
  <c r="J16"/>
  <c r="J17"/>
  <c r="K16"/>
  <c r="K17"/>
  <c r="L16"/>
  <c r="L17"/>
  <c r="M16"/>
  <c r="M17"/>
  <c r="B16"/>
  <c r="B17"/>
  <c r="N9"/>
  <c r="N17"/>
  <c r="N8"/>
  <c r="N16"/>
  <c r="N15"/>
  <c r="N14"/>
  <c r="N13"/>
  <c r="N12"/>
  <c r="N11"/>
  <c r="N10"/>
  <c r="N7"/>
</calcChain>
</file>

<file path=xl/sharedStrings.xml><?xml version="1.0" encoding="utf-8"?>
<sst xmlns="http://schemas.openxmlformats.org/spreadsheetml/2006/main" count="47" uniqueCount="35">
  <si>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</si>
  <si>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</si>
  <si>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</si>
  <si>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</si>
  <si>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</si>
  <si>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</si>
  <si>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</si>
  <si>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</si>
  <si>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</si>
  <si>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</si>
  <si>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</si>
  <si>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</si>
  <si>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</si>
  <si>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Other Income</t>
  </si>
  <si>
    <t>Total Income</t>
  </si>
  <si>
    <t>Rent</t>
  </si>
  <si>
    <t>Telephone</t>
  </si>
  <si>
    <t>Others</t>
  </si>
  <si>
    <t>Total Expenses</t>
  </si>
  <si>
    <t>Software Sales</t>
  </si>
  <si>
    <t>Services</t>
  </si>
  <si>
    <t>Salaries</t>
  </si>
  <si>
    <t>Consumables</t>
  </si>
  <si>
    <t>Expenses</t>
  </si>
  <si>
    <t>Consultancy</t>
  </si>
  <si>
    <t>Utilities</t>
  </si>
  <si>
    <t>Profit</t>
  </si>
  <si>
    <t>Training Contracts</t>
  </si>
  <si>
    <t>Daley Consultants</t>
  </si>
  <si>
    <t>2003 Results</t>
  </si>
  <si>
    <t>Results Prepared</t>
  </si>
  <si>
    <t>Checked</t>
  </si>
  <si>
    <t>AJK</t>
  </si>
  <si>
    <t>DRF</t>
  </si>
  <si>
    <t>Maintenance Contracts</t>
  </si>
</sst>
</file>

<file path=xl/styles.xml><?xml version="1.0" encoding="utf-8"?>
<styleSheet xmlns="http://schemas.openxmlformats.org/spreadsheetml/2006/main">
  <numFmts count="1">
    <numFmt numFmtId="164" formatCode="&quot;£&quot;#,##0.00"/>
  </numFmts>
  <fonts count="6"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centerContinuous"/>
    </xf>
    <xf numFmtId="0" fontId="4" fillId="0" borderId="4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3" xfId="0" applyNumberFormat="1" applyFill="1" applyBorder="1" applyAlignment="1"/>
    <xf numFmtId="14" fontId="0" fillId="0" borderId="0" xfId="0" applyNumberFormat="1"/>
    <xf numFmtId="0" fontId="1" fillId="0" borderId="5" xfId="0" applyFont="1" applyBorder="1" applyAlignment="1">
      <alignment horizontal="center"/>
    </xf>
    <xf numFmtId="0" fontId="1" fillId="0" borderId="6" xfId="0" applyFont="1" applyFill="1" applyBorder="1" applyAlignment="1">
      <alignment horizontal="left"/>
    </xf>
    <xf numFmtId="164" fontId="0" fillId="0" borderId="5" xfId="0" applyNumberFormat="1" applyFill="1" applyBorder="1" applyAlignment="1"/>
    <xf numFmtId="0" fontId="1" fillId="0" borderId="0" xfId="0" applyFont="1" applyFill="1" applyBorder="1" applyAlignment="1">
      <alignment horizontal="left"/>
    </xf>
    <xf numFmtId="0" fontId="0" fillId="0" borderId="0" xfId="0" applyBorder="1"/>
    <xf numFmtId="0" fontId="2" fillId="0" borderId="6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left"/>
    </xf>
    <xf numFmtId="164" fontId="0" fillId="0" borderId="8" xfId="0" applyNumberFormat="1" applyFill="1" applyBorder="1" applyAlignment="1"/>
  </cellXfs>
  <cellStyles count="1">
    <cellStyle name="Normal" xfId="0" builtinId="0"/>
  </cellStyles>
  <dxfs count="20"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numFmt numFmtId="164" formatCode="&quot;£&quot;#,##0.0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numFmt numFmtId="164" formatCode="&quot;£&quot;#,##0.0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numFmt numFmtId="164" formatCode="&quot;£&quot;#,##0.0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numFmt numFmtId="164" formatCode="&quot;£&quot;#,##0.0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numFmt numFmtId="164" formatCode="&quot;£&quot;#,##0.0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numFmt numFmtId="164" formatCode="&quot;£&quot;#,##0.0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numFmt numFmtId="164" formatCode="&quot;£&quot;#,##0.0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numFmt numFmtId="164" formatCode="&quot;£&quot;#,##0.0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numFmt numFmtId="164" formatCode="&quot;£&quot;#,##0.0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numFmt numFmtId="164" formatCode="&quot;£&quot;#,##0.0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numFmt numFmtId="164" formatCode="&quot;£&quot;#,##0.0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numFmt numFmtId="164" formatCode="&quot;£&quot;#,##0.0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numFmt numFmtId="164" formatCode="&quot;£&quot;#,##0.00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medium">
          <color indexed="64"/>
        </bottom>
      </border>
    </dxf>
    <dxf>
      <fill>
        <patternFill>
          <bgColor indexed="4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2:N17" totalsRowShown="0" headerRowDxfId="0" dataDxfId="1" headerRowBorderDxfId="16" tableBorderDxfId="17">
  <autoFilter ref="A2:N17"/>
  <tableColumns count="14">
    <tableColumn id="1" name="2003 Results" dataDxfId="15"/>
    <tableColumn id="2" name="Jan" dataDxfId="14"/>
    <tableColumn id="3" name="Feb" dataDxfId="13"/>
    <tableColumn id="4" name="Mar" dataDxfId="12"/>
    <tableColumn id="5" name="Apr" dataDxfId="11"/>
    <tableColumn id="6" name="May" dataDxfId="10"/>
    <tableColumn id="7" name="Jun" dataDxfId="9"/>
    <tableColumn id="8" name="Jul" dataDxfId="8"/>
    <tableColumn id="9" name="Aug" dataDxfId="7"/>
    <tableColumn id="10" name="Sep" dataDxfId="6"/>
    <tableColumn id="11" name="Oct" dataDxfId="5"/>
    <tableColumn id="12" name="Nov" dataDxfId="4"/>
    <tableColumn id="13" name="Dec" dataDxfId="3"/>
    <tableColumn id="14" name="Total" dataDxfId="2">
      <calculatedColumnFormula>SUM(B3:M3)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"/>
  <sheetViews>
    <sheetView tabSelected="1" zoomScaleNormal="100" workbookViewId="0">
      <pane xSplit="1" topLeftCell="D1" activePane="topRight" state="frozen"/>
      <selection pane="topRight"/>
    </sheetView>
  </sheetViews>
  <sheetFormatPr defaultRowHeight="12.75"/>
  <cols>
    <col min="1" max="1" width="17.85546875" bestFit="1" customWidth="1"/>
    <col min="2" max="2" width="10.140625" bestFit="1" customWidth="1"/>
    <col min="3" max="3" width="10.5703125" customWidth="1"/>
    <col min="4" max="4" width="9.7109375" customWidth="1"/>
    <col min="5" max="6" width="9.85546875" customWidth="1"/>
    <col min="7" max="7" width="10.140625" customWidth="1"/>
    <col min="8" max="8" width="10.28515625" customWidth="1"/>
    <col min="9" max="9" width="10.140625" customWidth="1"/>
    <col min="10" max="10" width="10.85546875" bestFit="1" customWidth="1"/>
    <col min="11" max="12" width="11.5703125" bestFit="1" customWidth="1"/>
    <col min="13" max="13" width="11.28515625" bestFit="1" customWidth="1"/>
    <col min="14" max="14" width="11.85546875" customWidth="1"/>
  </cols>
  <sheetData>
    <row r="1" spans="1:14">
      <c r="A1" t="s">
        <v>28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spans="1:14" ht="15">
      <c r="A2" s="13" t="s">
        <v>29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11</v>
      </c>
      <c r="N2" s="15" t="s">
        <v>12</v>
      </c>
    </row>
    <row r="3" spans="1:14">
      <c r="A3" s="1" t="s">
        <v>24</v>
      </c>
      <c r="B3" s="5">
        <v>3185</v>
      </c>
      <c r="C3" s="5">
        <v>4750</v>
      </c>
      <c r="D3" s="5">
        <v>4440</v>
      </c>
      <c r="E3" s="5">
        <v>4960</v>
      </c>
      <c r="F3" s="5">
        <v>4950</v>
      </c>
      <c r="G3" s="5">
        <v>4700</v>
      </c>
      <c r="H3" s="5">
        <v>5900</v>
      </c>
      <c r="I3" s="5">
        <v>3860</v>
      </c>
      <c r="J3" s="5">
        <v>5560</v>
      </c>
      <c r="K3" s="5">
        <v>6900</v>
      </c>
      <c r="L3" s="5">
        <v>7100</v>
      </c>
      <c r="M3" s="5">
        <v>6620</v>
      </c>
      <c r="N3" s="5">
        <f t="shared" ref="N3:N9" si="0">SUM(B3:M3)</f>
        <v>62925</v>
      </c>
    </row>
    <row r="4" spans="1:14">
      <c r="A4" s="1" t="s">
        <v>19</v>
      </c>
      <c r="B4" s="5">
        <v>0</v>
      </c>
      <c r="C4" s="5">
        <v>1200</v>
      </c>
      <c r="D4" s="5">
        <v>1580</v>
      </c>
      <c r="E4" s="5">
        <v>2350</v>
      </c>
      <c r="F4" s="5">
        <v>1560</v>
      </c>
      <c r="G4" s="5">
        <v>2420</v>
      </c>
      <c r="H4" s="5">
        <v>2015</v>
      </c>
      <c r="I4" s="5">
        <v>1985</v>
      </c>
      <c r="J4" s="5">
        <v>3640</v>
      </c>
      <c r="K4" s="5">
        <v>4210</v>
      </c>
      <c r="L4" s="5">
        <v>3860</v>
      </c>
      <c r="M4" s="5">
        <v>4140</v>
      </c>
      <c r="N4" s="5">
        <f t="shared" si="0"/>
        <v>28960</v>
      </c>
    </row>
    <row r="5" spans="1:14" s="12" customFormat="1">
      <c r="A5" s="11" t="s">
        <v>27</v>
      </c>
      <c r="B5" s="5">
        <v>800</v>
      </c>
      <c r="C5" s="5">
        <v>800</v>
      </c>
      <c r="D5" s="5">
        <v>800</v>
      </c>
      <c r="E5" s="5">
        <v>1200</v>
      </c>
      <c r="F5" s="5">
        <v>1200</v>
      </c>
      <c r="G5" s="5">
        <v>1200</v>
      </c>
      <c r="H5" s="5">
        <v>800</v>
      </c>
      <c r="I5" s="5">
        <v>800</v>
      </c>
      <c r="J5" s="5">
        <v>1200</v>
      </c>
      <c r="K5" s="5">
        <v>1200</v>
      </c>
      <c r="L5" s="5">
        <v>1600</v>
      </c>
      <c r="M5" s="5">
        <v>1600</v>
      </c>
      <c r="N5" s="5">
        <f t="shared" si="0"/>
        <v>13200</v>
      </c>
    </row>
    <row r="6" spans="1:14">
      <c r="A6" s="9" t="s">
        <v>13</v>
      </c>
      <c r="B6" s="10">
        <v>620</v>
      </c>
      <c r="C6" s="10">
        <v>500</v>
      </c>
      <c r="D6" s="10">
        <v>980</v>
      </c>
      <c r="E6" s="10">
        <v>920</v>
      </c>
      <c r="F6" s="10">
        <v>1210</v>
      </c>
      <c r="G6" s="10">
        <v>1165</v>
      </c>
      <c r="H6" s="10">
        <v>1195</v>
      </c>
      <c r="I6" s="10">
        <v>1310</v>
      </c>
      <c r="J6" s="10">
        <v>1285</v>
      </c>
      <c r="K6" s="10">
        <v>1320</v>
      </c>
      <c r="L6" s="10">
        <v>1479</v>
      </c>
      <c r="M6" s="10">
        <v>1645</v>
      </c>
      <c r="N6" s="10">
        <f t="shared" si="0"/>
        <v>13629</v>
      </c>
    </row>
    <row r="7" spans="1:14">
      <c r="A7" s="2" t="s">
        <v>14</v>
      </c>
      <c r="B7" s="6">
        <f>SUM(B3:B6)</f>
        <v>4605</v>
      </c>
      <c r="C7" s="6">
        <f t="shared" ref="C7:M7" si="1">SUM(C3:C6)</f>
        <v>7250</v>
      </c>
      <c r="D7" s="6">
        <f t="shared" si="1"/>
        <v>7800</v>
      </c>
      <c r="E7" s="6">
        <f t="shared" si="1"/>
        <v>9430</v>
      </c>
      <c r="F7" s="6">
        <f t="shared" si="1"/>
        <v>8920</v>
      </c>
      <c r="G7" s="6">
        <f t="shared" si="1"/>
        <v>9485</v>
      </c>
      <c r="H7" s="6">
        <f t="shared" si="1"/>
        <v>9910</v>
      </c>
      <c r="I7" s="6">
        <f t="shared" si="1"/>
        <v>7955</v>
      </c>
      <c r="J7" s="6">
        <f t="shared" si="1"/>
        <v>11685</v>
      </c>
      <c r="K7" s="6">
        <f t="shared" si="1"/>
        <v>13630</v>
      </c>
      <c r="L7" s="6">
        <f t="shared" si="1"/>
        <v>14039</v>
      </c>
      <c r="M7" s="6">
        <f t="shared" si="1"/>
        <v>14005</v>
      </c>
      <c r="N7" s="6">
        <f t="shared" si="0"/>
        <v>118714</v>
      </c>
    </row>
    <row r="8" spans="1:14">
      <c r="A8" s="1" t="s">
        <v>21</v>
      </c>
      <c r="B8" s="5">
        <v>7100</v>
      </c>
      <c r="C8" s="5">
        <v>7100</v>
      </c>
      <c r="D8" s="5">
        <v>7100</v>
      </c>
      <c r="E8" s="5">
        <v>7100</v>
      </c>
      <c r="F8" s="5">
        <v>7100</v>
      </c>
      <c r="G8" s="5">
        <v>7100</v>
      </c>
      <c r="H8" s="5">
        <v>7100</v>
      </c>
      <c r="I8" s="5">
        <v>7700</v>
      </c>
      <c r="J8" s="5">
        <v>7700</v>
      </c>
      <c r="K8" s="5">
        <v>7700</v>
      </c>
      <c r="L8" s="5">
        <v>7700</v>
      </c>
      <c r="M8" s="5">
        <v>7700</v>
      </c>
      <c r="N8" s="5">
        <f t="shared" si="0"/>
        <v>88200</v>
      </c>
    </row>
    <row r="9" spans="1:14">
      <c r="A9" s="1" t="s">
        <v>23</v>
      </c>
      <c r="B9" s="5">
        <v>122</v>
      </c>
      <c r="C9" s="5">
        <v>130</v>
      </c>
      <c r="D9" s="5">
        <v>98</v>
      </c>
      <c r="E9" s="5">
        <v>56</v>
      </c>
      <c r="F9" s="5">
        <v>114</v>
      </c>
      <c r="G9" s="5">
        <v>67</v>
      </c>
      <c r="H9" s="5">
        <v>84</v>
      </c>
      <c r="I9" s="5">
        <v>20</v>
      </c>
      <c r="J9" s="5">
        <v>95</v>
      </c>
      <c r="K9" s="5">
        <v>110</v>
      </c>
      <c r="L9" s="5">
        <v>83</v>
      </c>
      <c r="M9" s="5">
        <v>64</v>
      </c>
      <c r="N9" s="5">
        <f t="shared" si="0"/>
        <v>1043</v>
      </c>
    </row>
    <row r="10" spans="1:14">
      <c r="A10" s="1" t="s">
        <v>15</v>
      </c>
      <c r="B10" s="5">
        <v>200</v>
      </c>
      <c r="C10" s="5">
        <v>200</v>
      </c>
      <c r="D10" s="5">
        <v>200</v>
      </c>
      <c r="E10" s="5">
        <v>200</v>
      </c>
      <c r="F10" s="5">
        <v>200</v>
      </c>
      <c r="G10" s="5">
        <v>200</v>
      </c>
      <c r="H10" s="5">
        <v>200</v>
      </c>
      <c r="I10" s="5">
        <v>220</v>
      </c>
      <c r="J10" s="5">
        <v>220</v>
      </c>
      <c r="K10" s="5">
        <v>220</v>
      </c>
      <c r="L10" s="5">
        <v>220</v>
      </c>
      <c r="M10" s="5">
        <v>220</v>
      </c>
      <c r="N10" s="5">
        <f t="shared" ref="N10:N15" si="2">SUM(B10:M10)</f>
        <v>2500</v>
      </c>
    </row>
    <row r="11" spans="1:14">
      <c r="A11" s="1" t="s">
        <v>25</v>
      </c>
      <c r="B11" s="5">
        <v>120</v>
      </c>
      <c r="C11" s="5">
        <v>120</v>
      </c>
      <c r="D11" s="5">
        <v>120</v>
      </c>
      <c r="E11" s="5">
        <v>120</v>
      </c>
      <c r="F11" s="5">
        <v>120</v>
      </c>
      <c r="G11" s="5">
        <v>120</v>
      </c>
      <c r="H11" s="5">
        <v>120</v>
      </c>
      <c r="I11" s="5">
        <v>150</v>
      </c>
      <c r="J11" s="5">
        <v>150</v>
      </c>
      <c r="K11" s="5">
        <v>150</v>
      </c>
      <c r="L11" s="5">
        <v>150</v>
      </c>
      <c r="M11" s="5">
        <v>150</v>
      </c>
      <c r="N11" s="5">
        <f t="shared" si="2"/>
        <v>1590</v>
      </c>
    </row>
    <row r="12" spans="1:14">
      <c r="A12" s="1" t="s">
        <v>16</v>
      </c>
      <c r="B12" s="5">
        <v>75</v>
      </c>
      <c r="C12" s="5">
        <v>75</v>
      </c>
      <c r="D12" s="5">
        <v>75</v>
      </c>
      <c r="E12" s="5">
        <v>75</v>
      </c>
      <c r="F12" s="5">
        <v>75</v>
      </c>
      <c r="G12" s="5">
        <v>75</v>
      </c>
      <c r="H12" s="5">
        <v>75</v>
      </c>
      <c r="I12" s="5">
        <v>82</v>
      </c>
      <c r="J12" s="5">
        <v>82</v>
      </c>
      <c r="K12" s="5">
        <v>82</v>
      </c>
      <c r="L12" s="5">
        <v>82</v>
      </c>
      <c r="M12" s="5">
        <v>82</v>
      </c>
      <c r="N12" s="5">
        <f t="shared" si="2"/>
        <v>935</v>
      </c>
    </row>
    <row r="13" spans="1:14">
      <c r="A13" s="1" t="s">
        <v>20</v>
      </c>
      <c r="B13" s="5">
        <v>90</v>
      </c>
      <c r="C13" s="5">
        <v>90</v>
      </c>
      <c r="D13" s="5">
        <v>90</v>
      </c>
      <c r="E13" s="5">
        <v>90</v>
      </c>
      <c r="F13" s="5">
        <v>90</v>
      </c>
      <c r="G13" s="5">
        <v>90</v>
      </c>
      <c r="H13" s="5">
        <v>90</v>
      </c>
      <c r="I13" s="5">
        <v>110</v>
      </c>
      <c r="J13" s="5">
        <v>110</v>
      </c>
      <c r="K13" s="5">
        <v>110</v>
      </c>
      <c r="L13" s="5">
        <v>110</v>
      </c>
      <c r="M13" s="5">
        <v>110</v>
      </c>
      <c r="N13" s="5">
        <f t="shared" si="2"/>
        <v>1180</v>
      </c>
    </row>
    <row r="14" spans="1:14">
      <c r="A14" s="1" t="s">
        <v>22</v>
      </c>
      <c r="B14" s="5">
        <v>60</v>
      </c>
      <c r="C14" s="5">
        <v>75</v>
      </c>
      <c r="D14" s="5">
        <v>60</v>
      </c>
      <c r="E14" s="5">
        <v>75</v>
      </c>
      <c r="F14" s="5">
        <v>75</v>
      </c>
      <c r="G14" s="5">
        <v>60</v>
      </c>
      <c r="H14" s="5">
        <v>60</v>
      </c>
      <c r="I14" s="5">
        <v>50</v>
      </c>
      <c r="J14" s="5">
        <v>60</v>
      </c>
      <c r="K14" s="5">
        <v>80</v>
      </c>
      <c r="L14" s="5">
        <v>80</v>
      </c>
      <c r="M14" s="5">
        <v>75</v>
      </c>
      <c r="N14" s="5">
        <f t="shared" si="2"/>
        <v>810</v>
      </c>
    </row>
    <row r="15" spans="1:14" hidden="1">
      <c r="A15" s="1" t="s">
        <v>17</v>
      </c>
      <c r="B15" s="5">
        <v>55</v>
      </c>
      <c r="C15" s="5">
        <v>45</v>
      </c>
      <c r="D15" s="5">
        <v>10</v>
      </c>
      <c r="E15" s="5">
        <v>65</v>
      </c>
      <c r="F15" s="5">
        <v>275</v>
      </c>
      <c r="G15" s="5">
        <v>150</v>
      </c>
      <c r="H15" s="5">
        <v>100</v>
      </c>
      <c r="I15" s="5">
        <v>75</v>
      </c>
      <c r="J15" s="5">
        <v>45</v>
      </c>
      <c r="K15" s="5">
        <v>34</v>
      </c>
      <c r="L15" s="5">
        <v>60</v>
      </c>
      <c r="M15" s="5">
        <v>100</v>
      </c>
      <c r="N15" s="5">
        <f t="shared" si="2"/>
        <v>1014</v>
      </c>
    </row>
    <row r="16" spans="1:14">
      <c r="A16" s="2" t="s">
        <v>18</v>
      </c>
      <c r="B16" s="6">
        <f t="shared" ref="B16:M16" si="3">SUM(B8:B15)</f>
        <v>7822</v>
      </c>
      <c r="C16" s="6">
        <f t="shared" si="3"/>
        <v>7835</v>
      </c>
      <c r="D16" s="6">
        <f t="shared" si="3"/>
        <v>7753</v>
      </c>
      <c r="E16" s="6">
        <f t="shared" si="3"/>
        <v>7781</v>
      </c>
      <c r="F16" s="6">
        <f t="shared" si="3"/>
        <v>8049</v>
      </c>
      <c r="G16" s="6">
        <f t="shared" si="3"/>
        <v>7862</v>
      </c>
      <c r="H16" s="6">
        <f t="shared" si="3"/>
        <v>7829</v>
      </c>
      <c r="I16" s="6">
        <f t="shared" si="3"/>
        <v>8407</v>
      </c>
      <c r="J16" s="6">
        <f t="shared" si="3"/>
        <v>8462</v>
      </c>
      <c r="K16" s="6">
        <f t="shared" si="3"/>
        <v>8486</v>
      </c>
      <c r="L16" s="6">
        <f t="shared" si="3"/>
        <v>8485</v>
      </c>
      <c r="M16" s="6">
        <f t="shared" si="3"/>
        <v>8501</v>
      </c>
      <c r="N16" s="6">
        <f>SUM(B16:M16)</f>
        <v>97272</v>
      </c>
    </row>
    <row r="17" spans="1:14">
      <c r="A17" s="16" t="s">
        <v>26</v>
      </c>
      <c r="B17" s="17">
        <f>B7-B16</f>
        <v>-3217</v>
      </c>
      <c r="C17" s="17">
        <f t="shared" ref="C17:M17" si="4">C7-C16</f>
        <v>-585</v>
      </c>
      <c r="D17" s="17">
        <f t="shared" si="4"/>
        <v>47</v>
      </c>
      <c r="E17" s="17">
        <f t="shared" si="4"/>
        <v>1649</v>
      </c>
      <c r="F17" s="17">
        <f t="shared" si="4"/>
        <v>871</v>
      </c>
      <c r="G17" s="17">
        <f t="shared" si="4"/>
        <v>1623</v>
      </c>
      <c r="H17" s="17">
        <f t="shared" si="4"/>
        <v>2081</v>
      </c>
      <c r="I17" s="17">
        <f t="shared" si="4"/>
        <v>-452</v>
      </c>
      <c r="J17" s="17">
        <f t="shared" si="4"/>
        <v>3223</v>
      </c>
      <c r="K17" s="17">
        <f t="shared" si="4"/>
        <v>5144</v>
      </c>
      <c r="L17" s="17">
        <f t="shared" si="4"/>
        <v>5554</v>
      </c>
      <c r="M17" s="17">
        <f t="shared" si="4"/>
        <v>5504</v>
      </c>
      <c r="N17" s="17">
        <f>SUM(B17:M17)</f>
        <v>21442</v>
      </c>
    </row>
    <row r="19" spans="1:14">
      <c r="A19" t="s">
        <v>30</v>
      </c>
      <c r="B19" s="7">
        <v>38054</v>
      </c>
      <c r="C19" t="s">
        <v>32</v>
      </c>
    </row>
    <row r="20" spans="1:14">
      <c r="A20" t="s">
        <v>31</v>
      </c>
      <c r="B20" s="7">
        <v>38065</v>
      </c>
      <c r="C20" t="s">
        <v>33</v>
      </c>
    </row>
  </sheetData>
  <phoneticPr fontId="0" type="noConversion"/>
  <conditionalFormatting sqref="B17:N17">
    <cfRule type="cellIs" dxfId="19" priority="1" stopIfTrue="1" operator="lessThan">
      <formula>0</formula>
    </cfRule>
    <cfRule type="cellIs" dxfId="18" priority="2" stopIfTrue="1" operator="greaterThanOrEqual">
      <formula>0</formula>
    </cfRule>
  </conditionalFormatting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2.75"/>
  <sheetData>
    <row r="1" spans="1:13">
      <c r="A1" t="s">
        <v>34</v>
      </c>
    </row>
    <row r="2" spans="1:13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</row>
    <row r="3" spans="1:13">
      <c r="B3">
        <v>500</v>
      </c>
      <c r="C3">
        <v>500</v>
      </c>
      <c r="D3">
        <v>840</v>
      </c>
      <c r="E3">
        <v>840</v>
      </c>
      <c r="F3">
        <v>950</v>
      </c>
      <c r="G3">
        <v>950</v>
      </c>
      <c r="H3">
        <v>1020</v>
      </c>
      <c r="I3">
        <v>1160</v>
      </c>
      <c r="J3">
        <v>1160</v>
      </c>
      <c r="K3">
        <v>1160</v>
      </c>
      <c r="L3">
        <v>1295</v>
      </c>
      <c r="M3">
        <v>1475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House</vt:lpstr>
      <vt:lpstr>Data</vt:lpstr>
      <vt:lpstr>Sheet2</vt:lpstr>
      <vt:lpstr>Sheet3</vt:lpstr>
    </vt:vector>
  </TitlesOfParts>
  <Company>CIA Training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Bill Barnacle</cp:lastModifiedBy>
  <dcterms:created xsi:type="dcterms:W3CDTF">1999-07-04T18:37:09Z</dcterms:created>
  <dcterms:modified xsi:type="dcterms:W3CDTF">2009-06-09T14:15:44Z</dcterms:modified>
</cp:coreProperties>
</file>