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njae\Desktop\Desktop\Rattlesnake Ph 5&amp;6\Equipment\CT\"/>
    </mc:Choice>
  </mc:AlternateContent>
  <xr:revisionPtr revIDLastSave="0" documentId="13_ncr:1_{79476A66-A1E0-4302-84F8-9FA77C0AA15D}" xr6:coauthVersionLast="47" xr6:coauthVersionMax="47" xr10:uidLastSave="{00000000-0000-0000-0000-000000000000}"/>
  <bookViews>
    <workbookView xWindow="-108" yWindow="-108" windowWidth="23256" windowHeight="12576" xr2:uid="{96007B18-89C5-4831-8F73-254495B4111A}"/>
  </bookViews>
  <sheets>
    <sheet name="Current Transfor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l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98" i="1"/>
</calcChain>
</file>

<file path=xl/sharedStrings.xml><?xml version="1.0" encoding="utf-8"?>
<sst xmlns="http://schemas.openxmlformats.org/spreadsheetml/2006/main" count="524" uniqueCount="201">
  <si>
    <t>Technical Tender Form</t>
  </si>
  <si>
    <t>Please provide the following information with your bid.</t>
  </si>
  <si>
    <t xml:space="preserve">Name of Supplier/Agent </t>
  </si>
  <si>
    <t>Manufacturing location</t>
  </si>
  <si>
    <t>Equipment type and designation</t>
  </si>
  <si>
    <t xml:space="preserve">National/International Standards utilized (with dates) </t>
  </si>
  <si>
    <t>Method of shipment</t>
  </si>
  <si>
    <t>Rated Insulation Levels</t>
  </si>
  <si>
    <t>a)  Lightning impulse withstand voltage</t>
  </si>
  <si>
    <r>
      <t xml:space="preserve">     i)   Full wave (1.2 X 50 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s) (kV Crest)</t>
    </r>
  </si>
  <si>
    <r>
      <t xml:space="preserve">     ii)  Chopped wave (TTF = 3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s ) (kV Crest)</t>
    </r>
  </si>
  <si>
    <t>b)   Power frequency withstand voltage</t>
  </si>
  <si>
    <t xml:space="preserve">     i)    One minute, dry (kV, rms)</t>
  </si>
  <si>
    <t xml:space="preserve">     ii)   Ten second, wet (kV, rms)</t>
  </si>
  <si>
    <t xml:space="preserve">     iii)  One minute, dry on secondary windings  (kV rms)</t>
  </si>
  <si>
    <t xml:space="preserve">Degree of protection provided by enclosures (Ipxx and/or NEMA rating) </t>
  </si>
  <si>
    <t>Maximum terminal loading (any direction)(Static/Dynamic) (kN)</t>
  </si>
  <si>
    <t>Spare Parts</t>
  </si>
  <si>
    <t>Identify commissioning and startup spare parts</t>
  </si>
  <si>
    <t>Identify spare parts required in the first five years of operation</t>
  </si>
  <si>
    <t>Provide replacement schedule and criteria for limited-life parts</t>
  </si>
  <si>
    <t>Identify special tools for maintenance</t>
  </si>
  <si>
    <t>Exceptions and Additional Information</t>
  </si>
  <si>
    <t>Field assembly and installation requirements</t>
  </si>
  <si>
    <t>Special instructions for storage and handling</t>
  </si>
  <si>
    <t>Yes</t>
  </si>
  <si>
    <t>Vendor to confirm</t>
  </si>
  <si>
    <t>c)  Switching impulse withstand voltage (kV Crest)</t>
  </si>
  <si>
    <t>Required</t>
  </si>
  <si>
    <t>Yes (Required)</t>
  </si>
  <si>
    <t>Ambient Air Temperature (°C)</t>
  </si>
  <si>
    <t>a) Maximum</t>
  </si>
  <si>
    <t>c) Minimum</t>
  </si>
  <si>
    <t>Seismic Earthquake Degree</t>
  </si>
  <si>
    <t>Physical Attributes</t>
  </si>
  <si>
    <t>Heavy</t>
  </si>
  <si>
    <t>N/A</t>
  </si>
  <si>
    <t>Confirm full compliance</t>
  </si>
  <si>
    <t>Drawings available for review after PO (weeks)</t>
  </si>
  <si>
    <t>List of additional type tests to be performed as part of this order</t>
  </si>
  <si>
    <t>Type test results and certificates provided with bid</t>
  </si>
  <si>
    <t>Required to be submitted for technical evaluation during bid stage</t>
  </si>
  <si>
    <t>List required</t>
  </si>
  <si>
    <t>Provide documentation with bid</t>
  </si>
  <si>
    <t>Field services included in bid price (as applicable)</t>
  </si>
  <si>
    <t>CAD drawings to be provided during approval stage</t>
  </si>
  <si>
    <t>3D Model to be provided during approval stage</t>
  </si>
  <si>
    <t>List of supplemnetary docs provided with bid</t>
  </si>
  <si>
    <t>Vendor to state</t>
  </si>
  <si>
    <t>Excitation Curves</t>
  </si>
  <si>
    <t>Drawings (Outline, nameplates, secondary terminal box etc.)</t>
  </si>
  <si>
    <t>Primary, Secondary and Grounding Terminals</t>
  </si>
  <si>
    <t>Primary (High Voltage) Terminals</t>
  </si>
  <si>
    <t>Bolt pattern per NEMA CC1</t>
  </si>
  <si>
    <t>Terminal Material</t>
  </si>
  <si>
    <t>Aluminum</t>
  </si>
  <si>
    <t>List bi-metallic plating (if any)</t>
  </si>
  <si>
    <t>Secondary (Low Voltage) Terminals</t>
  </si>
  <si>
    <t xml:space="preserve">Secondary Terminal Type </t>
  </si>
  <si>
    <t>Terminal Box Protection class (NEMA or IPxx)</t>
  </si>
  <si>
    <t>Secondary Wire Size (AWG)</t>
  </si>
  <si>
    <t>Grounding Terminal (inside secondary terminal box)</t>
  </si>
  <si>
    <t>Grounding Terminal Connector/Pad</t>
  </si>
  <si>
    <t>Anti Condensation heater provided, if required (Yes/No)</t>
  </si>
  <si>
    <t>Silver (reqd for stud, otherwise optional)</t>
  </si>
  <si>
    <t>Corona or Grading Rings Provided (Yes/No)</t>
  </si>
  <si>
    <t>Lug (#6 to #10)</t>
  </si>
  <si>
    <t>Oil Insulation</t>
  </si>
  <si>
    <t>Certified PCB free (shall be stamped on the nameplate)</t>
  </si>
  <si>
    <t>Type of temperature expansion mechanism</t>
  </si>
  <si>
    <t>External Insulator</t>
  </si>
  <si>
    <t>Material composition of composite insulator and SiR sheds</t>
  </si>
  <si>
    <t>Manufacturing process of SiR sheds</t>
  </si>
  <si>
    <t>Manufacturing process of Porcelain sheds</t>
  </si>
  <si>
    <t xml:space="preserve">Insulator subsupplier name and manufacturing plant location </t>
  </si>
  <si>
    <t>Type tests provided?</t>
  </si>
  <si>
    <t xml:space="preserve">External finish </t>
  </si>
  <si>
    <t>ANSI Grey No. 70</t>
  </si>
  <si>
    <t xml:space="preserve">Manufacturer trade name for oil used </t>
  </si>
  <si>
    <t>Has mechanical and sealing endurance testing been done according to specifications?</t>
  </si>
  <si>
    <t>Insulation Technology</t>
  </si>
  <si>
    <t>Accuracy rating primary voltage (V, rms, Ph-Gnd)</t>
  </si>
  <si>
    <t>Rated Voltages</t>
  </si>
  <si>
    <t>Oil</t>
  </si>
  <si>
    <t>Characteristics of Protection and Metering of Secondary Windings</t>
  </si>
  <si>
    <t>4 Hole NEMA Pad</t>
  </si>
  <si>
    <t>Total weight of complete transformer (kg)</t>
  </si>
  <si>
    <t>Voltage supply for anti condensation heater (V, rms)</t>
  </si>
  <si>
    <t>120 (Single phase)</t>
  </si>
  <si>
    <t>As Reqd.</t>
  </si>
  <si>
    <t>System Characteristics</t>
  </si>
  <si>
    <t>PNM Nominal Voltage Classification (Phase-to-phase RMS, kV)</t>
  </si>
  <si>
    <t>Maximum System Voltage (Phase-to-phase RMS, kV)</t>
  </si>
  <si>
    <t>Frequency (Hz)</t>
  </si>
  <si>
    <t>Type of System Grounding</t>
  </si>
  <si>
    <t>Effectively Grounded</t>
  </si>
  <si>
    <t xml:space="preserve">Method of System Grounding </t>
  </si>
  <si>
    <t>Neutral Solidly Grounded</t>
  </si>
  <si>
    <t>First Pole to Clear Factor</t>
  </si>
  <si>
    <t>Maximum System 3 phase short-circuit current, symmetrical (kA)</t>
  </si>
  <si>
    <t>Installation Environment</t>
  </si>
  <si>
    <t>Installation Location</t>
  </si>
  <si>
    <t>Outdoor</t>
  </si>
  <si>
    <t>Elevation Above sea level (ft)</t>
  </si>
  <si>
    <t>3300' to 7300' (Project specific)</t>
  </si>
  <si>
    <t>b) Max. for 6 hours</t>
  </si>
  <si>
    <t>IEEE 693 "Moderate Seismic Level"</t>
  </si>
  <si>
    <t>Ambient Sunlight Exposure - solar radiation level</t>
  </si>
  <si>
    <t xml:space="preserve">New Mexico
Continuous current based on IEEE C37.24, Fig A.2 </t>
  </si>
  <si>
    <t>Lightning Ground flash density</t>
  </si>
  <si>
    <t>Per IEEE 998 (New Mexico)</t>
  </si>
  <si>
    <t>Manufacurer/Supplier Information</t>
  </si>
  <si>
    <t>Name of Manufacturer</t>
  </si>
  <si>
    <t>Name and contact information of Manufacturer’s person to be single point of contact with PNM</t>
  </si>
  <si>
    <t>Bidders Tender Reference Number</t>
  </si>
  <si>
    <t>Project Specific</t>
  </si>
  <si>
    <t>Delivery time from PO Award (weeks)</t>
  </si>
  <si>
    <t>Bidder to confirm</t>
  </si>
  <si>
    <t>Bidder to confirm
(Rail shipping not preferred)</t>
  </si>
  <si>
    <t>Equipment Technical Data</t>
  </si>
  <si>
    <t>Enter Manufacturer's Breaker Type and Designation</t>
  </si>
  <si>
    <t>Enter main governing standards (IEEE)</t>
  </si>
  <si>
    <t>List of all type tests conducted (with dates of test) in accordance with identified National and International Standards utilized to validate each rating:</t>
  </si>
  <si>
    <t>Rated frequency(Hz)</t>
  </si>
  <si>
    <t>Rated Nominal Equipment Voltage(kV, rms)</t>
  </si>
  <si>
    <t>Rated Maximum Equipment Voltage(kV, rms)</t>
  </si>
  <si>
    <t>Can accommodate 2/0 AWG to 350 MCM Cu OR
2 Hole NEMA Pad</t>
  </si>
  <si>
    <t>Type of Hollow Insulator (i.e., Porcelain, Composite with SiR Sheds)</t>
  </si>
  <si>
    <r>
      <t>List of all exceptions to PNM's specification with relavent section numbers. If no, state "</t>
    </r>
    <r>
      <rPr>
        <b/>
        <sz val="12"/>
        <color theme="1"/>
        <rFont val="Calibri"/>
        <family val="2"/>
      </rPr>
      <t>full compliance"</t>
    </r>
    <r>
      <rPr>
        <sz val="12"/>
        <color theme="1"/>
        <rFont val="Calibri"/>
        <family val="2"/>
      </rPr>
      <t xml:space="preserve">(vendor is responsible for confirming if proposed product fully complies with the requirements of the stated spec). </t>
    </r>
    <r>
      <rPr>
        <b/>
        <sz val="12"/>
        <color theme="1"/>
        <rFont val="Calibri"/>
        <family val="2"/>
      </rPr>
      <t>Provide signed document confirming compliance.</t>
    </r>
  </si>
  <si>
    <t>(Project Specific)</t>
  </si>
  <si>
    <t>If type tests are missing per PNM spec, vendor to confirm plan for completing type tests along with costs and lead time</t>
  </si>
  <si>
    <t>Type tests mainly per IEEE C57.13.5</t>
  </si>
  <si>
    <t>Insulation contamination level</t>
  </si>
  <si>
    <t>Min. Creepage Distance (mm/kV @ max. equipmet voltage ph-gnd)</t>
  </si>
  <si>
    <t>54 (Extra heavy, IEEE C57.13.5)</t>
  </si>
  <si>
    <t>Creepage distance of external insulation  (minimum, mm)</t>
  </si>
  <si>
    <t>Height between base to terminal (in)</t>
  </si>
  <si>
    <t>Overall height (in)</t>
  </si>
  <si>
    <t>Lug (#10 to #14)</t>
  </si>
  <si>
    <t xml:space="preserve">N/A </t>
  </si>
  <si>
    <t>&lt;250 at 156</t>
  </si>
  <si>
    <t>&lt;250 at 230</t>
  </si>
  <si>
    <t>Maximum internal discharge (___ pc at  ___ kV rms, ph-gnd)</t>
  </si>
  <si>
    <t>10 at 123</t>
  </si>
  <si>
    <t>10 at 245</t>
  </si>
  <si>
    <t>10 at 362</t>
  </si>
  <si>
    <t>Maximum external RIV (___ µV  at  ___ kV rms extinction voltage)</t>
  </si>
  <si>
    <t>&lt;0.5%</t>
  </si>
  <si>
    <t>Bidder's Response
Please fill all fields marked Orange</t>
  </si>
  <si>
    <t>NEMA 4</t>
  </si>
  <si>
    <t>69000
(Line to line)</t>
  </si>
  <si>
    <t>10 at 82.8</t>
  </si>
  <si>
    <t>Inductive</t>
  </si>
  <si>
    <t>Composite (preferred)
Porcelain</t>
  </si>
  <si>
    <t>Outdoor Current Transformer</t>
  </si>
  <si>
    <t>69kV Current Transformer</t>
  </si>
  <si>
    <t>115kV  Current Transformer</t>
  </si>
  <si>
    <t>230kV Current Transformer</t>
  </si>
  <si>
    <t>345kV Current Transformer</t>
  </si>
  <si>
    <t>Current Transformer Type</t>
  </si>
  <si>
    <t>Number of CTs to be supplied</t>
  </si>
  <si>
    <t>The CT can be energized at temperatures down to (°C)</t>
  </si>
  <si>
    <t>The CT can be operated at temperatures down to (°C)</t>
  </si>
  <si>
    <t>Core Number. (ie  W,X ,Z etc)</t>
  </si>
  <si>
    <t xml:space="preserve">     Ratio ( to 5 A)</t>
  </si>
  <si>
    <t xml:space="preserve">     Protection Accuracy</t>
  </si>
  <si>
    <t>Secondary Connection (2-4)</t>
  </si>
  <si>
    <t>Secondary Connection (1-2)</t>
  </si>
  <si>
    <t>Core Number. (ie  Y etc)</t>
  </si>
  <si>
    <t xml:space="preserve">     Metering Accuracy</t>
  </si>
  <si>
    <t>C800</t>
  </si>
  <si>
    <t>4 Hole NEMA Pad /
6 Hole NEMA Pad</t>
  </si>
  <si>
    <t>Number of Secondary Cores</t>
  </si>
  <si>
    <t>Continuous current rating factor (RF)</t>
  </si>
  <si>
    <t>a)  Primary</t>
  </si>
  <si>
    <t>Short time (1 sec.) thermal current rating (kA)</t>
  </si>
  <si>
    <t>a)  Secondary</t>
  </si>
  <si>
    <t xml:space="preserve">Internal Arc Protection Class </t>
  </si>
  <si>
    <t>Class 1</t>
  </si>
  <si>
    <t>2.0/1.4*Static</t>
  </si>
  <si>
    <t>2.5/1.4*Static</t>
  </si>
  <si>
    <t>Manufacturer trade name for oil used in the Current Transformer</t>
  </si>
  <si>
    <t>Maximum Wind velocity (ft/s)</t>
  </si>
  <si>
    <t>Maximum Ice Build-up (in)</t>
  </si>
  <si>
    <t>Z</t>
  </si>
  <si>
    <t>Characteristics of Protection of Secondary Windings</t>
  </si>
  <si>
    <t>Threaded Stud (6mm dia)/
Terminal Blocks (single screw clamp type from Wieland/Phoenix)</t>
  </si>
  <si>
    <t>#8 to #14</t>
  </si>
  <si>
    <t>Identify special tools for installation and commissioning</t>
  </si>
  <si>
    <t>List of routine tests to be performed on each unit (ITP)</t>
  </si>
  <si>
    <r>
      <t>Maximum power factor/dissipation factor @ rated voltage and 20</t>
    </r>
    <r>
      <rPr>
        <vertAlign val="superscript"/>
        <sz val="12"/>
        <rFont val="Calibri"/>
        <family val="2"/>
        <scheme val="minor"/>
      </rPr>
      <t>o</t>
    </r>
    <r>
      <rPr>
        <sz val="12"/>
        <rFont val="Calibri"/>
        <family val="2"/>
        <scheme val="minor"/>
      </rPr>
      <t xml:space="preserve"> C (%)</t>
    </r>
  </si>
  <si>
    <r>
      <t>Maximum power factor/dissipation factor @ 10 kV (rms) and 20</t>
    </r>
    <r>
      <rPr>
        <vertAlign val="superscript"/>
        <sz val="12"/>
        <rFont val="Calibri"/>
        <family val="2"/>
        <scheme val="minor"/>
      </rPr>
      <t>o</t>
    </r>
    <r>
      <rPr>
        <sz val="12"/>
        <rFont val="Calibri"/>
        <family val="2"/>
        <scheme val="minor"/>
      </rPr>
      <t xml:space="preserve"> C (%)</t>
    </r>
  </si>
  <si>
    <t>The CTs will be supplied in accordance with PNM Current Transformer General Specification # SE-CT-2023</t>
  </si>
  <si>
    <t>Secondary Connection (1-5)</t>
  </si>
  <si>
    <t>NA</t>
  </si>
  <si>
    <t>0.15B1.8</t>
  </si>
  <si>
    <t>Single Ratio -- 400% to 0.05%</t>
  </si>
  <si>
    <t>Thermal Rating Factor</t>
  </si>
  <si>
    <t>Nine (9)</t>
  </si>
  <si>
    <t xml:space="preserve">7300' </t>
  </si>
  <si>
    <t>Rattlesnake and Sun Ranch 115kV Substations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</si>
</sst>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sz val="12"/>
      <color theme="1"/>
      <name val="Calibri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sz val="8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u/>
      <sz val="12"/>
      <name val="Calibri"/>
      <family val="2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4" fillId="5" borderId="10" applyNumberFormat="0" applyAlignment="0" applyProtection="0"/>
  </cellStyleXfs>
  <cellXfs count="62">
    <xf numFmtId="0" fontId="0" fillId="0" borderId="0" xfId="0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 applyProtection="1">
      <alignment horizontal="center" vertical="center"/>
      <protection locked="0"/>
    </xf>
    <xf numFmtId="0" fontId="8" fillId="0" borderId="7" xfId="0" applyFont="1" applyBorder="1" applyAlignment="1">
      <alignment horizontal="left" vertical="center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3" fillId="2" borderId="8" xfId="0" applyFont="1" applyFill="1" applyBorder="1" applyAlignment="1" applyProtection="1">
      <alignment horizontal="center" vertical="center" wrapText="1"/>
      <protection locked="0"/>
    </xf>
    <xf numFmtId="0" fontId="13" fillId="2" borderId="9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10" fillId="4" borderId="1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0" fillId="3" borderId="7" xfId="0" applyFont="1" applyFill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4" fillId="4" borderId="4" xfId="2" applyFill="1" applyBorder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3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4" fillId="4" borderId="12" xfId="2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left" vertical="center" indent="1"/>
    </xf>
    <xf numFmtId="0" fontId="22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3">
    <cellStyle name="Input" xfId="2" builtinId="20"/>
    <cellStyle name="Normal" xfId="0" builtinId="0"/>
    <cellStyle name="Normal 3" xfId="1" xr:uid="{00A4F89D-C837-4270-A2B7-1C4B01782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1</xdr:col>
      <xdr:colOff>1028700</xdr:colOff>
      <xdr:row>0</xdr:row>
      <xdr:rowOff>841913</xdr:rowOff>
    </xdr:to>
    <xdr:pic>
      <xdr:nvPicPr>
        <xdr:cNvPr id="5" name="Picture 4" descr="PNM logo">
          <a:extLst>
            <a:ext uri="{FF2B5EF4-FFF2-40B4-BE49-F238E27FC236}">
              <a16:creationId xmlns:a16="http://schemas.microsoft.com/office/drawing/2014/main" id="{16568FC5-3882-450F-ABFE-42F2F2C33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1485900" cy="8476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B2F8-6631-4C2F-83AF-E04636DBC1FE}">
  <dimension ref="A1:I249"/>
  <sheetViews>
    <sheetView showGridLines="0" tabSelected="1" zoomScale="90" zoomScaleNormal="90" workbookViewId="0">
      <pane ySplit="3" topLeftCell="A4" activePane="bottomLeft" state="frozenSplit"/>
      <selection activeCell="C1" sqref="C1"/>
      <selection pane="bottomLeft" activeCell="G9" sqref="G9"/>
    </sheetView>
  </sheetViews>
  <sheetFormatPr defaultColWidth="9.109375" defaultRowHeight="14.4" x14ac:dyDescent="0.3"/>
  <cols>
    <col min="1" max="1" width="10.33203125" style="4" customWidth="1"/>
    <col min="2" max="2" width="71.6640625" style="4" bestFit="1" customWidth="1"/>
    <col min="3" max="3" width="50.6640625" style="32" hidden="1" customWidth="1"/>
    <col min="4" max="4" width="50.6640625" style="41" customWidth="1"/>
    <col min="5" max="6" width="50.6640625" style="41" hidden="1" customWidth="1"/>
    <col min="7" max="7" width="47.33203125" style="4" customWidth="1"/>
    <col min="8" max="16384" width="9.109375" style="4"/>
  </cols>
  <sheetData>
    <row r="1" spans="1:7" ht="69.75" customHeight="1" thickBot="1" x14ac:dyDescent="0.35">
      <c r="D1" s="32"/>
      <c r="E1" s="32"/>
      <c r="F1" s="32"/>
    </row>
    <row r="2" spans="1:7" ht="35.25" customHeight="1" x14ac:dyDescent="0.3">
      <c r="A2" s="43"/>
      <c r="B2" s="26" t="s">
        <v>154</v>
      </c>
      <c r="C2" s="26" t="s">
        <v>155</v>
      </c>
      <c r="D2" s="26" t="s">
        <v>156</v>
      </c>
      <c r="E2" s="26" t="s">
        <v>157</v>
      </c>
      <c r="F2" s="26" t="s">
        <v>158</v>
      </c>
      <c r="G2" s="20" t="s">
        <v>148</v>
      </c>
    </row>
    <row r="3" spans="1:7" ht="16.2" thickBot="1" x14ac:dyDescent="0.35">
      <c r="A3" s="44"/>
      <c r="B3" s="27" t="s">
        <v>0</v>
      </c>
      <c r="C3" s="27"/>
      <c r="D3" s="23" t="s">
        <v>200</v>
      </c>
      <c r="E3" s="23"/>
      <c r="F3" s="23"/>
      <c r="G3" s="24"/>
    </row>
    <row r="4" spans="1:7" ht="17.399999999999999" x14ac:dyDescent="0.3">
      <c r="A4" s="45"/>
      <c r="B4" s="21" t="s">
        <v>1</v>
      </c>
      <c r="C4" s="17"/>
      <c r="D4" s="17"/>
      <c r="E4" s="17"/>
      <c r="F4" s="17"/>
      <c r="G4" s="22"/>
    </row>
    <row r="5" spans="1:7" ht="17.399999999999999" x14ac:dyDescent="0.3">
      <c r="A5" s="46">
        <v>1</v>
      </c>
      <c r="B5" s="5" t="s">
        <v>111</v>
      </c>
      <c r="C5" s="33"/>
      <c r="D5" s="33"/>
      <c r="E5" s="33"/>
      <c r="F5" s="33"/>
      <c r="G5" s="12"/>
    </row>
    <row r="6" spans="1:7" ht="17.399999999999999" x14ac:dyDescent="0.3">
      <c r="A6" s="46">
        <f>A5+1</f>
        <v>2</v>
      </c>
      <c r="B6" s="2" t="s">
        <v>112</v>
      </c>
      <c r="C6" s="25" t="s">
        <v>26</v>
      </c>
      <c r="D6" s="25" t="s">
        <v>26</v>
      </c>
      <c r="E6" s="25" t="s">
        <v>26</v>
      </c>
      <c r="F6" s="25" t="s">
        <v>26</v>
      </c>
      <c r="G6" s="13"/>
    </row>
    <row r="7" spans="1:7" ht="17.399999999999999" x14ac:dyDescent="0.3">
      <c r="A7" s="46">
        <f t="shared" ref="A7:A75" si="0">A6+1</f>
        <v>3</v>
      </c>
      <c r="B7" s="2" t="s">
        <v>2</v>
      </c>
      <c r="C7" s="25" t="s">
        <v>26</v>
      </c>
      <c r="D7" s="25" t="s">
        <v>26</v>
      </c>
      <c r="E7" s="25" t="s">
        <v>26</v>
      </c>
      <c r="F7" s="25" t="s">
        <v>26</v>
      </c>
      <c r="G7" s="13"/>
    </row>
    <row r="8" spans="1:7" ht="31.2" x14ac:dyDescent="0.3">
      <c r="A8" s="46">
        <f t="shared" si="0"/>
        <v>4</v>
      </c>
      <c r="B8" s="1" t="s">
        <v>113</v>
      </c>
      <c r="C8" s="25" t="s">
        <v>26</v>
      </c>
      <c r="D8" s="25" t="s">
        <v>26</v>
      </c>
      <c r="E8" s="25" t="s">
        <v>26</v>
      </c>
      <c r="F8" s="25" t="s">
        <v>26</v>
      </c>
      <c r="G8" s="13"/>
    </row>
    <row r="9" spans="1:7" ht="17.399999999999999" x14ac:dyDescent="0.3">
      <c r="A9" s="46">
        <f t="shared" si="0"/>
        <v>5</v>
      </c>
      <c r="B9" s="2" t="s">
        <v>114</v>
      </c>
      <c r="C9" s="25" t="s">
        <v>26</v>
      </c>
      <c r="D9" s="25" t="s">
        <v>26</v>
      </c>
      <c r="E9" s="25" t="s">
        <v>26</v>
      </c>
      <c r="F9" s="25" t="s">
        <v>26</v>
      </c>
      <c r="G9" s="13"/>
    </row>
    <row r="10" spans="1:7" ht="17.399999999999999" x14ac:dyDescent="0.3">
      <c r="A10" s="46">
        <f t="shared" si="0"/>
        <v>6</v>
      </c>
      <c r="B10" s="2" t="s">
        <v>3</v>
      </c>
      <c r="C10" s="25" t="s">
        <v>26</v>
      </c>
      <c r="D10" s="25" t="s">
        <v>26</v>
      </c>
      <c r="E10" s="25" t="s">
        <v>26</v>
      </c>
      <c r="F10" s="25" t="s">
        <v>26</v>
      </c>
      <c r="G10" s="13"/>
    </row>
    <row r="11" spans="1:7" ht="31.2" x14ac:dyDescent="0.3">
      <c r="A11" s="46">
        <f t="shared" si="0"/>
        <v>7</v>
      </c>
      <c r="B11" s="58" t="s">
        <v>192</v>
      </c>
      <c r="C11" s="34" t="s">
        <v>25</v>
      </c>
      <c r="D11" s="34" t="s">
        <v>25</v>
      </c>
      <c r="E11" s="34" t="s">
        <v>25</v>
      </c>
      <c r="F11" s="34" t="s">
        <v>25</v>
      </c>
      <c r="G11" s="14"/>
    </row>
    <row r="12" spans="1:7" ht="17.399999999999999" x14ac:dyDescent="0.3">
      <c r="A12" s="46">
        <f>A11+1</f>
        <v>8</v>
      </c>
      <c r="B12" s="2" t="s">
        <v>160</v>
      </c>
      <c r="C12" s="18" t="s">
        <v>115</v>
      </c>
      <c r="D12" s="18" t="s">
        <v>198</v>
      </c>
      <c r="E12" s="18" t="s">
        <v>115</v>
      </c>
      <c r="F12" s="18" t="s">
        <v>115</v>
      </c>
      <c r="G12" s="13"/>
    </row>
    <row r="13" spans="1:7" ht="17.399999999999999" x14ac:dyDescent="0.3">
      <c r="A13" s="46">
        <f t="shared" si="0"/>
        <v>9</v>
      </c>
      <c r="B13" s="2" t="s">
        <v>116</v>
      </c>
      <c r="C13" s="18" t="s">
        <v>117</v>
      </c>
      <c r="D13" s="18" t="s">
        <v>117</v>
      </c>
      <c r="E13" s="18" t="s">
        <v>117</v>
      </c>
      <c r="F13" s="18" t="s">
        <v>117</v>
      </c>
      <c r="G13" s="13"/>
    </row>
    <row r="14" spans="1:7" ht="28.8" x14ac:dyDescent="0.3">
      <c r="A14" s="46">
        <f t="shared" si="0"/>
        <v>10</v>
      </c>
      <c r="B14" s="2" t="s">
        <v>6</v>
      </c>
      <c r="C14" s="18" t="s">
        <v>118</v>
      </c>
      <c r="D14" s="18" t="s">
        <v>118</v>
      </c>
      <c r="E14" s="18" t="s">
        <v>118</v>
      </c>
      <c r="F14" s="18" t="s">
        <v>118</v>
      </c>
      <c r="G14" s="13"/>
    </row>
    <row r="15" spans="1:7" ht="17.399999999999999" x14ac:dyDescent="0.3">
      <c r="A15" s="46">
        <f t="shared" si="0"/>
        <v>11</v>
      </c>
      <c r="B15" s="2" t="s">
        <v>159</v>
      </c>
      <c r="C15" s="18" t="s">
        <v>152</v>
      </c>
      <c r="D15" s="18" t="s">
        <v>152</v>
      </c>
      <c r="E15" s="18" t="s">
        <v>152</v>
      </c>
      <c r="F15" s="18" t="s">
        <v>152</v>
      </c>
      <c r="G15" s="13"/>
    </row>
    <row r="16" spans="1:7" ht="17.399999999999999" x14ac:dyDescent="0.3">
      <c r="A16" s="46">
        <f t="shared" si="0"/>
        <v>12</v>
      </c>
      <c r="B16" s="5" t="s">
        <v>90</v>
      </c>
      <c r="C16" s="36"/>
      <c r="D16" s="36"/>
      <c r="E16" s="36"/>
      <c r="F16" s="36"/>
      <c r="G16" s="47"/>
    </row>
    <row r="17" spans="1:7" ht="17.399999999999999" x14ac:dyDescent="0.3">
      <c r="A17" s="46">
        <f t="shared" si="0"/>
        <v>13</v>
      </c>
      <c r="B17" s="2" t="s">
        <v>91</v>
      </c>
      <c r="C17" s="25">
        <v>69</v>
      </c>
      <c r="D17" s="25">
        <v>115</v>
      </c>
      <c r="E17" s="25">
        <v>230</v>
      </c>
      <c r="F17" s="25">
        <v>345</v>
      </c>
      <c r="G17" s="48"/>
    </row>
    <row r="18" spans="1:7" ht="17.399999999999999" x14ac:dyDescent="0.3">
      <c r="A18" s="46">
        <f t="shared" si="0"/>
        <v>14</v>
      </c>
      <c r="B18" s="2" t="s">
        <v>92</v>
      </c>
      <c r="C18" s="25">
        <v>79.599999999999994</v>
      </c>
      <c r="D18" s="25">
        <v>123</v>
      </c>
      <c r="E18" s="25">
        <v>245</v>
      </c>
      <c r="F18" s="25">
        <v>380</v>
      </c>
      <c r="G18" s="48"/>
    </row>
    <row r="19" spans="1:7" ht="17.399999999999999" x14ac:dyDescent="0.3">
      <c r="A19" s="46">
        <f t="shared" si="0"/>
        <v>15</v>
      </c>
      <c r="B19" s="2" t="s">
        <v>93</v>
      </c>
      <c r="C19" s="25">
        <v>60</v>
      </c>
      <c r="D19" s="25">
        <v>60</v>
      </c>
      <c r="E19" s="25">
        <v>60</v>
      </c>
      <c r="F19" s="25">
        <v>60</v>
      </c>
      <c r="G19" s="48"/>
    </row>
    <row r="20" spans="1:7" ht="17.399999999999999" x14ac:dyDescent="0.3">
      <c r="A20" s="46">
        <f t="shared" si="0"/>
        <v>16</v>
      </c>
      <c r="B20" s="2" t="s">
        <v>94</v>
      </c>
      <c r="C20" s="25" t="s">
        <v>95</v>
      </c>
      <c r="D20" s="25" t="s">
        <v>95</v>
      </c>
      <c r="E20" s="25" t="s">
        <v>95</v>
      </c>
      <c r="F20" s="25" t="s">
        <v>95</v>
      </c>
      <c r="G20" s="48"/>
    </row>
    <row r="21" spans="1:7" ht="17.399999999999999" x14ac:dyDescent="0.3">
      <c r="A21" s="46">
        <f t="shared" si="0"/>
        <v>17</v>
      </c>
      <c r="B21" s="2" t="s">
        <v>96</v>
      </c>
      <c r="C21" s="25" t="s">
        <v>97</v>
      </c>
      <c r="D21" s="25" t="s">
        <v>97</v>
      </c>
      <c r="E21" s="25" t="s">
        <v>97</v>
      </c>
      <c r="F21" s="25" t="s">
        <v>97</v>
      </c>
      <c r="G21" s="48"/>
    </row>
    <row r="22" spans="1:7" ht="17.399999999999999" x14ac:dyDescent="0.3">
      <c r="A22" s="46">
        <f t="shared" si="0"/>
        <v>18</v>
      </c>
      <c r="B22" s="2" t="s">
        <v>98</v>
      </c>
      <c r="C22" s="18">
        <v>1.5</v>
      </c>
      <c r="D22" s="18">
        <v>1.5</v>
      </c>
      <c r="E22" s="18">
        <v>1.5</v>
      </c>
      <c r="F22" s="18">
        <v>1.5</v>
      </c>
      <c r="G22" s="48"/>
    </row>
    <row r="23" spans="1:7" ht="17.399999999999999" x14ac:dyDescent="0.3">
      <c r="A23" s="46">
        <f t="shared" si="0"/>
        <v>19</v>
      </c>
      <c r="B23" s="2" t="s">
        <v>99</v>
      </c>
      <c r="C23" s="18" t="s">
        <v>129</v>
      </c>
      <c r="D23" s="18">
        <v>63</v>
      </c>
      <c r="E23" s="18" t="s">
        <v>129</v>
      </c>
      <c r="F23" s="18" t="s">
        <v>129</v>
      </c>
      <c r="G23" s="48"/>
    </row>
    <row r="24" spans="1:7" ht="17.399999999999999" x14ac:dyDescent="0.3">
      <c r="A24" s="46">
        <f t="shared" si="0"/>
        <v>20</v>
      </c>
      <c r="B24" s="5" t="s">
        <v>100</v>
      </c>
      <c r="C24" s="36"/>
      <c r="D24" s="36"/>
      <c r="E24" s="36"/>
      <c r="F24" s="36"/>
      <c r="G24" s="47"/>
    </row>
    <row r="25" spans="1:7" ht="17.399999999999999" x14ac:dyDescent="0.3">
      <c r="A25" s="46">
        <f t="shared" si="0"/>
        <v>21</v>
      </c>
      <c r="B25" s="2" t="s">
        <v>101</v>
      </c>
      <c r="C25" s="49" t="s">
        <v>102</v>
      </c>
      <c r="D25" s="49" t="s">
        <v>102</v>
      </c>
      <c r="E25" s="49" t="s">
        <v>102</v>
      </c>
      <c r="F25" s="49" t="s">
        <v>102</v>
      </c>
      <c r="G25" s="48"/>
    </row>
    <row r="26" spans="1:7" ht="17.399999999999999" x14ac:dyDescent="0.3">
      <c r="A26" s="46">
        <f t="shared" si="0"/>
        <v>22</v>
      </c>
      <c r="B26" s="2" t="s">
        <v>103</v>
      </c>
      <c r="C26" s="50" t="s">
        <v>104</v>
      </c>
      <c r="D26" s="50" t="s">
        <v>199</v>
      </c>
      <c r="E26" s="50" t="s">
        <v>104</v>
      </c>
      <c r="F26" s="50" t="s">
        <v>104</v>
      </c>
      <c r="G26" s="48"/>
    </row>
    <row r="27" spans="1:7" ht="17.399999999999999" x14ac:dyDescent="0.3">
      <c r="A27" s="46">
        <f t="shared" si="0"/>
        <v>23</v>
      </c>
      <c r="B27" s="2" t="s">
        <v>30</v>
      </c>
      <c r="C27" s="35"/>
      <c r="D27" s="35"/>
      <c r="E27" s="35"/>
      <c r="F27" s="35"/>
      <c r="G27" s="28"/>
    </row>
    <row r="28" spans="1:7" ht="17.399999999999999" x14ac:dyDescent="0.3">
      <c r="A28" s="46">
        <f t="shared" si="0"/>
        <v>24</v>
      </c>
      <c r="B28" s="3" t="s">
        <v>31</v>
      </c>
      <c r="C28" s="18">
        <v>40</v>
      </c>
      <c r="D28" s="18">
        <v>40</v>
      </c>
      <c r="E28" s="18">
        <v>40</v>
      </c>
      <c r="F28" s="18">
        <v>40</v>
      </c>
      <c r="G28" s="48"/>
    </row>
    <row r="29" spans="1:7" ht="17.399999999999999" x14ac:dyDescent="0.3">
      <c r="A29" s="46">
        <f t="shared" si="0"/>
        <v>25</v>
      </c>
      <c r="B29" s="3" t="s">
        <v>105</v>
      </c>
      <c r="C29" s="18">
        <v>50</v>
      </c>
      <c r="D29" s="18">
        <v>50</v>
      </c>
      <c r="E29" s="18">
        <v>50</v>
      </c>
      <c r="F29" s="18">
        <v>50</v>
      </c>
      <c r="G29" s="48"/>
    </row>
    <row r="30" spans="1:7" ht="17.399999999999999" x14ac:dyDescent="0.3">
      <c r="A30" s="46">
        <f t="shared" si="0"/>
        <v>26</v>
      </c>
      <c r="B30" s="3" t="s">
        <v>32</v>
      </c>
      <c r="C30" s="18">
        <v>-40</v>
      </c>
      <c r="D30" s="18">
        <v>-40</v>
      </c>
      <c r="E30" s="18">
        <v>-40</v>
      </c>
      <c r="F30" s="18">
        <v>-40</v>
      </c>
      <c r="G30" s="48"/>
    </row>
    <row r="31" spans="1:7" ht="17.399999999999999" x14ac:dyDescent="0.3">
      <c r="A31" s="46">
        <f t="shared" si="0"/>
        <v>27</v>
      </c>
      <c r="B31" s="2" t="s">
        <v>182</v>
      </c>
      <c r="C31" s="18">
        <v>40</v>
      </c>
      <c r="D31" s="18">
        <v>40</v>
      </c>
      <c r="E31" s="18">
        <v>40</v>
      </c>
      <c r="F31" s="18">
        <v>40</v>
      </c>
      <c r="G31" s="48"/>
    </row>
    <row r="32" spans="1:7" ht="17.399999999999999" x14ac:dyDescent="0.3">
      <c r="A32" s="46">
        <f t="shared" si="0"/>
        <v>28</v>
      </c>
      <c r="B32" s="2" t="s">
        <v>183</v>
      </c>
      <c r="C32" s="18">
        <v>20</v>
      </c>
      <c r="D32" s="18">
        <v>20</v>
      </c>
      <c r="E32" s="18">
        <v>20</v>
      </c>
      <c r="F32" s="18">
        <v>20</v>
      </c>
      <c r="G32" s="48"/>
    </row>
    <row r="33" spans="1:7" ht="17.399999999999999" x14ac:dyDescent="0.3">
      <c r="A33" s="46">
        <f t="shared" si="0"/>
        <v>29</v>
      </c>
      <c r="B33" s="2" t="s">
        <v>33</v>
      </c>
      <c r="C33" s="18" t="s">
        <v>106</v>
      </c>
      <c r="D33" s="18" t="s">
        <v>106</v>
      </c>
      <c r="E33" s="18" t="s">
        <v>106</v>
      </c>
      <c r="F33" s="18" t="s">
        <v>106</v>
      </c>
      <c r="G33" s="48"/>
    </row>
    <row r="34" spans="1:7" ht="45" customHeight="1" x14ac:dyDescent="0.3">
      <c r="A34" s="46">
        <f t="shared" si="0"/>
        <v>30</v>
      </c>
      <c r="B34" s="2" t="s">
        <v>107</v>
      </c>
      <c r="C34" s="18" t="s">
        <v>108</v>
      </c>
      <c r="D34" s="18" t="s">
        <v>108</v>
      </c>
      <c r="E34" s="18" t="s">
        <v>108</v>
      </c>
      <c r="F34" s="18" t="s">
        <v>108</v>
      </c>
      <c r="G34" s="48"/>
    </row>
    <row r="35" spans="1:7" ht="17.399999999999999" x14ac:dyDescent="0.3">
      <c r="A35" s="46">
        <f t="shared" si="0"/>
        <v>31</v>
      </c>
      <c r="B35" s="2" t="s">
        <v>109</v>
      </c>
      <c r="C35" s="18" t="s">
        <v>110</v>
      </c>
      <c r="D35" s="18" t="s">
        <v>110</v>
      </c>
      <c r="E35" s="18" t="s">
        <v>110</v>
      </c>
      <c r="F35" s="18" t="s">
        <v>110</v>
      </c>
      <c r="G35" s="48"/>
    </row>
    <row r="36" spans="1:7" ht="17.399999999999999" x14ac:dyDescent="0.3">
      <c r="A36" s="46">
        <f t="shared" si="0"/>
        <v>32</v>
      </c>
      <c r="B36" s="2" t="s">
        <v>133</v>
      </c>
      <c r="C36" s="18" t="s">
        <v>134</v>
      </c>
      <c r="D36" s="18" t="s">
        <v>134</v>
      </c>
      <c r="E36" s="18" t="s">
        <v>134</v>
      </c>
      <c r="F36" s="18" t="s">
        <v>134</v>
      </c>
      <c r="G36" s="48"/>
    </row>
    <row r="37" spans="1:7" ht="17.399999999999999" x14ac:dyDescent="0.3">
      <c r="A37" s="46">
        <f t="shared" si="0"/>
        <v>33</v>
      </c>
      <c r="B37" s="5" t="s">
        <v>119</v>
      </c>
      <c r="C37" s="36"/>
      <c r="D37" s="36"/>
      <c r="E37" s="36"/>
      <c r="F37" s="36"/>
      <c r="G37" s="48"/>
    </row>
    <row r="38" spans="1:7" ht="37.5" customHeight="1" x14ac:dyDescent="0.3">
      <c r="A38" s="46">
        <f t="shared" si="0"/>
        <v>34</v>
      </c>
      <c r="B38" s="3" t="s">
        <v>4</v>
      </c>
      <c r="C38" s="18" t="s">
        <v>120</v>
      </c>
      <c r="D38" s="18" t="s">
        <v>120</v>
      </c>
      <c r="E38" s="18" t="s">
        <v>120</v>
      </c>
      <c r="F38" s="18" t="s">
        <v>120</v>
      </c>
      <c r="G38" s="48"/>
    </row>
    <row r="39" spans="1:7" ht="17.399999999999999" x14ac:dyDescent="0.3">
      <c r="A39" s="46">
        <f t="shared" si="0"/>
        <v>35</v>
      </c>
      <c r="B39" s="3" t="s">
        <v>5</v>
      </c>
      <c r="C39" s="18" t="s">
        <v>121</v>
      </c>
      <c r="D39" s="18" t="s">
        <v>121</v>
      </c>
      <c r="E39" s="18" t="s">
        <v>121</v>
      </c>
      <c r="F39" s="18" t="s">
        <v>121</v>
      </c>
      <c r="G39" s="51"/>
    </row>
    <row r="40" spans="1:7" ht="46.8" x14ac:dyDescent="0.3">
      <c r="A40" s="46">
        <f t="shared" si="0"/>
        <v>36</v>
      </c>
      <c r="B40" s="19" t="s">
        <v>122</v>
      </c>
      <c r="C40" s="18" t="s">
        <v>131</v>
      </c>
      <c r="D40" s="18" t="s">
        <v>131</v>
      </c>
      <c r="E40" s="18" t="s">
        <v>131</v>
      </c>
      <c r="F40" s="18" t="s">
        <v>131</v>
      </c>
      <c r="G40" s="51"/>
    </row>
    <row r="41" spans="1:7" ht="17.399999999999999" x14ac:dyDescent="0.3">
      <c r="A41" s="46">
        <f t="shared" si="0"/>
        <v>37</v>
      </c>
      <c r="B41" s="2" t="s">
        <v>123</v>
      </c>
      <c r="C41" s="18">
        <v>60</v>
      </c>
      <c r="D41" s="18">
        <v>60</v>
      </c>
      <c r="E41" s="18">
        <v>60</v>
      </c>
      <c r="F41" s="18">
        <v>60</v>
      </c>
      <c r="G41" s="51"/>
    </row>
    <row r="42" spans="1:7" ht="17.399999999999999" x14ac:dyDescent="0.3">
      <c r="A42" s="46">
        <f t="shared" si="0"/>
        <v>38</v>
      </c>
      <c r="B42" s="2" t="s">
        <v>124</v>
      </c>
      <c r="C42" s="18">
        <v>69</v>
      </c>
      <c r="D42" s="18">
        <v>115</v>
      </c>
      <c r="E42" s="18">
        <v>230</v>
      </c>
      <c r="F42" s="18">
        <v>345</v>
      </c>
      <c r="G42" s="51"/>
    </row>
    <row r="43" spans="1:7" ht="17.399999999999999" x14ac:dyDescent="0.3">
      <c r="A43" s="46">
        <f t="shared" si="0"/>
        <v>39</v>
      </c>
      <c r="B43" s="2" t="s">
        <v>125</v>
      </c>
      <c r="C43" s="18">
        <v>79.599999999999994</v>
      </c>
      <c r="D43" s="18">
        <v>123</v>
      </c>
      <c r="E43" s="18">
        <v>245</v>
      </c>
      <c r="F43" s="18">
        <v>380</v>
      </c>
      <c r="G43" s="51"/>
    </row>
    <row r="44" spans="1:7" ht="15.75" customHeight="1" x14ac:dyDescent="0.3">
      <c r="A44" s="46">
        <f t="shared" si="0"/>
        <v>40</v>
      </c>
      <c r="B44" s="5" t="s">
        <v>7</v>
      </c>
      <c r="C44" s="35"/>
      <c r="D44" s="35"/>
      <c r="E44" s="35"/>
      <c r="F44" s="35"/>
      <c r="G44" s="28"/>
    </row>
    <row r="45" spans="1:7" ht="17.399999999999999" x14ac:dyDescent="0.3">
      <c r="A45" s="46">
        <f t="shared" si="0"/>
        <v>41</v>
      </c>
      <c r="B45" s="7" t="s">
        <v>8</v>
      </c>
      <c r="C45" s="35"/>
      <c r="D45" s="35"/>
      <c r="E45" s="35"/>
      <c r="F45" s="35"/>
      <c r="G45" s="28"/>
    </row>
    <row r="46" spans="1:7" ht="17.399999999999999" x14ac:dyDescent="0.3">
      <c r="A46" s="46">
        <f t="shared" si="0"/>
        <v>42</v>
      </c>
      <c r="B46" s="7" t="s">
        <v>9</v>
      </c>
      <c r="C46" s="18">
        <v>350</v>
      </c>
      <c r="D46" s="18">
        <v>550</v>
      </c>
      <c r="E46" s="18">
        <v>1050</v>
      </c>
      <c r="F46" s="18">
        <v>1300</v>
      </c>
      <c r="G46" s="29"/>
    </row>
    <row r="47" spans="1:7" ht="17.399999999999999" x14ac:dyDescent="0.3">
      <c r="A47" s="46">
        <f t="shared" si="0"/>
        <v>43</v>
      </c>
      <c r="B47" s="7" t="s">
        <v>10</v>
      </c>
      <c r="C47" s="18">
        <v>400</v>
      </c>
      <c r="D47" s="18">
        <v>630</v>
      </c>
      <c r="E47" s="18">
        <v>1210</v>
      </c>
      <c r="F47" s="18">
        <v>1500</v>
      </c>
      <c r="G47" s="29"/>
    </row>
    <row r="48" spans="1:7" ht="17.399999999999999" x14ac:dyDescent="0.3">
      <c r="A48" s="46">
        <f t="shared" si="0"/>
        <v>44</v>
      </c>
      <c r="B48" s="7" t="s">
        <v>11</v>
      </c>
      <c r="C48" s="37"/>
      <c r="D48" s="37"/>
      <c r="E48" s="37"/>
      <c r="F48" s="37"/>
      <c r="G48" s="30"/>
    </row>
    <row r="49" spans="1:9" ht="17.399999999999999" x14ac:dyDescent="0.3">
      <c r="A49" s="46">
        <f t="shared" si="0"/>
        <v>45</v>
      </c>
      <c r="B49" s="7" t="s">
        <v>12</v>
      </c>
      <c r="C49" s="18">
        <v>140</v>
      </c>
      <c r="D49" s="18">
        <v>230</v>
      </c>
      <c r="E49" s="18">
        <v>460</v>
      </c>
      <c r="F49" s="18">
        <v>575</v>
      </c>
      <c r="G49" s="31"/>
    </row>
    <row r="50" spans="1:9" ht="17.399999999999999" x14ac:dyDescent="0.3">
      <c r="A50" s="46">
        <f t="shared" si="0"/>
        <v>46</v>
      </c>
      <c r="B50" s="7" t="s">
        <v>13</v>
      </c>
      <c r="C50" s="18">
        <v>140</v>
      </c>
      <c r="D50" s="18">
        <v>230</v>
      </c>
      <c r="E50" s="18">
        <v>460</v>
      </c>
      <c r="F50" s="18" t="s">
        <v>36</v>
      </c>
      <c r="G50" s="29"/>
    </row>
    <row r="51" spans="1:9" ht="17.399999999999999" x14ac:dyDescent="0.3">
      <c r="A51" s="46">
        <f t="shared" si="0"/>
        <v>47</v>
      </c>
      <c r="B51" s="7" t="s">
        <v>14</v>
      </c>
      <c r="C51" s="18">
        <v>3</v>
      </c>
      <c r="D51" s="18">
        <v>3</v>
      </c>
      <c r="E51" s="18">
        <v>3</v>
      </c>
      <c r="F51" s="18">
        <v>3</v>
      </c>
      <c r="G51" s="29"/>
    </row>
    <row r="52" spans="1:9" ht="17.399999999999999" x14ac:dyDescent="0.3">
      <c r="A52" s="46">
        <f t="shared" si="0"/>
        <v>48</v>
      </c>
      <c r="B52" s="7" t="s">
        <v>27</v>
      </c>
      <c r="C52" s="18" t="s">
        <v>36</v>
      </c>
      <c r="D52" s="18" t="s">
        <v>36</v>
      </c>
      <c r="E52" s="18" t="s">
        <v>36</v>
      </c>
      <c r="F52" s="18">
        <v>975</v>
      </c>
      <c r="G52" s="29"/>
    </row>
    <row r="53" spans="1:9" ht="17.399999999999999" x14ac:dyDescent="0.3">
      <c r="A53" s="46">
        <f t="shared" si="0"/>
        <v>49</v>
      </c>
      <c r="B53" s="54" t="s">
        <v>82</v>
      </c>
      <c r="C53" s="55"/>
      <c r="D53" s="55"/>
      <c r="E53" s="55"/>
      <c r="F53" s="55"/>
      <c r="G53" s="28"/>
    </row>
    <row r="54" spans="1:9" ht="17.399999999999999" x14ac:dyDescent="0.3">
      <c r="A54" s="46">
        <f t="shared" si="0"/>
        <v>50</v>
      </c>
      <c r="B54" s="56" t="s">
        <v>173</v>
      </c>
      <c r="C54" s="55"/>
      <c r="D54" s="55"/>
      <c r="E54" s="55"/>
      <c r="F54" s="55"/>
      <c r="G54" s="28"/>
      <c r="H54" s="61"/>
      <c r="I54" s="61"/>
    </row>
    <row r="55" spans="1:9" ht="17.399999999999999" x14ac:dyDescent="0.3">
      <c r="A55" s="46">
        <f t="shared" si="0"/>
        <v>51</v>
      </c>
      <c r="B55" s="57" t="s">
        <v>174</v>
      </c>
      <c r="C55" s="18" t="s">
        <v>115</v>
      </c>
      <c r="D55" s="18">
        <v>1</v>
      </c>
      <c r="E55" s="18" t="s">
        <v>115</v>
      </c>
      <c r="F55" s="18" t="s">
        <v>115</v>
      </c>
      <c r="G55" s="29"/>
      <c r="H55" s="61"/>
    </row>
    <row r="56" spans="1:9" ht="17.399999999999999" x14ac:dyDescent="0.3">
      <c r="A56" s="46">
        <f t="shared" si="0"/>
        <v>52</v>
      </c>
      <c r="B56" s="57" t="s">
        <v>176</v>
      </c>
      <c r="C56" s="18" t="s">
        <v>115</v>
      </c>
      <c r="D56" s="18">
        <v>4</v>
      </c>
      <c r="E56" s="18" t="s">
        <v>115</v>
      </c>
      <c r="F56" s="18" t="s">
        <v>115</v>
      </c>
      <c r="G56" s="29"/>
    </row>
    <row r="57" spans="1:9" ht="17.399999999999999" x14ac:dyDescent="0.3">
      <c r="A57" s="46">
        <f t="shared" si="0"/>
        <v>53</v>
      </c>
      <c r="B57" s="56" t="s">
        <v>175</v>
      </c>
      <c r="C57" s="18">
        <v>40</v>
      </c>
      <c r="D57" s="18">
        <v>40</v>
      </c>
      <c r="E57" s="18">
        <v>40</v>
      </c>
      <c r="F57" s="18">
        <v>40</v>
      </c>
      <c r="G57" s="29"/>
    </row>
    <row r="58" spans="1:9" ht="28.8" x14ac:dyDescent="0.3">
      <c r="A58" s="46">
        <f t="shared" si="0"/>
        <v>54</v>
      </c>
      <c r="B58" s="56" t="s">
        <v>81</v>
      </c>
      <c r="C58" s="18" t="s">
        <v>150</v>
      </c>
      <c r="D58" s="18">
        <v>69000</v>
      </c>
      <c r="E58" s="18">
        <v>138000</v>
      </c>
      <c r="F58" s="18">
        <v>207000</v>
      </c>
      <c r="G58" s="29"/>
    </row>
    <row r="59" spans="1:9" ht="17.399999999999999" x14ac:dyDescent="0.3">
      <c r="A59" s="46">
        <f t="shared" si="0"/>
        <v>55</v>
      </c>
      <c r="B59" s="56" t="s">
        <v>142</v>
      </c>
      <c r="C59" s="18" t="s">
        <v>151</v>
      </c>
      <c r="D59" s="18" t="s">
        <v>143</v>
      </c>
      <c r="E59" s="18" t="s">
        <v>144</v>
      </c>
      <c r="F59" s="18" t="s">
        <v>145</v>
      </c>
      <c r="G59" s="29"/>
    </row>
    <row r="60" spans="1:9" ht="17.399999999999999" x14ac:dyDescent="0.3">
      <c r="A60" s="46">
        <f t="shared" si="0"/>
        <v>56</v>
      </c>
      <c r="B60" s="56" t="s">
        <v>146</v>
      </c>
      <c r="C60" s="18" t="s">
        <v>139</v>
      </c>
      <c r="D60" s="18" t="s">
        <v>139</v>
      </c>
      <c r="E60" s="18" t="s">
        <v>140</v>
      </c>
      <c r="F60" s="18" t="s">
        <v>141</v>
      </c>
      <c r="G60" s="13"/>
    </row>
    <row r="61" spans="1:9" ht="17.399999999999999" x14ac:dyDescent="0.3">
      <c r="A61" s="46">
        <f t="shared" si="0"/>
        <v>57</v>
      </c>
      <c r="B61" s="56" t="s">
        <v>190</v>
      </c>
      <c r="C61" s="18" t="s">
        <v>147</v>
      </c>
      <c r="D61" s="18" t="s">
        <v>147</v>
      </c>
      <c r="E61" s="18" t="s">
        <v>147</v>
      </c>
      <c r="F61" s="18" t="s">
        <v>147</v>
      </c>
      <c r="G61" s="13"/>
    </row>
    <row r="62" spans="1:9" ht="17.399999999999999" x14ac:dyDescent="0.3">
      <c r="A62" s="46">
        <f t="shared" si="0"/>
        <v>58</v>
      </c>
      <c r="B62" s="56" t="s">
        <v>191</v>
      </c>
      <c r="C62" s="18" t="s">
        <v>147</v>
      </c>
      <c r="D62" s="18" t="s">
        <v>147</v>
      </c>
      <c r="E62" s="18" t="s">
        <v>147</v>
      </c>
      <c r="F62" s="18" t="s">
        <v>147</v>
      </c>
      <c r="G62" s="13"/>
    </row>
    <row r="63" spans="1:9" ht="17.399999999999999" x14ac:dyDescent="0.3">
      <c r="A63" s="46">
        <f t="shared" si="0"/>
        <v>59</v>
      </c>
      <c r="B63" s="58" t="s">
        <v>161</v>
      </c>
      <c r="C63" s="18">
        <v>-40</v>
      </c>
      <c r="D63" s="18">
        <v>-40</v>
      </c>
      <c r="E63" s="18">
        <v>-40</v>
      </c>
      <c r="F63" s="18">
        <v>-40</v>
      </c>
      <c r="G63" s="13"/>
    </row>
    <row r="64" spans="1:9" ht="17.399999999999999" x14ac:dyDescent="0.3">
      <c r="A64" s="46">
        <f t="shared" si="0"/>
        <v>60</v>
      </c>
      <c r="B64" s="58" t="s">
        <v>162</v>
      </c>
      <c r="C64" s="18">
        <v>-40</v>
      </c>
      <c r="D64" s="18">
        <v>-40</v>
      </c>
      <c r="E64" s="18">
        <v>-40</v>
      </c>
      <c r="F64" s="18">
        <v>-40</v>
      </c>
      <c r="G64" s="13"/>
    </row>
    <row r="65" spans="1:7" ht="17.399999999999999" x14ac:dyDescent="0.3">
      <c r="A65" s="46">
        <f t="shared" si="0"/>
        <v>61</v>
      </c>
      <c r="B65" s="54" t="s">
        <v>34</v>
      </c>
      <c r="C65" s="18"/>
      <c r="D65" s="18"/>
      <c r="E65" s="18"/>
      <c r="F65" s="18"/>
      <c r="G65" s="11"/>
    </row>
    <row r="66" spans="1:7" ht="17.399999999999999" x14ac:dyDescent="0.3">
      <c r="A66" s="46">
        <f t="shared" si="0"/>
        <v>62</v>
      </c>
      <c r="B66" s="56" t="s">
        <v>137</v>
      </c>
      <c r="C66" s="18" t="s">
        <v>26</v>
      </c>
      <c r="D66" s="18" t="s">
        <v>26</v>
      </c>
      <c r="E66" s="18" t="s">
        <v>26</v>
      </c>
      <c r="F66" s="18" t="s">
        <v>26</v>
      </c>
      <c r="G66" s="13"/>
    </row>
    <row r="67" spans="1:7" ht="17.399999999999999" x14ac:dyDescent="0.3">
      <c r="A67" s="46">
        <f t="shared" si="0"/>
        <v>63</v>
      </c>
      <c r="B67" s="56" t="s">
        <v>136</v>
      </c>
      <c r="C67" s="18" t="s">
        <v>26</v>
      </c>
      <c r="D67" s="18" t="s">
        <v>26</v>
      </c>
      <c r="E67" s="18" t="s">
        <v>26</v>
      </c>
      <c r="F67" s="18" t="s">
        <v>26</v>
      </c>
      <c r="G67" s="13"/>
    </row>
    <row r="68" spans="1:7" ht="17.399999999999999" x14ac:dyDescent="0.3">
      <c r="A68" s="46">
        <f t="shared" si="0"/>
        <v>64</v>
      </c>
      <c r="B68" s="56" t="s">
        <v>135</v>
      </c>
      <c r="C68" s="18">
        <v>2260</v>
      </c>
      <c r="D68" s="18">
        <v>3840</v>
      </c>
      <c r="E68" s="18">
        <v>7640</v>
      </c>
      <c r="F68" s="18">
        <v>11290</v>
      </c>
      <c r="G68" s="13"/>
    </row>
    <row r="69" spans="1:7" ht="17.399999999999999" x14ac:dyDescent="0.3">
      <c r="A69" s="46">
        <f t="shared" si="0"/>
        <v>65</v>
      </c>
      <c r="B69" s="59" t="s">
        <v>15</v>
      </c>
      <c r="C69" s="18" t="s">
        <v>149</v>
      </c>
      <c r="D69" s="18" t="s">
        <v>149</v>
      </c>
      <c r="E69" s="18" t="s">
        <v>149</v>
      </c>
      <c r="F69" s="18" t="s">
        <v>149</v>
      </c>
      <c r="G69" s="13"/>
    </row>
    <row r="70" spans="1:7" ht="17.399999999999999" x14ac:dyDescent="0.3">
      <c r="A70" s="46">
        <f t="shared" si="0"/>
        <v>66</v>
      </c>
      <c r="B70" s="59" t="s">
        <v>132</v>
      </c>
      <c r="C70" s="18" t="s">
        <v>35</v>
      </c>
      <c r="D70" s="18" t="s">
        <v>35</v>
      </c>
      <c r="E70" s="18" t="s">
        <v>35</v>
      </c>
      <c r="F70" s="18" t="s">
        <v>35</v>
      </c>
      <c r="G70" s="13"/>
    </row>
    <row r="71" spans="1:7" ht="17.399999999999999" x14ac:dyDescent="0.3">
      <c r="A71" s="46">
        <f t="shared" si="0"/>
        <v>67</v>
      </c>
      <c r="B71" s="59" t="s">
        <v>80</v>
      </c>
      <c r="C71" s="18" t="s">
        <v>83</v>
      </c>
      <c r="D71" s="18" t="s">
        <v>83</v>
      </c>
      <c r="E71" s="18" t="s">
        <v>83</v>
      </c>
      <c r="F71" s="18" t="s">
        <v>83</v>
      </c>
      <c r="G71" s="13"/>
    </row>
    <row r="72" spans="1:7" ht="17.399999999999999" x14ac:dyDescent="0.3">
      <c r="A72" s="46">
        <f t="shared" si="0"/>
        <v>68</v>
      </c>
      <c r="B72" s="56" t="s">
        <v>86</v>
      </c>
      <c r="C72" s="18" t="s">
        <v>26</v>
      </c>
      <c r="D72" s="18" t="s">
        <v>26</v>
      </c>
      <c r="E72" s="18" t="s">
        <v>26</v>
      </c>
      <c r="F72" s="18" t="s">
        <v>26</v>
      </c>
      <c r="G72" s="13"/>
    </row>
    <row r="73" spans="1:7" ht="17.399999999999999" x14ac:dyDescent="0.3">
      <c r="A73" s="46">
        <f t="shared" si="0"/>
        <v>69</v>
      </c>
      <c r="B73" s="56" t="s">
        <v>16</v>
      </c>
      <c r="C73" s="18" t="s">
        <v>179</v>
      </c>
      <c r="D73" s="18" t="s">
        <v>179</v>
      </c>
      <c r="E73" s="18" t="s">
        <v>180</v>
      </c>
      <c r="F73" s="18" t="s">
        <v>180</v>
      </c>
      <c r="G73" s="13"/>
    </row>
    <row r="74" spans="1:7" ht="17.399999999999999" x14ac:dyDescent="0.3">
      <c r="A74" s="46">
        <f t="shared" si="0"/>
        <v>70</v>
      </c>
      <c r="B74" s="56" t="s">
        <v>177</v>
      </c>
      <c r="C74" s="18" t="s">
        <v>178</v>
      </c>
      <c r="D74" s="18" t="s">
        <v>178</v>
      </c>
      <c r="E74" s="18" t="s">
        <v>178</v>
      </c>
      <c r="F74" s="18" t="s">
        <v>178</v>
      </c>
      <c r="G74" s="13"/>
    </row>
    <row r="75" spans="1:7" ht="17.399999999999999" hidden="1" x14ac:dyDescent="0.3">
      <c r="A75" s="46">
        <f t="shared" si="0"/>
        <v>71</v>
      </c>
      <c r="B75" s="54" t="s">
        <v>185</v>
      </c>
      <c r="C75" s="18"/>
      <c r="D75" s="18"/>
      <c r="E75" s="18"/>
      <c r="F75" s="18"/>
      <c r="G75" s="11"/>
    </row>
    <row r="76" spans="1:7" ht="17.399999999999999" hidden="1" x14ac:dyDescent="0.3">
      <c r="A76" s="46">
        <f t="shared" ref="A76:A141" si="1">A75+1</f>
        <v>72</v>
      </c>
      <c r="B76" s="56" t="s">
        <v>172</v>
      </c>
      <c r="C76" s="18">
        <v>1</v>
      </c>
      <c r="D76" s="18">
        <v>1</v>
      </c>
      <c r="E76" s="18">
        <v>1</v>
      </c>
      <c r="F76" s="18">
        <v>1</v>
      </c>
      <c r="G76" s="11"/>
    </row>
    <row r="77" spans="1:7" ht="17.399999999999999" hidden="1" x14ac:dyDescent="0.3">
      <c r="A77" s="46">
        <f t="shared" si="1"/>
        <v>73</v>
      </c>
      <c r="B77" s="56" t="s">
        <v>163</v>
      </c>
      <c r="C77" s="18" t="s">
        <v>184</v>
      </c>
      <c r="D77" s="18" t="s">
        <v>184</v>
      </c>
      <c r="E77" s="18" t="s">
        <v>184</v>
      </c>
      <c r="F77" s="18" t="s">
        <v>184</v>
      </c>
      <c r="G77" s="13"/>
    </row>
    <row r="78" spans="1:7" ht="17.399999999999999" hidden="1" x14ac:dyDescent="0.3">
      <c r="A78" s="46">
        <f t="shared" si="1"/>
        <v>74</v>
      </c>
      <c r="B78" s="56" t="s">
        <v>193</v>
      </c>
      <c r="C78" s="18"/>
      <c r="D78" s="18"/>
      <c r="E78" s="18"/>
      <c r="F78" s="18"/>
      <c r="G78" s="11"/>
    </row>
    <row r="79" spans="1:7" ht="17.399999999999999" hidden="1" x14ac:dyDescent="0.3">
      <c r="A79" s="46">
        <f t="shared" si="1"/>
        <v>75</v>
      </c>
      <c r="B79" s="56" t="s">
        <v>164</v>
      </c>
      <c r="C79" s="18" t="s">
        <v>115</v>
      </c>
      <c r="D79" s="18" t="s">
        <v>115</v>
      </c>
      <c r="E79" s="18" t="s">
        <v>115</v>
      </c>
      <c r="F79" s="18" t="s">
        <v>115</v>
      </c>
      <c r="G79" s="13"/>
    </row>
    <row r="80" spans="1:7" ht="17.399999999999999" hidden="1" x14ac:dyDescent="0.3">
      <c r="A80" s="46">
        <f t="shared" si="1"/>
        <v>76</v>
      </c>
      <c r="B80" s="56" t="s">
        <v>165</v>
      </c>
      <c r="C80" s="18" t="s">
        <v>170</v>
      </c>
      <c r="D80" s="18" t="s">
        <v>170</v>
      </c>
      <c r="E80" s="18" t="s">
        <v>170</v>
      </c>
      <c r="F80" s="18" t="s">
        <v>170</v>
      </c>
      <c r="G80" s="13"/>
    </row>
    <row r="81" spans="1:7" ht="17.399999999999999" hidden="1" x14ac:dyDescent="0.3">
      <c r="A81" s="46">
        <f t="shared" si="1"/>
        <v>77</v>
      </c>
      <c r="B81" s="56" t="s">
        <v>166</v>
      </c>
      <c r="C81" s="18"/>
      <c r="D81" s="18"/>
      <c r="E81" s="18"/>
      <c r="F81" s="18"/>
      <c r="G81" s="11"/>
    </row>
    <row r="82" spans="1:7" ht="17.399999999999999" hidden="1" x14ac:dyDescent="0.3">
      <c r="A82" s="46">
        <f t="shared" si="1"/>
        <v>78</v>
      </c>
      <c r="B82" s="56" t="s">
        <v>164</v>
      </c>
      <c r="C82" s="18" t="s">
        <v>115</v>
      </c>
      <c r="D82" s="18" t="s">
        <v>115</v>
      </c>
      <c r="E82" s="18" t="s">
        <v>115</v>
      </c>
      <c r="F82" s="18" t="s">
        <v>115</v>
      </c>
      <c r="G82" s="13"/>
    </row>
    <row r="83" spans="1:7" ht="17.399999999999999" hidden="1" x14ac:dyDescent="0.3">
      <c r="A83" s="46">
        <f t="shared" si="1"/>
        <v>79</v>
      </c>
      <c r="B83" s="56" t="s">
        <v>165</v>
      </c>
      <c r="C83" s="18" t="s">
        <v>170</v>
      </c>
      <c r="D83" s="18" t="s">
        <v>170</v>
      </c>
      <c r="E83" s="18" t="s">
        <v>170</v>
      </c>
      <c r="F83" s="18" t="s">
        <v>170</v>
      </c>
      <c r="G83" s="13"/>
    </row>
    <row r="84" spans="1:7" ht="17.399999999999999" hidden="1" x14ac:dyDescent="0.3">
      <c r="A84" s="46">
        <f t="shared" si="1"/>
        <v>80</v>
      </c>
      <c r="B84" s="56" t="s">
        <v>167</v>
      </c>
      <c r="C84" s="18"/>
      <c r="D84" s="18"/>
      <c r="E84" s="18"/>
      <c r="F84" s="18"/>
      <c r="G84" s="11"/>
    </row>
    <row r="85" spans="1:7" ht="17.399999999999999" hidden="1" x14ac:dyDescent="0.3">
      <c r="A85" s="46">
        <f t="shared" si="1"/>
        <v>81</v>
      </c>
      <c r="B85" s="56" t="s">
        <v>164</v>
      </c>
      <c r="C85" s="18" t="s">
        <v>115</v>
      </c>
      <c r="D85" s="18" t="s">
        <v>115</v>
      </c>
      <c r="E85" s="18" t="s">
        <v>115</v>
      </c>
      <c r="F85" s="18" t="s">
        <v>115</v>
      </c>
      <c r="G85" s="13"/>
    </row>
    <row r="86" spans="1:7" ht="17.399999999999999" hidden="1" x14ac:dyDescent="0.3">
      <c r="A86" s="46">
        <f t="shared" si="1"/>
        <v>82</v>
      </c>
      <c r="B86" s="56" t="s">
        <v>165</v>
      </c>
      <c r="C86" s="18" t="s">
        <v>170</v>
      </c>
      <c r="D86" s="18" t="s">
        <v>170</v>
      </c>
      <c r="E86" s="18" t="s">
        <v>170</v>
      </c>
      <c r="F86" s="18" t="s">
        <v>170</v>
      </c>
      <c r="G86" s="13"/>
    </row>
    <row r="87" spans="1:7" ht="17.399999999999999" x14ac:dyDescent="0.3">
      <c r="A87" s="46">
        <f t="shared" si="1"/>
        <v>83</v>
      </c>
      <c r="B87" s="54" t="s">
        <v>84</v>
      </c>
      <c r="C87" s="18"/>
      <c r="D87" s="18"/>
      <c r="E87" s="18"/>
      <c r="F87" s="18"/>
      <c r="G87" s="11"/>
    </row>
    <row r="88" spans="1:7" ht="17.399999999999999" x14ac:dyDescent="0.3">
      <c r="A88" s="46">
        <f t="shared" si="1"/>
        <v>84</v>
      </c>
      <c r="B88" s="56" t="s">
        <v>168</v>
      </c>
      <c r="C88" s="18" t="s">
        <v>184</v>
      </c>
      <c r="D88" s="18" t="s">
        <v>184</v>
      </c>
      <c r="E88" s="18" t="s">
        <v>184</v>
      </c>
      <c r="F88" s="18" t="s">
        <v>184</v>
      </c>
      <c r="G88" s="13"/>
    </row>
    <row r="89" spans="1:7" ht="17.399999999999999" x14ac:dyDescent="0.3">
      <c r="A89" s="46">
        <f t="shared" si="1"/>
        <v>85</v>
      </c>
      <c r="B89" s="56" t="s">
        <v>193</v>
      </c>
      <c r="C89" s="18"/>
      <c r="D89" s="18" t="s">
        <v>194</v>
      </c>
      <c r="E89" s="18"/>
      <c r="F89" s="18"/>
      <c r="G89" s="11"/>
    </row>
    <row r="90" spans="1:7" ht="17.399999999999999" x14ac:dyDescent="0.3">
      <c r="A90" s="46">
        <f t="shared" si="1"/>
        <v>86</v>
      </c>
      <c r="B90" s="56" t="s">
        <v>164</v>
      </c>
      <c r="C90" s="18" t="s">
        <v>115</v>
      </c>
      <c r="D90" s="18"/>
      <c r="E90" s="18" t="s">
        <v>115</v>
      </c>
      <c r="F90" s="18" t="s">
        <v>115</v>
      </c>
      <c r="G90" s="13"/>
    </row>
    <row r="91" spans="1:7" ht="17.399999999999999" x14ac:dyDescent="0.3">
      <c r="A91" s="46">
        <f t="shared" si="1"/>
        <v>87</v>
      </c>
      <c r="B91" s="56" t="s">
        <v>165</v>
      </c>
      <c r="C91" s="18" t="s">
        <v>170</v>
      </c>
      <c r="D91" s="18"/>
      <c r="E91" s="18" t="s">
        <v>170</v>
      </c>
      <c r="F91" s="18" t="s">
        <v>170</v>
      </c>
      <c r="G91" s="13"/>
    </row>
    <row r="92" spans="1:7" ht="17.399999999999999" x14ac:dyDescent="0.3">
      <c r="A92" s="46">
        <f t="shared" si="1"/>
        <v>88</v>
      </c>
      <c r="B92" s="56" t="s">
        <v>169</v>
      </c>
      <c r="C92" s="18" t="s">
        <v>115</v>
      </c>
      <c r="D92" s="18"/>
      <c r="E92" s="18" t="s">
        <v>115</v>
      </c>
      <c r="F92" s="18" t="s">
        <v>115</v>
      </c>
      <c r="G92" s="13"/>
    </row>
    <row r="93" spans="1:7" ht="17.399999999999999" x14ac:dyDescent="0.3">
      <c r="A93" s="46">
        <f t="shared" si="1"/>
        <v>89</v>
      </c>
      <c r="B93" s="56" t="s">
        <v>166</v>
      </c>
      <c r="C93" s="18"/>
      <c r="D93" s="18" t="s">
        <v>194</v>
      </c>
      <c r="E93" s="18"/>
      <c r="F93" s="18"/>
      <c r="G93" s="11"/>
    </row>
    <row r="94" spans="1:7" ht="17.399999999999999" x14ac:dyDescent="0.3">
      <c r="A94" s="46">
        <f t="shared" si="1"/>
        <v>90</v>
      </c>
      <c r="B94" s="56" t="s">
        <v>164</v>
      </c>
      <c r="C94" s="18" t="s">
        <v>115</v>
      </c>
      <c r="D94" s="18"/>
      <c r="E94" s="18" t="s">
        <v>115</v>
      </c>
      <c r="F94" s="18" t="s">
        <v>115</v>
      </c>
      <c r="G94" s="13"/>
    </row>
    <row r="95" spans="1:7" ht="17.399999999999999" x14ac:dyDescent="0.3">
      <c r="A95" s="46">
        <f t="shared" si="1"/>
        <v>91</v>
      </c>
      <c r="B95" s="56" t="s">
        <v>165</v>
      </c>
      <c r="C95" s="18" t="s">
        <v>170</v>
      </c>
      <c r="D95" s="18"/>
      <c r="E95" s="18" t="s">
        <v>170</v>
      </c>
      <c r="F95" s="18" t="s">
        <v>170</v>
      </c>
      <c r="G95" s="13"/>
    </row>
    <row r="96" spans="1:7" ht="17.399999999999999" x14ac:dyDescent="0.3">
      <c r="A96" s="46">
        <f t="shared" si="1"/>
        <v>92</v>
      </c>
      <c r="B96" s="56" t="s">
        <v>169</v>
      </c>
      <c r="C96" s="18" t="s">
        <v>115</v>
      </c>
      <c r="D96" s="18"/>
      <c r="E96" s="18" t="s">
        <v>115</v>
      </c>
      <c r="F96" s="18" t="s">
        <v>115</v>
      </c>
      <c r="G96" s="13"/>
    </row>
    <row r="97" spans="1:7" ht="17.399999999999999" x14ac:dyDescent="0.3">
      <c r="A97" s="46">
        <f t="shared" si="1"/>
        <v>93</v>
      </c>
      <c r="B97" s="56" t="s">
        <v>167</v>
      </c>
      <c r="C97" s="18"/>
      <c r="D97" s="18" t="s">
        <v>196</v>
      </c>
      <c r="E97" s="18"/>
      <c r="F97" s="18"/>
      <c r="G97" s="11"/>
    </row>
    <row r="98" spans="1:7" ht="17.399999999999999" x14ac:dyDescent="0.3">
      <c r="A98" s="46">
        <f t="shared" si="1"/>
        <v>94</v>
      </c>
      <c r="B98" s="56" t="s">
        <v>197</v>
      </c>
      <c r="C98" s="18"/>
      <c r="D98" s="18">
        <v>4</v>
      </c>
      <c r="E98" s="18"/>
      <c r="F98" s="18"/>
      <c r="G98" s="11"/>
    </row>
    <row r="99" spans="1:7" ht="17.399999999999999" x14ac:dyDescent="0.3">
      <c r="A99" s="46">
        <f>A97+1</f>
        <v>94</v>
      </c>
      <c r="B99" s="56" t="s">
        <v>164</v>
      </c>
      <c r="C99" s="18" t="s">
        <v>115</v>
      </c>
      <c r="D99" s="18">
        <v>300</v>
      </c>
      <c r="E99" s="18" t="s">
        <v>115</v>
      </c>
      <c r="F99" s="18" t="s">
        <v>115</v>
      </c>
      <c r="G99" s="13"/>
    </row>
    <row r="100" spans="1:7" ht="17.399999999999999" x14ac:dyDescent="0.3">
      <c r="A100" s="46">
        <f t="shared" si="1"/>
        <v>95</v>
      </c>
      <c r="B100" s="56" t="s">
        <v>165</v>
      </c>
      <c r="C100" s="18" t="s">
        <v>170</v>
      </c>
      <c r="D100" s="18" t="s">
        <v>195</v>
      </c>
      <c r="E100" s="18" t="s">
        <v>170</v>
      </c>
      <c r="F100" s="18" t="s">
        <v>170</v>
      </c>
      <c r="G100" s="13"/>
    </row>
    <row r="101" spans="1:7" ht="17.399999999999999" x14ac:dyDescent="0.3">
      <c r="A101" s="46">
        <f t="shared" si="1"/>
        <v>96</v>
      </c>
      <c r="B101" s="56" t="s">
        <v>169</v>
      </c>
      <c r="C101" s="18" t="s">
        <v>115</v>
      </c>
      <c r="D101" s="18" t="s">
        <v>195</v>
      </c>
      <c r="E101" s="18" t="s">
        <v>115</v>
      </c>
      <c r="F101" s="18" t="s">
        <v>115</v>
      </c>
      <c r="G101" s="13"/>
    </row>
    <row r="102" spans="1:7" ht="17.399999999999999" x14ac:dyDescent="0.3">
      <c r="A102" s="46">
        <f t="shared" si="1"/>
        <v>97</v>
      </c>
      <c r="B102" s="54" t="s">
        <v>51</v>
      </c>
      <c r="C102" s="18"/>
      <c r="D102" s="18"/>
      <c r="E102" s="18"/>
      <c r="F102" s="18"/>
      <c r="G102" s="11"/>
    </row>
    <row r="103" spans="1:7" ht="17.399999999999999" x14ac:dyDescent="0.3">
      <c r="A103" s="46">
        <f t="shared" si="1"/>
        <v>98</v>
      </c>
      <c r="B103" s="56" t="s">
        <v>52</v>
      </c>
      <c r="C103" s="18"/>
      <c r="D103" s="18"/>
      <c r="E103" s="18"/>
      <c r="F103" s="18"/>
      <c r="G103" s="11"/>
    </row>
    <row r="104" spans="1:7" ht="28.8" x14ac:dyDescent="0.3">
      <c r="A104" s="46">
        <f t="shared" si="1"/>
        <v>99</v>
      </c>
      <c r="B104" s="60" t="s">
        <v>53</v>
      </c>
      <c r="C104" s="18" t="s">
        <v>85</v>
      </c>
      <c r="D104" s="18" t="s">
        <v>85</v>
      </c>
      <c r="E104" s="18" t="s">
        <v>171</v>
      </c>
      <c r="F104" s="18" t="s">
        <v>171</v>
      </c>
      <c r="G104" s="13"/>
    </row>
    <row r="105" spans="1:7" ht="17.399999999999999" x14ac:dyDescent="0.3">
      <c r="A105" s="46">
        <f t="shared" si="1"/>
        <v>100</v>
      </c>
      <c r="B105" s="15" t="s">
        <v>54</v>
      </c>
      <c r="C105" s="25" t="s">
        <v>55</v>
      </c>
      <c r="D105" s="25" t="s">
        <v>55</v>
      </c>
      <c r="E105" s="25" t="s">
        <v>55</v>
      </c>
      <c r="F105" s="25" t="s">
        <v>55</v>
      </c>
      <c r="G105" s="13"/>
    </row>
    <row r="106" spans="1:7" ht="17.399999999999999" x14ac:dyDescent="0.3">
      <c r="A106" s="46">
        <f t="shared" si="1"/>
        <v>101</v>
      </c>
      <c r="B106" s="15" t="s">
        <v>56</v>
      </c>
      <c r="C106" s="25" t="s">
        <v>64</v>
      </c>
      <c r="D106" s="25" t="s">
        <v>64</v>
      </c>
      <c r="E106" s="25" t="s">
        <v>64</v>
      </c>
      <c r="F106" s="25" t="s">
        <v>64</v>
      </c>
      <c r="G106" s="13"/>
    </row>
    <row r="107" spans="1:7" ht="17.399999999999999" x14ac:dyDescent="0.3">
      <c r="A107" s="46">
        <f t="shared" si="1"/>
        <v>102</v>
      </c>
      <c r="B107" s="15" t="s">
        <v>65</v>
      </c>
      <c r="C107" s="25" t="s">
        <v>89</v>
      </c>
      <c r="D107" s="25" t="s">
        <v>89</v>
      </c>
      <c r="E107" s="25" t="s">
        <v>89</v>
      </c>
      <c r="F107" s="25" t="s">
        <v>89</v>
      </c>
      <c r="G107" s="13"/>
    </row>
    <row r="108" spans="1:7" ht="17.399999999999999" x14ac:dyDescent="0.3">
      <c r="A108" s="46">
        <f t="shared" si="1"/>
        <v>103</v>
      </c>
      <c r="B108" s="7" t="s">
        <v>57</v>
      </c>
      <c r="C108" s="38"/>
      <c r="D108" s="38"/>
      <c r="E108" s="38"/>
      <c r="F108" s="38"/>
      <c r="G108" s="11"/>
    </row>
    <row r="109" spans="1:7" ht="43.2" x14ac:dyDescent="0.3">
      <c r="A109" s="46">
        <f t="shared" si="1"/>
        <v>104</v>
      </c>
      <c r="B109" s="15" t="s">
        <v>58</v>
      </c>
      <c r="C109" s="25" t="s">
        <v>186</v>
      </c>
      <c r="D109" s="25" t="s">
        <v>186</v>
      </c>
      <c r="E109" s="25" t="s">
        <v>186</v>
      </c>
      <c r="F109" s="25" t="s">
        <v>186</v>
      </c>
      <c r="G109" s="13"/>
    </row>
    <row r="110" spans="1:7" ht="17.399999999999999" x14ac:dyDescent="0.3">
      <c r="A110" s="46">
        <f t="shared" si="1"/>
        <v>105</v>
      </c>
      <c r="B110" s="15" t="s">
        <v>59</v>
      </c>
      <c r="C110" s="25" t="s">
        <v>149</v>
      </c>
      <c r="D110" s="25" t="s">
        <v>149</v>
      </c>
      <c r="E110" s="25" t="s">
        <v>149</v>
      </c>
      <c r="F110" s="25" t="s">
        <v>149</v>
      </c>
      <c r="G110" s="13"/>
    </row>
    <row r="111" spans="1:7" ht="17.399999999999999" x14ac:dyDescent="0.3">
      <c r="A111" s="46">
        <f t="shared" si="1"/>
        <v>106</v>
      </c>
      <c r="B111" s="15" t="s">
        <v>60</v>
      </c>
      <c r="C111" s="25" t="s">
        <v>187</v>
      </c>
      <c r="D111" s="25" t="s">
        <v>187</v>
      </c>
      <c r="E111" s="25" t="s">
        <v>187</v>
      </c>
      <c r="F111" s="25" t="s">
        <v>187</v>
      </c>
      <c r="G111" s="13"/>
    </row>
    <row r="112" spans="1:7" ht="17.399999999999999" x14ac:dyDescent="0.3">
      <c r="A112" s="46">
        <f t="shared" si="1"/>
        <v>107</v>
      </c>
      <c r="B112" s="15" t="s">
        <v>61</v>
      </c>
      <c r="C112" s="25" t="s">
        <v>138</v>
      </c>
      <c r="D112" s="25" t="s">
        <v>138</v>
      </c>
      <c r="E112" s="25" t="s">
        <v>66</v>
      </c>
      <c r="F112" s="25" t="s">
        <v>66</v>
      </c>
      <c r="G112" s="13"/>
    </row>
    <row r="113" spans="1:7" ht="28.8" x14ac:dyDescent="0.3">
      <c r="A113" s="46">
        <f t="shared" si="1"/>
        <v>108</v>
      </c>
      <c r="B113" s="7" t="s">
        <v>62</v>
      </c>
      <c r="C113" s="25" t="s">
        <v>126</v>
      </c>
      <c r="D113" s="25" t="s">
        <v>126</v>
      </c>
      <c r="E113" s="25" t="s">
        <v>126</v>
      </c>
      <c r="F113" s="25" t="s">
        <v>126</v>
      </c>
      <c r="G113" s="13"/>
    </row>
    <row r="114" spans="1:7" ht="17.399999999999999" x14ac:dyDescent="0.3">
      <c r="A114" s="46">
        <f t="shared" si="1"/>
        <v>109</v>
      </c>
      <c r="B114" s="7" t="s">
        <v>63</v>
      </c>
      <c r="C114" s="25" t="s">
        <v>29</v>
      </c>
      <c r="D114" s="25" t="s">
        <v>29</v>
      </c>
      <c r="E114" s="25" t="s">
        <v>29</v>
      </c>
      <c r="F114" s="25" t="s">
        <v>29</v>
      </c>
      <c r="G114" s="13"/>
    </row>
    <row r="115" spans="1:7" ht="17.399999999999999" x14ac:dyDescent="0.3">
      <c r="A115" s="46">
        <f t="shared" si="1"/>
        <v>110</v>
      </c>
      <c r="B115" s="7" t="s">
        <v>87</v>
      </c>
      <c r="C115" s="25" t="s">
        <v>88</v>
      </c>
      <c r="D115" s="25" t="s">
        <v>88</v>
      </c>
      <c r="E115" s="25" t="s">
        <v>88</v>
      </c>
      <c r="F115" s="25" t="s">
        <v>88</v>
      </c>
      <c r="G115" s="13"/>
    </row>
    <row r="116" spans="1:7" ht="17.399999999999999" x14ac:dyDescent="0.3">
      <c r="A116" s="46">
        <f t="shared" si="1"/>
        <v>111</v>
      </c>
      <c r="B116" s="5" t="s">
        <v>67</v>
      </c>
      <c r="C116" s="38"/>
      <c r="D116" s="38"/>
      <c r="E116" s="38"/>
      <c r="F116" s="38"/>
      <c r="G116" s="11"/>
    </row>
    <row r="117" spans="1:7" ht="17.399999999999999" x14ac:dyDescent="0.3">
      <c r="A117" s="46">
        <f t="shared" si="1"/>
        <v>112</v>
      </c>
      <c r="B117" s="6" t="s">
        <v>181</v>
      </c>
      <c r="C117" s="25" t="s">
        <v>26</v>
      </c>
      <c r="D117" s="25" t="s">
        <v>26</v>
      </c>
      <c r="E117" s="25" t="s">
        <v>26</v>
      </c>
      <c r="F117" s="25" t="s">
        <v>26</v>
      </c>
      <c r="G117" s="13"/>
    </row>
    <row r="118" spans="1:7" ht="17.399999999999999" x14ac:dyDescent="0.3">
      <c r="A118" s="46">
        <f t="shared" si="1"/>
        <v>113</v>
      </c>
      <c r="B118" s="6" t="s">
        <v>68</v>
      </c>
      <c r="C118" s="25" t="s">
        <v>25</v>
      </c>
      <c r="D118" s="25" t="s">
        <v>25</v>
      </c>
      <c r="E118" s="25" t="s">
        <v>25</v>
      </c>
      <c r="F118" s="25" t="s">
        <v>25</v>
      </c>
      <c r="G118" s="13"/>
    </row>
    <row r="119" spans="1:7" ht="17.399999999999999" x14ac:dyDescent="0.3">
      <c r="A119" s="46">
        <f t="shared" si="1"/>
        <v>114</v>
      </c>
      <c r="B119" s="1" t="s">
        <v>69</v>
      </c>
      <c r="C119" s="25" t="s">
        <v>26</v>
      </c>
      <c r="D119" s="25" t="s">
        <v>26</v>
      </c>
      <c r="E119" s="25" t="s">
        <v>26</v>
      </c>
      <c r="F119" s="25" t="s">
        <v>26</v>
      </c>
      <c r="G119" s="13"/>
    </row>
    <row r="120" spans="1:7" ht="17.399999999999999" x14ac:dyDescent="0.3">
      <c r="A120" s="46">
        <f t="shared" si="1"/>
        <v>115</v>
      </c>
      <c r="B120" s="6" t="s">
        <v>78</v>
      </c>
      <c r="C120" s="25" t="s">
        <v>26</v>
      </c>
      <c r="D120" s="25" t="s">
        <v>26</v>
      </c>
      <c r="E120" s="25" t="s">
        <v>26</v>
      </c>
      <c r="F120" s="25" t="s">
        <v>26</v>
      </c>
      <c r="G120" s="13"/>
    </row>
    <row r="121" spans="1:7" ht="31.2" x14ac:dyDescent="0.3">
      <c r="A121" s="46">
        <f t="shared" si="1"/>
        <v>116</v>
      </c>
      <c r="B121" s="1" t="s">
        <v>79</v>
      </c>
      <c r="C121" s="25" t="s">
        <v>25</v>
      </c>
      <c r="D121" s="25" t="s">
        <v>25</v>
      </c>
      <c r="E121" s="25" t="s">
        <v>25</v>
      </c>
      <c r="F121" s="25" t="s">
        <v>25</v>
      </c>
      <c r="G121" s="13"/>
    </row>
    <row r="122" spans="1:7" ht="17.399999999999999" x14ac:dyDescent="0.3">
      <c r="A122" s="46">
        <f t="shared" si="1"/>
        <v>117</v>
      </c>
      <c r="B122" s="5" t="s">
        <v>70</v>
      </c>
      <c r="C122" s="38"/>
      <c r="D122" s="38"/>
      <c r="E122" s="38"/>
      <c r="F122" s="38"/>
      <c r="G122" s="11"/>
    </row>
    <row r="123" spans="1:7" ht="28.8" x14ac:dyDescent="0.3">
      <c r="A123" s="46">
        <f t="shared" si="1"/>
        <v>118</v>
      </c>
      <c r="B123" s="7" t="s">
        <v>127</v>
      </c>
      <c r="C123" s="25" t="s">
        <v>153</v>
      </c>
      <c r="D123" s="25" t="s">
        <v>153</v>
      </c>
      <c r="E123" s="25" t="s">
        <v>153</v>
      </c>
      <c r="F123" s="25" t="s">
        <v>153</v>
      </c>
      <c r="G123" s="13"/>
    </row>
    <row r="124" spans="1:7" ht="17.399999999999999" x14ac:dyDescent="0.3">
      <c r="A124" s="46">
        <f t="shared" si="1"/>
        <v>119</v>
      </c>
      <c r="B124" s="7" t="s">
        <v>71</v>
      </c>
      <c r="C124" s="25" t="s">
        <v>26</v>
      </c>
      <c r="D124" s="25" t="s">
        <v>26</v>
      </c>
      <c r="E124" s="25" t="s">
        <v>26</v>
      </c>
      <c r="F124" s="25" t="s">
        <v>26</v>
      </c>
      <c r="G124" s="13"/>
    </row>
    <row r="125" spans="1:7" ht="17.399999999999999" x14ac:dyDescent="0.3">
      <c r="A125" s="46">
        <f t="shared" si="1"/>
        <v>120</v>
      </c>
      <c r="B125" s="7" t="s">
        <v>72</v>
      </c>
      <c r="C125" s="25" t="s">
        <v>26</v>
      </c>
      <c r="D125" s="25" t="s">
        <v>26</v>
      </c>
      <c r="E125" s="25" t="s">
        <v>26</v>
      </c>
      <c r="F125" s="25" t="s">
        <v>26</v>
      </c>
      <c r="G125" s="13"/>
    </row>
    <row r="126" spans="1:7" ht="17.399999999999999" x14ac:dyDescent="0.3">
      <c r="A126" s="46">
        <f t="shared" si="1"/>
        <v>121</v>
      </c>
      <c r="B126" s="7" t="s">
        <v>73</v>
      </c>
      <c r="C126" s="25" t="s">
        <v>26</v>
      </c>
      <c r="D126" s="25" t="s">
        <v>26</v>
      </c>
      <c r="E126" s="25" t="s">
        <v>26</v>
      </c>
      <c r="F126" s="25" t="s">
        <v>26</v>
      </c>
      <c r="G126" s="13"/>
    </row>
    <row r="127" spans="1:7" ht="17.399999999999999" x14ac:dyDescent="0.3">
      <c r="A127" s="46">
        <f t="shared" si="1"/>
        <v>122</v>
      </c>
      <c r="B127" s="7" t="s">
        <v>74</v>
      </c>
      <c r="C127" s="25" t="s">
        <v>26</v>
      </c>
      <c r="D127" s="25" t="s">
        <v>26</v>
      </c>
      <c r="E127" s="25" t="s">
        <v>26</v>
      </c>
      <c r="F127" s="25" t="s">
        <v>26</v>
      </c>
      <c r="G127" s="13"/>
    </row>
    <row r="128" spans="1:7" ht="17.399999999999999" x14ac:dyDescent="0.3">
      <c r="A128" s="46">
        <f t="shared" si="1"/>
        <v>123</v>
      </c>
      <c r="B128" s="7" t="s">
        <v>75</v>
      </c>
      <c r="C128" s="25" t="s">
        <v>29</v>
      </c>
      <c r="D128" s="25" t="s">
        <v>29</v>
      </c>
      <c r="E128" s="25" t="s">
        <v>29</v>
      </c>
      <c r="F128" s="25" t="s">
        <v>29</v>
      </c>
      <c r="G128" s="13"/>
    </row>
    <row r="129" spans="1:7" ht="17.399999999999999" x14ac:dyDescent="0.3">
      <c r="A129" s="46">
        <f t="shared" si="1"/>
        <v>124</v>
      </c>
      <c r="B129" s="7" t="s">
        <v>76</v>
      </c>
      <c r="C129" s="25" t="s">
        <v>77</v>
      </c>
      <c r="D129" s="25" t="s">
        <v>77</v>
      </c>
      <c r="E129" s="25" t="s">
        <v>77</v>
      </c>
      <c r="F129" s="25" t="s">
        <v>77</v>
      </c>
      <c r="G129" s="13"/>
    </row>
    <row r="130" spans="1:7" ht="17.399999999999999" x14ac:dyDescent="0.3">
      <c r="A130" s="46">
        <f t="shared" si="1"/>
        <v>125</v>
      </c>
      <c r="B130" s="5" t="s">
        <v>17</v>
      </c>
      <c r="C130" s="38"/>
      <c r="D130" s="38"/>
      <c r="E130" s="38"/>
      <c r="F130" s="38"/>
      <c r="G130" s="11"/>
    </row>
    <row r="131" spans="1:7" ht="17.399999999999999" x14ac:dyDescent="0.3">
      <c r="A131" s="46">
        <f t="shared" si="1"/>
        <v>126</v>
      </c>
      <c r="B131" s="3" t="s">
        <v>18</v>
      </c>
      <c r="C131" s="25" t="s">
        <v>26</v>
      </c>
      <c r="D131" s="25" t="s">
        <v>26</v>
      </c>
      <c r="E131" s="25" t="s">
        <v>26</v>
      </c>
      <c r="F131" s="25" t="s">
        <v>26</v>
      </c>
      <c r="G131" s="13"/>
    </row>
    <row r="132" spans="1:7" ht="17.399999999999999" x14ac:dyDescent="0.3">
      <c r="A132" s="46">
        <f t="shared" si="1"/>
        <v>127</v>
      </c>
      <c r="B132" s="1" t="s">
        <v>19</v>
      </c>
      <c r="C132" s="25" t="s">
        <v>26</v>
      </c>
      <c r="D132" s="25" t="s">
        <v>26</v>
      </c>
      <c r="E132" s="25" t="s">
        <v>26</v>
      </c>
      <c r="F132" s="25" t="s">
        <v>26</v>
      </c>
      <c r="G132" s="13"/>
    </row>
    <row r="133" spans="1:7" ht="17.399999999999999" x14ac:dyDescent="0.3">
      <c r="A133" s="46">
        <f t="shared" si="1"/>
        <v>128</v>
      </c>
      <c r="B133" s="2" t="s">
        <v>20</v>
      </c>
      <c r="C133" s="25" t="s">
        <v>26</v>
      </c>
      <c r="D133" s="25" t="s">
        <v>26</v>
      </c>
      <c r="E133" s="25" t="s">
        <v>26</v>
      </c>
      <c r="F133" s="25" t="s">
        <v>26</v>
      </c>
      <c r="G133" s="13"/>
    </row>
    <row r="134" spans="1:7" ht="17.399999999999999" x14ac:dyDescent="0.3">
      <c r="A134" s="46">
        <f t="shared" si="1"/>
        <v>129</v>
      </c>
      <c r="B134" s="2" t="s">
        <v>188</v>
      </c>
      <c r="C134" s="25" t="s">
        <v>26</v>
      </c>
      <c r="D134" s="25" t="s">
        <v>26</v>
      </c>
      <c r="E134" s="25" t="s">
        <v>26</v>
      </c>
      <c r="F134" s="25" t="s">
        <v>26</v>
      </c>
      <c r="G134" s="13"/>
    </row>
    <row r="135" spans="1:7" ht="17.399999999999999" x14ac:dyDescent="0.3">
      <c r="A135" s="46">
        <f t="shared" si="1"/>
        <v>130</v>
      </c>
      <c r="B135" s="2" t="s">
        <v>21</v>
      </c>
      <c r="C135" s="25" t="s">
        <v>26</v>
      </c>
      <c r="D135" s="25" t="s">
        <v>26</v>
      </c>
      <c r="E135" s="25" t="s">
        <v>26</v>
      </c>
      <c r="F135" s="25" t="s">
        <v>26</v>
      </c>
      <c r="G135" s="13"/>
    </row>
    <row r="136" spans="1:7" ht="17.399999999999999" x14ac:dyDescent="0.3">
      <c r="A136" s="46">
        <f t="shared" si="1"/>
        <v>131</v>
      </c>
      <c r="B136" s="5" t="s">
        <v>22</v>
      </c>
      <c r="C136" s="38"/>
      <c r="D136" s="38"/>
      <c r="E136" s="38"/>
      <c r="F136" s="38"/>
      <c r="G136" s="11"/>
    </row>
    <row r="137" spans="1:7" ht="62.4" x14ac:dyDescent="0.3">
      <c r="A137" s="46">
        <f t="shared" si="1"/>
        <v>132</v>
      </c>
      <c r="B137" s="1" t="s">
        <v>128</v>
      </c>
      <c r="C137" s="25" t="s">
        <v>37</v>
      </c>
      <c r="D137" s="25" t="s">
        <v>37</v>
      </c>
      <c r="E137" s="25" t="s">
        <v>37</v>
      </c>
      <c r="F137" s="25" t="s">
        <v>37</v>
      </c>
      <c r="G137" s="13"/>
    </row>
    <row r="138" spans="1:7" ht="17.399999999999999" x14ac:dyDescent="0.3">
      <c r="A138" s="46">
        <f t="shared" si="1"/>
        <v>133</v>
      </c>
      <c r="B138" s="1" t="s">
        <v>38</v>
      </c>
      <c r="C138" s="25" t="s">
        <v>26</v>
      </c>
      <c r="D138" s="25" t="s">
        <v>26</v>
      </c>
      <c r="E138" s="25" t="s">
        <v>26</v>
      </c>
      <c r="F138" s="25" t="s">
        <v>26</v>
      </c>
      <c r="G138" s="13"/>
    </row>
    <row r="139" spans="1:7" ht="17.399999999999999" x14ac:dyDescent="0.3">
      <c r="A139" s="46">
        <f t="shared" si="1"/>
        <v>134</v>
      </c>
      <c r="B139" s="1" t="s">
        <v>45</v>
      </c>
      <c r="C139" s="25" t="s">
        <v>29</v>
      </c>
      <c r="D139" s="25" t="s">
        <v>29</v>
      </c>
      <c r="E139" s="25" t="s">
        <v>29</v>
      </c>
      <c r="F139" s="25" t="s">
        <v>29</v>
      </c>
      <c r="G139" s="13"/>
    </row>
    <row r="140" spans="1:7" ht="17.399999999999999" x14ac:dyDescent="0.3">
      <c r="A140" s="46">
        <f t="shared" si="1"/>
        <v>135</v>
      </c>
      <c r="B140" s="1" t="s">
        <v>46</v>
      </c>
      <c r="C140" s="25" t="s">
        <v>129</v>
      </c>
      <c r="D140" s="25" t="s">
        <v>129</v>
      </c>
      <c r="E140" s="25" t="s">
        <v>129</v>
      </c>
      <c r="F140" s="25" t="s">
        <v>129</v>
      </c>
      <c r="G140" s="13"/>
    </row>
    <row r="141" spans="1:7" ht="17.399999999999999" x14ac:dyDescent="0.3">
      <c r="A141" s="46">
        <f t="shared" si="1"/>
        <v>136</v>
      </c>
      <c r="B141" s="2" t="s">
        <v>47</v>
      </c>
      <c r="C141" s="38"/>
      <c r="D141" s="38"/>
      <c r="E141" s="38"/>
      <c r="F141" s="38"/>
      <c r="G141" s="11"/>
    </row>
    <row r="142" spans="1:7" ht="17.399999999999999" x14ac:dyDescent="0.3">
      <c r="A142" s="46">
        <f t="shared" ref="A142:A149" si="2">A141+1</f>
        <v>137</v>
      </c>
      <c r="B142" s="3" t="s">
        <v>50</v>
      </c>
      <c r="C142" s="25" t="s">
        <v>28</v>
      </c>
      <c r="D142" s="25" t="s">
        <v>28</v>
      </c>
      <c r="E142" s="25" t="s">
        <v>28</v>
      </c>
      <c r="F142" s="25" t="s">
        <v>28</v>
      </c>
      <c r="G142" s="13"/>
    </row>
    <row r="143" spans="1:7" ht="17.399999999999999" x14ac:dyDescent="0.3">
      <c r="A143" s="46">
        <f t="shared" si="2"/>
        <v>138</v>
      </c>
      <c r="B143" s="3" t="s">
        <v>49</v>
      </c>
      <c r="C143" s="25" t="s">
        <v>28</v>
      </c>
      <c r="D143" s="25" t="s">
        <v>28</v>
      </c>
      <c r="E143" s="25" t="s">
        <v>28</v>
      </c>
      <c r="F143" s="25" t="s">
        <v>28</v>
      </c>
      <c r="G143" s="13"/>
    </row>
    <row r="144" spans="1:7" ht="28.8" x14ac:dyDescent="0.3">
      <c r="A144" s="46">
        <f t="shared" si="2"/>
        <v>139</v>
      </c>
      <c r="B144" s="3" t="s">
        <v>40</v>
      </c>
      <c r="C144" s="25" t="s">
        <v>41</v>
      </c>
      <c r="D144" s="25" t="s">
        <v>41</v>
      </c>
      <c r="E144" s="25" t="s">
        <v>41</v>
      </c>
      <c r="F144" s="25" t="s">
        <v>41</v>
      </c>
      <c r="G144" s="13"/>
    </row>
    <row r="145" spans="1:8" ht="17.399999999999999" x14ac:dyDescent="0.3">
      <c r="A145" s="46">
        <f t="shared" si="2"/>
        <v>140</v>
      </c>
      <c r="B145" s="3" t="s">
        <v>189</v>
      </c>
      <c r="C145" s="25" t="s">
        <v>42</v>
      </c>
      <c r="D145" s="25" t="s">
        <v>42</v>
      </c>
      <c r="E145" s="25" t="s">
        <v>42</v>
      </c>
      <c r="F145" s="25" t="s">
        <v>42</v>
      </c>
      <c r="G145" s="13"/>
    </row>
    <row r="146" spans="1:8" ht="17.399999999999999" x14ac:dyDescent="0.3">
      <c r="A146" s="46">
        <f t="shared" si="2"/>
        <v>141</v>
      </c>
      <c r="B146" s="15" t="s">
        <v>23</v>
      </c>
      <c r="C146" s="25" t="s">
        <v>43</v>
      </c>
      <c r="D146" s="25" t="s">
        <v>43</v>
      </c>
      <c r="E146" s="25" t="s">
        <v>43</v>
      </c>
      <c r="F146" s="25" t="s">
        <v>43</v>
      </c>
      <c r="G146" s="13"/>
    </row>
    <row r="147" spans="1:8" ht="17.399999999999999" x14ac:dyDescent="0.3">
      <c r="A147" s="46">
        <f t="shared" si="2"/>
        <v>142</v>
      </c>
      <c r="B147" s="15" t="s">
        <v>24</v>
      </c>
      <c r="C147" s="25" t="s">
        <v>43</v>
      </c>
      <c r="D147" s="25" t="s">
        <v>43</v>
      </c>
      <c r="E147" s="25" t="s">
        <v>43</v>
      </c>
      <c r="F147" s="25" t="s">
        <v>43</v>
      </c>
      <c r="G147" s="13"/>
    </row>
    <row r="148" spans="1:8" ht="43.2" x14ac:dyDescent="0.3">
      <c r="A148" s="46">
        <f t="shared" si="2"/>
        <v>143</v>
      </c>
      <c r="B148" s="2" t="s">
        <v>39</v>
      </c>
      <c r="C148" s="25" t="s">
        <v>130</v>
      </c>
      <c r="D148" s="25" t="s">
        <v>130</v>
      </c>
      <c r="E148" s="25" t="s">
        <v>130</v>
      </c>
      <c r="F148" s="25" t="s">
        <v>130</v>
      </c>
      <c r="G148" s="13"/>
      <c r="H148" s="61"/>
    </row>
    <row r="149" spans="1:8" ht="18" thickBot="1" x14ac:dyDescent="0.35">
      <c r="A149" s="52">
        <f t="shared" si="2"/>
        <v>144</v>
      </c>
      <c r="B149" s="8" t="s">
        <v>44</v>
      </c>
      <c r="C149" s="39" t="s">
        <v>48</v>
      </c>
      <c r="D149" s="39" t="s">
        <v>48</v>
      </c>
      <c r="E149" s="39" t="s">
        <v>48</v>
      </c>
      <c r="F149" s="39" t="s">
        <v>48</v>
      </c>
      <c r="G149" s="16"/>
      <c r="H149" s="61"/>
    </row>
    <row r="150" spans="1:8" ht="17.399999999999999" x14ac:dyDescent="0.3">
      <c r="A150" s="53"/>
      <c r="B150" s="9"/>
      <c r="C150" s="40"/>
    </row>
    <row r="249" spans="2:3" ht="15.6" x14ac:dyDescent="0.3">
      <c r="B249" s="10"/>
      <c r="C249" s="42"/>
    </row>
  </sheetData>
  <phoneticPr fontId="17" type="noConversion"/>
  <pageMargins left="0.7" right="0.7" top="0.75" bottom="0.75" header="0.3" footer="0.3"/>
  <pageSetup paperSize="1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DESC xmlns="06362e63-0c03-40f7-83ef-a30759b9ecab" xsi:nil="true"/>
    <STATUS xmlns="06362e63-0c03-40f7-83ef-a30759b9ecab">Draft (BMcD)</STATUS>
    <STD_CLASS xmlns="06362e63-0c03-40f7-83ef-a30759b9ecab" xsi:nil="true"/>
    <BMCD_REVIEW xmlns="06362e63-0c03-40f7-83ef-a30759b9ecab">
      <UserInfo>
        <DisplayName/>
        <AccountId xsi:nil="true"/>
        <AccountType/>
      </UserInfo>
    </BMCD_REVIEW>
    <DEPT xmlns="06362e63-0c03-40f7-83ef-a30759b9ecab" xsi:nil="true"/>
    <PNM_REVIEW xmlns="06362e63-0c03-40f7-83ef-a30759b9ecab">
      <UserInfo>
        <DisplayName/>
        <AccountId xsi:nil="true"/>
        <AccountType/>
      </UserInfo>
    </PNM_REVIEW>
    <DOC_TYPE xmlns="06362e63-0c03-40f7-83ef-a30759b9ecab" xsi:nil="true"/>
    <DOC_ID xmlns="06362e63-0c03-40f7-83ef-a30759b9ecab" xsi:nil="true"/>
    <GROUP xmlns="06362e63-0c03-40f7-83ef-a30759b9ec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2FF15B59BBA54D886D9EBB414A880E" ma:contentTypeVersion="21" ma:contentTypeDescription="Create a new document." ma:contentTypeScope="" ma:versionID="2e1943661d75e86e96aa6e5c9a3e135c">
  <xsd:schema xmlns:xsd="http://www.w3.org/2001/XMLSchema" xmlns:xs="http://www.w3.org/2001/XMLSchema" xmlns:p="http://schemas.microsoft.com/office/2006/metadata/properties" xmlns:ns2="06362e63-0c03-40f7-83ef-a30759b9ecab" targetNamespace="http://schemas.microsoft.com/office/2006/metadata/properties" ma:root="true" ma:fieldsID="d7aa3cabd3553062efae39842d0f7a3d" ns2:_="">
    <xsd:import namespace="06362e63-0c03-40f7-83ef-a30759b9ecab"/>
    <xsd:element name="properties">
      <xsd:complexType>
        <xsd:sequence>
          <xsd:element name="documentManagement">
            <xsd:complexType>
              <xsd:all>
                <xsd:element ref="ns2:Doc_DESC" minOccurs="0"/>
                <xsd:element ref="ns2:DEPT" minOccurs="0"/>
                <xsd:element ref="ns2:GROUP" minOccurs="0"/>
                <xsd:element ref="ns2:DOC_ID" minOccurs="0"/>
                <xsd:element ref="ns2:STATUS" minOccurs="0"/>
                <xsd:element ref="ns2:PNM_REVIEW" minOccurs="0"/>
                <xsd:element ref="ns2:BMCD_REVIEW" minOccurs="0"/>
                <xsd:element ref="ns2:DOC_TYPE" minOccurs="0"/>
                <xsd:element ref="ns2:STD_CLASS" minOccurs="0"/>
                <xsd:element ref="ns2:GROUP_x003a_Descript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62e63-0c03-40f7-83ef-a30759b9ecab" elementFormDefault="qualified">
    <xsd:import namespace="http://schemas.microsoft.com/office/2006/documentManagement/types"/>
    <xsd:import namespace="http://schemas.microsoft.com/office/infopath/2007/PartnerControls"/>
    <xsd:element name="Doc_DESC" ma:index="1" nillable="true" ma:displayName="Document Description" ma:internalName="Doc_DESC" ma:readOnly="false">
      <xsd:simpleType>
        <xsd:restriction base="dms:Text">
          <xsd:maxLength value="255"/>
        </xsd:restriction>
      </xsd:simpleType>
    </xsd:element>
    <xsd:element name="DEPT" ma:index="3" nillable="true" ma:displayName="Department" ma:list="{77a372bf-9fc2-4462-9edb-11bcab0df375}" ma:internalName="DEPT" ma:readOnly="false" ma:showField="Title">
      <xsd:simpleType>
        <xsd:restriction base="dms:Lookup"/>
      </xsd:simpleType>
    </xsd:element>
    <xsd:element name="GROUP" ma:index="4" nillable="true" ma:displayName="Group" ma:list="{964d76dd-4106-42cd-a23d-ab84a17c2d13}" ma:internalName="GROUP" ma:readOnly="false" ma:showField="Title">
      <xsd:simpleType>
        <xsd:restriction base="dms:Lookup"/>
      </xsd:simpleType>
    </xsd:element>
    <xsd:element name="DOC_ID" ma:index="5" nillable="true" ma:displayName="Document ID" ma:format="Dropdown" ma:indexed="true" ma:internalName="DOC_ID" ma:readOnly="false">
      <xsd:simpleType>
        <xsd:restriction base="dms:Text">
          <xsd:maxLength value="255"/>
        </xsd:restriction>
      </xsd:simpleType>
    </xsd:element>
    <xsd:element name="STATUS" ma:index="6" nillable="true" ma:displayName="Status" ma:default="Draft (BMcD)" ma:format="Dropdown" ma:internalName="STATUS">
      <xsd:simpleType>
        <xsd:restriction base="dms:Choice">
          <xsd:enumeration value="Draft (BMcD)"/>
          <xsd:enumeration value="Review (PNM)"/>
          <xsd:enumeration value="Revision (BMcD)"/>
          <xsd:enumeration value="Complete (PNM)"/>
        </xsd:restriction>
      </xsd:simpleType>
    </xsd:element>
    <xsd:element name="PNM_REVIEW" ma:index="7" nillable="true" ma:displayName="PNM Reviewer(s)" ma:format="Dropdown" ma:list="UserInfo" ma:SharePointGroup="0" ma:internalName="PNM_REVIEW" ma:readOnly="fals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MCD_REVIEW" ma:index="8" nillable="true" ma:displayName="BMcD Contact(s)" ma:format="Dropdown" ma:list="UserInfo" ma:SharePointGroup="0" ma:internalName="BMCD_REVIEW" ma:readOnly="fals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_TYPE" ma:index="9" nillable="true" ma:displayName="Document Type" ma:format="Dropdown" ma:internalName="DOC_TYPE">
      <xsd:simpleType>
        <xsd:restriction base="dms:Choice">
          <xsd:enumeration value="Drawing"/>
          <xsd:enumeration value="Spec"/>
          <xsd:enumeration value="Design Criteria"/>
          <xsd:enumeration value="Template"/>
          <xsd:enumeration value="Example"/>
        </xsd:restriction>
      </xsd:simpleType>
    </xsd:element>
    <xsd:element name="STD_CLASS" ma:index="10" nillable="true" ma:displayName="Standards Classification" ma:format="Dropdown" ma:internalName="STD_CLASS">
      <xsd:simpleType>
        <xsd:restriction base="dms:Choice">
          <xsd:enumeration value="Transmission Standards"/>
          <xsd:enumeration value="Substation Standards"/>
          <xsd:enumeration value="Transmission Reference"/>
          <xsd:enumeration value="Substation Reference"/>
          <xsd:enumeration value="Civil-Site Reference"/>
          <xsd:enumeration value="Geotech Reference"/>
          <xsd:enumeration value="Substation Example"/>
          <xsd:enumeration value="Communications Example"/>
        </xsd:restriction>
      </xsd:simpleType>
    </xsd:element>
    <xsd:element name="GROUP_x003a_Description" ma:index="16" nillable="true" ma:displayName="Group-Description" ma:hidden="true" ma:list="{964d76dd-4106-42cd-a23d-ab84a17c2d13}" ma:internalName="GROUP_x003a_Description" ma:readOnly="true" ma:showField="Description" ma:web="a4ff1e24-df14-4fc1-8b22-c630abd12ca3">
      <xsd:simpleType>
        <xsd:restriction base="dms:Lookup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hidden="true" ma:internalName="MediaServiceKeyPoint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DA7C7-C955-46CA-AEBE-C8CF16BDE3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ED5857-EADD-4F70-827D-F769C60209D1}">
  <ds:schemaRefs>
    <ds:schemaRef ds:uri="http://schemas.microsoft.com/office/2006/metadata/properties"/>
    <ds:schemaRef ds:uri="http://schemas.microsoft.com/office/infopath/2007/PartnerControls"/>
    <ds:schemaRef ds:uri="06362e63-0c03-40f7-83ef-a30759b9ecab"/>
  </ds:schemaRefs>
</ds:datastoreItem>
</file>

<file path=customXml/itemProps3.xml><?xml version="1.0" encoding="utf-8"?>
<ds:datastoreItem xmlns:ds="http://schemas.openxmlformats.org/officeDocument/2006/customXml" ds:itemID="{7C73B98B-B497-43C9-9EF4-09B7520339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62e63-0c03-40f7-83ef-a30759b9e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Siddiqui, Basil A</dc:creator>
  <cp:lastModifiedBy>Ganjae, Sham</cp:lastModifiedBy>
  <dcterms:created xsi:type="dcterms:W3CDTF">2021-12-02T21:53:03Z</dcterms:created>
  <dcterms:modified xsi:type="dcterms:W3CDTF">2025-02-20T16:16:46Z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0x010100432FF15B59BBA54D886D9EBB414A880E</vt:lpwstr>
  </property>
  <property fmtid="{D5CDD505-2E9C-101B-9397-08002B2CF9AE}" pid="3" name="MSIP_Label_f367428c-8df2-41b3-925f-2e32f93f53ed_Enabled">
    <vt:lpwstr>true</vt:lpwstr>
  </property>
  <property fmtid="{D5CDD505-2E9C-101B-9397-08002B2CF9AE}" pid="4" name="MSIP_Label_f367428c-8df2-41b3-925f-2e32f93f53ed_SetDate">
    <vt:lpwstr>2024-04-04T15:45:24Z</vt:lpwstr>
  </property>
  <property fmtid="{D5CDD505-2E9C-101B-9397-08002B2CF9AE}" pid="5" name="MSIP_Label_f367428c-8df2-41b3-925f-2e32f93f53ed_Method">
    <vt:lpwstr>Standard</vt:lpwstr>
  </property>
  <property fmtid="{D5CDD505-2E9C-101B-9397-08002B2CF9AE}" pid="6" name="MSIP_Label_f367428c-8df2-41b3-925f-2e32f93f53ed_Name">
    <vt:lpwstr>f367428c-8df2-41b3-925f-2e32f93f53ed</vt:lpwstr>
  </property>
  <property fmtid="{D5CDD505-2E9C-101B-9397-08002B2CF9AE}" pid="7" name="MSIP_Label_f367428c-8df2-41b3-925f-2e32f93f53ed_SiteId">
    <vt:lpwstr>6c1ea1fd-d5ee-4dc8-bcfe-8877bd40388b</vt:lpwstr>
  </property>
  <property fmtid="{D5CDD505-2E9C-101B-9397-08002B2CF9AE}" pid="8" name="MSIP_Label_f367428c-8df2-41b3-925f-2e32f93f53ed_ActionId">
    <vt:lpwstr>feae795b-c071-48e0-ad76-3a4d80f8a3c9</vt:lpwstr>
  </property>
  <property fmtid="{D5CDD505-2E9C-101B-9397-08002B2CF9AE}" pid="9" name="MSIP_Label_f367428c-8df2-41b3-925f-2e32f93f53ed_ContentBits">
    <vt:lpwstr>0</vt:lpwstr>
  </property>
</Properties>
</file>