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60" windowHeight="9144" activeTab="1"/>
  </bookViews>
  <sheets>
    <sheet name="ค่าอุปกรณ์" sheetId="1" r:id="rId1"/>
    <sheet name="ค่าติดตั้งทดสอบ" sheetId="2" r:id="rId2"/>
  </sheets>
  <calcPr calcId="162913"/>
</workbook>
</file>

<file path=xl/calcChain.xml><?xml version="1.0" encoding="utf-8"?>
<calcChain xmlns="http://schemas.openxmlformats.org/spreadsheetml/2006/main">
  <c r="L185" i="2" l="1"/>
  <c r="L181" i="2"/>
  <c r="L180" i="2"/>
  <c r="L179" i="2"/>
  <c r="L177" i="2"/>
  <c r="L176" i="2"/>
  <c r="L175" i="2"/>
  <c r="L174" i="2"/>
  <c r="L173" i="2"/>
  <c r="L172" i="2"/>
  <c r="L171" i="2"/>
  <c r="L170" i="2"/>
  <c r="L169" i="2"/>
  <c r="L168" i="2"/>
  <c r="L162" i="2"/>
  <c r="L159" i="2"/>
  <c r="L158" i="2"/>
  <c r="L157" i="2"/>
  <c r="L156" i="2"/>
  <c r="L155" i="2"/>
  <c r="L153" i="2"/>
  <c r="L142" i="2"/>
  <c r="L141" i="2"/>
  <c r="L137" i="2"/>
  <c r="L131" i="2"/>
  <c r="L130" i="2"/>
  <c r="L128" i="2"/>
  <c r="L126" i="2"/>
  <c r="L125" i="2"/>
  <c r="L122" i="2"/>
  <c r="L117" i="2"/>
  <c r="L116" i="2"/>
  <c r="L115" i="2"/>
  <c r="L113" i="2"/>
  <c r="L112" i="2"/>
  <c r="L111" i="2"/>
  <c r="L110" i="2"/>
  <c r="L109" i="2"/>
  <c r="L108" i="2"/>
  <c r="L107" i="2"/>
  <c r="L106" i="2"/>
  <c r="L105" i="2"/>
  <c r="L103" i="2"/>
  <c r="L102" i="2"/>
  <c r="L96" i="2"/>
  <c r="L94" i="2"/>
  <c r="L92" i="2"/>
  <c r="L90" i="2"/>
  <c r="L89" i="2"/>
  <c r="L88" i="2"/>
  <c r="L87" i="2"/>
  <c r="L85" i="2"/>
  <c r="L84" i="2"/>
  <c r="L81" i="2"/>
  <c r="L79" i="2"/>
  <c r="L78" i="2"/>
  <c r="L76" i="2"/>
  <c r="L75" i="2"/>
  <c r="L72" i="2"/>
  <c r="L71" i="2"/>
  <c r="L70" i="2"/>
  <c r="L69" i="2"/>
  <c r="L68" i="2"/>
  <c r="L67" i="2"/>
  <c r="L66" i="2"/>
  <c r="L64" i="2"/>
  <c r="L63" i="2"/>
  <c r="L62" i="2"/>
  <c r="L59" i="2"/>
  <c r="L58" i="2"/>
  <c r="L57" i="2"/>
  <c r="L56" i="2"/>
  <c r="L55" i="2"/>
  <c r="L54" i="2"/>
  <c r="L53" i="2"/>
  <c r="L50" i="2"/>
  <c r="L47" i="2"/>
  <c r="L44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8" i="2"/>
  <c r="L27" i="2"/>
  <c r="L25" i="2"/>
  <c r="L24" i="2"/>
  <c r="L23" i="2"/>
  <c r="L22" i="2"/>
  <c r="L21" i="2"/>
  <c r="L20" i="2"/>
  <c r="L18" i="2"/>
  <c r="L17" i="2"/>
  <c r="L16" i="2"/>
  <c r="L15" i="2"/>
  <c r="L14" i="2"/>
  <c r="L13" i="2"/>
  <c r="L11" i="2"/>
  <c r="M185" i="1"/>
  <c r="M181" i="1"/>
  <c r="M180" i="1"/>
  <c r="M179" i="1"/>
  <c r="M178" i="1"/>
  <c r="M176" i="1"/>
  <c r="M175" i="1"/>
  <c r="M174" i="1"/>
  <c r="M173" i="1"/>
  <c r="M172" i="1"/>
  <c r="M170" i="1"/>
  <c r="M142" i="1"/>
  <c r="M141" i="1"/>
  <c r="M137" i="1"/>
  <c r="M128" i="1"/>
  <c r="M79" i="1"/>
  <c r="M76" i="1"/>
  <c r="M75" i="1"/>
  <c r="M72" i="1"/>
</calcChain>
</file>

<file path=xl/sharedStrings.xml><?xml version="1.0" encoding="utf-8"?>
<sst xmlns="http://schemas.openxmlformats.org/spreadsheetml/2006/main" count="776" uniqueCount="208">
  <si>
    <t>การไฟฟ้าส่วนภูมิภาค
รายละเอียดของงานเพื่อขออนุมัติเบิกจ่ายเงิน</t>
  </si>
  <si>
    <t>งานก่อสร้างสถานีไฟฟ้า 115 เควี แบบ Terminal Substation พร้อมติดตั้งอุปกรณ์ 115 kV Air Break Switch จำนวน 1 ชุด ให้ บริษัท กัลฟ์ จะนะ กรีน จำกัด จังหวัดสงขลา</t>
  </si>
  <si>
    <t>สัญญาเลขที่/ใบสั่งจ้างเลขที่ TSD-22/2019 ลงวันที่   09/09/2562 ผู้รับจ้าง  บริษัท เด็มโก้ จำกัด (มหาชน)</t>
  </si>
  <si>
    <t>ค่าอุปกรณ์และค่าขนส่ง</t>
  </si>
  <si>
    <t>งวดที่</t>
  </si>
  <si>
    <t>id</t>
  </si>
  <si>
    <t>ลำดับที่</t>
  </si>
  <si>
    <t>รายละเอียด</t>
  </si>
  <si>
    <t>งานตามสัญญา</t>
  </si>
  <si>
    <t>รวมงานที่ส่งมอบแล้ว</t>
  </si>
  <si>
    <t>ส่งมอบงานครั้งนี้</t>
  </si>
  <si>
    <t>จำนวน</t>
  </si>
  <si>
    <t>หน่วย</t>
  </si>
  <si>
    <t>ราคาอุปกรณ์/หน่วย (บาท)</t>
  </si>
  <si>
    <t>ค่าขนส่ง/หน่วย (บาท)</t>
  </si>
  <si>
    <t>เป็นเงิน (บาท)</t>
  </si>
  <si>
    <t>รายละเอียดค่าใช้จ่าย (PART A) อุปกรณ์สถานีไฟฟ้า</t>
  </si>
  <si>
    <t>115 kV Take off Structure &amp; Bus Structure</t>
  </si>
  <si>
    <t>Take off structure (Post) (Design by Contractor)</t>
  </si>
  <si>
    <t>Set</t>
  </si>
  <si>
    <t>Take off structure (Beam)</t>
  </si>
  <si>
    <t>Bus support structure</t>
  </si>
  <si>
    <t>Area floodlight luminaires (250 W LED) with Terminal Box</t>
  </si>
  <si>
    <t>115 kV Gas Circuit-Breaker</t>
  </si>
  <si>
    <t>115 kV circuit-breaker, SF6 gas, three - pole. 3150 A, 40 kA, 1 Sec., for 1YB-01 and 2YB-01</t>
  </si>
  <si>
    <t>Unit</t>
  </si>
  <si>
    <t>By Owner</t>
  </si>
  <si>
    <t>115 kV circuit-breaker, SF6 gas, three - pole. 3150 A, 40 kA, 1 Sec. Creepage 31mm/kV                for 3YB-01</t>
  </si>
  <si>
    <t>Supporting structure, for 2.1</t>
  </si>
  <si>
    <t>Supporting structure, for 2.2</t>
  </si>
  <si>
    <t>Operating platform for 2.1</t>
  </si>
  <si>
    <t>Operating platform for 2.2</t>
  </si>
  <si>
    <t>115 kV Disconnecting Switch, 2000A, 40 kA, 1 Sec.</t>
  </si>
  <si>
    <t>115 kV disconnecting switch, three-pole, with grounding switch for 1YS-02 and 2YS-02</t>
  </si>
  <si>
    <t>115 kV disconnecting switch, three-pole, with grounding switch 2000A,40 kA Creepage 31mm/kV for 3YS-02</t>
  </si>
  <si>
    <t>Supporting structure, for 3.1</t>
  </si>
  <si>
    <t>Supporting structure, for 3.2</t>
  </si>
  <si>
    <t>Operating platform for 3.1</t>
  </si>
  <si>
    <t>Operating platform for 3.2</t>
  </si>
  <si>
    <t>108kV  Lightning arrester, 10 kA</t>
  </si>
  <si>
    <t>108 kV, 10 kA Lightning arrester, for 1YL-01</t>
  </si>
  <si>
    <t>-</t>
  </si>
  <si>
    <t>108 kV, 10 kA Lightning arrester, for 2YL-01 and 3YL-01</t>
  </si>
  <si>
    <t>Surge Counter, for 4.1</t>
  </si>
  <si>
    <t>Surge Counter, for 4.2</t>
  </si>
  <si>
    <t>Supporting structure, for 4.1</t>
  </si>
  <si>
    <t>Supporting structure, for 4.2</t>
  </si>
  <si>
    <t>115 kV Current transformer, 40 kA, 1 Sec.</t>
  </si>
  <si>
    <t>115 kV Current transformer, single-phase (for 1YC-01)</t>
  </si>
  <si>
    <t>115 kV Current transformer, single-phase (for 2YC-01)</t>
  </si>
  <si>
    <t>115 kV Current transformer, single-phase (for 3YC-01)</t>
  </si>
  <si>
    <t>Junction box, for 5.1 and 5.3</t>
  </si>
  <si>
    <t>Junction box, for 5.2</t>
  </si>
  <si>
    <t>Supporting structure, for 5.1 and 5.3</t>
  </si>
  <si>
    <t>Supporting structure, for 5.2</t>
  </si>
  <si>
    <t>Supporting structure, for 5.4</t>
  </si>
  <si>
    <t>Supporting structure, for 5.5</t>
  </si>
  <si>
    <t>115 kV Voltage transformer</t>
  </si>
  <si>
    <t>115 kV Inductive voltage transformer, single-phase, for 1YP-01</t>
  </si>
  <si>
    <t xml:space="preserve"> - Ratio 115kV/ sqr.3 : 115/sqr.3 / 115V // 115/sqr.3 / 115 V // 115/sqr.3 / 115 V</t>
  </si>
  <si>
    <t xml:space="preserve"> - 200VA /CL0.2 , 200VA /3P, 200VA /3P,SIMULTANEOUS BURDEN=600VA</t>
  </si>
  <si>
    <t>115 kV Inductive voltage transformer, single-phase, for 2YP-01</t>
  </si>
  <si>
    <t>115 kV Inductive voltage transformer, single-phase, for 3YP-01</t>
  </si>
  <si>
    <t xml:space="preserve"> - Ratio 115kV/ sqr.3 : 110/sqr.3 / 110V // 110/sqr.3 / 110 V // 110/sqr.3 / 110 V // 110/sqr.3 / 110 V</t>
  </si>
  <si>
    <t xml:space="preserve"> - 100VA /CL0.2 , 100VA /CL0.2 , 100VA /3P, 100VA /3P,SIMULTANEOUS BURDEN=400VA</t>
  </si>
  <si>
    <t>Junction box, for 6.1 and 6.2</t>
  </si>
  <si>
    <t>Junction box, for 6.3</t>
  </si>
  <si>
    <t>Supporting structure, for 6.1 and 6.2</t>
  </si>
  <si>
    <t>Supporting structure, for 6.3</t>
  </si>
  <si>
    <t>Supporting structure, for 6.4</t>
  </si>
  <si>
    <t>Supporting structure, for 6.5</t>
  </si>
  <si>
    <t>115 kV Inductive voltage transformer, single-phase, for BYP-01</t>
  </si>
  <si>
    <t xml:space="preserve"> - Ratio 115kV/sqr.3 : 115/sqr.3 / 115V // 115/sqr.3 / 115 V // 115/sqr.3 / 115V </t>
  </si>
  <si>
    <t xml:space="preserve"> - 100VA /CL0.2 , 100VA /3P, 100VA /3P,SIMULTANEOUS BURDEN=300VA</t>
  </si>
  <si>
    <t>Junction box, for 6.10</t>
  </si>
  <si>
    <t>Supporting structure, for 6.10</t>
  </si>
  <si>
    <t>Supporting structure, for 6.11</t>
  </si>
  <si>
    <t>Main Control Board</t>
  </si>
  <si>
    <t>115 kV Line Control &amp; Protection Panel, for 1Y and 2Y</t>
  </si>
  <si>
    <t>115 kV Line Control &amp; Protection Panel, for 3Y</t>
  </si>
  <si>
    <t>115 kV Bus Differential panel (BZP)</t>
  </si>
  <si>
    <t xml:space="preserve"> - Junction box for Bus Differential</t>
  </si>
  <si>
    <t>Lot</t>
  </si>
  <si>
    <t xml:space="preserve"> - Synchro Check panel</t>
  </si>
  <si>
    <t>Metering Panel</t>
  </si>
  <si>
    <t>Configuration, wiring &amp; testing relay</t>
  </si>
  <si>
    <t>Teleprotection and Intertrip System</t>
  </si>
  <si>
    <t>Teleprotection Equipment Board</t>
  </si>
  <si>
    <t>By PEA</t>
  </si>
  <si>
    <t>Relay configuration and testing, for teleprotection : 1Y, 2Y and 3Y</t>
  </si>
  <si>
    <t>125Vdc Highspeed latching relay 3 sets &amp; wiring, for Intertrip</t>
  </si>
  <si>
    <t>EGAT Revenue Meter</t>
  </si>
  <si>
    <t>EGAT Revunue meter panel</t>
  </si>
  <si>
    <t>External wiring &amp; conduits</t>
  </si>
  <si>
    <t>22/0.4 kV Station Service Transformer</t>
  </si>
  <si>
    <t xml:space="preserve">Station service transformer, oil-immersed type,three-phase, 100 kVA, Dyn11, 33,000-400/230 VAC </t>
  </si>
  <si>
    <t>installed on pole witn dropout fuse</t>
  </si>
  <si>
    <t xml:space="preserve">AC and DC Distribution Board </t>
  </si>
  <si>
    <t>AC Distribution Board ( 2 main CB, 30 branch circuits), Floor type</t>
  </si>
  <si>
    <t>DC Distribution Board ( 2 main CB, 30 branch circuits), Floor type</t>
  </si>
  <si>
    <t>Battery &amp; Battery Charger For 125 VDC</t>
  </si>
  <si>
    <t>Sealed Lead Acid Type Battery &gt; 110 Ah 12V/block 125Vdc</t>
  </si>
  <si>
    <t>Steel Support for battery</t>
  </si>
  <si>
    <t xml:space="preserve">Battery Charger 30 A with automatic dropper switch </t>
  </si>
  <si>
    <t>Safety switch with fuse</t>
  </si>
  <si>
    <t>Cable</t>
  </si>
  <si>
    <t>L.V. power cable, NYY 750 V, for connecting between the AC distribution</t>
  </si>
  <si>
    <t>board and flood light, and ralated AC consumers</t>
  </si>
  <si>
    <t xml:space="preserve">Control cable, 600 V, for connecting between the instrument transformers </t>
  </si>
  <si>
    <t>and the main control board</t>
  </si>
  <si>
    <t>Control cable, 600 V, for connecting between the 115 kV.</t>
  </si>
  <si>
    <t>Circuit Breakers (2.1), the 115 kV Disconnecting switches</t>
  </si>
  <si>
    <t>(3.1 and 3.2) and the main control board (7.1 and 7.2) and between</t>
  </si>
  <si>
    <t>the DC board and switchgear related DC consumers</t>
  </si>
  <si>
    <t>Cable tray, Cable ladder and Conduit</t>
  </si>
  <si>
    <t>Cable tray and Cable ladder with accessories</t>
  </si>
  <si>
    <t>Rigid steel conduits and fittings complete with accessories</t>
  </si>
  <si>
    <t>HDPE pipe (PN10) for floodlight, Dia 50 mm. complete with accessories</t>
  </si>
  <si>
    <t>Conductor, Substation Connector &amp; Accessories</t>
  </si>
  <si>
    <t xml:space="preserve">Pipe conductor, aluminium, size 1.500 in IPS </t>
  </si>
  <si>
    <t xml:space="preserve">Pipe conductor, aluminium, size 3.000 in IPS </t>
  </si>
  <si>
    <t xml:space="preserve">Pipe conductor fittings </t>
  </si>
  <si>
    <t xml:space="preserve">Stranded conductor, aluminium, 240 sq.mm </t>
  </si>
  <si>
    <t xml:space="preserve">Stranded conductor, aluminium, 400 sq.mm </t>
  </si>
  <si>
    <t xml:space="preserve">Stranded conductor accessories </t>
  </si>
  <si>
    <t xml:space="preserve">Substation connectors  </t>
  </si>
  <si>
    <t xml:space="preserve">Wire, Steel Stranded, 50/7 sq.mm. </t>
  </si>
  <si>
    <t>Shield wire steel stranded accessories</t>
  </si>
  <si>
    <t>Insulator</t>
  </si>
  <si>
    <t xml:space="preserve">Insulator, suspension type, Class 52-3, for 115 kV. string assemblies </t>
  </si>
  <si>
    <t xml:space="preserve">Insulator, suspension type, Class 52-8, for 115 kV. string assemblies </t>
  </si>
  <si>
    <t>Insulator, station post type, ANSI Technical Reference No. 286,  for 115 kV.</t>
  </si>
  <si>
    <t xml:space="preserve">bus support structure </t>
  </si>
  <si>
    <t>Earthing System Equipment</t>
  </si>
  <si>
    <t xml:space="preserve">Earthing system in switchyard &amp; Control Building (Excluding conductor 95 Sq.mm.)  </t>
  </si>
  <si>
    <t xml:space="preserve">Conductor , Copper , Bare  95 sq.mm.  </t>
  </si>
  <si>
    <t>Ground rod, Copper covered steel, diameter 16 mm. or 5/8" 3,000 mm. long</t>
  </si>
  <si>
    <t xml:space="preserve">Earthing system in control building </t>
  </si>
  <si>
    <t xml:space="preserve">Identification plate and danger notice </t>
  </si>
  <si>
    <t xml:space="preserve">Identification plates and danger notice </t>
  </si>
  <si>
    <t>Other nescessary materials</t>
  </si>
  <si>
    <t>Fire Barrier System</t>
  </si>
  <si>
    <t>Fire barrier for control building</t>
  </si>
  <si>
    <t>115 kV Air Break Switch</t>
  </si>
  <si>
    <t>115kV Air break switch 2000A 100kA with steel support</t>
  </si>
  <si>
    <t>115kV Transmission Line</t>
  </si>
  <si>
    <t>33kV Internal Distribuiton System</t>
  </si>
  <si>
    <t>33kV Overhead distribuilding system connect between PEA system to station service transformer</t>
  </si>
  <si>
    <t>Test, Commissioning &amp; As-Built Drawing</t>
  </si>
  <si>
    <t>Factory Acceptance Test (Accuracy Test) for 5.1 &amp; 5.3 , 6.3   [6 Persons]</t>
  </si>
  <si>
    <t>Individual Test &amp; Commissioning Test</t>
  </si>
  <si>
    <t>None</t>
  </si>
  <si>
    <t>As-Built Drawing &amp; Instruction Manual</t>
  </si>
  <si>
    <t>รายละเอียดค่าใช้จ่าย (PART B) งานโยธาสถานีไฟฟ้า</t>
  </si>
  <si>
    <t>Sub-soil test from ground surface to not less than 30.00 m. depth.</t>
  </si>
  <si>
    <t>Bores</t>
  </si>
  <si>
    <t>Control building</t>
  </si>
  <si>
    <t xml:space="preserve">- </t>
  </si>
  <si>
    <t>Control building 6 x 6 x (1.5+3.5) m on pile (w x l x h)</t>
  </si>
  <si>
    <t>Epoxy floor (green/red colur), self leveling</t>
  </si>
  <si>
    <t>Faciltity for control building</t>
  </si>
  <si>
    <t>2x36 watt lighting fixture with reflector</t>
  </si>
  <si>
    <t>2x36 watt lighting fixture with reflector (Acid proof)</t>
  </si>
  <si>
    <t>1x36 watt lighting fixture (Weather proof)</t>
  </si>
  <si>
    <t>Receptacle</t>
  </si>
  <si>
    <t>Air condition 36,000 Btu</t>
  </si>
  <si>
    <t>Air condition control panel</t>
  </si>
  <si>
    <t>Ventilation (Fan)</t>
  </si>
  <si>
    <t>Emergency lighting 2x50 w</t>
  </si>
  <si>
    <t>Switch, wire, conductor, conduit and accessories</t>
  </si>
  <si>
    <t xml:space="preserve">Fire extinguisher (CO2)  </t>
  </si>
  <si>
    <t>Fire alarm system</t>
  </si>
  <si>
    <t>Hardwire system 2 Zone (Manual ,Detector)</t>
  </si>
  <si>
    <t>Heat detector (battery room)</t>
  </si>
  <si>
    <t>Smoke detector (control room)</t>
  </si>
  <si>
    <t>Bell alarm</t>
  </si>
  <si>
    <t>wire conductor (Fire resistance) ,conduit and accessories</t>
  </si>
  <si>
    <t>Switchyard and Foundation, On pile</t>
  </si>
  <si>
    <t>115 kV Take-off structure foundation</t>
  </si>
  <si>
    <t>115 kV Disconnecting Switch foundation</t>
  </si>
  <si>
    <t>108 kV 10kA Lightning arrester  foundation</t>
  </si>
  <si>
    <t>115 kV Bus support foundation</t>
  </si>
  <si>
    <t>115 kV Current transformer  foundation</t>
  </si>
  <si>
    <t>115 kV Voltage transformer foundation</t>
  </si>
  <si>
    <t>115 kV Circuit-breaker foundation</t>
  </si>
  <si>
    <t>Retening wall 3.00 m depth</t>
  </si>
  <si>
    <t>m</t>
  </si>
  <si>
    <t>Lamp post foundation., On 4 x Hex x pile dia 0.15 x 6m.</t>
  </si>
  <si>
    <t>Cable trench with steel cover, size 0.80 m and 1.20 m</t>
  </si>
  <si>
    <t>HDPE Dia 63 mm. PN8 and accessories (for lamp post circuit)</t>
  </si>
  <si>
    <t>Crushed rock No.2 surfacing, 10 cm. height with concrete curb</t>
  </si>
  <si>
    <t>RC Trench with RC cover or PVC pipe in substation (for rain drainge system)</t>
  </si>
  <si>
    <t>RC pipe or PVC. pipe and RC manhole (for control building)</t>
  </si>
  <si>
    <t>Wire mesh fence</t>
  </si>
  <si>
    <t xml:space="preserve">Mesh gate (rolling door) 6 m width </t>
  </si>
  <si>
    <t>Concrete road 6 m width connect between existing road to substation</t>
  </si>
  <si>
    <t>Civil Engineering design and Permissive Fee (Architecture ,civil)</t>
  </si>
  <si>
    <t>Temporary fence and toilet</t>
  </si>
  <si>
    <t>Toilet with sanitary ware</t>
  </si>
  <si>
    <t>งานคืนสภาพพื้นที่ก่อสร้าง</t>
  </si>
  <si>
    <t>รายละเอียดค่าใช้จ่าย (PART C) อุปกรณ์สำนักงานสำหรับใช้หน้างาน</t>
  </si>
  <si>
    <t>อุปกรณ์ประกอบการใช้งานสนาม</t>
  </si>
  <si>
    <t>เช่าตู้ Mobile Office และโต๊ะ เก้าอี้ทำงาน</t>
  </si>
  <si>
    <t>เช่ารถยนต์ส่วนบุคคล (รถเก๋ง) เกียร์ออโต้ 4 ประตู 4 ที่นั่ง 1,600 ซีซี (อายุไม่เกิน 3 ปี)</t>
  </si>
  <si>
    <t>พร้อม พรบ. ประกันชั้น 1  และภาษีประจำปี จำนวน 3 คัน จำนวน 6 เดือน</t>
  </si>
  <si>
    <t xml:space="preserve">และต้องเป็นรถยนต์จากบริษัทที่ดำเนินธุรกิจรถยนต์เช่า </t>
  </si>
  <si>
    <t>ค่าติดตั้งและทดสอบ</t>
  </si>
  <si>
    <t>ราคาติดตั้งทดสอบ/หน่วย (บาท)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</si>
</sst>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6"/>
      <color rgb="FF000000"/>
      <name val="TH SarabunPSK"/>
    </font>
    <font>
      <b/>
      <sz val="14"/>
      <color rgb="FF000000"/>
      <name val="TH SarabunPSK"/>
    </font>
    <font>
      <sz val="16"/>
      <color rgb="FF000000"/>
      <name val="TH SarabunPSK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E0E0D1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3" fillId="4" borderId="8" xfId="0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0" fontId="3" fillId="4" borderId="8" xfId="0" applyFont="1" applyFill="1" applyBorder="1" applyAlignment="1">
      <alignment horizontal="center"/>
    </xf>
    <xf numFmtId="4" fontId="3" fillId="4" borderId="8" xfId="0" applyNumberFormat="1" applyFont="1" applyFill="1" applyBorder="1" applyAlignment="1">
      <alignment horizontal="center"/>
    </xf>
    <xf numFmtId="4" fontId="3" fillId="4" borderId="8" xfId="0" applyNumberFormat="1" applyFont="1" applyFill="1" applyBorder="1"/>
    <xf numFmtId="0" fontId="1" fillId="4" borderId="8" xfId="0" applyFont="1" applyFill="1" applyBorder="1" applyAlignment="1">
      <alignment horizontal="center"/>
    </xf>
    <xf numFmtId="0" fontId="3" fillId="5" borderId="8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3" fillId="4" borderId="6" xfId="0" applyFont="1" applyFill="1" applyBorder="1"/>
    <xf numFmtId="4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opLeftCell="C161" workbookViewId="0">
      <selection activeCell="L170" sqref="L170"/>
    </sheetView>
  </sheetViews>
  <sheetFormatPr defaultColWidth="0" defaultRowHeight="14.4" x14ac:dyDescent="0.3"/>
  <cols>
    <col min="1" max="1" width="8.88671875" style="1" hidden="1" customWidth="1"/>
    <col min="2" max="2" width="8.88671875" style="1" customWidth="1"/>
    <col min="3" max="3" width="3.88671875" style="1" customWidth="1"/>
    <col min="4" max="4" width="60" style="1" customWidth="1"/>
    <col min="5" max="6" width="8.88671875" style="1" customWidth="1"/>
    <col min="7" max="7" width="19.109375" style="1" customWidth="1"/>
    <col min="8" max="8" width="19.44140625" style="1" customWidth="1"/>
    <col min="9" max="9" width="22.21875" style="1" customWidth="1"/>
    <col min="10" max="10" width="9.6640625" style="1" customWidth="1"/>
    <col min="11" max="11" width="21.6640625" style="1" customWidth="1"/>
    <col min="12" max="12" width="8.88671875" style="1" customWidth="1"/>
    <col min="13" max="13" width="22.5546875" style="1" customWidth="1"/>
    <col min="14" max="14" width="2.5546875" style="1" customWidth="1"/>
    <col min="15" max="15" width="2.5546875" style="1" hidden="1" customWidth="1"/>
  </cols>
  <sheetData>
    <row r="1" spans="1:13" ht="41.4" customHeight="1" x14ac:dyDescent="0.3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28.8" customHeight="1" x14ac:dyDescent="0.3">
      <c r="B2" s="27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0.6" customHeight="1" x14ac:dyDescent="0.3">
      <c r="B3" s="28" t="s">
        <v>2</v>
      </c>
      <c r="C3" s="28"/>
      <c r="D3" s="28"/>
      <c r="E3" s="28"/>
      <c r="F3" s="28"/>
      <c r="G3" s="28"/>
      <c r="H3" s="28"/>
      <c r="I3" s="28"/>
      <c r="J3" s="28"/>
      <c r="K3" s="8" t="s">
        <v>3</v>
      </c>
      <c r="L3" s="2" t="s">
        <v>4</v>
      </c>
      <c r="M3" s="9">
        <v>2</v>
      </c>
    </row>
    <row r="4" spans="1:13" ht="20.399999999999999" customHeight="1" x14ac:dyDescent="0.3">
      <c r="A4" s="1" t="s">
        <v>5</v>
      </c>
      <c r="B4" s="22" t="s">
        <v>6</v>
      </c>
      <c r="C4" s="23" t="s">
        <v>7</v>
      </c>
      <c r="D4" s="24"/>
      <c r="E4" s="23" t="s">
        <v>8</v>
      </c>
      <c r="F4" s="29"/>
      <c r="G4" s="29"/>
      <c r="H4" s="29"/>
      <c r="I4" s="24"/>
      <c r="J4" s="22" t="s">
        <v>9</v>
      </c>
      <c r="K4" s="22"/>
      <c r="L4" s="22" t="s">
        <v>10</v>
      </c>
      <c r="M4" s="22"/>
    </row>
    <row r="5" spans="1:13" ht="24.6" customHeight="1" x14ac:dyDescent="0.3">
      <c r="B5" s="22"/>
      <c r="C5" s="25"/>
      <c r="D5" s="26"/>
      <c r="E5" s="3" t="s">
        <v>11</v>
      </c>
      <c r="F5" s="3" t="s">
        <v>12</v>
      </c>
      <c r="G5" s="7" t="s">
        <v>13</v>
      </c>
      <c r="H5" s="4" t="s">
        <v>14</v>
      </c>
      <c r="I5" s="4" t="s">
        <v>15</v>
      </c>
      <c r="J5" s="5" t="s">
        <v>11</v>
      </c>
      <c r="K5" s="6" t="s">
        <v>15</v>
      </c>
      <c r="L5" s="5" t="s">
        <v>11</v>
      </c>
      <c r="M5" s="6" t="s">
        <v>15</v>
      </c>
    </row>
    <row r="6" spans="1:13" ht="21" x14ac:dyDescent="0.4">
      <c r="A6" s="1">
        <v>11777</v>
      </c>
      <c r="B6" s="19"/>
      <c r="C6" s="30" t="s">
        <v>16</v>
      </c>
      <c r="D6" s="31"/>
      <c r="E6" s="16"/>
      <c r="F6" s="16"/>
      <c r="G6" s="32"/>
      <c r="H6" s="32"/>
      <c r="I6" s="18"/>
      <c r="J6" s="16"/>
      <c r="K6" s="18"/>
      <c r="L6" s="16"/>
      <c r="M6" s="18"/>
    </row>
    <row r="7" spans="1:13" ht="21" x14ac:dyDescent="0.4">
      <c r="A7" s="1">
        <v>11778</v>
      </c>
      <c r="B7" s="19">
        <v>1</v>
      </c>
      <c r="C7" s="30" t="s">
        <v>17</v>
      </c>
      <c r="D7" s="31"/>
      <c r="E7" s="16"/>
      <c r="F7" s="16"/>
      <c r="G7" s="32"/>
      <c r="H7" s="32"/>
      <c r="I7" s="18"/>
      <c r="J7" s="16"/>
      <c r="K7" s="18"/>
      <c r="L7" s="16"/>
      <c r="M7" s="18"/>
    </row>
    <row r="8" spans="1:13" ht="21" x14ac:dyDescent="0.4">
      <c r="A8" s="1">
        <v>11779</v>
      </c>
      <c r="B8" s="16"/>
      <c r="C8" s="15">
        <v>1.1000000000000001</v>
      </c>
      <c r="D8" s="14" t="s">
        <v>18</v>
      </c>
      <c r="E8" s="16">
        <v>4</v>
      </c>
      <c r="F8" s="16" t="s">
        <v>19</v>
      </c>
      <c r="G8" s="17">
        <v>300000</v>
      </c>
      <c r="H8" s="17">
        <v>10000</v>
      </c>
      <c r="I8" s="18">
        <v>1240000</v>
      </c>
      <c r="J8" s="16">
        <v>4</v>
      </c>
      <c r="K8" s="18">
        <v>1240000</v>
      </c>
      <c r="L8" s="16"/>
      <c r="M8" s="18"/>
    </row>
    <row r="9" spans="1:13" ht="21" x14ac:dyDescent="0.4">
      <c r="A9" s="1">
        <v>11780</v>
      </c>
      <c r="B9" s="16"/>
      <c r="C9" s="15">
        <v>1.2</v>
      </c>
      <c r="D9" s="14" t="s">
        <v>20</v>
      </c>
      <c r="E9" s="16">
        <v>3</v>
      </c>
      <c r="F9" s="16" t="s">
        <v>19</v>
      </c>
      <c r="G9" s="17">
        <v>200000</v>
      </c>
      <c r="H9" s="17">
        <v>5000</v>
      </c>
      <c r="I9" s="18">
        <v>615000</v>
      </c>
      <c r="J9" s="16">
        <v>3</v>
      </c>
      <c r="K9" s="18">
        <v>615000</v>
      </c>
      <c r="L9" s="16"/>
      <c r="M9" s="18"/>
    </row>
    <row r="10" spans="1:13" ht="21" x14ac:dyDescent="0.4">
      <c r="A10" s="1">
        <v>11781</v>
      </c>
      <c r="B10" s="16"/>
      <c r="C10" s="15">
        <v>1.3</v>
      </c>
      <c r="D10" s="14" t="s">
        <v>21</v>
      </c>
      <c r="E10" s="16">
        <v>9</v>
      </c>
      <c r="F10" s="16" t="s">
        <v>19</v>
      </c>
      <c r="G10" s="17">
        <v>30000</v>
      </c>
      <c r="H10" s="17">
        <v>1000</v>
      </c>
      <c r="I10" s="18">
        <v>279000</v>
      </c>
      <c r="J10" s="16">
        <v>9</v>
      </c>
      <c r="K10" s="18">
        <v>279000</v>
      </c>
      <c r="L10" s="16"/>
      <c r="M10" s="18"/>
    </row>
    <row r="11" spans="1:13" ht="21" x14ac:dyDescent="0.4">
      <c r="A11" s="1">
        <v>11782</v>
      </c>
      <c r="B11" s="16"/>
      <c r="C11" s="15">
        <v>1.4</v>
      </c>
      <c r="D11" s="14" t="s">
        <v>22</v>
      </c>
      <c r="E11" s="16">
        <v>4</v>
      </c>
      <c r="F11" s="16" t="s">
        <v>19</v>
      </c>
      <c r="G11" s="17">
        <v>30000</v>
      </c>
      <c r="H11" s="17">
        <v>500</v>
      </c>
      <c r="I11" s="18">
        <v>122000</v>
      </c>
      <c r="J11" s="16">
        <v>4</v>
      </c>
      <c r="K11" s="18">
        <v>122000</v>
      </c>
      <c r="L11" s="16"/>
      <c r="M11" s="18"/>
    </row>
    <row r="12" spans="1:13" ht="21" x14ac:dyDescent="0.4">
      <c r="A12" s="1">
        <v>11783</v>
      </c>
      <c r="B12" s="19">
        <v>2</v>
      </c>
      <c r="C12" s="30" t="s">
        <v>23</v>
      </c>
      <c r="D12" s="31"/>
      <c r="E12" s="16"/>
      <c r="F12" s="16"/>
      <c r="G12" s="32"/>
      <c r="H12" s="32"/>
      <c r="I12" s="18"/>
      <c r="J12" s="16"/>
      <c r="K12" s="18"/>
      <c r="L12" s="16"/>
      <c r="M12" s="18"/>
    </row>
    <row r="13" spans="1:13" ht="21" x14ac:dyDescent="0.4">
      <c r="A13" s="1">
        <v>11784</v>
      </c>
      <c r="B13" s="16"/>
      <c r="C13" s="15">
        <v>2.1</v>
      </c>
      <c r="D13" s="14" t="s">
        <v>24</v>
      </c>
      <c r="E13" s="16">
        <v>2</v>
      </c>
      <c r="F13" s="16" t="s">
        <v>25</v>
      </c>
      <c r="G13" s="32" t="s">
        <v>26</v>
      </c>
      <c r="H13" s="32"/>
      <c r="I13" s="18"/>
      <c r="J13" s="16">
        <v>2</v>
      </c>
      <c r="K13" s="18">
        <v>20000</v>
      </c>
      <c r="L13" s="16"/>
      <c r="M13" s="18"/>
    </row>
    <row r="14" spans="1:13" ht="21" x14ac:dyDescent="0.4">
      <c r="A14" s="1">
        <v>11785</v>
      </c>
      <c r="B14" s="16"/>
      <c r="C14" s="15">
        <v>2.2000000000000002</v>
      </c>
      <c r="D14" s="14" t="s">
        <v>27</v>
      </c>
      <c r="E14" s="16">
        <v>1</v>
      </c>
      <c r="F14" s="16" t="s">
        <v>25</v>
      </c>
      <c r="G14" s="17">
        <v>1200000</v>
      </c>
      <c r="H14" s="17">
        <v>10000</v>
      </c>
      <c r="I14" s="18">
        <v>1210000</v>
      </c>
      <c r="J14" s="16">
        <v>1</v>
      </c>
      <c r="K14" s="18">
        <v>1210000</v>
      </c>
      <c r="L14" s="16"/>
      <c r="M14" s="18"/>
    </row>
    <row r="15" spans="1:13" ht="21" x14ac:dyDescent="0.4">
      <c r="A15" s="1">
        <v>11786</v>
      </c>
      <c r="B15" s="16"/>
      <c r="C15" s="15">
        <v>2.2999999999999998</v>
      </c>
      <c r="D15" s="14" t="s">
        <v>28</v>
      </c>
      <c r="E15" s="16">
        <v>2</v>
      </c>
      <c r="F15" s="16" t="s">
        <v>19</v>
      </c>
      <c r="G15" s="32" t="s">
        <v>26</v>
      </c>
      <c r="H15" s="32"/>
      <c r="I15" s="18"/>
      <c r="J15" s="16">
        <v>2</v>
      </c>
      <c r="K15" s="18">
        <v>2000</v>
      </c>
      <c r="L15" s="16"/>
      <c r="M15" s="18"/>
    </row>
    <row r="16" spans="1:13" ht="21" x14ac:dyDescent="0.4">
      <c r="A16" s="1">
        <v>11787</v>
      </c>
      <c r="B16" s="16"/>
      <c r="C16" s="15">
        <v>2.4</v>
      </c>
      <c r="D16" s="14" t="s">
        <v>29</v>
      </c>
      <c r="E16" s="16">
        <v>1</v>
      </c>
      <c r="F16" s="16" t="s">
        <v>19</v>
      </c>
      <c r="G16" s="17">
        <v>80000</v>
      </c>
      <c r="H16" s="17">
        <v>1000</v>
      </c>
      <c r="I16" s="18">
        <v>81000</v>
      </c>
      <c r="J16" s="16">
        <v>1</v>
      </c>
      <c r="K16" s="18">
        <v>81000</v>
      </c>
      <c r="L16" s="16"/>
      <c r="M16" s="18"/>
    </row>
    <row r="17" spans="1:13" ht="21" x14ac:dyDescent="0.4">
      <c r="A17" s="1">
        <v>11788</v>
      </c>
      <c r="B17" s="16"/>
      <c r="C17" s="15">
        <v>2.5</v>
      </c>
      <c r="D17" s="14" t="s">
        <v>30</v>
      </c>
      <c r="E17" s="16">
        <v>2</v>
      </c>
      <c r="F17" s="16" t="s">
        <v>19</v>
      </c>
      <c r="G17" s="32" t="s">
        <v>26</v>
      </c>
      <c r="H17" s="32"/>
      <c r="I17" s="18"/>
      <c r="J17" s="16">
        <v>2</v>
      </c>
      <c r="K17" s="18">
        <v>1000</v>
      </c>
      <c r="L17" s="16"/>
      <c r="M17" s="18"/>
    </row>
    <row r="18" spans="1:13" ht="21" x14ac:dyDescent="0.4">
      <c r="A18" s="1">
        <v>11789</v>
      </c>
      <c r="B18" s="16"/>
      <c r="C18" s="15">
        <v>2.6</v>
      </c>
      <c r="D18" s="14" t="s">
        <v>31</v>
      </c>
      <c r="E18" s="16">
        <v>1</v>
      </c>
      <c r="F18" s="16" t="s">
        <v>19</v>
      </c>
      <c r="G18" s="17">
        <v>10000</v>
      </c>
      <c r="H18" s="17">
        <v>500</v>
      </c>
      <c r="I18" s="18">
        <v>10500</v>
      </c>
      <c r="J18" s="16">
        <v>1</v>
      </c>
      <c r="K18" s="18">
        <v>10500</v>
      </c>
      <c r="L18" s="16"/>
      <c r="M18" s="18"/>
    </row>
    <row r="19" spans="1:13" ht="21" x14ac:dyDescent="0.4">
      <c r="A19" s="1">
        <v>11790</v>
      </c>
      <c r="B19" s="19">
        <v>3</v>
      </c>
      <c r="C19" s="30" t="s">
        <v>32</v>
      </c>
      <c r="D19" s="31"/>
      <c r="E19" s="16"/>
      <c r="F19" s="16"/>
      <c r="G19" s="32"/>
      <c r="H19" s="32"/>
      <c r="I19" s="18"/>
      <c r="J19" s="16"/>
      <c r="K19" s="18"/>
      <c r="L19" s="16"/>
      <c r="M19" s="18"/>
    </row>
    <row r="20" spans="1:13" ht="21" x14ac:dyDescent="0.4">
      <c r="A20" s="1">
        <v>11791</v>
      </c>
      <c r="B20" s="16"/>
      <c r="C20" s="15">
        <v>3.1</v>
      </c>
      <c r="D20" s="14" t="s">
        <v>33</v>
      </c>
      <c r="E20" s="16">
        <v>2</v>
      </c>
      <c r="F20" s="16" t="s">
        <v>25</v>
      </c>
      <c r="G20" s="32" t="s">
        <v>26</v>
      </c>
      <c r="H20" s="32"/>
      <c r="I20" s="18"/>
      <c r="J20" s="16">
        <v>2</v>
      </c>
      <c r="K20" s="18">
        <v>20000</v>
      </c>
      <c r="L20" s="16"/>
      <c r="M20" s="18"/>
    </row>
    <row r="21" spans="1:13" ht="21" x14ac:dyDescent="0.4">
      <c r="A21" s="1">
        <v>11792</v>
      </c>
      <c r="B21" s="16"/>
      <c r="C21" s="15">
        <v>3.2</v>
      </c>
      <c r="D21" s="14" t="s">
        <v>34</v>
      </c>
      <c r="E21" s="16">
        <v>4</v>
      </c>
      <c r="F21" s="16" t="s">
        <v>25</v>
      </c>
      <c r="G21" s="17">
        <v>540000</v>
      </c>
      <c r="H21" s="17">
        <v>10000</v>
      </c>
      <c r="I21" s="18">
        <v>2200000</v>
      </c>
      <c r="J21" s="16">
        <v>4</v>
      </c>
      <c r="K21" s="18">
        <v>2200000</v>
      </c>
      <c r="L21" s="16"/>
      <c r="M21" s="18"/>
    </row>
    <row r="22" spans="1:13" ht="21" x14ac:dyDescent="0.4">
      <c r="A22" s="1">
        <v>11793</v>
      </c>
      <c r="B22" s="16"/>
      <c r="C22" s="15">
        <v>3.3</v>
      </c>
      <c r="D22" s="14" t="s">
        <v>35</v>
      </c>
      <c r="E22" s="16">
        <v>2</v>
      </c>
      <c r="F22" s="16" t="s">
        <v>19</v>
      </c>
      <c r="G22" s="32" t="s">
        <v>26</v>
      </c>
      <c r="H22" s="32"/>
      <c r="I22" s="18"/>
      <c r="J22" s="16">
        <v>2</v>
      </c>
      <c r="K22" s="18">
        <v>2000</v>
      </c>
      <c r="L22" s="16"/>
      <c r="M22" s="18"/>
    </row>
    <row r="23" spans="1:13" ht="21" x14ac:dyDescent="0.4">
      <c r="A23" s="1">
        <v>11794</v>
      </c>
      <c r="B23" s="16"/>
      <c r="C23" s="15">
        <v>3.4</v>
      </c>
      <c r="D23" s="14" t="s">
        <v>36</v>
      </c>
      <c r="E23" s="16">
        <v>4</v>
      </c>
      <c r="F23" s="16" t="s">
        <v>19</v>
      </c>
      <c r="G23" s="17">
        <v>70000</v>
      </c>
      <c r="H23" s="17">
        <v>1000</v>
      </c>
      <c r="I23" s="18">
        <v>284000</v>
      </c>
      <c r="J23" s="16">
        <v>4</v>
      </c>
      <c r="K23" s="18">
        <v>284000</v>
      </c>
      <c r="L23" s="16"/>
      <c r="M23" s="18"/>
    </row>
    <row r="24" spans="1:13" ht="21" x14ac:dyDescent="0.4">
      <c r="A24" s="1">
        <v>11795</v>
      </c>
      <c r="B24" s="16"/>
      <c r="C24" s="15">
        <v>3.5</v>
      </c>
      <c r="D24" s="14" t="s">
        <v>37</v>
      </c>
      <c r="E24" s="16">
        <v>4</v>
      </c>
      <c r="F24" s="16" t="s">
        <v>19</v>
      </c>
      <c r="G24" s="17">
        <v>10000</v>
      </c>
      <c r="H24" s="17">
        <v>500</v>
      </c>
      <c r="I24" s="18">
        <v>42000</v>
      </c>
      <c r="J24" s="16">
        <v>4</v>
      </c>
      <c r="K24" s="18">
        <v>42000</v>
      </c>
      <c r="L24" s="16"/>
      <c r="M24" s="18"/>
    </row>
    <row r="25" spans="1:13" ht="21" x14ac:dyDescent="0.4">
      <c r="A25" s="1">
        <v>11796</v>
      </c>
      <c r="B25" s="16"/>
      <c r="C25" s="15">
        <v>3.6</v>
      </c>
      <c r="D25" s="14" t="s">
        <v>38</v>
      </c>
      <c r="E25" s="16">
        <v>8</v>
      </c>
      <c r="F25" s="16" t="s">
        <v>19</v>
      </c>
      <c r="G25" s="17">
        <v>10000</v>
      </c>
      <c r="H25" s="17">
        <v>500</v>
      </c>
      <c r="I25" s="18">
        <v>84000</v>
      </c>
      <c r="J25" s="16">
        <v>8</v>
      </c>
      <c r="K25" s="18">
        <v>84000</v>
      </c>
      <c r="L25" s="16"/>
      <c r="M25" s="18"/>
    </row>
    <row r="26" spans="1:13" ht="21" x14ac:dyDescent="0.4">
      <c r="A26" s="1">
        <v>11797</v>
      </c>
      <c r="B26" s="19">
        <v>4</v>
      </c>
      <c r="C26" s="30" t="s">
        <v>39</v>
      </c>
      <c r="D26" s="31"/>
      <c r="E26" s="16"/>
      <c r="F26" s="16"/>
      <c r="G26" s="32"/>
      <c r="H26" s="32"/>
      <c r="I26" s="18"/>
      <c r="J26" s="16"/>
      <c r="K26" s="18"/>
      <c r="L26" s="16"/>
      <c r="M26" s="18"/>
    </row>
    <row r="27" spans="1:13" ht="21" x14ac:dyDescent="0.4">
      <c r="A27" s="1">
        <v>11798</v>
      </c>
      <c r="B27" s="16"/>
      <c r="C27" s="15">
        <v>4.0999999999999996</v>
      </c>
      <c r="D27" s="14" t="s">
        <v>40</v>
      </c>
      <c r="E27" s="16">
        <v>3</v>
      </c>
      <c r="F27" s="16" t="s">
        <v>25</v>
      </c>
      <c r="G27" s="32" t="s">
        <v>26</v>
      </c>
      <c r="H27" s="32"/>
      <c r="I27" s="18"/>
      <c r="J27" s="16"/>
      <c r="K27" s="18"/>
      <c r="L27" s="20">
        <v>0</v>
      </c>
      <c r="M27" s="18" t="s">
        <v>41</v>
      </c>
    </row>
    <row r="28" spans="1:13" ht="21" x14ac:dyDescent="0.4">
      <c r="A28" s="1">
        <v>11799</v>
      </c>
      <c r="B28" s="16"/>
      <c r="C28" s="15">
        <v>4.2</v>
      </c>
      <c r="D28" s="14" t="s">
        <v>42</v>
      </c>
      <c r="E28" s="16">
        <v>6</v>
      </c>
      <c r="F28" s="16" t="s">
        <v>25</v>
      </c>
      <c r="G28" s="17">
        <v>80000</v>
      </c>
      <c r="H28" s="17">
        <v>5000</v>
      </c>
      <c r="I28" s="18">
        <v>510000</v>
      </c>
      <c r="J28" s="16">
        <v>6</v>
      </c>
      <c r="K28" s="18">
        <v>510000</v>
      </c>
      <c r="L28" s="16"/>
      <c r="M28" s="18"/>
    </row>
    <row r="29" spans="1:13" ht="21" x14ac:dyDescent="0.4">
      <c r="A29" s="1">
        <v>11800</v>
      </c>
      <c r="B29" s="16"/>
      <c r="C29" s="15">
        <v>4.3</v>
      </c>
      <c r="D29" s="14" t="s">
        <v>43</v>
      </c>
      <c r="E29" s="16">
        <v>3</v>
      </c>
      <c r="F29" s="16" t="s">
        <v>25</v>
      </c>
      <c r="G29" s="32" t="s">
        <v>26</v>
      </c>
      <c r="H29" s="32"/>
      <c r="I29" s="18"/>
      <c r="J29" s="16"/>
      <c r="K29" s="18"/>
      <c r="L29" s="20">
        <v>0</v>
      </c>
      <c r="M29" s="18" t="s">
        <v>41</v>
      </c>
    </row>
    <row r="30" spans="1:13" ht="21" x14ac:dyDescent="0.4">
      <c r="A30" s="1">
        <v>11801</v>
      </c>
      <c r="B30" s="16"/>
      <c r="C30" s="15">
        <v>4.4000000000000004</v>
      </c>
      <c r="D30" s="14" t="s">
        <v>44</v>
      </c>
      <c r="E30" s="16">
        <v>6</v>
      </c>
      <c r="F30" s="16" t="s">
        <v>25</v>
      </c>
      <c r="G30" s="17">
        <v>15000</v>
      </c>
      <c r="H30" s="17">
        <v>500</v>
      </c>
      <c r="I30" s="18">
        <v>93000</v>
      </c>
      <c r="J30" s="16">
        <v>6</v>
      </c>
      <c r="K30" s="18">
        <v>93000</v>
      </c>
      <c r="L30" s="16"/>
      <c r="M30" s="18"/>
    </row>
    <row r="31" spans="1:13" ht="21" x14ac:dyDescent="0.4">
      <c r="A31" s="1">
        <v>11802</v>
      </c>
      <c r="B31" s="16"/>
      <c r="C31" s="15">
        <v>4.5</v>
      </c>
      <c r="D31" s="14" t="s">
        <v>45</v>
      </c>
      <c r="E31" s="16">
        <v>3</v>
      </c>
      <c r="F31" s="16" t="s">
        <v>19</v>
      </c>
      <c r="G31" s="32" t="s">
        <v>26</v>
      </c>
      <c r="H31" s="32"/>
      <c r="I31" s="18"/>
      <c r="J31" s="16"/>
      <c r="K31" s="18"/>
      <c r="L31" s="20">
        <v>0</v>
      </c>
      <c r="M31" s="18" t="s">
        <v>41</v>
      </c>
    </row>
    <row r="32" spans="1:13" ht="21" x14ac:dyDescent="0.4">
      <c r="A32" s="1">
        <v>11803</v>
      </c>
      <c r="B32" s="16"/>
      <c r="C32" s="15">
        <v>4.5999999999999996</v>
      </c>
      <c r="D32" s="14" t="s">
        <v>46</v>
      </c>
      <c r="E32" s="16">
        <v>6</v>
      </c>
      <c r="F32" s="16" t="s">
        <v>19</v>
      </c>
      <c r="G32" s="17">
        <v>30000</v>
      </c>
      <c r="H32" s="17">
        <v>1000</v>
      </c>
      <c r="I32" s="18">
        <v>186000</v>
      </c>
      <c r="J32" s="16">
        <v>6</v>
      </c>
      <c r="K32" s="18">
        <v>186000</v>
      </c>
      <c r="L32" s="16"/>
      <c r="M32" s="18"/>
    </row>
    <row r="33" spans="1:13" ht="21" x14ac:dyDescent="0.4">
      <c r="A33" s="1">
        <v>11804</v>
      </c>
      <c r="B33" s="19">
        <v>5</v>
      </c>
      <c r="C33" s="30" t="s">
        <v>47</v>
      </c>
      <c r="D33" s="31"/>
      <c r="E33" s="16"/>
      <c r="F33" s="16"/>
      <c r="G33" s="32"/>
      <c r="H33" s="32"/>
      <c r="I33" s="18"/>
      <c r="J33" s="16"/>
      <c r="K33" s="18"/>
      <c r="L33" s="16"/>
      <c r="M33" s="18"/>
    </row>
    <row r="34" spans="1:13" ht="21" x14ac:dyDescent="0.4">
      <c r="A34" s="1">
        <v>11805</v>
      </c>
      <c r="B34" s="16"/>
      <c r="C34" s="15">
        <v>5.0999999999999996</v>
      </c>
      <c r="D34" s="14" t="s">
        <v>48</v>
      </c>
      <c r="E34" s="16">
        <v>3</v>
      </c>
      <c r="F34" s="16" t="s">
        <v>25</v>
      </c>
      <c r="G34" s="17">
        <v>350000</v>
      </c>
      <c r="H34" s="17">
        <v>5000</v>
      </c>
      <c r="I34" s="18">
        <v>1065000</v>
      </c>
      <c r="J34" s="16">
        <v>3</v>
      </c>
      <c r="K34" s="18">
        <v>1065000</v>
      </c>
      <c r="L34" s="16"/>
      <c r="M34" s="18"/>
    </row>
    <row r="35" spans="1:13" ht="21" x14ac:dyDescent="0.4">
      <c r="A35" s="1">
        <v>11806</v>
      </c>
      <c r="B35" s="16"/>
      <c r="C35" s="15">
        <v>5.2</v>
      </c>
      <c r="D35" s="14" t="s">
        <v>49</v>
      </c>
      <c r="E35" s="16">
        <v>3</v>
      </c>
      <c r="F35" s="16" t="s">
        <v>25</v>
      </c>
      <c r="G35" s="32" t="s">
        <v>26</v>
      </c>
      <c r="H35" s="32"/>
      <c r="I35" s="18"/>
      <c r="J35" s="16"/>
      <c r="K35" s="18"/>
      <c r="L35" s="20">
        <v>0</v>
      </c>
      <c r="M35" s="18" t="s">
        <v>41</v>
      </c>
    </row>
    <row r="36" spans="1:13" ht="21" x14ac:dyDescent="0.4">
      <c r="A36" s="1">
        <v>11807</v>
      </c>
      <c r="B36" s="16"/>
      <c r="C36" s="15">
        <v>5.3</v>
      </c>
      <c r="D36" s="14" t="s">
        <v>50</v>
      </c>
      <c r="E36" s="16">
        <v>3</v>
      </c>
      <c r="F36" s="16" t="s">
        <v>25</v>
      </c>
      <c r="G36" s="17">
        <v>350000</v>
      </c>
      <c r="H36" s="17">
        <v>5000</v>
      </c>
      <c r="I36" s="18">
        <v>1065000</v>
      </c>
      <c r="J36" s="16">
        <v>3</v>
      </c>
      <c r="K36" s="18">
        <v>1065000</v>
      </c>
      <c r="L36" s="16"/>
      <c r="M36" s="18"/>
    </row>
    <row r="37" spans="1:13" ht="21" x14ac:dyDescent="0.4">
      <c r="A37" s="1">
        <v>11808</v>
      </c>
      <c r="B37" s="16"/>
      <c r="C37" s="15">
        <v>5.4</v>
      </c>
      <c r="D37" s="14" t="s">
        <v>51</v>
      </c>
      <c r="E37" s="16">
        <v>2</v>
      </c>
      <c r="F37" s="16" t="s">
        <v>25</v>
      </c>
      <c r="G37" s="17">
        <v>50000</v>
      </c>
      <c r="H37" s="17">
        <v>1000</v>
      </c>
      <c r="I37" s="18">
        <v>102000</v>
      </c>
      <c r="J37" s="16">
        <v>2</v>
      </c>
      <c r="K37" s="18">
        <v>102000</v>
      </c>
      <c r="L37" s="16"/>
      <c r="M37" s="18"/>
    </row>
    <row r="38" spans="1:13" ht="21" x14ac:dyDescent="0.4">
      <c r="A38" s="1">
        <v>11809</v>
      </c>
      <c r="B38" s="16"/>
      <c r="C38" s="15">
        <v>5.5</v>
      </c>
      <c r="D38" s="14" t="s">
        <v>52</v>
      </c>
      <c r="E38" s="16">
        <v>1</v>
      </c>
      <c r="F38" s="16" t="s">
        <v>25</v>
      </c>
      <c r="G38" s="32" t="s">
        <v>26</v>
      </c>
      <c r="H38" s="32"/>
      <c r="I38" s="18"/>
      <c r="J38" s="16"/>
      <c r="K38" s="18"/>
      <c r="L38" s="20">
        <v>0</v>
      </c>
      <c r="M38" s="18" t="s">
        <v>41</v>
      </c>
    </row>
    <row r="39" spans="1:13" ht="21" x14ac:dyDescent="0.4">
      <c r="A39" s="1">
        <v>11810</v>
      </c>
      <c r="B39" s="16"/>
      <c r="C39" s="15">
        <v>5.6</v>
      </c>
      <c r="D39" s="14" t="s">
        <v>53</v>
      </c>
      <c r="E39" s="16">
        <v>6</v>
      </c>
      <c r="F39" s="16" t="s">
        <v>19</v>
      </c>
      <c r="G39" s="17">
        <v>30000</v>
      </c>
      <c r="H39" s="17">
        <v>1000</v>
      </c>
      <c r="I39" s="18">
        <v>186000</v>
      </c>
      <c r="J39" s="16">
        <v>6</v>
      </c>
      <c r="K39" s="18">
        <v>186000</v>
      </c>
      <c r="L39" s="16"/>
      <c r="M39" s="18"/>
    </row>
    <row r="40" spans="1:13" ht="21" x14ac:dyDescent="0.4">
      <c r="A40" s="1">
        <v>11811</v>
      </c>
      <c r="B40" s="16"/>
      <c r="C40" s="15">
        <v>5.7</v>
      </c>
      <c r="D40" s="14" t="s">
        <v>54</v>
      </c>
      <c r="E40" s="16">
        <v>3</v>
      </c>
      <c r="F40" s="16" t="s">
        <v>19</v>
      </c>
      <c r="G40" s="32" t="s">
        <v>26</v>
      </c>
      <c r="H40" s="32"/>
      <c r="I40" s="18"/>
      <c r="J40" s="16"/>
      <c r="K40" s="18"/>
      <c r="L40" s="20">
        <v>0</v>
      </c>
      <c r="M40" s="18" t="s">
        <v>41</v>
      </c>
    </row>
    <row r="41" spans="1:13" ht="21" x14ac:dyDescent="0.4">
      <c r="A41" s="1">
        <v>11812</v>
      </c>
      <c r="B41" s="16"/>
      <c r="C41" s="15">
        <v>5.8</v>
      </c>
      <c r="D41" s="14" t="s">
        <v>55</v>
      </c>
      <c r="E41" s="16">
        <v>2</v>
      </c>
      <c r="F41" s="16" t="s">
        <v>19</v>
      </c>
      <c r="G41" s="17">
        <v>5000</v>
      </c>
      <c r="H41" s="17">
        <v>500</v>
      </c>
      <c r="I41" s="18">
        <v>11000</v>
      </c>
      <c r="J41" s="16">
        <v>2</v>
      </c>
      <c r="K41" s="18">
        <v>11000</v>
      </c>
      <c r="L41" s="16"/>
      <c r="M41" s="18"/>
    </row>
    <row r="42" spans="1:13" ht="21" x14ac:dyDescent="0.4">
      <c r="A42" s="1">
        <v>11813</v>
      </c>
      <c r="B42" s="16"/>
      <c r="C42" s="15">
        <v>5.9</v>
      </c>
      <c r="D42" s="14" t="s">
        <v>56</v>
      </c>
      <c r="E42" s="16">
        <v>1</v>
      </c>
      <c r="F42" s="16" t="s">
        <v>19</v>
      </c>
      <c r="G42" s="32" t="s">
        <v>26</v>
      </c>
      <c r="H42" s="32"/>
      <c r="I42" s="18"/>
      <c r="J42" s="16">
        <v>1</v>
      </c>
      <c r="K42" s="18">
        <v>500</v>
      </c>
      <c r="L42" s="16"/>
      <c r="M42" s="18"/>
    </row>
    <row r="43" spans="1:13" ht="21" x14ac:dyDescent="0.4">
      <c r="A43" s="1">
        <v>11814</v>
      </c>
      <c r="B43" s="19">
        <v>6</v>
      </c>
      <c r="C43" s="30" t="s">
        <v>57</v>
      </c>
      <c r="D43" s="31"/>
      <c r="E43" s="16"/>
      <c r="F43" s="16"/>
      <c r="G43" s="32"/>
      <c r="H43" s="32"/>
      <c r="I43" s="18"/>
      <c r="J43" s="16"/>
      <c r="K43" s="18"/>
      <c r="L43" s="16"/>
      <c r="M43" s="18"/>
    </row>
    <row r="44" spans="1:13" ht="21" x14ac:dyDescent="0.4">
      <c r="A44" s="1">
        <v>11815</v>
      </c>
      <c r="B44" s="16"/>
      <c r="C44" s="15">
        <v>6.1</v>
      </c>
      <c r="D44" s="14" t="s">
        <v>58</v>
      </c>
      <c r="E44" s="16">
        <v>3</v>
      </c>
      <c r="F44" s="16" t="s">
        <v>25</v>
      </c>
      <c r="G44" s="32" t="s">
        <v>26</v>
      </c>
      <c r="H44" s="32"/>
      <c r="I44" s="18"/>
      <c r="J44" s="16"/>
      <c r="K44" s="18"/>
      <c r="L44" s="20">
        <v>0</v>
      </c>
      <c r="M44" s="18" t="s">
        <v>41</v>
      </c>
    </row>
    <row r="45" spans="1:13" ht="21" x14ac:dyDescent="0.4">
      <c r="A45" s="1">
        <v>11816</v>
      </c>
      <c r="B45" s="16"/>
      <c r="C45" s="15"/>
      <c r="D45" s="14" t="s">
        <v>59</v>
      </c>
      <c r="E45" s="16"/>
      <c r="F45" s="16"/>
      <c r="G45" s="32"/>
      <c r="H45" s="32"/>
      <c r="I45" s="18"/>
      <c r="J45" s="16"/>
      <c r="K45" s="18"/>
      <c r="L45" s="16"/>
      <c r="M45" s="18"/>
    </row>
    <row r="46" spans="1:13" ht="21" x14ac:dyDescent="0.4">
      <c r="A46" s="1">
        <v>11817</v>
      </c>
      <c r="B46" s="16"/>
      <c r="C46" s="15"/>
      <c r="D46" s="14" t="s">
        <v>60</v>
      </c>
      <c r="E46" s="16"/>
      <c r="F46" s="16"/>
      <c r="G46" s="32"/>
      <c r="H46" s="32"/>
      <c r="I46" s="18"/>
      <c r="J46" s="16"/>
      <c r="K46" s="18"/>
      <c r="L46" s="16"/>
      <c r="M46" s="18"/>
    </row>
    <row r="47" spans="1:13" ht="21" x14ac:dyDescent="0.4">
      <c r="A47" s="1">
        <v>11818</v>
      </c>
      <c r="B47" s="16"/>
      <c r="C47" s="15">
        <v>6.2</v>
      </c>
      <c r="D47" s="14" t="s">
        <v>61</v>
      </c>
      <c r="E47" s="16">
        <v>3</v>
      </c>
      <c r="F47" s="16" t="s">
        <v>25</v>
      </c>
      <c r="G47" s="32" t="s">
        <v>26</v>
      </c>
      <c r="H47" s="32"/>
      <c r="I47" s="18"/>
      <c r="J47" s="16"/>
      <c r="K47" s="18"/>
      <c r="L47" s="20">
        <v>0</v>
      </c>
      <c r="M47" s="18" t="s">
        <v>41</v>
      </c>
    </row>
    <row r="48" spans="1:13" ht="21" x14ac:dyDescent="0.4">
      <c r="A48" s="1">
        <v>11819</v>
      </c>
      <c r="B48" s="16"/>
      <c r="C48" s="15"/>
      <c r="D48" s="14" t="s">
        <v>59</v>
      </c>
      <c r="E48" s="16"/>
      <c r="F48" s="16"/>
      <c r="G48" s="32"/>
      <c r="H48" s="32"/>
      <c r="I48" s="18"/>
      <c r="J48" s="16"/>
      <c r="K48" s="18"/>
      <c r="L48" s="16"/>
      <c r="M48" s="18"/>
    </row>
    <row r="49" spans="1:13" ht="21" x14ac:dyDescent="0.4">
      <c r="A49" s="1">
        <v>11820</v>
      </c>
      <c r="B49" s="16"/>
      <c r="C49" s="15"/>
      <c r="D49" s="14" t="s">
        <v>60</v>
      </c>
      <c r="E49" s="16"/>
      <c r="F49" s="16"/>
      <c r="G49" s="32"/>
      <c r="H49" s="32"/>
      <c r="I49" s="18"/>
      <c r="J49" s="16"/>
      <c r="K49" s="18"/>
      <c r="L49" s="16"/>
      <c r="M49" s="18"/>
    </row>
    <row r="50" spans="1:13" ht="21" x14ac:dyDescent="0.4">
      <c r="A50" s="1">
        <v>11821</v>
      </c>
      <c r="B50" s="16"/>
      <c r="C50" s="15">
        <v>6.3</v>
      </c>
      <c r="D50" s="14" t="s">
        <v>62</v>
      </c>
      <c r="E50" s="16">
        <v>3</v>
      </c>
      <c r="F50" s="16" t="s">
        <v>25</v>
      </c>
      <c r="G50" s="17">
        <v>350000</v>
      </c>
      <c r="H50" s="17">
        <v>5000</v>
      </c>
      <c r="I50" s="18">
        <v>1065000</v>
      </c>
      <c r="J50" s="16">
        <v>3</v>
      </c>
      <c r="K50" s="18">
        <v>1065000</v>
      </c>
      <c r="L50" s="16"/>
      <c r="M50" s="18"/>
    </row>
    <row r="51" spans="1:13" ht="21" x14ac:dyDescent="0.4">
      <c r="A51" s="1">
        <v>11822</v>
      </c>
      <c r="B51" s="16"/>
      <c r="C51" s="15"/>
      <c r="D51" s="14" t="s">
        <v>63</v>
      </c>
      <c r="E51" s="16"/>
      <c r="F51" s="16"/>
      <c r="G51" s="32"/>
      <c r="H51" s="32"/>
      <c r="I51" s="18"/>
      <c r="J51" s="16"/>
      <c r="K51" s="18"/>
      <c r="L51" s="16"/>
      <c r="M51" s="18"/>
    </row>
    <row r="52" spans="1:13" ht="21" x14ac:dyDescent="0.4">
      <c r="A52" s="1">
        <v>11823</v>
      </c>
      <c r="B52" s="16"/>
      <c r="C52" s="15"/>
      <c r="D52" s="14" t="s">
        <v>64</v>
      </c>
      <c r="E52" s="16"/>
      <c r="F52" s="16"/>
      <c r="G52" s="32"/>
      <c r="H52" s="32"/>
      <c r="I52" s="18"/>
      <c r="J52" s="16"/>
      <c r="K52" s="18"/>
      <c r="L52" s="16"/>
      <c r="M52" s="18"/>
    </row>
    <row r="53" spans="1:13" ht="21" x14ac:dyDescent="0.4">
      <c r="A53" s="1">
        <v>11824</v>
      </c>
      <c r="B53" s="16"/>
      <c r="C53" s="15">
        <v>6.4</v>
      </c>
      <c r="D53" s="14" t="s">
        <v>65</v>
      </c>
      <c r="E53" s="16">
        <v>2</v>
      </c>
      <c r="F53" s="16" t="s">
        <v>25</v>
      </c>
      <c r="G53" s="32" t="s">
        <v>26</v>
      </c>
      <c r="H53" s="32"/>
      <c r="I53" s="18"/>
      <c r="J53" s="16"/>
      <c r="K53" s="18"/>
      <c r="L53" s="20">
        <v>0</v>
      </c>
      <c r="M53" s="18" t="s">
        <v>41</v>
      </c>
    </row>
    <row r="54" spans="1:13" ht="21" x14ac:dyDescent="0.4">
      <c r="A54" s="1">
        <v>11825</v>
      </c>
      <c r="B54" s="16"/>
      <c r="C54" s="15">
        <v>6.5</v>
      </c>
      <c r="D54" s="14" t="s">
        <v>66</v>
      </c>
      <c r="E54" s="16">
        <v>1</v>
      </c>
      <c r="F54" s="16" t="s">
        <v>25</v>
      </c>
      <c r="G54" s="17">
        <v>50000</v>
      </c>
      <c r="H54" s="17">
        <v>1000</v>
      </c>
      <c r="I54" s="18">
        <v>51000</v>
      </c>
      <c r="J54" s="16">
        <v>1</v>
      </c>
      <c r="K54" s="18">
        <v>51000</v>
      </c>
      <c r="L54" s="16"/>
      <c r="M54" s="18"/>
    </row>
    <row r="55" spans="1:13" ht="21" x14ac:dyDescent="0.4">
      <c r="A55" s="1">
        <v>11826</v>
      </c>
      <c r="B55" s="16"/>
      <c r="C55" s="15">
        <v>6.6</v>
      </c>
      <c r="D55" s="14" t="s">
        <v>67</v>
      </c>
      <c r="E55" s="16">
        <v>6</v>
      </c>
      <c r="F55" s="16" t="s">
        <v>19</v>
      </c>
      <c r="G55" s="32" t="s">
        <v>26</v>
      </c>
      <c r="H55" s="32"/>
      <c r="I55" s="18"/>
      <c r="J55" s="16"/>
      <c r="K55" s="18"/>
      <c r="L55" s="20">
        <v>0</v>
      </c>
      <c r="M55" s="18" t="s">
        <v>41</v>
      </c>
    </row>
    <row r="56" spans="1:13" ht="21" x14ac:dyDescent="0.4">
      <c r="A56" s="1">
        <v>11827</v>
      </c>
      <c r="B56" s="16"/>
      <c r="C56" s="15">
        <v>6.7</v>
      </c>
      <c r="D56" s="14" t="s">
        <v>68</v>
      </c>
      <c r="E56" s="16">
        <v>3</v>
      </c>
      <c r="F56" s="16" t="s">
        <v>19</v>
      </c>
      <c r="G56" s="17">
        <v>30000</v>
      </c>
      <c r="H56" s="17">
        <v>1000</v>
      </c>
      <c r="I56" s="18">
        <v>93000</v>
      </c>
      <c r="J56" s="16">
        <v>3</v>
      </c>
      <c r="K56" s="18">
        <v>93000</v>
      </c>
      <c r="L56" s="16"/>
      <c r="M56" s="18"/>
    </row>
    <row r="57" spans="1:13" ht="21" x14ac:dyDescent="0.4">
      <c r="A57" s="1">
        <v>11828</v>
      </c>
      <c r="B57" s="16"/>
      <c r="C57" s="15">
        <v>6.8</v>
      </c>
      <c r="D57" s="14" t="s">
        <v>69</v>
      </c>
      <c r="E57" s="16">
        <v>2</v>
      </c>
      <c r="F57" s="16" t="s">
        <v>19</v>
      </c>
      <c r="G57" s="32" t="s">
        <v>26</v>
      </c>
      <c r="H57" s="32"/>
      <c r="I57" s="18"/>
      <c r="J57" s="16"/>
      <c r="K57" s="18"/>
      <c r="L57" s="20">
        <v>0</v>
      </c>
      <c r="M57" s="18" t="s">
        <v>41</v>
      </c>
    </row>
    <row r="58" spans="1:13" ht="21" x14ac:dyDescent="0.4">
      <c r="A58" s="1">
        <v>11829</v>
      </c>
      <c r="B58" s="16"/>
      <c r="C58" s="15">
        <v>6.9</v>
      </c>
      <c r="D58" s="14" t="s">
        <v>70</v>
      </c>
      <c r="E58" s="16">
        <v>1</v>
      </c>
      <c r="F58" s="16" t="s">
        <v>19</v>
      </c>
      <c r="G58" s="17">
        <v>5000</v>
      </c>
      <c r="H58" s="17">
        <v>500</v>
      </c>
      <c r="I58" s="18">
        <v>5500</v>
      </c>
      <c r="J58" s="16">
        <v>1</v>
      </c>
      <c r="K58" s="18">
        <v>5500</v>
      </c>
      <c r="L58" s="16"/>
      <c r="M58" s="18"/>
    </row>
    <row r="59" spans="1:13" ht="21" x14ac:dyDescent="0.4">
      <c r="A59" s="1">
        <v>11830</v>
      </c>
      <c r="B59" s="16"/>
      <c r="C59" s="15">
        <v>6.1</v>
      </c>
      <c r="D59" s="14" t="s">
        <v>71</v>
      </c>
      <c r="E59" s="16">
        <v>3</v>
      </c>
      <c r="F59" s="16" t="s">
        <v>25</v>
      </c>
      <c r="G59" s="32" t="s">
        <v>26</v>
      </c>
      <c r="H59" s="32"/>
      <c r="I59" s="18"/>
      <c r="J59" s="16"/>
      <c r="K59" s="18"/>
      <c r="L59" s="20">
        <v>0</v>
      </c>
      <c r="M59" s="18" t="s">
        <v>41</v>
      </c>
    </row>
    <row r="60" spans="1:13" ht="21" x14ac:dyDescent="0.4">
      <c r="A60" s="1">
        <v>11831</v>
      </c>
      <c r="B60" s="16"/>
      <c r="C60" s="15"/>
      <c r="D60" s="14" t="s">
        <v>72</v>
      </c>
      <c r="E60" s="16"/>
      <c r="F60" s="16"/>
      <c r="G60" s="32"/>
      <c r="H60" s="32"/>
      <c r="I60" s="18"/>
      <c r="J60" s="16"/>
      <c r="K60" s="18"/>
      <c r="L60" s="16"/>
      <c r="M60" s="18"/>
    </row>
    <row r="61" spans="1:13" ht="21" x14ac:dyDescent="0.4">
      <c r="A61" s="1">
        <v>11832</v>
      </c>
      <c r="B61" s="16"/>
      <c r="C61" s="15"/>
      <c r="D61" s="14" t="s">
        <v>73</v>
      </c>
      <c r="E61" s="16"/>
      <c r="F61" s="16"/>
      <c r="G61" s="32"/>
      <c r="H61" s="32"/>
      <c r="I61" s="18"/>
      <c r="J61" s="16"/>
      <c r="K61" s="18"/>
      <c r="L61" s="16"/>
      <c r="M61" s="18"/>
    </row>
    <row r="62" spans="1:13" ht="21" x14ac:dyDescent="0.4">
      <c r="A62" s="1">
        <v>11833</v>
      </c>
      <c r="B62" s="16"/>
      <c r="C62" s="15">
        <v>6.11</v>
      </c>
      <c r="D62" s="14" t="s">
        <v>74</v>
      </c>
      <c r="E62" s="16">
        <v>1</v>
      </c>
      <c r="F62" s="16" t="s">
        <v>19</v>
      </c>
      <c r="G62" s="32" t="s">
        <v>26</v>
      </c>
      <c r="H62" s="32"/>
      <c r="I62" s="18"/>
      <c r="J62" s="16"/>
      <c r="K62" s="18"/>
      <c r="L62" s="20">
        <v>0</v>
      </c>
      <c r="M62" s="18" t="s">
        <v>41</v>
      </c>
    </row>
    <row r="63" spans="1:13" ht="21" x14ac:dyDescent="0.4">
      <c r="A63" s="1">
        <v>11834</v>
      </c>
      <c r="B63" s="16"/>
      <c r="C63" s="15">
        <v>6.12</v>
      </c>
      <c r="D63" s="14" t="s">
        <v>75</v>
      </c>
      <c r="E63" s="16">
        <v>3</v>
      </c>
      <c r="F63" s="16" t="s">
        <v>19</v>
      </c>
      <c r="G63" s="32" t="s">
        <v>26</v>
      </c>
      <c r="H63" s="32"/>
      <c r="I63" s="18"/>
      <c r="J63" s="16"/>
      <c r="K63" s="18"/>
      <c r="L63" s="20">
        <v>0</v>
      </c>
      <c r="M63" s="18" t="s">
        <v>41</v>
      </c>
    </row>
    <row r="64" spans="1:13" ht="21" x14ac:dyDescent="0.4">
      <c r="A64" s="1">
        <v>11835</v>
      </c>
      <c r="B64" s="16"/>
      <c r="C64" s="15">
        <v>6.13</v>
      </c>
      <c r="D64" s="14" t="s">
        <v>76</v>
      </c>
      <c r="E64" s="16">
        <v>1</v>
      </c>
      <c r="F64" s="16" t="s">
        <v>19</v>
      </c>
      <c r="G64" s="32" t="s">
        <v>26</v>
      </c>
      <c r="H64" s="32"/>
      <c r="I64" s="18"/>
      <c r="J64" s="16"/>
      <c r="K64" s="18"/>
      <c r="L64" s="20">
        <v>0</v>
      </c>
      <c r="M64" s="18" t="s">
        <v>41</v>
      </c>
    </row>
    <row r="65" spans="1:13" ht="21" x14ac:dyDescent="0.4">
      <c r="A65" s="1">
        <v>11836</v>
      </c>
      <c r="B65" s="19">
        <v>7</v>
      </c>
      <c r="C65" s="30" t="s">
        <v>77</v>
      </c>
      <c r="D65" s="31"/>
      <c r="E65" s="16"/>
      <c r="F65" s="16"/>
      <c r="G65" s="32"/>
      <c r="H65" s="32"/>
      <c r="I65" s="18"/>
      <c r="J65" s="16"/>
      <c r="K65" s="18"/>
      <c r="L65" s="16"/>
      <c r="M65" s="18"/>
    </row>
    <row r="66" spans="1:13" ht="21" x14ac:dyDescent="0.4">
      <c r="A66" s="1">
        <v>11837</v>
      </c>
      <c r="B66" s="16"/>
      <c r="C66" s="15">
        <v>7.1</v>
      </c>
      <c r="D66" s="14" t="s">
        <v>78</v>
      </c>
      <c r="E66" s="16">
        <v>2</v>
      </c>
      <c r="F66" s="16" t="s">
        <v>25</v>
      </c>
      <c r="G66" s="32" t="s">
        <v>26</v>
      </c>
      <c r="H66" s="32"/>
      <c r="I66" s="18"/>
      <c r="J66" s="16"/>
      <c r="K66" s="18"/>
      <c r="L66" s="20">
        <v>0</v>
      </c>
      <c r="M66" s="18" t="s">
        <v>41</v>
      </c>
    </row>
    <row r="67" spans="1:13" ht="21" x14ac:dyDescent="0.4">
      <c r="A67" s="1">
        <v>11838</v>
      </c>
      <c r="B67" s="16"/>
      <c r="C67" s="15">
        <v>7.2</v>
      </c>
      <c r="D67" s="14" t="s">
        <v>79</v>
      </c>
      <c r="E67" s="16">
        <v>1</v>
      </c>
      <c r="F67" s="16" t="s">
        <v>25</v>
      </c>
      <c r="G67" s="17">
        <v>2000000</v>
      </c>
      <c r="H67" s="17">
        <v>5000</v>
      </c>
      <c r="I67" s="18">
        <v>2005000</v>
      </c>
      <c r="J67" s="16">
        <v>1</v>
      </c>
      <c r="K67" s="18">
        <v>2005000</v>
      </c>
      <c r="L67" s="16"/>
      <c r="M67" s="18"/>
    </row>
    <row r="68" spans="1:13" ht="21" x14ac:dyDescent="0.4">
      <c r="A68" s="1">
        <v>11839</v>
      </c>
      <c r="B68" s="16"/>
      <c r="C68" s="15">
        <v>7.3</v>
      </c>
      <c r="D68" s="14" t="s">
        <v>80</v>
      </c>
      <c r="E68" s="16">
        <v>1</v>
      </c>
      <c r="F68" s="16" t="s">
        <v>25</v>
      </c>
      <c r="G68" s="32" t="s">
        <v>26</v>
      </c>
      <c r="H68" s="32"/>
      <c r="I68" s="18"/>
      <c r="J68" s="16"/>
      <c r="K68" s="18"/>
      <c r="L68" s="20">
        <v>0</v>
      </c>
      <c r="M68" s="18" t="s">
        <v>41</v>
      </c>
    </row>
    <row r="69" spans="1:13" ht="21" x14ac:dyDescent="0.4">
      <c r="A69" s="1">
        <v>11840</v>
      </c>
      <c r="B69" s="16"/>
      <c r="C69" s="15"/>
      <c r="D69" s="14" t="s">
        <v>81</v>
      </c>
      <c r="E69" s="16">
        <v>1</v>
      </c>
      <c r="F69" s="16" t="s">
        <v>82</v>
      </c>
      <c r="G69" s="17">
        <v>100000</v>
      </c>
      <c r="H69" s="17">
        <v>2000</v>
      </c>
      <c r="I69" s="18">
        <v>102000</v>
      </c>
      <c r="J69" s="16">
        <v>1</v>
      </c>
      <c r="K69" s="18">
        <v>102000</v>
      </c>
      <c r="L69" s="16"/>
      <c r="M69" s="18"/>
    </row>
    <row r="70" spans="1:13" ht="21" x14ac:dyDescent="0.4">
      <c r="A70" s="1">
        <v>11841</v>
      </c>
      <c r="B70" s="16"/>
      <c r="C70" s="15"/>
      <c r="D70" s="14" t="s">
        <v>83</v>
      </c>
      <c r="E70" s="16">
        <v>1</v>
      </c>
      <c r="F70" s="16" t="s">
        <v>82</v>
      </c>
      <c r="G70" s="17">
        <v>200000</v>
      </c>
      <c r="H70" s="17">
        <v>2000</v>
      </c>
      <c r="I70" s="18">
        <v>202000</v>
      </c>
      <c r="J70" s="16">
        <v>1</v>
      </c>
      <c r="K70" s="18">
        <v>202000</v>
      </c>
      <c r="L70" s="16"/>
      <c r="M70" s="18"/>
    </row>
    <row r="71" spans="1:13" ht="21" x14ac:dyDescent="0.4">
      <c r="A71" s="1">
        <v>11842</v>
      </c>
      <c r="B71" s="16"/>
      <c r="C71" s="15">
        <v>7.4</v>
      </c>
      <c r="D71" s="14" t="s">
        <v>84</v>
      </c>
      <c r="E71" s="16">
        <v>1</v>
      </c>
      <c r="F71" s="16" t="s">
        <v>82</v>
      </c>
      <c r="G71" s="17">
        <v>300000</v>
      </c>
      <c r="H71" s="17">
        <v>5000</v>
      </c>
      <c r="I71" s="18">
        <v>305000</v>
      </c>
      <c r="J71" s="16">
        <v>1</v>
      </c>
      <c r="K71" s="18">
        <v>305000</v>
      </c>
      <c r="L71" s="16"/>
      <c r="M71" s="18"/>
    </row>
    <row r="72" spans="1:13" ht="21" x14ac:dyDescent="0.4">
      <c r="A72" s="1">
        <v>11843</v>
      </c>
      <c r="B72" s="16"/>
      <c r="C72" s="15">
        <v>7.5</v>
      </c>
      <c r="D72" s="14" t="s">
        <v>85</v>
      </c>
      <c r="E72" s="16">
        <v>1</v>
      </c>
      <c r="F72" s="16" t="s">
        <v>82</v>
      </c>
      <c r="G72" s="32">
        <v>0</v>
      </c>
      <c r="H72" s="32"/>
      <c r="I72" s="18"/>
      <c r="J72" s="16"/>
      <c r="K72" s="18"/>
      <c r="L72" s="20">
        <v>0</v>
      </c>
      <c r="M72" s="18">
        <f>PRODUCT(SUM(G72:H72),L72)</f>
        <v>0</v>
      </c>
    </row>
    <row r="73" spans="1:13" ht="21" x14ac:dyDescent="0.4">
      <c r="A73" s="1">
        <v>11844</v>
      </c>
      <c r="B73" s="19">
        <v>8</v>
      </c>
      <c r="C73" s="30" t="s">
        <v>86</v>
      </c>
      <c r="D73" s="31"/>
      <c r="E73" s="16"/>
      <c r="F73" s="16"/>
      <c r="G73" s="32"/>
      <c r="H73" s="32"/>
      <c r="I73" s="18"/>
      <c r="J73" s="16"/>
      <c r="K73" s="18"/>
      <c r="L73" s="16"/>
      <c r="M73" s="18"/>
    </row>
    <row r="74" spans="1:13" ht="21" x14ac:dyDescent="0.4">
      <c r="A74" s="1">
        <v>11845</v>
      </c>
      <c r="B74" s="16"/>
      <c r="C74" s="15">
        <v>8.1</v>
      </c>
      <c r="D74" s="14" t="s">
        <v>87</v>
      </c>
      <c r="E74" s="16">
        <v>1</v>
      </c>
      <c r="F74" s="16" t="s">
        <v>82</v>
      </c>
      <c r="G74" s="32" t="s">
        <v>88</v>
      </c>
      <c r="H74" s="32"/>
      <c r="I74" s="18"/>
      <c r="J74" s="16"/>
      <c r="K74" s="18"/>
      <c r="L74" s="20">
        <v>0</v>
      </c>
      <c r="M74" s="18" t="s">
        <v>41</v>
      </c>
    </row>
    <row r="75" spans="1:13" ht="21" x14ac:dyDescent="0.4">
      <c r="A75" s="1">
        <v>11846</v>
      </c>
      <c r="B75" s="16"/>
      <c r="C75" s="15">
        <v>8.1999999999999993</v>
      </c>
      <c r="D75" s="14" t="s">
        <v>89</v>
      </c>
      <c r="E75" s="16">
        <v>1</v>
      </c>
      <c r="F75" s="16" t="s">
        <v>82</v>
      </c>
      <c r="G75" s="32">
        <v>0</v>
      </c>
      <c r="H75" s="32"/>
      <c r="I75" s="18"/>
      <c r="J75" s="16"/>
      <c r="K75" s="18"/>
      <c r="L75" s="20">
        <v>0</v>
      </c>
      <c r="M75" s="18">
        <f>PRODUCT(SUM(G75:H75),L75)</f>
        <v>0</v>
      </c>
    </row>
    <row r="76" spans="1:13" ht="21" x14ac:dyDescent="0.4">
      <c r="A76" s="1">
        <v>11847</v>
      </c>
      <c r="B76" s="16"/>
      <c r="C76" s="15">
        <v>8.3000000000000007</v>
      </c>
      <c r="D76" s="14" t="s">
        <v>90</v>
      </c>
      <c r="E76" s="16">
        <v>1</v>
      </c>
      <c r="F76" s="16" t="s">
        <v>82</v>
      </c>
      <c r="G76" s="17">
        <v>50000</v>
      </c>
      <c r="H76" s="17">
        <v>1000</v>
      </c>
      <c r="I76" s="18">
        <v>51000</v>
      </c>
      <c r="J76" s="16"/>
      <c r="K76" s="18"/>
      <c r="L76" s="20">
        <v>0</v>
      </c>
      <c r="M76" s="18">
        <f>PRODUCT(SUM(G76:H76),L76)</f>
        <v>0</v>
      </c>
    </row>
    <row r="77" spans="1:13" ht="21" x14ac:dyDescent="0.4">
      <c r="A77" s="1">
        <v>11848</v>
      </c>
      <c r="B77" s="19">
        <v>9</v>
      </c>
      <c r="C77" s="30" t="s">
        <v>91</v>
      </c>
      <c r="D77" s="31"/>
      <c r="E77" s="16"/>
      <c r="F77" s="16"/>
      <c r="G77" s="32"/>
      <c r="H77" s="32"/>
      <c r="I77" s="18"/>
      <c r="J77" s="16"/>
      <c r="K77" s="18"/>
      <c r="L77" s="16"/>
      <c r="M77" s="18"/>
    </row>
    <row r="78" spans="1:13" ht="21" x14ac:dyDescent="0.4">
      <c r="A78" s="1">
        <v>11849</v>
      </c>
      <c r="B78" s="16"/>
      <c r="C78" s="15">
        <v>9.1</v>
      </c>
      <c r="D78" s="14" t="s">
        <v>92</v>
      </c>
      <c r="E78" s="16">
        <v>1</v>
      </c>
      <c r="F78" s="16" t="s">
        <v>25</v>
      </c>
      <c r="G78" s="32" t="s">
        <v>26</v>
      </c>
      <c r="H78" s="32"/>
      <c r="I78" s="18"/>
      <c r="J78" s="16"/>
      <c r="K78" s="18"/>
      <c r="L78" s="20">
        <v>0</v>
      </c>
      <c r="M78" s="18" t="s">
        <v>41</v>
      </c>
    </row>
    <row r="79" spans="1:13" ht="21" x14ac:dyDescent="0.4">
      <c r="A79" s="1">
        <v>11850</v>
      </c>
      <c r="B79" s="16"/>
      <c r="C79" s="15">
        <v>9.1999999999999993</v>
      </c>
      <c r="D79" s="14" t="s">
        <v>93</v>
      </c>
      <c r="E79" s="16">
        <v>1</v>
      </c>
      <c r="F79" s="16" t="s">
        <v>82</v>
      </c>
      <c r="G79" s="32">
        <v>0</v>
      </c>
      <c r="H79" s="32"/>
      <c r="I79" s="18"/>
      <c r="J79" s="16"/>
      <c r="K79" s="18"/>
      <c r="L79" s="20">
        <v>0</v>
      </c>
      <c r="M79" s="18">
        <f>PRODUCT(SUM(G79:H79),L79)</f>
        <v>0</v>
      </c>
    </row>
    <row r="80" spans="1:13" ht="21" x14ac:dyDescent="0.4">
      <c r="A80" s="1">
        <v>11851</v>
      </c>
      <c r="B80" s="19">
        <v>10</v>
      </c>
      <c r="C80" s="30" t="s">
        <v>94</v>
      </c>
      <c r="D80" s="31"/>
      <c r="E80" s="16"/>
      <c r="F80" s="16"/>
      <c r="G80" s="32"/>
      <c r="H80" s="32"/>
      <c r="I80" s="18"/>
      <c r="J80" s="16"/>
      <c r="K80" s="18"/>
      <c r="L80" s="16"/>
      <c r="M80" s="18"/>
    </row>
    <row r="81" spans="1:13" ht="21" x14ac:dyDescent="0.4">
      <c r="A81" s="1">
        <v>11852</v>
      </c>
      <c r="B81" s="16"/>
      <c r="C81" s="15">
        <v>10.1</v>
      </c>
      <c r="D81" s="14" t="s">
        <v>95</v>
      </c>
      <c r="E81" s="16">
        <v>1</v>
      </c>
      <c r="F81" s="16" t="s">
        <v>19</v>
      </c>
      <c r="G81" s="17">
        <v>250000</v>
      </c>
      <c r="H81" s="17">
        <v>5000</v>
      </c>
      <c r="I81" s="18">
        <v>255000</v>
      </c>
      <c r="J81" s="16">
        <v>1</v>
      </c>
      <c r="K81" s="18">
        <v>255000</v>
      </c>
      <c r="L81" s="16"/>
      <c r="M81" s="18"/>
    </row>
    <row r="82" spans="1:13" ht="21" x14ac:dyDescent="0.4">
      <c r="A82" s="1">
        <v>11853</v>
      </c>
      <c r="B82" s="16"/>
      <c r="C82" s="15"/>
      <c r="D82" s="14" t="s">
        <v>96</v>
      </c>
      <c r="E82" s="16"/>
      <c r="F82" s="16"/>
      <c r="G82" s="32"/>
      <c r="H82" s="32"/>
      <c r="I82" s="18"/>
      <c r="J82" s="16"/>
      <c r="K82" s="18"/>
      <c r="L82" s="16"/>
      <c r="M82" s="18"/>
    </row>
    <row r="83" spans="1:13" ht="21" x14ac:dyDescent="0.4">
      <c r="A83" s="1">
        <v>11854</v>
      </c>
      <c r="B83" s="19">
        <v>11</v>
      </c>
      <c r="C83" s="30" t="s">
        <v>97</v>
      </c>
      <c r="D83" s="31"/>
      <c r="E83" s="16"/>
      <c r="F83" s="16"/>
      <c r="G83" s="32"/>
      <c r="H83" s="32"/>
      <c r="I83" s="18"/>
      <c r="J83" s="16"/>
      <c r="K83" s="18"/>
      <c r="L83" s="16"/>
      <c r="M83" s="18"/>
    </row>
    <row r="84" spans="1:13" ht="21" x14ac:dyDescent="0.4">
      <c r="A84" s="1">
        <v>11855</v>
      </c>
      <c r="B84" s="16"/>
      <c r="C84" s="15">
        <v>11.1</v>
      </c>
      <c r="D84" s="14" t="s">
        <v>98</v>
      </c>
      <c r="E84" s="16">
        <v>1</v>
      </c>
      <c r="F84" s="16" t="s">
        <v>19</v>
      </c>
      <c r="G84" s="17">
        <v>300000</v>
      </c>
      <c r="H84" s="17">
        <v>5000</v>
      </c>
      <c r="I84" s="18">
        <v>305000</v>
      </c>
      <c r="J84" s="16">
        <v>1</v>
      </c>
      <c r="K84" s="18">
        <v>305000</v>
      </c>
      <c r="L84" s="16"/>
      <c r="M84" s="18"/>
    </row>
    <row r="85" spans="1:13" ht="21" x14ac:dyDescent="0.4">
      <c r="A85" s="1">
        <v>11856</v>
      </c>
      <c r="B85" s="16"/>
      <c r="C85" s="15">
        <v>11.2</v>
      </c>
      <c r="D85" s="14" t="s">
        <v>99</v>
      </c>
      <c r="E85" s="16">
        <v>1</v>
      </c>
      <c r="F85" s="16" t="s">
        <v>19</v>
      </c>
      <c r="G85" s="17">
        <v>300000</v>
      </c>
      <c r="H85" s="17">
        <v>5000</v>
      </c>
      <c r="I85" s="18">
        <v>305000</v>
      </c>
      <c r="J85" s="16">
        <v>1</v>
      </c>
      <c r="K85" s="18">
        <v>305000</v>
      </c>
      <c r="L85" s="16"/>
      <c r="M85" s="18"/>
    </row>
    <row r="86" spans="1:13" ht="21" x14ac:dyDescent="0.4">
      <c r="A86" s="1">
        <v>11857</v>
      </c>
      <c r="B86" s="19">
        <v>12</v>
      </c>
      <c r="C86" s="30" t="s">
        <v>100</v>
      </c>
      <c r="D86" s="31"/>
      <c r="E86" s="16"/>
      <c r="F86" s="16"/>
      <c r="G86" s="32"/>
      <c r="H86" s="32"/>
      <c r="I86" s="18"/>
      <c r="J86" s="16"/>
      <c r="K86" s="18"/>
      <c r="L86" s="16"/>
      <c r="M86" s="18"/>
    </row>
    <row r="87" spans="1:13" ht="21" x14ac:dyDescent="0.4">
      <c r="A87" s="1">
        <v>11858</v>
      </c>
      <c r="B87" s="16"/>
      <c r="C87" s="15">
        <v>12.1</v>
      </c>
      <c r="D87" s="14" t="s">
        <v>101</v>
      </c>
      <c r="E87" s="16">
        <v>1</v>
      </c>
      <c r="F87" s="16" t="s">
        <v>82</v>
      </c>
      <c r="G87" s="17">
        <v>500000</v>
      </c>
      <c r="H87" s="17">
        <v>5000</v>
      </c>
      <c r="I87" s="18">
        <v>505000</v>
      </c>
      <c r="J87" s="16">
        <v>1</v>
      </c>
      <c r="K87" s="18">
        <v>505000</v>
      </c>
      <c r="L87" s="16"/>
      <c r="M87" s="18"/>
    </row>
    <row r="88" spans="1:13" ht="21" x14ac:dyDescent="0.4">
      <c r="A88" s="1">
        <v>11859</v>
      </c>
      <c r="B88" s="16"/>
      <c r="C88" s="15">
        <v>12.2</v>
      </c>
      <c r="D88" s="14" t="s">
        <v>102</v>
      </c>
      <c r="E88" s="16">
        <v>1</v>
      </c>
      <c r="F88" s="16" t="s">
        <v>82</v>
      </c>
      <c r="G88" s="17">
        <v>50000</v>
      </c>
      <c r="H88" s="17">
        <v>1000</v>
      </c>
      <c r="I88" s="18">
        <v>51000</v>
      </c>
      <c r="J88" s="16">
        <v>1</v>
      </c>
      <c r="K88" s="18">
        <v>51000</v>
      </c>
      <c r="L88" s="16"/>
      <c r="M88" s="18"/>
    </row>
    <row r="89" spans="1:13" ht="21" x14ac:dyDescent="0.4">
      <c r="A89" s="1">
        <v>11860</v>
      </c>
      <c r="B89" s="16"/>
      <c r="C89" s="15">
        <v>12.3</v>
      </c>
      <c r="D89" s="14" t="s">
        <v>103</v>
      </c>
      <c r="E89" s="16">
        <v>2</v>
      </c>
      <c r="F89" s="16" t="s">
        <v>19</v>
      </c>
      <c r="G89" s="17">
        <v>200000</v>
      </c>
      <c r="H89" s="17">
        <v>5000</v>
      </c>
      <c r="I89" s="18">
        <v>410000</v>
      </c>
      <c r="J89" s="16">
        <v>2</v>
      </c>
      <c r="K89" s="18">
        <v>410000</v>
      </c>
      <c r="L89" s="16"/>
      <c r="M89" s="18"/>
    </row>
    <row r="90" spans="1:13" ht="21" x14ac:dyDescent="0.4">
      <c r="A90" s="1">
        <v>11861</v>
      </c>
      <c r="B90" s="16"/>
      <c r="C90" s="15">
        <v>12.4</v>
      </c>
      <c r="D90" s="14" t="s">
        <v>104</v>
      </c>
      <c r="E90" s="16">
        <v>1</v>
      </c>
      <c r="F90" s="16" t="s">
        <v>19</v>
      </c>
      <c r="G90" s="17">
        <v>10000</v>
      </c>
      <c r="H90" s="17">
        <v>500</v>
      </c>
      <c r="I90" s="18">
        <v>10500</v>
      </c>
      <c r="J90" s="16">
        <v>1</v>
      </c>
      <c r="K90" s="18">
        <v>10500</v>
      </c>
      <c r="L90" s="16"/>
      <c r="M90" s="18"/>
    </row>
    <row r="91" spans="1:13" ht="21" x14ac:dyDescent="0.4">
      <c r="A91" s="1">
        <v>11862</v>
      </c>
      <c r="B91" s="19">
        <v>13</v>
      </c>
      <c r="C91" s="30" t="s">
        <v>105</v>
      </c>
      <c r="D91" s="31"/>
      <c r="E91" s="16"/>
      <c r="F91" s="16"/>
      <c r="G91" s="32"/>
      <c r="H91" s="32"/>
      <c r="I91" s="18"/>
      <c r="J91" s="16"/>
      <c r="K91" s="18"/>
      <c r="L91" s="16"/>
      <c r="M91" s="18"/>
    </row>
    <row r="92" spans="1:13" ht="21" x14ac:dyDescent="0.4">
      <c r="A92" s="1">
        <v>11863</v>
      </c>
      <c r="B92" s="16"/>
      <c r="C92" s="15">
        <v>13.1</v>
      </c>
      <c r="D92" s="14" t="s">
        <v>106</v>
      </c>
      <c r="E92" s="16">
        <v>1</v>
      </c>
      <c r="F92" s="16" t="s">
        <v>82</v>
      </c>
      <c r="G92" s="17">
        <v>200000</v>
      </c>
      <c r="H92" s="17">
        <v>3000</v>
      </c>
      <c r="I92" s="18">
        <v>203000</v>
      </c>
      <c r="J92" s="16">
        <v>1</v>
      </c>
      <c r="K92" s="18">
        <v>203000</v>
      </c>
      <c r="L92" s="16"/>
      <c r="M92" s="18"/>
    </row>
    <row r="93" spans="1:13" ht="21" x14ac:dyDescent="0.4">
      <c r="A93" s="1">
        <v>11864</v>
      </c>
      <c r="B93" s="16"/>
      <c r="C93" s="15"/>
      <c r="D93" s="14" t="s">
        <v>107</v>
      </c>
      <c r="E93" s="16"/>
      <c r="F93" s="16"/>
      <c r="G93" s="32"/>
      <c r="H93" s="32"/>
      <c r="I93" s="18"/>
      <c r="J93" s="16"/>
      <c r="K93" s="18"/>
      <c r="L93" s="16"/>
      <c r="M93" s="18"/>
    </row>
    <row r="94" spans="1:13" ht="21" x14ac:dyDescent="0.4">
      <c r="A94" s="1">
        <v>11865</v>
      </c>
      <c r="B94" s="16"/>
      <c r="C94" s="15">
        <v>13.2</v>
      </c>
      <c r="D94" s="14" t="s">
        <v>108</v>
      </c>
      <c r="E94" s="16">
        <v>1</v>
      </c>
      <c r="F94" s="16" t="s">
        <v>82</v>
      </c>
      <c r="G94" s="17">
        <v>700000</v>
      </c>
      <c r="H94" s="17">
        <v>5000</v>
      </c>
      <c r="I94" s="18">
        <v>705000</v>
      </c>
      <c r="J94" s="16">
        <v>1</v>
      </c>
      <c r="K94" s="18">
        <v>705000</v>
      </c>
      <c r="L94" s="16"/>
      <c r="M94" s="18"/>
    </row>
    <row r="95" spans="1:13" ht="21" x14ac:dyDescent="0.4">
      <c r="A95" s="1">
        <v>11866</v>
      </c>
      <c r="B95" s="16"/>
      <c r="C95" s="15"/>
      <c r="D95" s="14" t="s">
        <v>109</v>
      </c>
      <c r="E95" s="16"/>
      <c r="F95" s="16"/>
      <c r="G95" s="32"/>
      <c r="H95" s="32"/>
      <c r="I95" s="18"/>
      <c r="J95" s="16"/>
      <c r="K95" s="18"/>
      <c r="L95" s="16"/>
      <c r="M95" s="18"/>
    </row>
    <row r="96" spans="1:13" ht="21" x14ac:dyDescent="0.4">
      <c r="A96" s="1">
        <v>11867</v>
      </c>
      <c r="B96" s="16"/>
      <c r="C96" s="15">
        <v>13.3</v>
      </c>
      <c r="D96" s="14" t="s">
        <v>110</v>
      </c>
      <c r="E96" s="16">
        <v>1</v>
      </c>
      <c r="F96" s="16" t="s">
        <v>82</v>
      </c>
      <c r="G96" s="17">
        <v>1500000</v>
      </c>
      <c r="H96" s="17">
        <v>10000</v>
      </c>
      <c r="I96" s="18">
        <v>1510000</v>
      </c>
      <c r="J96" s="16">
        <v>1</v>
      </c>
      <c r="K96" s="18">
        <v>1510000</v>
      </c>
      <c r="L96" s="16"/>
      <c r="M96" s="18"/>
    </row>
    <row r="97" spans="1:13" ht="21" x14ac:dyDescent="0.4">
      <c r="A97" s="1">
        <v>11868</v>
      </c>
      <c r="B97" s="16"/>
      <c r="C97" s="15"/>
      <c r="D97" s="14" t="s">
        <v>111</v>
      </c>
      <c r="E97" s="16"/>
      <c r="F97" s="16"/>
      <c r="G97" s="32"/>
      <c r="H97" s="32"/>
      <c r="I97" s="18"/>
      <c r="J97" s="16"/>
      <c r="K97" s="18"/>
      <c r="L97" s="16"/>
      <c r="M97" s="18"/>
    </row>
    <row r="98" spans="1:13" ht="21" x14ac:dyDescent="0.4">
      <c r="A98" s="1">
        <v>11869</v>
      </c>
      <c r="B98" s="16"/>
      <c r="C98" s="15"/>
      <c r="D98" s="14" t="s">
        <v>112</v>
      </c>
      <c r="E98" s="16"/>
      <c r="F98" s="16"/>
      <c r="G98" s="32"/>
      <c r="H98" s="32"/>
      <c r="I98" s="18"/>
      <c r="J98" s="16"/>
      <c r="K98" s="18"/>
      <c r="L98" s="16"/>
      <c r="M98" s="18"/>
    </row>
    <row r="99" spans="1:13" ht="21" x14ac:dyDescent="0.4">
      <c r="A99" s="1">
        <v>11870</v>
      </c>
      <c r="B99" s="16"/>
      <c r="C99" s="15"/>
      <c r="D99" s="14" t="s">
        <v>113</v>
      </c>
      <c r="E99" s="16"/>
      <c r="F99" s="16"/>
      <c r="G99" s="32"/>
      <c r="H99" s="32"/>
      <c r="I99" s="18"/>
      <c r="J99" s="16"/>
      <c r="K99" s="18"/>
      <c r="L99" s="16"/>
      <c r="M99" s="18"/>
    </row>
    <row r="100" spans="1:13" ht="21" x14ac:dyDescent="0.4">
      <c r="A100" s="1">
        <v>11871</v>
      </c>
      <c r="B100" s="19">
        <v>14</v>
      </c>
      <c r="C100" s="30" t="s">
        <v>114</v>
      </c>
      <c r="D100" s="31"/>
      <c r="E100" s="16"/>
      <c r="F100" s="16"/>
      <c r="G100" s="32"/>
      <c r="H100" s="32"/>
      <c r="I100" s="18"/>
      <c r="J100" s="16"/>
      <c r="K100" s="18"/>
      <c r="L100" s="16"/>
      <c r="M100" s="18"/>
    </row>
    <row r="101" spans="1:13" ht="21" x14ac:dyDescent="0.4">
      <c r="A101" s="1">
        <v>11872</v>
      </c>
      <c r="B101" s="16"/>
      <c r="C101" s="15">
        <v>14.1</v>
      </c>
      <c r="D101" s="14" t="s">
        <v>115</v>
      </c>
      <c r="E101" s="16">
        <v>1</v>
      </c>
      <c r="F101" s="16" t="s">
        <v>82</v>
      </c>
      <c r="G101" s="17">
        <v>200000</v>
      </c>
      <c r="H101" s="17">
        <v>3000</v>
      </c>
      <c r="I101" s="18">
        <v>203000</v>
      </c>
      <c r="J101" s="16">
        <v>1</v>
      </c>
      <c r="K101" s="18">
        <v>203000</v>
      </c>
      <c r="L101" s="16"/>
      <c r="M101" s="18"/>
    </row>
    <row r="102" spans="1:13" ht="21" x14ac:dyDescent="0.4">
      <c r="A102" s="1">
        <v>11873</v>
      </c>
      <c r="B102" s="16"/>
      <c r="C102" s="15">
        <v>14.2</v>
      </c>
      <c r="D102" s="14" t="s">
        <v>116</v>
      </c>
      <c r="E102" s="16">
        <v>1</v>
      </c>
      <c r="F102" s="16" t="s">
        <v>82</v>
      </c>
      <c r="G102" s="17">
        <v>150000</v>
      </c>
      <c r="H102" s="17">
        <v>3000</v>
      </c>
      <c r="I102" s="18">
        <v>153000</v>
      </c>
      <c r="J102" s="16">
        <v>1</v>
      </c>
      <c r="K102" s="18">
        <v>153000</v>
      </c>
      <c r="L102" s="16"/>
      <c r="M102" s="18"/>
    </row>
    <row r="103" spans="1:13" ht="21" x14ac:dyDescent="0.4">
      <c r="A103" s="1">
        <v>11874</v>
      </c>
      <c r="B103" s="16"/>
      <c r="C103" s="15">
        <v>14.3</v>
      </c>
      <c r="D103" s="14" t="s">
        <v>117</v>
      </c>
      <c r="E103" s="16">
        <v>1</v>
      </c>
      <c r="F103" s="16" t="s">
        <v>82</v>
      </c>
      <c r="G103" s="17">
        <v>100000</v>
      </c>
      <c r="H103" s="17">
        <v>3000</v>
      </c>
      <c r="I103" s="18">
        <v>103000</v>
      </c>
      <c r="J103" s="16">
        <v>1</v>
      </c>
      <c r="K103" s="18">
        <v>103000</v>
      </c>
      <c r="L103" s="16"/>
      <c r="M103" s="18"/>
    </row>
    <row r="104" spans="1:13" ht="21" x14ac:dyDescent="0.4">
      <c r="A104" s="1">
        <v>11875</v>
      </c>
      <c r="B104" s="19">
        <v>15</v>
      </c>
      <c r="C104" s="30" t="s">
        <v>118</v>
      </c>
      <c r="D104" s="31"/>
      <c r="E104" s="16"/>
      <c r="F104" s="16"/>
      <c r="G104" s="32"/>
      <c r="H104" s="32"/>
      <c r="I104" s="18"/>
      <c r="J104" s="16"/>
      <c r="K104" s="18"/>
      <c r="L104" s="16"/>
      <c r="M104" s="18"/>
    </row>
    <row r="105" spans="1:13" ht="21" x14ac:dyDescent="0.4">
      <c r="A105" s="1">
        <v>11876</v>
      </c>
      <c r="B105" s="16"/>
      <c r="C105" s="15">
        <v>15.1</v>
      </c>
      <c r="D105" s="14" t="s">
        <v>119</v>
      </c>
      <c r="E105" s="16">
        <v>1</v>
      </c>
      <c r="F105" s="16" t="s">
        <v>82</v>
      </c>
      <c r="G105" s="17">
        <v>80000</v>
      </c>
      <c r="H105" s="17">
        <v>5000</v>
      </c>
      <c r="I105" s="18">
        <v>85000</v>
      </c>
      <c r="J105" s="16">
        <v>1</v>
      </c>
      <c r="K105" s="18">
        <v>85000</v>
      </c>
      <c r="L105" s="16"/>
      <c r="M105" s="18"/>
    </row>
    <row r="106" spans="1:13" ht="21" x14ac:dyDescent="0.4">
      <c r="A106" s="1">
        <v>11877</v>
      </c>
      <c r="B106" s="16"/>
      <c r="C106" s="15">
        <v>15.2</v>
      </c>
      <c r="D106" s="14" t="s">
        <v>120</v>
      </c>
      <c r="E106" s="16">
        <v>1</v>
      </c>
      <c r="F106" s="16" t="s">
        <v>82</v>
      </c>
      <c r="G106" s="17">
        <v>200000</v>
      </c>
      <c r="H106" s="17">
        <v>5000</v>
      </c>
      <c r="I106" s="18">
        <v>205000</v>
      </c>
      <c r="J106" s="16">
        <v>1</v>
      </c>
      <c r="K106" s="18">
        <v>205000</v>
      </c>
      <c r="L106" s="16"/>
      <c r="M106" s="18"/>
    </row>
    <row r="107" spans="1:13" ht="21" x14ac:dyDescent="0.4">
      <c r="A107" s="1">
        <v>11878</v>
      </c>
      <c r="B107" s="16"/>
      <c r="C107" s="15">
        <v>15.3</v>
      </c>
      <c r="D107" s="14" t="s">
        <v>121</v>
      </c>
      <c r="E107" s="16">
        <v>1</v>
      </c>
      <c r="F107" s="16" t="s">
        <v>82</v>
      </c>
      <c r="G107" s="17">
        <v>50000</v>
      </c>
      <c r="H107" s="17">
        <v>2000</v>
      </c>
      <c r="I107" s="18">
        <v>52000</v>
      </c>
      <c r="J107" s="16">
        <v>1</v>
      </c>
      <c r="K107" s="18">
        <v>52000</v>
      </c>
      <c r="L107" s="16"/>
      <c r="M107" s="18"/>
    </row>
    <row r="108" spans="1:13" ht="21" x14ac:dyDescent="0.4">
      <c r="A108" s="1">
        <v>11879</v>
      </c>
      <c r="B108" s="16"/>
      <c r="C108" s="15">
        <v>15.4</v>
      </c>
      <c r="D108" s="14" t="s">
        <v>122</v>
      </c>
      <c r="E108" s="16">
        <v>1</v>
      </c>
      <c r="F108" s="16" t="s">
        <v>82</v>
      </c>
      <c r="G108" s="17">
        <v>70000</v>
      </c>
      <c r="H108" s="17">
        <v>500</v>
      </c>
      <c r="I108" s="18">
        <v>70500</v>
      </c>
      <c r="J108" s="16">
        <v>1</v>
      </c>
      <c r="K108" s="18">
        <v>70500</v>
      </c>
      <c r="L108" s="16"/>
      <c r="M108" s="18"/>
    </row>
    <row r="109" spans="1:13" ht="21" x14ac:dyDescent="0.4">
      <c r="A109" s="1">
        <v>11880</v>
      </c>
      <c r="B109" s="16"/>
      <c r="C109" s="15">
        <v>15.5</v>
      </c>
      <c r="D109" s="14" t="s">
        <v>123</v>
      </c>
      <c r="E109" s="16">
        <v>1</v>
      </c>
      <c r="F109" s="16" t="s">
        <v>82</v>
      </c>
      <c r="G109" s="17">
        <v>100000</v>
      </c>
      <c r="H109" s="17">
        <v>500</v>
      </c>
      <c r="I109" s="18">
        <v>100500</v>
      </c>
      <c r="J109" s="16">
        <v>1</v>
      </c>
      <c r="K109" s="18">
        <v>100500</v>
      </c>
      <c r="L109" s="16"/>
      <c r="M109" s="18"/>
    </row>
    <row r="110" spans="1:13" ht="21" x14ac:dyDescent="0.4">
      <c r="A110" s="1">
        <v>11881</v>
      </c>
      <c r="B110" s="16"/>
      <c r="C110" s="15">
        <v>15.6</v>
      </c>
      <c r="D110" s="14" t="s">
        <v>124</v>
      </c>
      <c r="E110" s="16">
        <v>1</v>
      </c>
      <c r="F110" s="16" t="s">
        <v>82</v>
      </c>
      <c r="G110" s="17">
        <v>50000</v>
      </c>
      <c r="H110" s="17">
        <v>500</v>
      </c>
      <c r="I110" s="18">
        <v>50500</v>
      </c>
      <c r="J110" s="16">
        <v>1</v>
      </c>
      <c r="K110" s="18">
        <v>50500</v>
      </c>
      <c r="L110" s="16"/>
      <c r="M110" s="18"/>
    </row>
    <row r="111" spans="1:13" ht="21" x14ac:dyDescent="0.4">
      <c r="A111" s="1">
        <v>11882</v>
      </c>
      <c r="B111" s="16"/>
      <c r="C111" s="15">
        <v>15.7</v>
      </c>
      <c r="D111" s="14" t="s">
        <v>125</v>
      </c>
      <c r="E111" s="16">
        <v>1</v>
      </c>
      <c r="F111" s="16" t="s">
        <v>82</v>
      </c>
      <c r="G111" s="17">
        <v>500000</v>
      </c>
      <c r="H111" s="17">
        <v>3000</v>
      </c>
      <c r="I111" s="18">
        <v>503000</v>
      </c>
      <c r="J111" s="16">
        <v>1</v>
      </c>
      <c r="K111" s="18">
        <v>503000</v>
      </c>
      <c r="L111" s="16"/>
      <c r="M111" s="18"/>
    </row>
    <row r="112" spans="1:13" ht="21" x14ac:dyDescent="0.4">
      <c r="A112" s="1">
        <v>11883</v>
      </c>
      <c r="B112" s="16"/>
      <c r="C112" s="15">
        <v>15.8</v>
      </c>
      <c r="D112" s="14" t="s">
        <v>126</v>
      </c>
      <c r="E112" s="16">
        <v>1</v>
      </c>
      <c r="F112" s="16" t="s">
        <v>82</v>
      </c>
      <c r="G112" s="17">
        <v>80000</v>
      </c>
      <c r="H112" s="17">
        <v>500</v>
      </c>
      <c r="I112" s="18">
        <v>80500</v>
      </c>
      <c r="J112" s="16">
        <v>1</v>
      </c>
      <c r="K112" s="18">
        <v>80500</v>
      </c>
      <c r="L112" s="16"/>
      <c r="M112" s="18"/>
    </row>
    <row r="113" spans="1:13" ht="21" x14ac:dyDescent="0.4">
      <c r="A113" s="1">
        <v>11884</v>
      </c>
      <c r="B113" s="16"/>
      <c r="C113" s="15">
        <v>15.9</v>
      </c>
      <c r="D113" s="14" t="s">
        <v>127</v>
      </c>
      <c r="E113" s="16">
        <v>1</v>
      </c>
      <c r="F113" s="16" t="s">
        <v>82</v>
      </c>
      <c r="G113" s="17">
        <v>50000</v>
      </c>
      <c r="H113" s="17">
        <v>500</v>
      </c>
      <c r="I113" s="18">
        <v>50500</v>
      </c>
      <c r="J113" s="16">
        <v>1</v>
      </c>
      <c r="K113" s="18">
        <v>50500</v>
      </c>
      <c r="L113" s="16"/>
      <c r="M113" s="18"/>
    </row>
    <row r="114" spans="1:13" ht="21" x14ac:dyDescent="0.4">
      <c r="A114" s="1">
        <v>11885</v>
      </c>
      <c r="B114" s="19">
        <v>16</v>
      </c>
      <c r="C114" s="30" t="s">
        <v>128</v>
      </c>
      <c r="D114" s="31"/>
      <c r="E114" s="16"/>
      <c r="F114" s="16"/>
      <c r="G114" s="32"/>
      <c r="H114" s="32"/>
      <c r="I114" s="18"/>
      <c r="J114" s="16"/>
      <c r="K114" s="18"/>
      <c r="L114" s="16"/>
      <c r="M114" s="18"/>
    </row>
    <row r="115" spans="1:13" ht="21" x14ac:dyDescent="0.4">
      <c r="A115" s="1">
        <v>11886</v>
      </c>
      <c r="B115" s="16"/>
      <c r="C115" s="15">
        <v>16.100000000000001</v>
      </c>
      <c r="D115" s="14" t="s">
        <v>129</v>
      </c>
      <c r="E115" s="16">
        <v>1</v>
      </c>
      <c r="F115" s="16" t="s">
        <v>82</v>
      </c>
      <c r="G115" s="17">
        <v>80000</v>
      </c>
      <c r="H115" s="17">
        <v>1000</v>
      </c>
      <c r="I115" s="18">
        <v>81000</v>
      </c>
      <c r="J115" s="16">
        <v>1</v>
      </c>
      <c r="K115" s="18">
        <v>81000</v>
      </c>
      <c r="L115" s="16"/>
      <c r="M115" s="18"/>
    </row>
    <row r="116" spans="1:13" ht="21" x14ac:dyDescent="0.4">
      <c r="A116" s="1">
        <v>11887</v>
      </c>
      <c r="B116" s="16"/>
      <c r="C116" s="15">
        <v>16.2</v>
      </c>
      <c r="D116" s="14" t="s">
        <v>130</v>
      </c>
      <c r="E116" s="16">
        <v>1</v>
      </c>
      <c r="F116" s="16" t="s">
        <v>82</v>
      </c>
      <c r="G116" s="17">
        <v>100000</v>
      </c>
      <c r="H116" s="17">
        <v>1000</v>
      </c>
      <c r="I116" s="18">
        <v>101000</v>
      </c>
      <c r="J116" s="16">
        <v>1</v>
      </c>
      <c r="K116" s="18">
        <v>101000</v>
      </c>
      <c r="L116" s="16"/>
      <c r="M116" s="18"/>
    </row>
    <row r="117" spans="1:13" ht="21" x14ac:dyDescent="0.4">
      <c r="A117" s="1">
        <v>11888</v>
      </c>
      <c r="B117" s="16"/>
      <c r="C117" s="15">
        <v>16.3</v>
      </c>
      <c r="D117" s="14" t="s">
        <v>131</v>
      </c>
      <c r="E117" s="16">
        <v>1</v>
      </c>
      <c r="F117" s="16" t="s">
        <v>82</v>
      </c>
      <c r="G117" s="17">
        <v>500000</v>
      </c>
      <c r="H117" s="17">
        <v>3000</v>
      </c>
      <c r="I117" s="18">
        <v>503000</v>
      </c>
      <c r="J117" s="16">
        <v>1</v>
      </c>
      <c r="K117" s="18">
        <v>503000</v>
      </c>
      <c r="L117" s="16"/>
      <c r="M117" s="18"/>
    </row>
    <row r="118" spans="1:13" ht="21" x14ac:dyDescent="0.4">
      <c r="A118" s="1">
        <v>11889</v>
      </c>
      <c r="B118" s="16"/>
      <c r="C118" s="15"/>
      <c r="D118" s="14" t="s">
        <v>132</v>
      </c>
      <c r="E118" s="16"/>
      <c r="F118" s="16"/>
      <c r="G118" s="32"/>
      <c r="H118" s="32"/>
      <c r="I118" s="18"/>
      <c r="J118" s="16"/>
      <c r="K118" s="18"/>
      <c r="L118" s="16"/>
      <c r="M118" s="18"/>
    </row>
    <row r="119" spans="1:13" ht="21" x14ac:dyDescent="0.4">
      <c r="A119" s="1">
        <v>11890</v>
      </c>
      <c r="B119" s="19">
        <v>17</v>
      </c>
      <c r="C119" s="30" t="s">
        <v>133</v>
      </c>
      <c r="D119" s="31"/>
      <c r="E119" s="16"/>
      <c r="F119" s="16"/>
      <c r="G119" s="32"/>
      <c r="H119" s="32"/>
      <c r="I119" s="18"/>
      <c r="J119" s="16"/>
      <c r="K119" s="18"/>
      <c r="L119" s="16"/>
      <c r="M119" s="18"/>
    </row>
    <row r="120" spans="1:13" ht="21" x14ac:dyDescent="0.4">
      <c r="A120" s="1">
        <v>11891</v>
      </c>
      <c r="B120" s="16"/>
      <c r="C120" s="15">
        <v>17.100000000000001</v>
      </c>
      <c r="D120" s="14" t="s">
        <v>134</v>
      </c>
      <c r="E120" s="16">
        <v>1</v>
      </c>
      <c r="F120" s="16" t="s">
        <v>82</v>
      </c>
      <c r="G120" s="17">
        <v>500000</v>
      </c>
      <c r="H120" s="17">
        <v>3000</v>
      </c>
      <c r="I120" s="18">
        <v>503000</v>
      </c>
      <c r="J120" s="16">
        <v>1</v>
      </c>
      <c r="K120" s="18">
        <v>503000</v>
      </c>
      <c r="L120" s="16"/>
      <c r="M120" s="18"/>
    </row>
    <row r="121" spans="1:13" ht="21" x14ac:dyDescent="0.4">
      <c r="A121" s="1">
        <v>11892</v>
      </c>
      <c r="B121" s="16"/>
      <c r="C121" s="15">
        <v>17.2</v>
      </c>
      <c r="D121" s="14" t="s">
        <v>135</v>
      </c>
      <c r="E121" s="16">
        <v>1</v>
      </c>
      <c r="F121" s="16" t="s">
        <v>82</v>
      </c>
      <c r="G121" s="17">
        <v>700000</v>
      </c>
      <c r="H121" s="17">
        <v>3000</v>
      </c>
      <c r="I121" s="18">
        <v>703000</v>
      </c>
      <c r="J121" s="16">
        <v>1</v>
      </c>
      <c r="K121" s="18">
        <v>703000</v>
      </c>
      <c r="L121" s="16"/>
      <c r="M121" s="18"/>
    </row>
    <row r="122" spans="1:13" ht="21" x14ac:dyDescent="0.4">
      <c r="A122" s="1">
        <v>11893</v>
      </c>
      <c r="B122" s="16"/>
      <c r="C122" s="15">
        <v>17.3</v>
      </c>
      <c r="D122" s="14" t="s">
        <v>136</v>
      </c>
      <c r="E122" s="16">
        <v>1</v>
      </c>
      <c r="F122" s="16" t="s">
        <v>82</v>
      </c>
      <c r="G122" s="17">
        <v>300000</v>
      </c>
      <c r="H122" s="17">
        <v>3000</v>
      </c>
      <c r="I122" s="18">
        <v>303000</v>
      </c>
      <c r="J122" s="16">
        <v>1</v>
      </c>
      <c r="K122" s="18">
        <v>303000</v>
      </c>
      <c r="L122" s="16"/>
      <c r="M122" s="18"/>
    </row>
    <row r="123" spans="1:13" ht="21" x14ac:dyDescent="0.4">
      <c r="A123" s="1">
        <v>11894</v>
      </c>
      <c r="B123" s="16"/>
      <c r="C123" s="15">
        <v>17.399999999999999</v>
      </c>
      <c r="D123" s="14" t="s">
        <v>137</v>
      </c>
      <c r="E123" s="16">
        <v>1</v>
      </c>
      <c r="F123" s="16" t="s">
        <v>82</v>
      </c>
      <c r="G123" s="17">
        <v>100000</v>
      </c>
      <c r="H123" s="17">
        <v>1000</v>
      </c>
      <c r="I123" s="18">
        <v>101000</v>
      </c>
      <c r="J123" s="16">
        <v>1</v>
      </c>
      <c r="K123" s="18">
        <v>101000</v>
      </c>
      <c r="L123" s="16"/>
      <c r="M123" s="18"/>
    </row>
    <row r="124" spans="1:13" ht="21" x14ac:dyDescent="0.4">
      <c r="A124" s="1">
        <v>11895</v>
      </c>
      <c r="B124" s="19">
        <v>18</v>
      </c>
      <c r="C124" s="30" t="s">
        <v>138</v>
      </c>
      <c r="D124" s="31"/>
      <c r="E124" s="16"/>
      <c r="F124" s="16"/>
      <c r="G124" s="32"/>
      <c r="H124" s="32"/>
      <c r="I124" s="18"/>
      <c r="J124" s="16"/>
      <c r="K124" s="18"/>
      <c r="L124" s="16"/>
      <c r="M124" s="18"/>
    </row>
    <row r="125" spans="1:13" ht="21" x14ac:dyDescent="0.4">
      <c r="A125" s="1">
        <v>11896</v>
      </c>
      <c r="B125" s="16"/>
      <c r="C125" s="15">
        <v>18.100000000000001</v>
      </c>
      <c r="D125" s="14" t="s">
        <v>139</v>
      </c>
      <c r="E125" s="16">
        <v>1</v>
      </c>
      <c r="F125" s="16" t="s">
        <v>82</v>
      </c>
      <c r="G125" s="17">
        <v>50000</v>
      </c>
      <c r="H125" s="17">
        <v>500</v>
      </c>
      <c r="I125" s="18">
        <v>50500</v>
      </c>
      <c r="J125" s="16">
        <v>1</v>
      </c>
      <c r="K125" s="18">
        <v>50500</v>
      </c>
      <c r="L125" s="16"/>
      <c r="M125" s="18"/>
    </row>
    <row r="126" spans="1:13" ht="21" x14ac:dyDescent="0.4">
      <c r="A126" s="1">
        <v>11897</v>
      </c>
      <c r="B126" s="16"/>
      <c r="C126" s="15">
        <v>18.2</v>
      </c>
      <c r="D126" s="14" t="s">
        <v>140</v>
      </c>
      <c r="E126" s="16">
        <v>1</v>
      </c>
      <c r="F126" s="16" t="s">
        <v>82</v>
      </c>
      <c r="G126" s="17">
        <v>20000</v>
      </c>
      <c r="H126" s="17">
        <v>500</v>
      </c>
      <c r="I126" s="18">
        <v>20500</v>
      </c>
      <c r="J126" s="16">
        <v>1</v>
      </c>
      <c r="K126" s="18">
        <v>20500</v>
      </c>
      <c r="L126" s="16"/>
      <c r="M126" s="18"/>
    </row>
    <row r="127" spans="1:13" ht="21" x14ac:dyDescent="0.4">
      <c r="A127" s="1">
        <v>11898</v>
      </c>
      <c r="B127" s="19">
        <v>19</v>
      </c>
      <c r="C127" s="30" t="s">
        <v>141</v>
      </c>
      <c r="D127" s="31"/>
      <c r="E127" s="16"/>
      <c r="F127" s="16"/>
      <c r="G127" s="32"/>
      <c r="H127" s="32"/>
      <c r="I127" s="18"/>
      <c r="J127" s="16"/>
      <c r="K127" s="18"/>
      <c r="L127" s="16"/>
      <c r="M127" s="18"/>
    </row>
    <row r="128" spans="1:13" ht="21" x14ac:dyDescent="0.4">
      <c r="A128" s="1">
        <v>11899</v>
      </c>
      <c r="B128" s="16"/>
      <c r="C128" s="15">
        <v>19.100000000000001</v>
      </c>
      <c r="D128" s="14" t="s">
        <v>142</v>
      </c>
      <c r="E128" s="16">
        <v>1</v>
      </c>
      <c r="F128" s="16" t="s">
        <v>82</v>
      </c>
      <c r="G128" s="17">
        <v>50000</v>
      </c>
      <c r="H128" s="17">
        <v>1000</v>
      </c>
      <c r="I128" s="18">
        <v>51000</v>
      </c>
      <c r="J128" s="16"/>
      <c r="K128" s="18"/>
      <c r="L128" s="20">
        <v>0</v>
      </c>
      <c r="M128" s="18">
        <f>PRODUCT(SUM(G128:H128),L128)</f>
        <v>0</v>
      </c>
    </row>
    <row r="129" spans="1:13" ht="21" x14ac:dyDescent="0.4">
      <c r="A129" s="1">
        <v>11900</v>
      </c>
      <c r="B129" s="19">
        <v>20</v>
      </c>
      <c r="C129" s="30" t="s">
        <v>143</v>
      </c>
      <c r="D129" s="31"/>
      <c r="E129" s="16"/>
      <c r="F129" s="16"/>
      <c r="G129" s="32"/>
      <c r="H129" s="32"/>
      <c r="I129" s="18"/>
      <c r="J129" s="16"/>
      <c r="K129" s="18"/>
      <c r="L129" s="16"/>
      <c r="M129" s="18"/>
    </row>
    <row r="130" spans="1:13" ht="21" x14ac:dyDescent="0.4">
      <c r="A130" s="1">
        <v>11901</v>
      </c>
      <c r="B130" s="16"/>
      <c r="C130" s="15">
        <v>20.100000000000001</v>
      </c>
      <c r="D130" s="14" t="s">
        <v>144</v>
      </c>
      <c r="E130" s="16">
        <v>1</v>
      </c>
      <c r="F130" s="16" t="s">
        <v>19</v>
      </c>
      <c r="G130" s="17">
        <v>900000</v>
      </c>
      <c r="H130" s="17">
        <v>8000</v>
      </c>
      <c r="I130" s="18">
        <v>908000</v>
      </c>
      <c r="J130" s="16">
        <v>1</v>
      </c>
      <c r="K130" s="18">
        <v>908000</v>
      </c>
      <c r="L130" s="16"/>
      <c r="M130" s="18"/>
    </row>
    <row r="131" spans="1:13" ht="21" x14ac:dyDescent="0.4">
      <c r="A131" s="1">
        <v>11902</v>
      </c>
      <c r="B131" s="16"/>
      <c r="C131" s="15">
        <v>20.2</v>
      </c>
      <c r="D131" s="14" t="s">
        <v>145</v>
      </c>
      <c r="E131" s="16">
        <v>1</v>
      </c>
      <c r="F131" s="16" t="s">
        <v>82</v>
      </c>
      <c r="G131" s="17">
        <v>500000</v>
      </c>
      <c r="H131" s="17">
        <v>10000</v>
      </c>
      <c r="I131" s="18">
        <v>510000</v>
      </c>
      <c r="J131" s="16">
        <v>1</v>
      </c>
      <c r="K131" s="18">
        <v>510000</v>
      </c>
      <c r="L131" s="16"/>
      <c r="M131" s="18"/>
    </row>
    <row r="132" spans="1:13" ht="21" x14ac:dyDescent="0.4">
      <c r="A132" s="1">
        <v>11903</v>
      </c>
      <c r="B132" s="19">
        <v>21</v>
      </c>
      <c r="C132" s="30" t="s">
        <v>146</v>
      </c>
      <c r="D132" s="31"/>
      <c r="E132" s="16"/>
      <c r="F132" s="16"/>
      <c r="G132" s="32"/>
      <c r="H132" s="32"/>
      <c r="I132" s="18"/>
      <c r="J132" s="16"/>
      <c r="K132" s="18"/>
      <c r="L132" s="16"/>
      <c r="M132" s="18"/>
    </row>
    <row r="133" spans="1:13" ht="21" x14ac:dyDescent="0.4">
      <c r="A133" s="1">
        <v>11904</v>
      </c>
      <c r="B133" s="16"/>
      <c r="C133" s="15">
        <v>21.1</v>
      </c>
      <c r="D133" s="14" t="s">
        <v>147</v>
      </c>
      <c r="E133" s="16">
        <v>1</v>
      </c>
      <c r="F133" s="16" t="s">
        <v>82</v>
      </c>
      <c r="G133" s="17">
        <v>1000000</v>
      </c>
      <c r="H133" s="17">
        <v>5000</v>
      </c>
      <c r="I133" s="18">
        <v>1005000</v>
      </c>
      <c r="J133" s="16">
        <v>1</v>
      </c>
      <c r="K133" s="18">
        <v>1005000</v>
      </c>
      <c r="L133" s="16"/>
      <c r="M133" s="18"/>
    </row>
    <row r="134" spans="1:13" ht="21" x14ac:dyDescent="0.4">
      <c r="A134" s="1">
        <v>11905</v>
      </c>
      <c r="B134" s="19">
        <v>22</v>
      </c>
      <c r="C134" s="30" t="s">
        <v>148</v>
      </c>
      <c r="D134" s="31"/>
      <c r="E134" s="16"/>
      <c r="F134" s="16"/>
      <c r="G134" s="32"/>
      <c r="H134" s="32"/>
      <c r="I134" s="18"/>
      <c r="J134" s="16"/>
      <c r="K134" s="18"/>
      <c r="L134" s="16"/>
      <c r="M134" s="18"/>
    </row>
    <row r="135" spans="1:13" ht="21" x14ac:dyDescent="0.4">
      <c r="A135" s="1">
        <v>11906</v>
      </c>
      <c r="B135" s="16"/>
      <c r="C135" s="15">
        <v>22.1</v>
      </c>
      <c r="D135" s="14" t="s">
        <v>149</v>
      </c>
      <c r="E135" s="16">
        <v>1</v>
      </c>
      <c r="F135" s="16" t="s">
        <v>82</v>
      </c>
      <c r="G135" s="32">
        <v>0</v>
      </c>
      <c r="H135" s="32"/>
      <c r="I135" s="18"/>
      <c r="J135" s="16">
        <v>1</v>
      </c>
      <c r="K135" s="18">
        <v>0</v>
      </c>
      <c r="L135" s="16"/>
      <c r="M135" s="18"/>
    </row>
    <row r="136" spans="1:13" ht="21" x14ac:dyDescent="0.4">
      <c r="A136" s="1">
        <v>11907</v>
      </c>
      <c r="B136" s="16"/>
      <c r="C136" s="15">
        <v>22.2</v>
      </c>
      <c r="D136" s="14" t="s">
        <v>150</v>
      </c>
      <c r="E136" s="16">
        <v>1</v>
      </c>
      <c r="F136" s="16" t="s">
        <v>82</v>
      </c>
      <c r="G136" s="32" t="s">
        <v>151</v>
      </c>
      <c r="H136" s="32"/>
      <c r="I136" s="18"/>
      <c r="J136" s="16"/>
      <c r="K136" s="18"/>
      <c r="L136" s="20">
        <v>0</v>
      </c>
      <c r="M136" s="18" t="s">
        <v>41</v>
      </c>
    </row>
    <row r="137" spans="1:13" ht="21" x14ac:dyDescent="0.4">
      <c r="A137" s="1">
        <v>11908</v>
      </c>
      <c r="B137" s="16"/>
      <c r="C137" s="15">
        <v>22.3</v>
      </c>
      <c r="D137" s="14" t="s">
        <v>152</v>
      </c>
      <c r="E137" s="16">
        <v>1</v>
      </c>
      <c r="F137" s="16" t="s">
        <v>82</v>
      </c>
      <c r="G137" s="32">
        <v>100000</v>
      </c>
      <c r="H137" s="32"/>
      <c r="I137" s="18"/>
      <c r="J137" s="16"/>
      <c r="K137" s="18"/>
      <c r="L137" s="20">
        <v>0</v>
      </c>
      <c r="M137" s="18">
        <f>PRODUCT(SUM(G137:H137),L137)</f>
        <v>0</v>
      </c>
    </row>
    <row r="138" spans="1:13" ht="21" x14ac:dyDescent="0.4">
      <c r="A138" s="1">
        <v>11909</v>
      </c>
      <c r="B138" s="19"/>
      <c r="C138" s="30" t="s">
        <v>153</v>
      </c>
      <c r="D138" s="31"/>
      <c r="E138" s="16"/>
      <c r="F138" s="16"/>
      <c r="G138" s="32"/>
      <c r="H138" s="32"/>
      <c r="I138" s="18"/>
      <c r="J138" s="16"/>
      <c r="K138" s="18"/>
      <c r="L138" s="16"/>
      <c r="M138" s="18"/>
    </row>
    <row r="139" spans="1:13" ht="21" x14ac:dyDescent="0.4">
      <c r="A139" s="1">
        <v>11910</v>
      </c>
      <c r="B139" s="19">
        <v>1</v>
      </c>
      <c r="C139" s="30" t="s">
        <v>154</v>
      </c>
      <c r="D139" s="31"/>
      <c r="E139" s="16">
        <v>2</v>
      </c>
      <c r="F139" s="16" t="s">
        <v>155</v>
      </c>
      <c r="G139" s="32">
        <v>35000</v>
      </c>
      <c r="H139" s="32"/>
      <c r="I139" s="18"/>
      <c r="J139" s="16">
        <v>2</v>
      </c>
      <c r="K139" s="18">
        <v>70000</v>
      </c>
      <c r="L139" s="16"/>
      <c r="M139" s="18"/>
    </row>
    <row r="140" spans="1:13" ht="21" x14ac:dyDescent="0.4">
      <c r="A140" s="1">
        <v>11911</v>
      </c>
      <c r="B140" s="19">
        <v>2</v>
      </c>
      <c r="C140" s="30" t="s">
        <v>156</v>
      </c>
      <c r="D140" s="31"/>
      <c r="E140" s="16"/>
      <c r="F140" s="16"/>
      <c r="G140" s="32"/>
      <c r="H140" s="32"/>
      <c r="I140" s="18"/>
      <c r="J140" s="16"/>
      <c r="K140" s="18"/>
      <c r="L140" s="16"/>
      <c r="M140" s="18"/>
    </row>
    <row r="141" spans="1:13" ht="21" x14ac:dyDescent="0.4">
      <c r="A141" s="1">
        <v>11912</v>
      </c>
      <c r="B141" s="16"/>
      <c r="C141" s="15" t="s">
        <v>157</v>
      </c>
      <c r="D141" s="14" t="s">
        <v>158</v>
      </c>
      <c r="E141" s="16">
        <v>1</v>
      </c>
      <c r="F141" s="16" t="s">
        <v>82</v>
      </c>
      <c r="G141" s="32">
        <v>3000000</v>
      </c>
      <c r="H141" s="32"/>
      <c r="I141" s="18"/>
      <c r="J141" s="16">
        <v>0.9</v>
      </c>
      <c r="K141" s="18">
        <v>2700000</v>
      </c>
      <c r="L141" s="20">
        <v>0</v>
      </c>
      <c r="M141" s="18">
        <f>PRODUCT(SUM(G141:H141),L141)</f>
        <v>0</v>
      </c>
    </row>
    <row r="142" spans="1:13" ht="21" x14ac:dyDescent="0.4">
      <c r="A142" s="1">
        <v>11913</v>
      </c>
      <c r="B142" s="16"/>
      <c r="C142" s="15" t="s">
        <v>157</v>
      </c>
      <c r="D142" s="14" t="s">
        <v>159</v>
      </c>
      <c r="E142" s="16">
        <v>1</v>
      </c>
      <c r="F142" s="16" t="s">
        <v>82</v>
      </c>
      <c r="G142" s="32">
        <v>200000</v>
      </c>
      <c r="H142" s="32"/>
      <c r="I142" s="18"/>
      <c r="J142" s="16">
        <v>0.9</v>
      </c>
      <c r="K142" s="18">
        <v>180000</v>
      </c>
      <c r="L142" s="20">
        <v>0</v>
      </c>
      <c r="M142" s="18">
        <f>PRODUCT(SUM(G142:H142),L142)</f>
        <v>0</v>
      </c>
    </row>
    <row r="143" spans="1:13" ht="21" x14ac:dyDescent="0.4">
      <c r="A143" s="1">
        <v>11914</v>
      </c>
      <c r="B143" s="19">
        <v>3</v>
      </c>
      <c r="C143" s="30" t="s">
        <v>160</v>
      </c>
      <c r="D143" s="31"/>
      <c r="E143" s="16"/>
      <c r="F143" s="16"/>
      <c r="G143" s="32"/>
      <c r="H143" s="32"/>
      <c r="I143" s="18"/>
      <c r="J143" s="16"/>
      <c r="K143" s="18"/>
      <c r="L143" s="16"/>
      <c r="M143" s="18"/>
    </row>
    <row r="144" spans="1:13" ht="21" x14ac:dyDescent="0.4">
      <c r="A144" s="1">
        <v>11915</v>
      </c>
      <c r="B144" s="16"/>
      <c r="C144" s="15" t="s">
        <v>157</v>
      </c>
      <c r="D144" s="14" t="s">
        <v>161</v>
      </c>
      <c r="E144" s="16">
        <v>8</v>
      </c>
      <c r="F144" s="16" t="s">
        <v>19</v>
      </c>
      <c r="G144" s="32">
        <v>2000</v>
      </c>
      <c r="H144" s="32"/>
      <c r="I144" s="18"/>
      <c r="J144" s="16">
        <v>8</v>
      </c>
      <c r="K144" s="18">
        <v>16000</v>
      </c>
      <c r="L144" s="16"/>
      <c r="M144" s="18"/>
    </row>
    <row r="145" spans="1:13" ht="21" x14ac:dyDescent="0.4">
      <c r="A145" s="1">
        <v>11916</v>
      </c>
      <c r="B145" s="16"/>
      <c r="C145" s="15" t="s">
        <v>157</v>
      </c>
      <c r="D145" s="14" t="s">
        <v>162</v>
      </c>
      <c r="E145" s="16">
        <v>1</v>
      </c>
      <c r="F145" s="16" t="s">
        <v>19</v>
      </c>
      <c r="G145" s="32">
        <v>5000</v>
      </c>
      <c r="H145" s="32"/>
      <c r="I145" s="18"/>
      <c r="J145" s="16">
        <v>1</v>
      </c>
      <c r="K145" s="18">
        <v>5000</v>
      </c>
      <c r="L145" s="16"/>
      <c r="M145" s="18"/>
    </row>
    <row r="146" spans="1:13" ht="21" x14ac:dyDescent="0.4">
      <c r="A146" s="1">
        <v>11917</v>
      </c>
      <c r="B146" s="16"/>
      <c r="C146" s="15" t="s">
        <v>157</v>
      </c>
      <c r="D146" s="14" t="s">
        <v>163</v>
      </c>
      <c r="E146" s="16">
        <v>4</v>
      </c>
      <c r="F146" s="16" t="s">
        <v>19</v>
      </c>
      <c r="G146" s="32">
        <v>2500</v>
      </c>
      <c r="H146" s="32"/>
      <c r="I146" s="18"/>
      <c r="J146" s="16">
        <v>4</v>
      </c>
      <c r="K146" s="18">
        <v>10000</v>
      </c>
      <c r="L146" s="16"/>
      <c r="M146" s="18"/>
    </row>
    <row r="147" spans="1:13" ht="21" x14ac:dyDescent="0.4">
      <c r="A147" s="1">
        <v>11918</v>
      </c>
      <c r="B147" s="16"/>
      <c r="C147" s="15" t="s">
        <v>157</v>
      </c>
      <c r="D147" s="14" t="s">
        <v>164</v>
      </c>
      <c r="E147" s="16">
        <v>4</v>
      </c>
      <c r="F147" s="16" t="s">
        <v>19</v>
      </c>
      <c r="G147" s="32">
        <v>1500</v>
      </c>
      <c r="H147" s="32"/>
      <c r="I147" s="18"/>
      <c r="J147" s="16">
        <v>4</v>
      </c>
      <c r="K147" s="18">
        <v>6000</v>
      </c>
      <c r="L147" s="16"/>
      <c r="M147" s="18"/>
    </row>
    <row r="148" spans="1:13" ht="21" x14ac:dyDescent="0.4">
      <c r="A148" s="1">
        <v>11919</v>
      </c>
      <c r="B148" s="16"/>
      <c r="C148" s="15" t="s">
        <v>157</v>
      </c>
      <c r="D148" s="14" t="s">
        <v>165</v>
      </c>
      <c r="E148" s="16">
        <v>2</v>
      </c>
      <c r="F148" s="16" t="s">
        <v>19</v>
      </c>
      <c r="G148" s="32">
        <v>55000</v>
      </c>
      <c r="H148" s="32"/>
      <c r="I148" s="18"/>
      <c r="J148" s="16">
        <v>2</v>
      </c>
      <c r="K148" s="18">
        <v>110000</v>
      </c>
      <c r="L148" s="16"/>
      <c r="M148" s="18"/>
    </row>
    <row r="149" spans="1:13" ht="21" x14ac:dyDescent="0.4">
      <c r="A149" s="1">
        <v>11920</v>
      </c>
      <c r="B149" s="16"/>
      <c r="C149" s="15" t="s">
        <v>157</v>
      </c>
      <c r="D149" s="14" t="s">
        <v>166</v>
      </c>
      <c r="E149" s="16">
        <v>1</v>
      </c>
      <c r="F149" s="16" t="s">
        <v>19</v>
      </c>
      <c r="G149" s="32">
        <v>3000</v>
      </c>
      <c r="H149" s="32"/>
      <c r="I149" s="18"/>
      <c r="J149" s="16">
        <v>1</v>
      </c>
      <c r="K149" s="18">
        <v>3000</v>
      </c>
      <c r="L149" s="16"/>
      <c r="M149" s="18"/>
    </row>
    <row r="150" spans="1:13" ht="21" x14ac:dyDescent="0.4">
      <c r="A150" s="1">
        <v>11921</v>
      </c>
      <c r="B150" s="16"/>
      <c r="C150" s="15" t="s">
        <v>157</v>
      </c>
      <c r="D150" s="14" t="s">
        <v>167</v>
      </c>
      <c r="E150" s="16">
        <v>2</v>
      </c>
      <c r="F150" s="16" t="s">
        <v>19</v>
      </c>
      <c r="G150" s="32">
        <v>3000</v>
      </c>
      <c r="H150" s="32"/>
      <c r="I150" s="18"/>
      <c r="J150" s="16">
        <v>2</v>
      </c>
      <c r="K150" s="18">
        <v>6000</v>
      </c>
      <c r="L150" s="16"/>
      <c r="M150" s="18"/>
    </row>
    <row r="151" spans="1:13" ht="21" x14ac:dyDescent="0.4">
      <c r="A151" s="1">
        <v>11922</v>
      </c>
      <c r="B151" s="16"/>
      <c r="C151" s="15" t="s">
        <v>157</v>
      </c>
      <c r="D151" s="14" t="s">
        <v>168</v>
      </c>
      <c r="E151" s="16">
        <v>2</v>
      </c>
      <c r="F151" s="16" t="s">
        <v>19</v>
      </c>
      <c r="G151" s="32">
        <v>4000</v>
      </c>
      <c r="H151" s="32"/>
      <c r="I151" s="18"/>
      <c r="J151" s="16">
        <v>2</v>
      </c>
      <c r="K151" s="18">
        <v>8000</v>
      </c>
      <c r="L151" s="16"/>
      <c r="M151" s="18"/>
    </row>
    <row r="152" spans="1:13" ht="21" x14ac:dyDescent="0.4">
      <c r="A152" s="1">
        <v>11923</v>
      </c>
      <c r="B152" s="16"/>
      <c r="C152" s="15" t="s">
        <v>157</v>
      </c>
      <c r="D152" s="14" t="s">
        <v>169</v>
      </c>
      <c r="E152" s="16">
        <v>1</v>
      </c>
      <c r="F152" s="16" t="s">
        <v>82</v>
      </c>
      <c r="G152" s="32">
        <v>10000</v>
      </c>
      <c r="H152" s="32"/>
      <c r="I152" s="18"/>
      <c r="J152" s="16">
        <v>1</v>
      </c>
      <c r="K152" s="18">
        <v>10000</v>
      </c>
      <c r="L152" s="16"/>
      <c r="M152" s="18"/>
    </row>
    <row r="153" spans="1:13" ht="21" x14ac:dyDescent="0.4">
      <c r="A153" s="1">
        <v>11924</v>
      </c>
      <c r="B153" s="16"/>
      <c r="C153" s="15" t="s">
        <v>157</v>
      </c>
      <c r="D153" s="14" t="s">
        <v>170</v>
      </c>
      <c r="E153" s="16">
        <v>2</v>
      </c>
      <c r="F153" s="16" t="s">
        <v>19</v>
      </c>
      <c r="G153" s="32">
        <v>5000</v>
      </c>
      <c r="H153" s="32"/>
      <c r="I153" s="18"/>
      <c r="J153" s="16">
        <v>2</v>
      </c>
      <c r="K153" s="18">
        <v>10000</v>
      </c>
      <c r="L153" s="16"/>
      <c r="M153" s="18"/>
    </row>
    <row r="154" spans="1:13" ht="21" x14ac:dyDescent="0.4">
      <c r="A154" s="1">
        <v>11925</v>
      </c>
      <c r="B154" s="19">
        <v>4</v>
      </c>
      <c r="C154" s="30" t="s">
        <v>171</v>
      </c>
      <c r="D154" s="31"/>
      <c r="E154" s="16"/>
      <c r="F154" s="16"/>
      <c r="G154" s="32"/>
      <c r="H154" s="32"/>
      <c r="I154" s="18"/>
      <c r="J154" s="16"/>
      <c r="K154" s="18"/>
      <c r="L154" s="16"/>
      <c r="M154" s="18"/>
    </row>
    <row r="155" spans="1:13" ht="21" x14ac:dyDescent="0.4">
      <c r="A155" s="1">
        <v>11926</v>
      </c>
      <c r="B155" s="16"/>
      <c r="C155" s="15" t="s">
        <v>157</v>
      </c>
      <c r="D155" s="14" t="s">
        <v>172</v>
      </c>
      <c r="E155" s="16">
        <v>1</v>
      </c>
      <c r="F155" s="16" t="s">
        <v>19</v>
      </c>
      <c r="G155" s="32">
        <v>50000</v>
      </c>
      <c r="H155" s="32"/>
      <c r="I155" s="18"/>
      <c r="J155" s="16">
        <v>1</v>
      </c>
      <c r="K155" s="18">
        <v>50000</v>
      </c>
      <c r="L155" s="16"/>
      <c r="M155" s="18"/>
    </row>
    <row r="156" spans="1:13" ht="21" x14ac:dyDescent="0.4">
      <c r="A156" s="1">
        <v>11927</v>
      </c>
      <c r="B156" s="16"/>
      <c r="C156" s="15" t="s">
        <v>157</v>
      </c>
      <c r="D156" s="14" t="s">
        <v>173</v>
      </c>
      <c r="E156" s="16">
        <v>1</v>
      </c>
      <c r="F156" s="16" t="s">
        <v>19</v>
      </c>
      <c r="G156" s="32">
        <v>4000</v>
      </c>
      <c r="H156" s="32"/>
      <c r="I156" s="18"/>
      <c r="J156" s="16">
        <v>1</v>
      </c>
      <c r="K156" s="18">
        <v>4000</v>
      </c>
      <c r="L156" s="16"/>
      <c r="M156" s="18"/>
    </row>
    <row r="157" spans="1:13" ht="21" x14ac:dyDescent="0.4">
      <c r="A157" s="1">
        <v>11928</v>
      </c>
      <c r="B157" s="16"/>
      <c r="C157" s="15" t="s">
        <v>157</v>
      </c>
      <c r="D157" s="14" t="s">
        <v>174</v>
      </c>
      <c r="E157" s="16">
        <v>2</v>
      </c>
      <c r="F157" s="16" t="s">
        <v>19</v>
      </c>
      <c r="G157" s="32">
        <v>2000</v>
      </c>
      <c r="H157" s="32"/>
      <c r="I157" s="18"/>
      <c r="J157" s="16">
        <v>2</v>
      </c>
      <c r="K157" s="18">
        <v>4000</v>
      </c>
      <c r="L157" s="16"/>
      <c r="M157" s="18"/>
    </row>
    <row r="158" spans="1:13" ht="21" x14ac:dyDescent="0.4">
      <c r="A158" s="1">
        <v>11929</v>
      </c>
      <c r="B158" s="16"/>
      <c r="C158" s="15" t="s">
        <v>157</v>
      </c>
      <c r="D158" s="14" t="s">
        <v>175</v>
      </c>
      <c r="E158" s="16">
        <v>1</v>
      </c>
      <c r="F158" s="16" t="s">
        <v>19</v>
      </c>
      <c r="G158" s="32">
        <v>4000</v>
      </c>
      <c r="H158" s="32"/>
      <c r="I158" s="18"/>
      <c r="J158" s="16">
        <v>1</v>
      </c>
      <c r="K158" s="18">
        <v>4000</v>
      </c>
      <c r="L158" s="16"/>
      <c r="M158" s="18"/>
    </row>
    <row r="159" spans="1:13" ht="21" x14ac:dyDescent="0.4">
      <c r="A159" s="1">
        <v>11930</v>
      </c>
      <c r="B159" s="16"/>
      <c r="C159" s="15" t="s">
        <v>157</v>
      </c>
      <c r="D159" s="14" t="s">
        <v>176</v>
      </c>
      <c r="E159" s="16">
        <v>1</v>
      </c>
      <c r="F159" s="16" t="s">
        <v>82</v>
      </c>
      <c r="G159" s="32">
        <v>50000</v>
      </c>
      <c r="H159" s="32"/>
      <c r="I159" s="18"/>
      <c r="J159" s="16">
        <v>1</v>
      </c>
      <c r="K159" s="18">
        <v>50000</v>
      </c>
      <c r="L159" s="16"/>
      <c r="M159" s="18"/>
    </row>
    <row r="160" spans="1:13" ht="21" x14ac:dyDescent="0.4">
      <c r="A160" s="1">
        <v>11931</v>
      </c>
      <c r="B160" s="19">
        <v>5</v>
      </c>
      <c r="C160" s="30" t="s">
        <v>177</v>
      </c>
      <c r="D160" s="31"/>
      <c r="E160" s="16"/>
      <c r="F160" s="16"/>
      <c r="G160" s="32"/>
      <c r="H160" s="32"/>
      <c r="I160" s="18"/>
      <c r="J160" s="16"/>
      <c r="K160" s="18"/>
      <c r="L160" s="16"/>
      <c r="M160" s="18"/>
    </row>
    <row r="161" spans="1:13" ht="21" x14ac:dyDescent="0.4">
      <c r="A161" s="1">
        <v>11932</v>
      </c>
      <c r="B161" s="16"/>
      <c r="C161" s="15" t="s">
        <v>157</v>
      </c>
      <c r="D161" s="14" t="s">
        <v>178</v>
      </c>
      <c r="E161" s="16">
        <v>4</v>
      </c>
      <c r="F161" s="16" t="s">
        <v>19</v>
      </c>
      <c r="G161" s="32">
        <v>230000</v>
      </c>
      <c r="H161" s="32"/>
      <c r="I161" s="18"/>
      <c r="J161" s="16">
        <v>4</v>
      </c>
      <c r="K161" s="18">
        <v>920000</v>
      </c>
      <c r="L161" s="16"/>
      <c r="M161" s="18"/>
    </row>
    <row r="162" spans="1:13" ht="21" x14ac:dyDescent="0.4">
      <c r="A162" s="1">
        <v>11933</v>
      </c>
      <c r="B162" s="16"/>
      <c r="C162" s="15" t="s">
        <v>157</v>
      </c>
      <c r="D162" s="14" t="s">
        <v>179</v>
      </c>
      <c r="E162" s="16">
        <v>6</v>
      </c>
      <c r="F162" s="16" t="s">
        <v>19</v>
      </c>
      <c r="G162" s="32">
        <v>120000</v>
      </c>
      <c r="H162" s="32"/>
      <c r="I162" s="18"/>
      <c r="J162" s="16">
        <v>6</v>
      </c>
      <c r="K162" s="18">
        <v>720000</v>
      </c>
      <c r="L162" s="16"/>
      <c r="M162" s="18"/>
    </row>
    <row r="163" spans="1:13" ht="21" x14ac:dyDescent="0.4">
      <c r="A163" s="1">
        <v>11934</v>
      </c>
      <c r="B163" s="16"/>
      <c r="C163" s="15" t="s">
        <v>157</v>
      </c>
      <c r="D163" s="14" t="s">
        <v>180</v>
      </c>
      <c r="E163" s="16">
        <v>9</v>
      </c>
      <c r="F163" s="16" t="s">
        <v>19</v>
      </c>
      <c r="G163" s="32">
        <v>50000</v>
      </c>
      <c r="H163" s="32"/>
      <c r="I163" s="18"/>
      <c r="J163" s="16">
        <v>9</v>
      </c>
      <c r="K163" s="18">
        <v>450000</v>
      </c>
      <c r="L163" s="16"/>
      <c r="M163" s="18"/>
    </row>
    <row r="164" spans="1:13" ht="21" x14ac:dyDescent="0.4">
      <c r="A164" s="1">
        <v>11935</v>
      </c>
      <c r="B164" s="16"/>
      <c r="C164" s="15" t="s">
        <v>157</v>
      </c>
      <c r="D164" s="14" t="s">
        <v>181</v>
      </c>
      <c r="E164" s="16">
        <v>9</v>
      </c>
      <c r="F164" s="16" t="s">
        <v>19</v>
      </c>
      <c r="G164" s="32">
        <v>30000</v>
      </c>
      <c r="H164" s="32"/>
      <c r="I164" s="18"/>
      <c r="J164" s="16">
        <v>9</v>
      </c>
      <c r="K164" s="18">
        <v>270000</v>
      </c>
      <c r="L164" s="16"/>
      <c r="M164" s="18"/>
    </row>
    <row r="165" spans="1:13" ht="21" x14ac:dyDescent="0.4">
      <c r="A165" s="1">
        <v>11936</v>
      </c>
      <c r="B165" s="16"/>
      <c r="C165" s="15" t="s">
        <v>157</v>
      </c>
      <c r="D165" s="14" t="s">
        <v>182</v>
      </c>
      <c r="E165" s="16">
        <v>9</v>
      </c>
      <c r="F165" s="16" t="s">
        <v>19</v>
      </c>
      <c r="G165" s="32">
        <v>50000</v>
      </c>
      <c r="H165" s="32"/>
      <c r="I165" s="18"/>
      <c r="J165" s="16">
        <v>9</v>
      </c>
      <c r="K165" s="18">
        <v>450000</v>
      </c>
      <c r="L165" s="16"/>
      <c r="M165" s="18"/>
    </row>
    <row r="166" spans="1:13" ht="21" x14ac:dyDescent="0.4">
      <c r="A166" s="1">
        <v>11937</v>
      </c>
      <c r="B166" s="16"/>
      <c r="C166" s="15" t="s">
        <v>157</v>
      </c>
      <c r="D166" s="14" t="s">
        <v>183</v>
      </c>
      <c r="E166" s="16">
        <v>12</v>
      </c>
      <c r="F166" s="16" t="s">
        <v>19</v>
      </c>
      <c r="G166" s="32">
        <v>50000</v>
      </c>
      <c r="H166" s="32"/>
      <c r="I166" s="18"/>
      <c r="J166" s="16">
        <v>12</v>
      </c>
      <c r="K166" s="18">
        <v>600000</v>
      </c>
      <c r="L166" s="16"/>
      <c r="M166" s="18"/>
    </row>
    <row r="167" spans="1:13" ht="21" x14ac:dyDescent="0.4">
      <c r="A167" s="1">
        <v>11938</v>
      </c>
      <c r="B167" s="16"/>
      <c r="C167" s="15" t="s">
        <v>157</v>
      </c>
      <c r="D167" s="14" t="s">
        <v>184</v>
      </c>
      <c r="E167" s="16">
        <v>3</v>
      </c>
      <c r="F167" s="16" t="s">
        <v>19</v>
      </c>
      <c r="G167" s="32">
        <v>120000</v>
      </c>
      <c r="H167" s="32"/>
      <c r="I167" s="18"/>
      <c r="J167" s="16">
        <v>3</v>
      </c>
      <c r="K167" s="18">
        <v>360000</v>
      </c>
      <c r="L167" s="16"/>
      <c r="M167" s="18"/>
    </row>
    <row r="168" spans="1:13" ht="21" x14ac:dyDescent="0.4">
      <c r="A168" s="1">
        <v>11939</v>
      </c>
      <c r="B168" s="19">
        <v>6</v>
      </c>
      <c r="C168" s="30" t="s">
        <v>185</v>
      </c>
      <c r="D168" s="31"/>
      <c r="E168" s="16">
        <v>30</v>
      </c>
      <c r="F168" s="16" t="s">
        <v>186</v>
      </c>
      <c r="G168" s="32">
        <v>35000</v>
      </c>
      <c r="H168" s="32"/>
      <c r="I168" s="18"/>
      <c r="J168" s="16">
        <v>30</v>
      </c>
      <c r="K168" s="18">
        <v>1050000</v>
      </c>
      <c r="L168" s="16"/>
      <c r="M168" s="18"/>
    </row>
    <row r="169" spans="1:13" ht="21" x14ac:dyDescent="0.4">
      <c r="A169" s="1">
        <v>11940</v>
      </c>
      <c r="B169" s="19">
        <v>7</v>
      </c>
      <c r="C169" s="30" t="s">
        <v>187</v>
      </c>
      <c r="D169" s="31"/>
      <c r="E169" s="16">
        <v>8</v>
      </c>
      <c r="F169" s="16" t="s">
        <v>19</v>
      </c>
      <c r="G169" s="32">
        <v>30000</v>
      </c>
      <c r="H169" s="32"/>
      <c r="I169" s="18"/>
      <c r="J169" s="16">
        <v>8</v>
      </c>
      <c r="K169" s="18">
        <v>240000</v>
      </c>
      <c r="L169" s="16"/>
      <c r="M169" s="18"/>
    </row>
    <row r="170" spans="1:13" ht="21" x14ac:dyDescent="0.4">
      <c r="A170" s="1">
        <v>11941</v>
      </c>
      <c r="B170" s="19">
        <v>8</v>
      </c>
      <c r="C170" s="30" t="s">
        <v>188</v>
      </c>
      <c r="D170" s="31"/>
      <c r="E170" s="16">
        <v>1</v>
      </c>
      <c r="F170" s="16" t="s">
        <v>82</v>
      </c>
      <c r="G170" s="32">
        <v>600000</v>
      </c>
      <c r="H170" s="32"/>
      <c r="I170" s="18"/>
      <c r="J170" s="16">
        <v>0.9</v>
      </c>
      <c r="K170" s="18">
        <v>540000</v>
      </c>
      <c r="L170" s="20">
        <v>0.1</v>
      </c>
      <c r="M170" s="18">
        <f>PRODUCT(SUM(G170:H170),L170)</f>
        <v>60000</v>
      </c>
    </row>
    <row r="171" spans="1:13" ht="21" x14ac:dyDescent="0.4">
      <c r="A171" s="1">
        <v>11942</v>
      </c>
      <c r="B171" s="19">
        <v>9</v>
      </c>
      <c r="C171" s="30" t="s">
        <v>189</v>
      </c>
      <c r="D171" s="31"/>
      <c r="E171" s="16">
        <v>1</v>
      </c>
      <c r="F171" s="16" t="s">
        <v>82</v>
      </c>
      <c r="G171" s="32">
        <v>300000</v>
      </c>
      <c r="H171" s="32"/>
      <c r="I171" s="18"/>
      <c r="J171" s="16">
        <v>1</v>
      </c>
      <c r="K171" s="18">
        <v>300000</v>
      </c>
      <c r="L171" s="16"/>
      <c r="M171" s="18"/>
    </row>
    <row r="172" spans="1:13" ht="21" x14ac:dyDescent="0.4">
      <c r="A172" s="1">
        <v>11943</v>
      </c>
      <c r="B172" s="19">
        <v>10</v>
      </c>
      <c r="C172" s="30" t="s">
        <v>190</v>
      </c>
      <c r="D172" s="31"/>
      <c r="E172" s="16">
        <v>1</v>
      </c>
      <c r="F172" s="16" t="s">
        <v>82</v>
      </c>
      <c r="G172" s="32">
        <v>450000</v>
      </c>
      <c r="H172" s="32"/>
      <c r="I172" s="18"/>
      <c r="J172" s="16">
        <v>0.8</v>
      </c>
      <c r="K172" s="18">
        <v>360000</v>
      </c>
      <c r="L172" s="20">
        <v>0</v>
      </c>
      <c r="M172" s="18">
        <f>PRODUCT(SUM(G172:H172),L172)</f>
        <v>0</v>
      </c>
    </row>
    <row r="173" spans="1:13" ht="21" x14ac:dyDescent="0.4">
      <c r="A173" s="1">
        <v>11944</v>
      </c>
      <c r="B173" s="19">
        <v>11</v>
      </c>
      <c r="C173" s="30" t="s">
        <v>191</v>
      </c>
      <c r="D173" s="31"/>
      <c r="E173" s="16">
        <v>1</v>
      </c>
      <c r="F173" s="16" t="s">
        <v>82</v>
      </c>
      <c r="G173" s="32">
        <v>550000</v>
      </c>
      <c r="H173" s="32"/>
      <c r="I173" s="18"/>
      <c r="J173" s="16">
        <v>0.5</v>
      </c>
      <c r="K173" s="18">
        <v>275000</v>
      </c>
      <c r="L173" s="20">
        <v>0</v>
      </c>
      <c r="M173" s="18">
        <f>PRODUCT(SUM(G173:H173),L173)</f>
        <v>0</v>
      </c>
    </row>
    <row r="174" spans="1:13" ht="21" x14ac:dyDescent="0.4">
      <c r="A174" s="1">
        <v>11945</v>
      </c>
      <c r="B174" s="19">
        <v>12</v>
      </c>
      <c r="C174" s="30" t="s">
        <v>192</v>
      </c>
      <c r="D174" s="31"/>
      <c r="E174" s="16">
        <v>1</v>
      </c>
      <c r="F174" s="16" t="s">
        <v>82</v>
      </c>
      <c r="G174" s="32">
        <v>500000</v>
      </c>
      <c r="H174" s="32"/>
      <c r="I174" s="18"/>
      <c r="J174" s="16">
        <v>0.8</v>
      </c>
      <c r="K174" s="18">
        <v>400000</v>
      </c>
      <c r="L174" s="20">
        <v>0</v>
      </c>
      <c r="M174" s="18">
        <f>PRODUCT(SUM(G174:H174),L174)</f>
        <v>0</v>
      </c>
    </row>
    <row r="175" spans="1:13" ht="21" x14ac:dyDescent="0.4">
      <c r="A175" s="1">
        <v>11946</v>
      </c>
      <c r="B175" s="19">
        <v>13</v>
      </c>
      <c r="C175" s="30" t="s">
        <v>193</v>
      </c>
      <c r="D175" s="31"/>
      <c r="E175" s="16">
        <v>1</v>
      </c>
      <c r="F175" s="16" t="s">
        <v>82</v>
      </c>
      <c r="G175" s="32">
        <v>500000</v>
      </c>
      <c r="H175" s="32"/>
      <c r="I175" s="18"/>
      <c r="J175" s="16"/>
      <c r="K175" s="18"/>
      <c r="L175" s="20">
        <v>0</v>
      </c>
      <c r="M175" s="18">
        <f>PRODUCT(SUM(G175:H175),L175)</f>
        <v>0</v>
      </c>
    </row>
    <row r="176" spans="1:13" ht="21" x14ac:dyDescent="0.4">
      <c r="A176" s="1">
        <v>11947</v>
      </c>
      <c r="B176" s="19">
        <v>14</v>
      </c>
      <c r="C176" s="30" t="s">
        <v>194</v>
      </c>
      <c r="D176" s="31"/>
      <c r="E176" s="16">
        <v>1</v>
      </c>
      <c r="F176" s="16" t="s">
        <v>82</v>
      </c>
      <c r="G176" s="32">
        <v>150000</v>
      </c>
      <c r="H176" s="32"/>
      <c r="I176" s="18"/>
      <c r="J176" s="16"/>
      <c r="K176" s="18"/>
      <c r="L176" s="20">
        <v>0</v>
      </c>
      <c r="M176" s="18">
        <f>PRODUCT(SUM(G176:H176),L176)</f>
        <v>0</v>
      </c>
    </row>
    <row r="177" spans="1:13" ht="21" x14ac:dyDescent="0.4">
      <c r="A177" s="1">
        <v>11948</v>
      </c>
      <c r="B177" s="19">
        <v>15</v>
      </c>
      <c r="C177" s="30" t="s">
        <v>195</v>
      </c>
      <c r="D177" s="31"/>
      <c r="E177" s="16">
        <v>1</v>
      </c>
      <c r="F177" s="16" t="s">
        <v>82</v>
      </c>
      <c r="G177" s="32">
        <v>380000</v>
      </c>
      <c r="H177" s="32"/>
      <c r="I177" s="18"/>
      <c r="J177" s="16">
        <v>1</v>
      </c>
      <c r="K177" s="18">
        <v>380000</v>
      </c>
      <c r="L177" s="16"/>
      <c r="M177" s="18"/>
    </row>
    <row r="178" spans="1:13" ht="21" x14ac:dyDescent="0.4">
      <c r="A178" s="1">
        <v>11949</v>
      </c>
      <c r="B178" s="19">
        <v>16</v>
      </c>
      <c r="C178" s="30" t="s">
        <v>196</v>
      </c>
      <c r="D178" s="31"/>
      <c r="E178" s="16">
        <v>1</v>
      </c>
      <c r="F178" s="16" t="s">
        <v>82</v>
      </c>
      <c r="G178" s="32">
        <v>300000</v>
      </c>
      <c r="H178" s="32"/>
      <c r="I178" s="18"/>
      <c r="J178" s="16">
        <v>0.9</v>
      </c>
      <c r="K178" s="18">
        <v>270000</v>
      </c>
      <c r="L178" s="20">
        <v>0</v>
      </c>
      <c r="M178" s="18">
        <f>PRODUCT(SUM(G178:H178),L178)</f>
        <v>0</v>
      </c>
    </row>
    <row r="179" spans="1:13" ht="21" x14ac:dyDescent="0.4">
      <c r="A179" s="1">
        <v>11950</v>
      </c>
      <c r="B179" s="19">
        <v>17</v>
      </c>
      <c r="C179" s="30" t="s">
        <v>197</v>
      </c>
      <c r="D179" s="31"/>
      <c r="E179" s="16">
        <v>1</v>
      </c>
      <c r="F179" s="16" t="s">
        <v>82</v>
      </c>
      <c r="G179" s="32">
        <v>250000</v>
      </c>
      <c r="H179" s="32"/>
      <c r="I179" s="18"/>
      <c r="J179" s="16">
        <v>0.9</v>
      </c>
      <c r="K179" s="18">
        <v>225000</v>
      </c>
      <c r="L179" s="20">
        <v>0</v>
      </c>
      <c r="M179" s="18">
        <f>PRODUCT(SUM(G179:H179),L179)</f>
        <v>0</v>
      </c>
    </row>
    <row r="180" spans="1:13" ht="21" x14ac:dyDescent="0.4">
      <c r="A180" s="1">
        <v>11951</v>
      </c>
      <c r="B180" s="19">
        <v>18</v>
      </c>
      <c r="C180" s="30" t="s">
        <v>198</v>
      </c>
      <c r="D180" s="31"/>
      <c r="E180" s="16">
        <v>1</v>
      </c>
      <c r="F180" s="16" t="s">
        <v>82</v>
      </c>
      <c r="G180" s="32">
        <v>330000</v>
      </c>
      <c r="H180" s="32"/>
      <c r="I180" s="18"/>
      <c r="J180" s="16"/>
      <c r="K180" s="18"/>
      <c r="L180" s="20">
        <v>0</v>
      </c>
      <c r="M180" s="18">
        <f>PRODUCT(SUM(G180:H180),L180)</f>
        <v>0</v>
      </c>
    </row>
    <row r="181" spans="1:13" ht="21" x14ac:dyDescent="0.4">
      <c r="A181" s="1">
        <v>11952</v>
      </c>
      <c r="B181" s="19">
        <v>19</v>
      </c>
      <c r="C181" s="30" t="s">
        <v>199</v>
      </c>
      <c r="D181" s="31"/>
      <c r="E181" s="16">
        <v>1</v>
      </c>
      <c r="F181" s="16" t="s">
        <v>82</v>
      </c>
      <c r="G181" s="32">
        <v>400000</v>
      </c>
      <c r="H181" s="32"/>
      <c r="I181" s="18"/>
      <c r="J181" s="16"/>
      <c r="K181" s="18"/>
      <c r="L181" s="20">
        <v>0</v>
      </c>
      <c r="M181" s="18">
        <f>PRODUCT(SUM(G181:H181),L181)</f>
        <v>0</v>
      </c>
    </row>
    <row r="182" spans="1:13" ht="21" x14ac:dyDescent="0.4">
      <c r="A182" s="1">
        <v>11953</v>
      </c>
      <c r="B182" s="19"/>
      <c r="C182" s="30" t="s">
        <v>200</v>
      </c>
      <c r="D182" s="31"/>
      <c r="E182" s="16"/>
      <c r="F182" s="16"/>
      <c r="G182" s="32"/>
      <c r="H182" s="32"/>
      <c r="I182" s="18"/>
      <c r="J182" s="16"/>
      <c r="K182" s="18"/>
      <c r="L182" s="16"/>
      <c r="M182" s="18"/>
    </row>
    <row r="183" spans="1:13" ht="21" x14ac:dyDescent="0.4">
      <c r="A183" s="1">
        <v>11954</v>
      </c>
      <c r="B183" s="19">
        <v>1</v>
      </c>
      <c r="C183" s="30" t="s">
        <v>201</v>
      </c>
      <c r="D183" s="31"/>
      <c r="E183" s="16"/>
      <c r="F183" s="16"/>
      <c r="G183" s="32"/>
      <c r="H183" s="32"/>
      <c r="I183" s="18"/>
      <c r="J183" s="16"/>
      <c r="K183" s="18"/>
      <c r="L183" s="16"/>
      <c r="M183" s="18"/>
    </row>
    <row r="184" spans="1:13" ht="21" x14ac:dyDescent="0.4">
      <c r="A184" s="1">
        <v>11955</v>
      </c>
      <c r="B184" s="16"/>
      <c r="C184" s="15" t="s">
        <v>41</v>
      </c>
      <c r="D184" s="14" t="s">
        <v>202</v>
      </c>
      <c r="E184" s="16">
        <v>1</v>
      </c>
      <c r="F184" s="16" t="s">
        <v>82</v>
      </c>
      <c r="G184" s="17">
        <v>150000</v>
      </c>
      <c r="H184" s="17">
        <v>10000</v>
      </c>
      <c r="I184" s="18">
        <v>160000</v>
      </c>
      <c r="J184" s="16">
        <v>1</v>
      </c>
      <c r="K184" s="18">
        <v>160000</v>
      </c>
      <c r="L184" s="16"/>
      <c r="M184" s="18"/>
    </row>
    <row r="185" spans="1:13" ht="21" x14ac:dyDescent="0.4">
      <c r="A185" s="1">
        <v>11956</v>
      </c>
      <c r="B185" s="16"/>
      <c r="C185" s="15" t="s">
        <v>157</v>
      </c>
      <c r="D185" s="14" t="s">
        <v>203</v>
      </c>
      <c r="E185" s="16">
        <v>1</v>
      </c>
      <c r="F185" s="16" t="s">
        <v>82</v>
      </c>
      <c r="G185" s="32">
        <v>324000</v>
      </c>
      <c r="H185" s="32"/>
      <c r="I185" s="18"/>
      <c r="J185" s="16"/>
      <c r="K185" s="18"/>
      <c r="L185" s="20">
        <v>0</v>
      </c>
      <c r="M185" s="18">
        <f>PRODUCT(SUM(G185:H185),L185)</f>
        <v>0</v>
      </c>
    </row>
    <row r="186" spans="1:13" ht="21" x14ac:dyDescent="0.4">
      <c r="A186" s="1">
        <v>11957</v>
      </c>
      <c r="B186" s="16"/>
      <c r="C186" s="15"/>
      <c r="D186" s="14" t="s">
        <v>204</v>
      </c>
      <c r="E186" s="16"/>
      <c r="F186" s="16"/>
      <c r="G186" s="32"/>
      <c r="H186" s="32"/>
      <c r="I186" s="18"/>
      <c r="J186" s="16"/>
      <c r="K186" s="18"/>
      <c r="L186" s="16"/>
      <c r="M186" s="18"/>
    </row>
    <row r="187" spans="1:13" ht="21" x14ac:dyDescent="0.4">
      <c r="A187" s="1">
        <v>11958</v>
      </c>
      <c r="B187" s="16"/>
      <c r="C187" s="15"/>
      <c r="D187" s="14" t="s">
        <v>205</v>
      </c>
      <c r="E187" s="16"/>
      <c r="F187" s="16"/>
      <c r="G187" s="32"/>
      <c r="H187" s="32"/>
      <c r="I187" s="18"/>
      <c r="J187" s="16"/>
      <c r="K187" s="18"/>
      <c r="L187" s="16"/>
      <c r="M187" s="18"/>
    </row>
  </sheetData>
  <sheetProtection sheet="1" formatCells="0" formatColumns="0" formatRows="0" insertColumns="0" insertRows="0" insertHyperlinks="0" deleteColumns="0" deleteRows="0" sort="0" autoFilter="0" pivotTables="0"/>
  <protectedRanges>
    <protectedRange password="D946" sqref="A1:M187" name="p325333680ab1001420512cb47a8ed5a5"/>
  </protectedRanges>
  <mergeCells count="171">
    <mergeCell ref="G185:H185"/>
    <mergeCell ref="G186:H186"/>
    <mergeCell ref="G187:H187"/>
    <mergeCell ref="C181:D181"/>
    <mergeCell ref="G181:H181"/>
    <mergeCell ref="C182:D182"/>
    <mergeCell ref="G182:H182"/>
    <mergeCell ref="C183:D183"/>
    <mergeCell ref="G183:H183"/>
    <mergeCell ref="C178:D178"/>
    <mergeCell ref="G178:H178"/>
    <mergeCell ref="C179:D179"/>
    <mergeCell ref="G179:H179"/>
    <mergeCell ref="C180:D180"/>
    <mergeCell ref="G180:H180"/>
    <mergeCell ref="C175:D175"/>
    <mergeCell ref="G175:H175"/>
    <mergeCell ref="C176:D176"/>
    <mergeCell ref="G176:H176"/>
    <mergeCell ref="C177:D177"/>
    <mergeCell ref="G177:H177"/>
    <mergeCell ref="C172:D172"/>
    <mergeCell ref="G172:H172"/>
    <mergeCell ref="C173:D173"/>
    <mergeCell ref="G173:H173"/>
    <mergeCell ref="C174:D174"/>
    <mergeCell ref="G174:H174"/>
    <mergeCell ref="C169:D169"/>
    <mergeCell ref="G169:H169"/>
    <mergeCell ref="C170:D170"/>
    <mergeCell ref="G170:H170"/>
    <mergeCell ref="C171:D171"/>
    <mergeCell ref="G171:H171"/>
    <mergeCell ref="G164:H164"/>
    <mergeCell ref="G165:H165"/>
    <mergeCell ref="G166:H166"/>
    <mergeCell ref="G167:H167"/>
    <mergeCell ref="C168:D168"/>
    <mergeCell ref="G168:H168"/>
    <mergeCell ref="C160:D160"/>
    <mergeCell ref="G160:H160"/>
    <mergeCell ref="G161:H161"/>
    <mergeCell ref="G162:H162"/>
    <mergeCell ref="G163:H163"/>
    <mergeCell ref="G155:H155"/>
    <mergeCell ref="G156:H156"/>
    <mergeCell ref="G157:H157"/>
    <mergeCell ref="G158:H158"/>
    <mergeCell ref="G159:H159"/>
    <mergeCell ref="G151:H151"/>
    <mergeCell ref="G152:H152"/>
    <mergeCell ref="G153:H153"/>
    <mergeCell ref="C154:D154"/>
    <mergeCell ref="G154:H154"/>
    <mergeCell ref="G146:H146"/>
    <mergeCell ref="G147:H147"/>
    <mergeCell ref="G148:H148"/>
    <mergeCell ref="G149:H149"/>
    <mergeCell ref="G150:H150"/>
    <mergeCell ref="G142:H142"/>
    <mergeCell ref="C143:D143"/>
    <mergeCell ref="G143:H143"/>
    <mergeCell ref="G144:H144"/>
    <mergeCell ref="G145:H145"/>
    <mergeCell ref="C139:D139"/>
    <mergeCell ref="G139:H139"/>
    <mergeCell ref="C140:D140"/>
    <mergeCell ref="G140:H140"/>
    <mergeCell ref="G141:H141"/>
    <mergeCell ref="G135:H135"/>
    <mergeCell ref="G136:H136"/>
    <mergeCell ref="G137:H137"/>
    <mergeCell ref="C138:D138"/>
    <mergeCell ref="G138:H138"/>
    <mergeCell ref="C129:D129"/>
    <mergeCell ref="G129:H129"/>
    <mergeCell ref="C132:D132"/>
    <mergeCell ref="G132:H132"/>
    <mergeCell ref="C134:D134"/>
    <mergeCell ref="G134:H134"/>
    <mergeCell ref="C119:D119"/>
    <mergeCell ref="G119:H119"/>
    <mergeCell ref="C124:D124"/>
    <mergeCell ref="G124:H124"/>
    <mergeCell ref="C127:D127"/>
    <mergeCell ref="G127:H127"/>
    <mergeCell ref="C104:D104"/>
    <mergeCell ref="G104:H104"/>
    <mergeCell ref="C114:D114"/>
    <mergeCell ref="G114:H114"/>
    <mergeCell ref="G118:H118"/>
    <mergeCell ref="G95:H95"/>
    <mergeCell ref="G97:H97"/>
    <mergeCell ref="G98:H98"/>
    <mergeCell ref="G99:H99"/>
    <mergeCell ref="C100:D100"/>
    <mergeCell ref="G100:H100"/>
    <mergeCell ref="C86:D86"/>
    <mergeCell ref="G86:H86"/>
    <mergeCell ref="C91:D91"/>
    <mergeCell ref="G91:H91"/>
    <mergeCell ref="G93:H93"/>
    <mergeCell ref="C80:D80"/>
    <mergeCell ref="G80:H80"/>
    <mergeCell ref="G82:H82"/>
    <mergeCell ref="C83:D83"/>
    <mergeCell ref="G83:H83"/>
    <mergeCell ref="G75:H75"/>
    <mergeCell ref="C77:D77"/>
    <mergeCell ref="G77:H77"/>
    <mergeCell ref="G78:H78"/>
    <mergeCell ref="G79:H79"/>
    <mergeCell ref="G68:H68"/>
    <mergeCell ref="G72:H72"/>
    <mergeCell ref="C73:D73"/>
    <mergeCell ref="G73:H73"/>
    <mergeCell ref="G74:H74"/>
    <mergeCell ref="G63:H63"/>
    <mergeCell ref="G64:H64"/>
    <mergeCell ref="C65:D65"/>
    <mergeCell ref="G65:H65"/>
    <mergeCell ref="G66:H66"/>
    <mergeCell ref="G57:H57"/>
    <mergeCell ref="G59:H59"/>
    <mergeCell ref="G60:H60"/>
    <mergeCell ref="G61:H61"/>
    <mergeCell ref="G62:H62"/>
    <mergeCell ref="G49:H49"/>
    <mergeCell ref="G51:H51"/>
    <mergeCell ref="G52:H52"/>
    <mergeCell ref="G53:H53"/>
    <mergeCell ref="G55:H55"/>
    <mergeCell ref="G44:H44"/>
    <mergeCell ref="G45:H45"/>
    <mergeCell ref="G46:H46"/>
    <mergeCell ref="G47:H47"/>
    <mergeCell ref="G48:H48"/>
    <mergeCell ref="G38:H38"/>
    <mergeCell ref="G40:H40"/>
    <mergeCell ref="G42:H42"/>
    <mergeCell ref="C43:D43"/>
    <mergeCell ref="G43:H43"/>
    <mergeCell ref="G29:H29"/>
    <mergeCell ref="G31:H31"/>
    <mergeCell ref="C33:D33"/>
    <mergeCell ref="G33:H33"/>
    <mergeCell ref="G35:H35"/>
    <mergeCell ref="G20:H20"/>
    <mergeCell ref="G22:H22"/>
    <mergeCell ref="C26:D26"/>
    <mergeCell ref="G26:H26"/>
    <mergeCell ref="G27:H27"/>
    <mergeCell ref="G13:H13"/>
    <mergeCell ref="G15:H15"/>
    <mergeCell ref="G17:H17"/>
    <mergeCell ref="C19:D19"/>
    <mergeCell ref="G19:H19"/>
    <mergeCell ref="C6:D6"/>
    <mergeCell ref="G6:H6"/>
    <mergeCell ref="C7:D7"/>
    <mergeCell ref="G7:H7"/>
    <mergeCell ref="C12:D12"/>
    <mergeCell ref="G12:H12"/>
    <mergeCell ref="B1:M1"/>
    <mergeCell ref="B4:B5"/>
    <mergeCell ref="C4:D5"/>
    <mergeCell ref="B2:M2"/>
    <mergeCell ref="B3:J3"/>
    <mergeCell ref="E4:I4"/>
    <mergeCell ref="J4:K4"/>
    <mergeCell ref="L4:M4"/>
  </mergeCells>
  <dataValidations count="39"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27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29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31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35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38">
      <formula1>0</formula1>
      <formula2>1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40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44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47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2" promptTitle="คำแนะนำการเบิกค่าอุปกรณ์ _x0009_:" prompt="กรอกจำนวนค่าอุปกรณ์เกินจำนวนตามสัญญา ไม่เกิน 2" sqref="L53">
      <formula1>0</formula1>
      <formula2>2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6" promptTitle="คำแนะนำการเบิกค่าอุปกรณ์ _x0009_:" prompt="กรอกจำนวนค่าอุปกรณ์เกินจำนวนตามสัญญา ไม่เกิน 6" sqref="L55">
      <formula1>0</formula1>
      <formula2>6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2" promptTitle="คำแนะนำการเบิกค่าอุปกรณ์ _x0009_:" prompt="กรอกจำนวนค่าอุปกรณ์เกินจำนวนตามสัญญา ไม่เกิน 2" sqref="L57">
      <formula1>0</formula1>
      <formula2>2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59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62">
      <formula1>0</formula1>
      <formula2>1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3" promptTitle="คำแนะนำการเบิกค่าอุปกรณ์ _x0009_:" prompt="กรอกจำนวนค่าอุปกรณ์เกินจำนวนตามสัญญา ไม่เกิน 3" sqref="L63">
      <formula1>0</formula1>
      <formula2>3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64">
      <formula1>0</formula1>
      <formula2>1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2" promptTitle="คำแนะนำการเบิกค่าอุปกรณ์ _x0009_:" prompt="กรอกจำนวนค่าอุปกรณ์เกินจำนวนตามสัญญา ไม่เกิน 2" sqref="L66">
      <formula1>0</formula1>
      <formula2>2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68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72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74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75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76">
      <formula1>0</formula1>
      <formula2>1</formula2>
    </dataValidation>
    <dataValidation type="whole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78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79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28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36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37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1" promptTitle="คำแนะนำการเบิกค่าอุปกรณ์ _x0009_:" prompt="กรอกจำนวนค่าอุปกรณ์เกินจำนวนตามสัญญา ไม่เกิน 0.1" sqref="L141">
      <formula1>0</formula1>
      <formula2>0.1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1" promptTitle="คำแนะนำการเบิกค่าอุปกรณ์ _x0009_:" prompt="กรอกจำนวนค่าอุปกรณ์เกินจำนวนตามสัญญา ไม่เกิน 0.1" sqref="L142">
      <formula1>0</formula1>
      <formula2>0.1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1" promptTitle="คำแนะนำการเบิกค่าอุปกรณ์ _x0009_:" prompt="กรอกจำนวนค่าอุปกรณ์เกินจำนวนตามสัญญา ไม่เกิน 0.1" sqref="L170">
      <formula1>0</formula1>
      <formula2>0.1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2" promptTitle="คำแนะนำการเบิกค่าอุปกรณ์ _x0009_:" prompt="กรอกจำนวนค่าอุปกรณ์เกินจำนวนตามสัญญา ไม่เกิน 0.2" sqref="L172">
      <formula1>0</formula1>
      <formula2>0.2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5" promptTitle="คำแนะนำการเบิกค่าอุปกรณ์ _x0009_:" prompt="กรอกจำนวนค่าอุปกรณ์เกินจำนวนตามสัญญา ไม่เกิน 0.5" sqref="L173">
      <formula1>0</formula1>
      <formula2>0.5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2" promptTitle="คำแนะนำการเบิกค่าอุปกรณ์ _x0009_:" prompt="กรอกจำนวนค่าอุปกรณ์เกินจำนวนตามสัญญา ไม่เกิน 0.2" sqref="L174">
      <formula1>0</formula1>
      <formula2>0.2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75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76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1" promptTitle="คำแนะนำการเบิกค่าอุปกรณ์ _x0009_:" prompt="กรอกจำนวนค่าอุปกรณ์เกินจำนวนตามสัญญา ไม่เกิน 0.1" sqref="L178">
      <formula1>0</formula1>
      <formula2>0.1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0.1" promptTitle="คำแนะนำการเบิกค่าอุปกรณ์ _x0009_:" prompt="กรอกจำนวนค่าอุปกรณ์เกินจำนวนตามสัญญา ไม่เกิน 0.1" sqref="L179">
      <formula1>0</formula1>
      <formula2>0.1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80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81">
      <formula1>0</formula1>
      <formula2>1</formula2>
    </dataValidation>
    <dataValidation type="decimal" allowBlank="1" showDropDown="1" showInputMessage="1" showErrorMessage="1" errorTitle="Input error" error="กรอกจำนวนค่าอุปกรณ์เกินจำนวนตามสัญญา ไม่เกิน 1" promptTitle="คำแนะนำการเบิกค่าอุปกรณ์ _x0009_:" prompt="กรอกจำนวนค่าอุปกรณ์เกินจำนวนตามสัญญา ไม่เกิน 1" sqref="L185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abSelected="1" topLeftCell="B159" workbookViewId="0">
      <selection activeCell="K170" sqref="K170"/>
    </sheetView>
  </sheetViews>
  <sheetFormatPr defaultColWidth="0" defaultRowHeight="14.4" x14ac:dyDescent="0.3"/>
  <cols>
    <col min="1" max="1" width="8.88671875" style="1" hidden="1" customWidth="1"/>
    <col min="2" max="2" width="8.88671875" style="1" customWidth="1"/>
    <col min="3" max="3" width="3.88671875" style="1" customWidth="1"/>
    <col min="4" max="4" width="60" style="1" customWidth="1"/>
    <col min="5" max="6" width="8.88671875" style="1" customWidth="1"/>
    <col min="7" max="7" width="29.44140625" style="1" customWidth="1"/>
    <col min="8" max="8" width="22.21875" style="1" customWidth="1"/>
    <col min="9" max="9" width="9.6640625" style="1" customWidth="1"/>
    <col min="10" max="10" width="21.6640625" style="1" customWidth="1"/>
    <col min="11" max="11" width="8.88671875" style="1" customWidth="1"/>
    <col min="12" max="12" width="22.5546875" style="1" customWidth="1"/>
    <col min="13" max="13" width="2.5546875" style="1" customWidth="1"/>
    <col min="14" max="14" width="0" style="1" hidden="1"/>
    <col min="15" max="15" width="2.5546875" style="1" hidden="1" customWidth="1"/>
  </cols>
  <sheetData>
    <row r="1" spans="1:12" ht="41.4" customHeight="1" x14ac:dyDescent="0.3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8.8" customHeight="1" x14ac:dyDescent="0.3">
      <c r="B2" s="27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30.6" customHeight="1" x14ac:dyDescent="0.3">
      <c r="B3" s="28" t="s">
        <v>2</v>
      </c>
      <c r="C3" s="28"/>
      <c r="D3" s="28"/>
      <c r="E3" s="28"/>
      <c r="F3" s="28"/>
      <c r="G3" s="28"/>
      <c r="H3" s="28"/>
      <c r="I3" s="28"/>
      <c r="J3" s="8" t="s">
        <v>206</v>
      </c>
      <c r="K3" s="11" t="s">
        <v>4</v>
      </c>
      <c r="L3" s="9">
        <v>2</v>
      </c>
    </row>
    <row r="4" spans="1:12" ht="20.399999999999999" customHeight="1" x14ac:dyDescent="0.3">
      <c r="A4" s="1" t="s">
        <v>5</v>
      </c>
      <c r="B4" s="22" t="s">
        <v>6</v>
      </c>
      <c r="C4" s="23" t="s">
        <v>7</v>
      </c>
      <c r="D4" s="24"/>
      <c r="E4" s="23" t="s">
        <v>8</v>
      </c>
      <c r="F4" s="29"/>
      <c r="G4" s="29"/>
      <c r="H4" s="24"/>
      <c r="I4" s="22" t="s">
        <v>9</v>
      </c>
      <c r="J4" s="22"/>
      <c r="K4" s="22" t="s">
        <v>10</v>
      </c>
      <c r="L4" s="22"/>
    </row>
    <row r="5" spans="1:12" ht="24.6" customHeight="1" x14ac:dyDescent="0.3">
      <c r="B5" s="22"/>
      <c r="C5" s="25"/>
      <c r="D5" s="26"/>
      <c r="E5" s="10" t="s">
        <v>11</v>
      </c>
      <c r="F5" s="10" t="s">
        <v>12</v>
      </c>
      <c r="G5" s="10" t="s">
        <v>207</v>
      </c>
      <c r="H5" s="4" t="s">
        <v>15</v>
      </c>
      <c r="I5" s="12" t="s">
        <v>11</v>
      </c>
      <c r="J5" s="6" t="s">
        <v>15</v>
      </c>
      <c r="K5" s="12" t="s">
        <v>11</v>
      </c>
      <c r="L5" s="6" t="s">
        <v>15</v>
      </c>
    </row>
    <row r="6" spans="1:12" ht="21" x14ac:dyDescent="0.4">
      <c r="A6" s="1">
        <v>11777</v>
      </c>
      <c r="B6" s="19"/>
      <c r="C6" s="30" t="s">
        <v>16</v>
      </c>
      <c r="D6" s="31"/>
      <c r="E6" s="16"/>
      <c r="F6" s="16"/>
      <c r="G6" s="17"/>
      <c r="H6" s="13"/>
      <c r="I6" s="16"/>
      <c r="J6" s="13"/>
      <c r="K6" s="16"/>
      <c r="L6" s="18"/>
    </row>
    <row r="7" spans="1:12" ht="21" x14ac:dyDescent="0.4">
      <c r="A7" s="1">
        <v>11778</v>
      </c>
      <c r="B7" s="19">
        <v>1</v>
      </c>
      <c r="C7" s="30" t="s">
        <v>17</v>
      </c>
      <c r="D7" s="31"/>
      <c r="E7" s="16"/>
      <c r="F7" s="16"/>
      <c r="G7" s="17"/>
      <c r="H7" s="13"/>
      <c r="I7" s="16"/>
      <c r="J7" s="13"/>
      <c r="K7" s="16"/>
      <c r="L7" s="18"/>
    </row>
    <row r="8" spans="1:12" ht="21" x14ac:dyDescent="0.4">
      <c r="A8" s="1">
        <v>11779</v>
      </c>
      <c r="B8" s="16"/>
      <c r="C8" s="15">
        <v>1.1000000000000001</v>
      </c>
      <c r="D8" s="14" t="s">
        <v>18</v>
      </c>
      <c r="E8" s="16">
        <v>4</v>
      </c>
      <c r="F8" s="16" t="s">
        <v>19</v>
      </c>
      <c r="G8" s="17">
        <v>10000</v>
      </c>
      <c r="H8" s="13">
        <v>40000</v>
      </c>
      <c r="I8" s="16">
        <v>4</v>
      </c>
      <c r="J8" s="13">
        <v>40000</v>
      </c>
      <c r="K8" s="16">
        <v>0</v>
      </c>
      <c r="L8" s="18"/>
    </row>
    <row r="9" spans="1:12" ht="21" x14ac:dyDescent="0.4">
      <c r="A9" s="1">
        <v>11780</v>
      </c>
      <c r="B9" s="16"/>
      <c r="C9" s="15">
        <v>1.2</v>
      </c>
      <c r="D9" s="14" t="s">
        <v>20</v>
      </c>
      <c r="E9" s="16">
        <v>3</v>
      </c>
      <c r="F9" s="16" t="s">
        <v>19</v>
      </c>
      <c r="G9" s="17">
        <v>5000</v>
      </c>
      <c r="H9" s="13">
        <v>15000</v>
      </c>
      <c r="I9" s="16">
        <v>3</v>
      </c>
      <c r="J9" s="13">
        <v>15000</v>
      </c>
      <c r="K9" s="16">
        <v>0</v>
      </c>
      <c r="L9" s="18"/>
    </row>
    <row r="10" spans="1:12" ht="21" x14ac:dyDescent="0.4">
      <c r="A10" s="1">
        <v>11781</v>
      </c>
      <c r="B10" s="16"/>
      <c r="C10" s="15">
        <v>1.3</v>
      </c>
      <c r="D10" s="14" t="s">
        <v>21</v>
      </c>
      <c r="E10" s="16">
        <v>9</v>
      </c>
      <c r="F10" s="16" t="s">
        <v>19</v>
      </c>
      <c r="G10" s="17">
        <v>3000</v>
      </c>
      <c r="H10" s="13">
        <v>27000</v>
      </c>
      <c r="I10" s="16">
        <v>9</v>
      </c>
      <c r="J10" s="13">
        <v>27000</v>
      </c>
      <c r="K10" s="16">
        <v>0</v>
      </c>
      <c r="L10" s="18"/>
    </row>
    <row r="11" spans="1:12" ht="21" x14ac:dyDescent="0.4">
      <c r="A11" s="1">
        <v>11782</v>
      </c>
      <c r="B11" s="16"/>
      <c r="C11" s="15">
        <v>1.4</v>
      </c>
      <c r="D11" s="14" t="s">
        <v>22</v>
      </c>
      <c r="E11" s="16">
        <v>4</v>
      </c>
      <c r="F11" s="16" t="s">
        <v>19</v>
      </c>
      <c r="G11" s="17">
        <v>2000</v>
      </c>
      <c r="H11" s="13">
        <v>8000</v>
      </c>
      <c r="I11" s="16">
        <v>0</v>
      </c>
      <c r="J11" s="13"/>
      <c r="K11" s="20">
        <v>0</v>
      </c>
      <c r="L11" s="18">
        <f>PRODUCT(G11,K11)</f>
        <v>0</v>
      </c>
    </row>
    <row r="12" spans="1:12" ht="21" x14ac:dyDescent="0.4">
      <c r="A12" s="1">
        <v>11783</v>
      </c>
      <c r="B12" s="19">
        <v>2</v>
      </c>
      <c r="C12" s="30" t="s">
        <v>23</v>
      </c>
      <c r="D12" s="31"/>
      <c r="E12" s="16"/>
      <c r="F12" s="16"/>
      <c r="G12" s="17"/>
      <c r="H12" s="13"/>
      <c r="I12" s="16"/>
      <c r="J12" s="13"/>
      <c r="K12" s="16"/>
      <c r="L12" s="18"/>
    </row>
    <row r="13" spans="1:12" ht="21" x14ac:dyDescent="0.4">
      <c r="A13" s="1">
        <v>11784</v>
      </c>
      <c r="B13" s="16"/>
      <c r="C13" s="15">
        <v>2.1</v>
      </c>
      <c r="D13" s="14" t="s">
        <v>24</v>
      </c>
      <c r="E13" s="16">
        <v>2</v>
      </c>
      <c r="F13" s="16" t="s">
        <v>25</v>
      </c>
      <c r="G13" s="17">
        <v>100000</v>
      </c>
      <c r="H13" s="13">
        <v>200000</v>
      </c>
      <c r="I13" s="16">
        <v>0</v>
      </c>
      <c r="J13" s="13"/>
      <c r="K13" s="20">
        <v>0</v>
      </c>
      <c r="L13" s="18">
        <f t="shared" ref="L13:L18" si="0">PRODUCT(G13,K13)</f>
        <v>0</v>
      </c>
    </row>
    <row r="14" spans="1:12" ht="21" x14ac:dyDescent="0.4">
      <c r="A14" s="1">
        <v>11785</v>
      </c>
      <c r="B14" s="16"/>
      <c r="C14" s="15">
        <v>2.2000000000000002</v>
      </c>
      <c r="D14" s="14" t="s">
        <v>27</v>
      </c>
      <c r="E14" s="16">
        <v>1</v>
      </c>
      <c r="F14" s="16" t="s">
        <v>25</v>
      </c>
      <c r="G14" s="17">
        <v>100000</v>
      </c>
      <c r="H14" s="13">
        <v>100000</v>
      </c>
      <c r="I14" s="16">
        <v>0</v>
      </c>
      <c r="J14" s="13"/>
      <c r="K14" s="20">
        <v>0</v>
      </c>
      <c r="L14" s="18">
        <f t="shared" si="0"/>
        <v>0</v>
      </c>
    </row>
    <row r="15" spans="1:12" ht="21" x14ac:dyDescent="0.4">
      <c r="A15" s="1">
        <v>11786</v>
      </c>
      <c r="B15" s="16"/>
      <c r="C15" s="15">
        <v>2.2999999999999998</v>
      </c>
      <c r="D15" s="14" t="s">
        <v>28</v>
      </c>
      <c r="E15" s="16">
        <v>2</v>
      </c>
      <c r="F15" s="16" t="s">
        <v>19</v>
      </c>
      <c r="G15" s="17">
        <v>5000</v>
      </c>
      <c r="H15" s="13">
        <v>10000</v>
      </c>
      <c r="I15" s="16">
        <v>0</v>
      </c>
      <c r="J15" s="13"/>
      <c r="K15" s="20">
        <v>0</v>
      </c>
      <c r="L15" s="18">
        <f t="shared" si="0"/>
        <v>0</v>
      </c>
    </row>
    <row r="16" spans="1:12" ht="21" x14ac:dyDescent="0.4">
      <c r="A16" s="1">
        <v>11787</v>
      </c>
      <c r="B16" s="16"/>
      <c r="C16" s="15">
        <v>2.4</v>
      </c>
      <c r="D16" s="14" t="s">
        <v>29</v>
      </c>
      <c r="E16" s="16">
        <v>1</v>
      </c>
      <c r="F16" s="16" t="s">
        <v>19</v>
      </c>
      <c r="G16" s="17">
        <v>5000</v>
      </c>
      <c r="H16" s="13">
        <v>5000</v>
      </c>
      <c r="I16" s="16">
        <v>0</v>
      </c>
      <c r="J16" s="13"/>
      <c r="K16" s="20">
        <v>0</v>
      </c>
      <c r="L16" s="18">
        <f t="shared" si="0"/>
        <v>0</v>
      </c>
    </row>
    <row r="17" spans="1:12" ht="21" x14ac:dyDescent="0.4">
      <c r="A17" s="1">
        <v>11788</v>
      </c>
      <c r="B17" s="16"/>
      <c r="C17" s="15">
        <v>2.5</v>
      </c>
      <c r="D17" s="14" t="s">
        <v>30</v>
      </c>
      <c r="E17" s="16">
        <v>2</v>
      </c>
      <c r="F17" s="16" t="s">
        <v>19</v>
      </c>
      <c r="G17" s="17">
        <v>1000</v>
      </c>
      <c r="H17" s="13">
        <v>2000</v>
      </c>
      <c r="I17" s="16">
        <v>0</v>
      </c>
      <c r="J17" s="13"/>
      <c r="K17" s="20">
        <v>0</v>
      </c>
      <c r="L17" s="18">
        <f t="shared" si="0"/>
        <v>0</v>
      </c>
    </row>
    <row r="18" spans="1:12" ht="21" x14ac:dyDescent="0.4">
      <c r="A18" s="1">
        <v>11789</v>
      </c>
      <c r="B18" s="16"/>
      <c r="C18" s="15">
        <v>2.6</v>
      </c>
      <c r="D18" s="14" t="s">
        <v>31</v>
      </c>
      <c r="E18" s="16">
        <v>1</v>
      </c>
      <c r="F18" s="16" t="s">
        <v>19</v>
      </c>
      <c r="G18" s="17">
        <v>1000</v>
      </c>
      <c r="H18" s="13">
        <v>1000</v>
      </c>
      <c r="I18" s="16">
        <v>0</v>
      </c>
      <c r="J18" s="13"/>
      <c r="K18" s="20">
        <v>0</v>
      </c>
      <c r="L18" s="18">
        <f t="shared" si="0"/>
        <v>0</v>
      </c>
    </row>
    <row r="19" spans="1:12" ht="21" x14ac:dyDescent="0.4">
      <c r="A19" s="1">
        <v>11790</v>
      </c>
      <c r="B19" s="19">
        <v>3</v>
      </c>
      <c r="C19" s="30" t="s">
        <v>32</v>
      </c>
      <c r="D19" s="31"/>
      <c r="E19" s="16"/>
      <c r="F19" s="16"/>
      <c r="G19" s="17"/>
      <c r="H19" s="13"/>
      <c r="I19" s="16"/>
      <c r="J19" s="13"/>
      <c r="K19" s="16"/>
      <c r="L19" s="18"/>
    </row>
    <row r="20" spans="1:12" ht="21" x14ac:dyDescent="0.4">
      <c r="A20" s="1">
        <v>11791</v>
      </c>
      <c r="B20" s="16"/>
      <c r="C20" s="15">
        <v>3.1</v>
      </c>
      <c r="D20" s="14" t="s">
        <v>33</v>
      </c>
      <c r="E20" s="16">
        <v>2</v>
      </c>
      <c r="F20" s="16" t="s">
        <v>25</v>
      </c>
      <c r="G20" s="17">
        <v>100000</v>
      </c>
      <c r="H20" s="13">
        <v>200000</v>
      </c>
      <c r="I20" s="16">
        <v>0</v>
      </c>
      <c r="J20" s="13"/>
      <c r="K20" s="20">
        <v>0</v>
      </c>
      <c r="L20" s="18">
        <f t="shared" ref="L20:L25" si="1">PRODUCT(G20,K20)</f>
        <v>0</v>
      </c>
    </row>
    <row r="21" spans="1:12" ht="21" x14ac:dyDescent="0.4">
      <c r="A21" s="1">
        <v>11792</v>
      </c>
      <c r="B21" s="16"/>
      <c r="C21" s="15">
        <v>3.2</v>
      </c>
      <c r="D21" s="14" t="s">
        <v>34</v>
      </c>
      <c r="E21" s="16">
        <v>4</v>
      </c>
      <c r="F21" s="16" t="s">
        <v>25</v>
      </c>
      <c r="G21" s="17">
        <v>100000</v>
      </c>
      <c r="H21" s="13">
        <v>400000</v>
      </c>
      <c r="I21" s="16">
        <v>0</v>
      </c>
      <c r="J21" s="13"/>
      <c r="K21" s="20">
        <v>0</v>
      </c>
      <c r="L21" s="18">
        <f t="shared" si="1"/>
        <v>0</v>
      </c>
    </row>
    <row r="22" spans="1:12" ht="21" x14ac:dyDescent="0.4">
      <c r="A22" s="1">
        <v>11793</v>
      </c>
      <c r="B22" s="16"/>
      <c r="C22" s="15">
        <v>3.3</v>
      </c>
      <c r="D22" s="14" t="s">
        <v>35</v>
      </c>
      <c r="E22" s="16">
        <v>2</v>
      </c>
      <c r="F22" s="16" t="s">
        <v>19</v>
      </c>
      <c r="G22" s="17">
        <v>5000</v>
      </c>
      <c r="H22" s="13">
        <v>10000</v>
      </c>
      <c r="I22" s="16">
        <v>0</v>
      </c>
      <c r="J22" s="13"/>
      <c r="K22" s="20">
        <v>0</v>
      </c>
      <c r="L22" s="18">
        <f t="shared" si="1"/>
        <v>0</v>
      </c>
    </row>
    <row r="23" spans="1:12" ht="21" x14ac:dyDescent="0.4">
      <c r="A23" s="1">
        <v>11794</v>
      </c>
      <c r="B23" s="16"/>
      <c r="C23" s="15">
        <v>3.4</v>
      </c>
      <c r="D23" s="14" t="s">
        <v>36</v>
      </c>
      <c r="E23" s="16">
        <v>4</v>
      </c>
      <c r="F23" s="16" t="s">
        <v>19</v>
      </c>
      <c r="G23" s="17">
        <v>5000</v>
      </c>
      <c r="H23" s="13">
        <v>20000</v>
      </c>
      <c r="I23" s="16">
        <v>0</v>
      </c>
      <c r="J23" s="13"/>
      <c r="K23" s="20">
        <v>0</v>
      </c>
      <c r="L23" s="18">
        <f t="shared" si="1"/>
        <v>0</v>
      </c>
    </row>
    <row r="24" spans="1:12" ht="21" x14ac:dyDescent="0.4">
      <c r="A24" s="1">
        <v>11795</v>
      </c>
      <c r="B24" s="16"/>
      <c r="C24" s="15">
        <v>3.5</v>
      </c>
      <c r="D24" s="14" t="s">
        <v>37</v>
      </c>
      <c r="E24" s="16">
        <v>4</v>
      </c>
      <c r="F24" s="16" t="s">
        <v>19</v>
      </c>
      <c r="G24" s="17">
        <v>1000</v>
      </c>
      <c r="H24" s="13">
        <v>4000</v>
      </c>
      <c r="I24" s="16">
        <v>0</v>
      </c>
      <c r="J24" s="13"/>
      <c r="K24" s="20">
        <v>0</v>
      </c>
      <c r="L24" s="18">
        <f t="shared" si="1"/>
        <v>0</v>
      </c>
    </row>
    <row r="25" spans="1:12" ht="21" x14ac:dyDescent="0.4">
      <c r="A25" s="1">
        <v>11796</v>
      </c>
      <c r="B25" s="16"/>
      <c r="C25" s="15">
        <v>3.6</v>
      </c>
      <c r="D25" s="14" t="s">
        <v>38</v>
      </c>
      <c r="E25" s="16">
        <v>8</v>
      </c>
      <c r="F25" s="16" t="s">
        <v>19</v>
      </c>
      <c r="G25" s="17">
        <v>1000</v>
      </c>
      <c r="H25" s="13">
        <v>8000</v>
      </c>
      <c r="I25" s="16">
        <v>0</v>
      </c>
      <c r="J25" s="13"/>
      <c r="K25" s="20">
        <v>0</v>
      </c>
      <c r="L25" s="18">
        <f t="shared" si="1"/>
        <v>0</v>
      </c>
    </row>
    <row r="26" spans="1:12" ht="21" x14ac:dyDescent="0.4">
      <c r="A26" s="1">
        <v>11797</v>
      </c>
      <c r="B26" s="19">
        <v>4</v>
      </c>
      <c r="C26" s="30" t="s">
        <v>39</v>
      </c>
      <c r="D26" s="31"/>
      <c r="E26" s="16"/>
      <c r="F26" s="16"/>
      <c r="G26" s="17"/>
      <c r="H26" s="13"/>
      <c r="I26" s="16"/>
      <c r="J26" s="13"/>
      <c r="K26" s="16"/>
      <c r="L26" s="18"/>
    </row>
    <row r="27" spans="1:12" ht="21" x14ac:dyDescent="0.4">
      <c r="A27" s="1">
        <v>11798</v>
      </c>
      <c r="B27" s="16"/>
      <c r="C27" s="15">
        <v>4.0999999999999996</v>
      </c>
      <c r="D27" s="14" t="s">
        <v>40</v>
      </c>
      <c r="E27" s="16">
        <v>3</v>
      </c>
      <c r="F27" s="16" t="s">
        <v>25</v>
      </c>
      <c r="G27" s="17">
        <v>30000</v>
      </c>
      <c r="H27" s="13">
        <v>90000</v>
      </c>
      <c r="I27" s="16">
        <v>0</v>
      </c>
      <c r="J27" s="13"/>
      <c r="K27" s="20">
        <v>0</v>
      </c>
      <c r="L27" s="18">
        <f t="shared" ref="L27:L32" si="2">PRODUCT(G27,K27)</f>
        <v>0</v>
      </c>
    </row>
    <row r="28" spans="1:12" ht="21" x14ac:dyDescent="0.4">
      <c r="A28" s="1">
        <v>11799</v>
      </c>
      <c r="B28" s="16"/>
      <c r="C28" s="15">
        <v>4.2</v>
      </c>
      <c r="D28" s="14" t="s">
        <v>42</v>
      </c>
      <c r="E28" s="16">
        <v>6</v>
      </c>
      <c r="F28" s="16" t="s">
        <v>25</v>
      </c>
      <c r="G28" s="17">
        <v>30000</v>
      </c>
      <c r="H28" s="13">
        <v>180000</v>
      </c>
      <c r="I28" s="16">
        <v>0</v>
      </c>
      <c r="J28" s="13"/>
      <c r="K28" s="20">
        <v>0</v>
      </c>
      <c r="L28" s="18">
        <f t="shared" si="2"/>
        <v>0</v>
      </c>
    </row>
    <row r="29" spans="1:12" ht="21" x14ac:dyDescent="0.4">
      <c r="A29" s="1">
        <v>11800</v>
      </c>
      <c r="B29" s="16"/>
      <c r="C29" s="15">
        <v>4.3</v>
      </c>
      <c r="D29" s="14" t="s">
        <v>43</v>
      </c>
      <c r="E29" s="16">
        <v>3</v>
      </c>
      <c r="F29" s="16" t="s">
        <v>25</v>
      </c>
      <c r="G29" s="17">
        <v>3000</v>
      </c>
      <c r="H29" s="13">
        <v>9000</v>
      </c>
      <c r="I29" s="16">
        <v>0</v>
      </c>
      <c r="J29" s="13"/>
      <c r="K29" s="20">
        <v>0</v>
      </c>
      <c r="L29" s="18">
        <f t="shared" si="2"/>
        <v>0</v>
      </c>
    </row>
    <row r="30" spans="1:12" ht="21" x14ac:dyDescent="0.4">
      <c r="A30" s="1">
        <v>11801</v>
      </c>
      <c r="B30" s="16"/>
      <c r="C30" s="15">
        <v>4.4000000000000004</v>
      </c>
      <c r="D30" s="14" t="s">
        <v>44</v>
      </c>
      <c r="E30" s="16">
        <v>6</v>
      </c>
      <c r="F30" s="16" t="s">
        <v>25</v>
      </c>
      <c r="G30" s="17">
        <v>3000</v>
      </c>
      <c r="H30" s="13">
        <v>18000</v>
      </c>
      <c r="I30" s="16">
        <v>0</v>
      </c>
      <c r="J30" s="13"/>
      <c r="K30" s="20">
        <v>0</v>
      </c>
      <c r="L30" s="18">
        <f t="shared" si="2"/>
        <v>0</v>
      </c>
    </row>
    <row r="31" spans="1:12" ht="21" x14ac:dyDescent="0.4">
      <c r="A31" s="1">
        <v>11802</v>
      </c>
      <c r="B31" s="16"/>
      <c r="C31" s="15">
        <v>4.5</v>
      </c>
      <c r="D31" s="14" t="s">
        <v>45</v>
      </c>
      <c r="E31" s="16">
        <v>3</v>
      </c>
      <c r="F31" s="16" t="s">
        <v>19</v>
      </c>
      <c r="G31" s="17">
        <v>1000</v>
      </c>
      <c r="H31" s="13">
        <v>3000</v>
      </c>
      <c r="I31" s="16">
        <v>0</v>
      </c>
      <c r="J31" s="13"/>
      <c r="K31" s="20">
        <v>0</v>
      </c>
      <c r="L31" s="18">
        <f t="shared" si="2"/>
        <v>0</v>
      </c>
    </row>
    <row r="32" spans="1:12" ht="21" x14ac:dyDescent="0.4">
      <c r="A32" s="1">
        <v>11803</v>
      </c>
      <c r="B32" s="16"/>
      <c r="C32" s="15">
        <v>4.5999999999999996</v>
      </c>
      <c r="D32" s="14" t="s">
        <v>46</v>
      </c>
      <c r="E32" s="16">
        <v>6</v>
      </c>
      <c r="F32" s="16" t="s">
        <v>19</v>
      </c>
      <c r="G32" s="17">
        <v>1000</v>
      </c>
      <c r="H32" s="13">
        <v>6000</v>
      </c>
      <c r="I32" s="16">
        <v>0</v>
      </c>
      <c r="J32" s="13"/>
      <c r="K32" s="20">
        <v>0</v>
      </c>
      <c r="L32" s="18">
        <f t="shared" si="2"/>
        <v>0</v>
      </c>
    </row>
    <row r="33" spans="1:12" ht="21" x14ac:dyDescent="0.4">
      <c r="A33" s="1">
        <v>11804</v>
      </c>
      <c r="B33" s="19">
        <v>5</v>
      </c>
      <c r="C33" s="30" t="s">
        <v>47</v>
      </c>
      <c r="D33" s="31"/>
      <c r="E33" s="16"/>
      <c r="F33" s="16"/>
      <c r="G33" s="17"/>
      <c r="H33" s="13"/>
      <c r="I33" s="16"/>
      <c r="J33" s="13"/>
      <c r="K33" s="16"/>
      <c r="L33" s="18"/>
    </row>
    <row r="34" spans="1:12" ht="21" x14ac:dyDescent="0.4">
      <c r="A34" s="1">
        <v>11805</v>
      </c>
      <c r="B34" s="16"/>
      <c r="C34" s="15">
        <v>5.0999999999999996</v>
      </c>
      <c r="D34" s="14" t="s">
        <v>48</v>
      </c>
      <c r="E34" s="16">
        <v>3</v>
      </c>
      <c r="F34" s="16" t="s">
        <v>25</v>
      </c>
      <c r="G34" s="17">
        <v>50000</v>
      </c>
      <c r="H34" s="13">
        <v>150000</v>
      </c>
      <c r="I34" s="16">
        <v>0</v>
      </c>
      <c r="J34" s="13"/>
      <c r="K34" s="20">
        <v>0</v>
      </c>
      <c r="L34" s="18">
        <f t="shared" ref="L34:L42" si="3">PRODUCT(G34,K34)</f>
        <v>0</v>
      </c>
    </row>
    <row r="35" spans="1:12" ht="21" x14ac:dyDescent="0.4">
      <c r="A35" s="1">
        <v>11806</v>
      </c>
      <c r="B35" s="16"/>
      <c r="C35" s="15">
        <v>5.2</v>
      </c>
      <c r="D35" s="14" t="s">
        <v>49</v>
      </c>
      <c r="E35" s="16">
        <v>3</v>
      </c>
      <c r="F35" s="16" t="s">
        <v>25</v>
      </c>
      <c r="G35" s="17">
        <v>50000</v>
      </c>
      <c r="H35" s="13">
        <v>150000</v>
      </c>
      <c r="I35" s="16">
        <v>0</v>
      </c>
      <c r="J35" s="13"/>
      <c r="K35" s="20">
        <v>0</v>
      </c>
      <c r="L35" s="18">
        <f t="shared" si="3"/>
        <v>0</v>
      </c>
    </row>
    <row r="36" spans="1:12" ht="21" x14ac:dyDescent="0.4">
      <c r="A36" s="1">
        <v>11807</v>
      </c>
      <c r="B36" s="16"/>
      <c r="C36" s="15">
        <v>5.3</v>
      </c>
      <c r="D36" s="14" t="s">
        <v>50</v>
      </c>
      <c r="E36" s="16">
        <v>3</v>
      </c>
      <c r="F36" s="16" t="s">
        <v>25</v>
      </c>
      <c r="G36" s="17">
        <v>50000</v>
      </c>
      <c r="H36" s="13">
        <v>150000</v>
      </c>
      <c r="I36" s="16">
        <v>0</v>
      </c>
      <c r="J36" s="13"/>
      <c r="K36" s="20">
        <v>0</v>
      </c>
      <c r="L36" s="18">
        <f t="shared" si="3"/>
        <v>0</v>
      </c>
    </row>
    <row r="37" spans="1:12" ht="21" x14ac:dyDescent="0.4">
      <c r="A37" s="1">
        <v>11808</v>
      </c>
      <c r="B37" s="16"/>
      <c r="C37" s="15">
        <v>5.4</v>
      </c>
      <c r="D37" s="14" t="s">
        <v>51</v>
      </c>
      <c r="E37" s="16">
        <v>2</v>
      </c>
      <c r="F37" s="16" t="s">
        <v>25</v>
      </c>
      <c r="G37" s="17">
        <v>2000</v>
      </c>
      <c r="H37" s="13">
        <v>4000</v>
      </c>
      <c r="I37" s="16">
        <v>0</v>
      </c>
      <c r="J37" s="13"/>
      <c r="K37" s="20">
        <v>0</v>
      </c>
      <c r="L37" s="18">
        <f t="shared" si="3"/>
        <v>0</v>
      </c>
    </row>
    <row r="38" spans="1:12" ht="21" x14ac:dyDescent="0.4">
      <c r="A38" s="1">
        <v>11809</v>
      </c>
      <c r="B38" s="16"/>
      <c r="C38" s="15">
        <v>5.5</v>
      </c>
      <c r="D38" s="14" t="s">
        <v>52</v>
      </c>
      <c r="E38" s="16">
        <v>1</v>
      </c>
      <c r="F38" s="16" t="s">
        <v>25</v>
      </c>
      <c r="G38" s="17">
        <v>2000</v>
      </c>
      <c r="H38" s="13">
        <v>2000</v>
      </c>
      <c r="I38" s="16">
        <v>0</v>
      </c>
      <c r="J38" s="13"/>
      <c r="K38" s="20">
        <v>0</v>
      </c>
      <c r="L38" s="18">
        <f t="shared" si="3"/>
        <v>0</v>
      </c>
    </row>
    <row r="39" spans="1:12" ht="21" x14ac:dyDescent="0.4">
      <c r="A39" s="1">
        <v>11810</v>
      </c>
      <c r="B39" s="16"/>
      <c r="C39" s="15">
        <v>5.6</v>
      </c>
      <c r="D39" s="14" t="s">
        <v>53</v>
      </c>
      <c r="E39" s="16">
        <v>6</v>
      </c>
      <c r="F39" s="16" t="s">
        <v>19</v>
      </c>
      <c r="G39" s="17">
        <v>3000</v>
      </c>
      <c r="H39" s="13">
        <v>18000</v>
      </c>
      <c r="I39" s="16">
        <v>0</v>
      </c>
      <c r="J39" s="13"/>
      <c r="K39" s="20">
        <v>0</v>
      </c>
      <c r="L39" s="18">
        <f t="shared" si="3"/>
        <v>0</v>
      </c>
    </row>
    <row r="40" spans="1:12" ht="21" x14ac:dyDescent="0.4">
      <c r="A40" s="1">
        <v>11811</v>
      </c>
      <c r="B40" s="16"/>
      <c r="C40" s="15">
        <v>5.7</v>
      </c>
      <c r="D40" s="14" t="s">
        <v>54</v>
      </c>
      <c r="E40" s="16">
        <v>3</v>
      </c>
      <c r="F40" s="16" t="s">
        <v>19</v>
      </c>
      <c r="G40" s="17">
        <v>3000</v>
      </c>
      <c r="H40" s="13">
        <v>9000</v>
      </c>
      <c r="I40" s="16">
        <v>0</v>
      </c>
      <c r="J40" s="13"/>
      <c r="K40" s="20">
        <v>0</v>
      </c>
      <c r="L40" s="18">
        <f t="shared" si="3"/>
        <v>0</v>
      </c>
    </row>
    <row r="41" spans="1:12" ht="21" x14ac:dyDescent="0.4">
      <c r="A41" s="1">
        <v>11812</v>
      </c>
      <c r="B41" s="16"/>
      <c r="C41" s="15">
        <v>5.8</v>
      </c>
      <c r="D41" s="14" t="s">
        <v>55</v>
      </c>
      <c r="E41" s="16">
        <v>2</v>
      </c>
      <c r="F41" s="16" t="s">
        <v>19</v>
      </c>
      <c r="G41" s="17">
        <v>1000</v>
      </c>
      <c r="H41" s="13">
        <v>2000</v>
      </c>
      <c r="I41" s="16">
        <v>0</v>
      </c>
      <c r="J41" s="13"/>
      <c r="K41" s="20">
        <v>0</v>
      </c>
      <c r="L41" s="18">
        <f t="shared" si="3"/>
        <v>0</v>
      </c>
    </row>
    <row r="42" spans="1:12" ht="21" x14ac:dyDescent="0.4">
      <c r="A42" s="1">
        <v>11813</v>
      </c>
      <c r="B42" s="16"/>
      <c r="C42" s="15">
        <v>5.9</v>
      </c>
      <c r="D42" s="14" t="s">
        <v>56</v>
      </c>
      <c r="E42" s="16">
        <v>1</v>
      </c>
      <c r="F42" s="16" t="s">
        <v>19</v>
      </c>
      <c r="G42" s="17">
        <v>1000</v>
      </c>
      <c r="H42" s="13">
        <v>1000</v>
      </c>
      <c r="I42" s="16">
        <v>0</v>
      </c>
      <c r="J42" s="13"/>
      <c r="K42" s="20">
        <v>0</v>
      </c>
      <c r="L42" s="18">
        <f t="shared" si="3"/>
        <v>0</v>
      </c>
    </row>
    <row r="43" spans="1:12" ht="21" x14ac:dyDescent="0.4">
      <c r="A43" s="1">
        <v>11814</v>
      </c>
      <c r="B43" s="19">
        <v>6</v>
      </c>
      <c r="C43" s="30" t="s">
        <v>57</v>
      </c>
      <c r="D43" s="31"/>
      <c r="E43" s="16"/>
      <c r="F43" s="16"/>
      <c r="G43" s="17"/>
      <c r="H43" s="13"/>
      <c r="I43" s="16"/>
      <c r="J43" s="13"/>
      <c r="K43" s="16"/>
      <c r="L43" s="18"/>
    </row>
    <row r="44" spans="1:12" ht="21" x14ac:dyDescent="0.4">
      <c r="A44" s="1">
        <v>11815</v>
      </c>
      <c r="B44" s="16"/>
      <c r="C44" s="15">
        <v>6.1</v>
      </c>
      <c r="D44" s="14" t="s">
        <v>58</v>
      </c>
      <c r="E44" s="16">
        <v>3</v>
      </c>
      <c r="F44" s="16" t="s">
        <v>25</v>
      </c>
      <c r="G44" s="17">
        <v>50000</v>
      </c>
      <c r="H44" s="13">
        <v>150000</v>
      </c>
      <c r="I44" s="16">
        <v>0</v>
      </c>
      <c r="J44" s="13"/>
      <c r="K44" s="20">
        <v>0</v>
      </c>
      <c r="L44" s="18">
        <f>PRODUCT(G44,K44)</f>
        <v>0</v>
      </c>
    </row>
    <row r="45" spans="1:12" ht="21" x14ac:dyDescent="0.4">
      <c r="A45" s="1">
        <v>11816</v>
      </c>
      <c r="B45" s="16"/>
      <c r="C45" s="15"/>
      <c r="D45" s="14" t="s">
        <v>59</v>
      </c>
      <c r="E45" s="16"/>
      <c r="F45" s="16"/>
      <c r="G45" s="17"/>
      <c r="H45" s="13"/>
      <c r="I45" s="16"/>
      <c r="J45" s="13"/>
      <c r="K45" s="16"/>
      <c r="L45" s="18"/>
    </row>
    <row r="46" spans="1:12" ht="21" x14ac:dyDescent="0.4">
      <c r="A46" s="1">
        <v>11817</v>
      </c>
      <c r="B46" s="16"/>
      <c r="C46" s="15"/>
      <c r="D46" s="14" t="s">
        <v>60</v>
      </c>
      <c r="E46" s="16"/>
      <c r="F46" s="16"/>
      <c r="G46" s="17"/>
      <c r="H46" s="13"/>
      <c r="I46" s="16"/>
      <c r="J46" s="13"/>
      <c r="K46" s="16"/>
      <c r="L46" s="18"/>
    </row>
    <row r="47" spans="1:12" ht="21" x14ac:dyDescent="0.4">
      <c r="A47" s="1">
        <v>11818</v>
      </c>
      <c r="B47" s="16"/>
      <c r="C47" s="15">
        <v>6.2</v>
      </c>
      <c r="D47" s="14" t="s">
        <v>61</v>
      </c>
      <c r="E47" s="16">
        <v>3</v>
      </c>
      <c r="F47" s="16" t="s">
        <v>25</v>
      </c>
      <c r="G47" s="17">
        <v>50000</v>
      </c>
      <c r="H47" s="13">
        <v>150000</v>
      </c>
      <c r="I47" s="16">
        <v>0</v>
      </c>
      <c r="J47" s="13"/>
      <c r="K47" s="20">
        <v>0</v>
      </c>
      <c r="L47" s="18">
        <f>PRODUCT(G47,K47)</f>
        <v>0</v>
      </c>
    </row>
    <row r="48" spans="1:12" ht="21" x14ac:dyDescent="0.4">
      <c r="A48" s="1">
        <v>11819</v>
      </c>
      <c r="B48" s="16"/>
      <c r="C48" s="15"/>
      <c r="D48" s="14" t="s">
        <v>59</v>
      </c>
      <c r="E48" s="16"/>
      <c r="F48" s="16"/>
      <c r="G48" s="17"/>
      <c r="H48" s="13"/>
      <c r="I48" s="16"/>
      <c r="J48" s="13"/>
      <c r="K48" s="16"/>
      <c r="L48" s="18"/>
    </row>
    <row r="49" spans="1:12" ht="21" x14ac:dyDescent="0.4">
      <c r="A49" s="1">
        <v>11820</v>
      </c>
      <c r="B49" s="16"/>
      <c r="C49" s="15"/>
      <c r="D49" s="14" t="s">
        <v>60</v>
      </c>
      <c r="E49" s="16"/>
      <c r="F49" s="16"/>
      <c r="G49" s="17"/>
      <c r="H49" s="13"/>
      <c r="I49" s="16"/>
      <c r="J49" s="13"/>
      <c r="K49" s="16"/>
      <c r="L49" s="18"/>
    </row>
    <row r="50" spans="1:12" ht="21" x14ac:dyDescent="0.4">
      <c r="A50" s="1">
        <v>11821</v>
      </c>
      <c r="B50" s="16"/>
      <c r="C50" s="15">
        <v>6.3</v>
      </c>
      <c r="D50" s="14" t="s">
        <v>62</v>
      </c>
      <c r="E50" s="16">
        <v>3</v>
      </c>
      <c r="F50" s="16" t="s">
        <v>25</v>
      </c>
      <c r="G50" s="17">
        <v>50000</v>
      </c>
      <c r="H50" s="13">
        <v>150000</v>
      </c>
      <c r="I50" s="16">
        <v>0</v>
      </c>
      <c r="J50" s="13"/>
      <c r="K50" s="20">
        <v>0</v>
      </c>
      <c r="L50" s="18">
        <f>PRODUCT(G50,K50)</f>
        <v>0</v>
      </c>
    </row>
    <row r="51" spans="1:12" ht="21" x14ac:dyDescent="0.4">
      <c r="A51" s="1">
        <v>11822</v>
      </c>
      <c r="B51" s="16"/>
      <c r="C51" s="15"/>
      <c r="D51" s="14" t="s">
        <v>63</v>
      </c>
      <c r="E51" s="16"/>
      <c r="F51" s="16"/>
      <c r="G51" s="17"/>
      <c r="H51" s="13"/>
      <c r="I51" s="16"/>
      <c r="J51" s="13"/>
      <c r="K51" s="16"/>
      <c r="L51" s="18"/>
    </row>
    <row r="52" spans="1:12" ht="21" x14ac:dyDescent="0.4">
      <c r="A52" s="1">
        <v>11823</v>
      </c>
      <c r="B52" s="16"/>
      <c r="C52" s="15"/>
      <c r="D52" s="14" t="s">
        <v>64</v>
      </c>
      <c r="E52" s="16"/>
      <c r="F52" s="16"/>
      <c r="G52" s="17"/>
      <c r="H52" s="13"/>
      <c r="I52" s="16"/>
      <c r="J52" s="13"/>
      <c r="K52" s="16"/>
      <c r="L52" s="18"/>
    </row>
    <row r="53" spans="1:12" ht="21" x14ac:dyDescent="0.4">
      <c r="A53" s="1">
        <v>11824</v>
      </c>
      <c r="B53" s="16"/>
      <c r="C53" s="15">
        <v>6.4</v>
      </c>
      <c r="D53" s="14" t="s">
        <v>65</v>
      </c>
      <c r="E53" s="16">
        <v>2</v>
      </c>
      <c r="F53" s="16" t="s">
        <v>25</v>
      </c>
      <c r="G53" s="17">
        <v>2000</v>
      </c>
      <c r="H53" s="13">
        <v>4000</v>
      </c>
      <c r="I53" s="16">
        <v>0</v>
      </c>
      <c r="J53" s="13"/>
      <c r="K53" s="20">
        <v>0</v>
      </c>
      <c r="L53" s="18">
        <f t="shared" ref="L53:L59" si="4">PRODUCT(G53,K53)</f>
        <v>0</v>
      </c>
    </row>
    <row r="54" spans="1:12" ht="21" x14ac:dyDescent="0.4">
      <c r="A54" s="1">
        <v>11825</v>
      </c>
      <c r="B54" s="16"/>
      <c r="C54" s="15">
        <v>6.5</v>
      </c>
      <c r="D54" s="14" t="s">
        <v>66</v>
      </c>
      <c r="E54" s="16">
        <v>1</v>
      </c>
      <c r="F54" s="16" t="s">
        <v>25</v>
      </c>
      <c r="G54" s="17">
        <v>2000</v>
      </c>
      <c r="H54" s="13">
        <v>2000</v>
      </c>
      <c r="I54" s="16">
        <v>0</v>
      </c>
      <c r="J54" s="13"/>
      <c r="K54" s="20">
        <v>0</v>
      </c>
      <c r="L54" s="18">
        <f t="shared" si="4"/>
        <v>0</v>
      </c>
    </row>
    <row r="55" spans="1:12" ht="21" x14ac:dyDescent="0.4">
      <c r="A55" s="1">
        <v>11826</v>
      </c>
      <c r="B55" s="16"/>
      <c r="C55" s="15">
        <v>6.6</v>
      </c>
      <c r="D55" s="14" t="s">
        <v>67</v>
      </c>
      <c r="E55" s="16">
        <v>6</v>
      </c>
      <c r="F55" s="16" t="s">
        <v>19</v>
      </c>
      <c r="G55" s="17">
        <v>3000</v>
      </c>
      <c r="H55" s="13">
        <v>18000</v>
      </c>
      <c r="I55" s="16">
        <v>0</v>
      </c>
      <c r="J55" s="13"/>
      <c r="K55" s="20">
        <v>0</v>
      </c>
      <c r="L55" s="18">
        <f t="shared" si="4"/>
        <v>0</v>
      </c>
    </row>
    <row r="56" spans="1:12" ht="21" x14ac:dyDescent="0.4">
      <c r="A56" s="1">
        <v>11827</v>
      </c>
      <c r="B56" s="16"/>
      <c r="C56" s="15">
        <v>6.7</v>
      </c>
      <c r="D56" s="14" t="s">
        <v>68</v>
      </c>
      <c r="E56" s="16">
        <v>3</v>
      </c>
      <c r="F56" s="16" t="s">
        <v>19</v>
      </c>
      <c r="G56" s="17">
        <v>3000</v>
      </c>
      <c r="H56" s="13">
        <v>9000</v>
      </c>
      <c r="I56" s="16">
        <v>0</v>
      </c>
      <c r="J56" s="13"/>
      <c r="K56" s="20">
        <v>0</v>
      </c>
      <c r="L56" s="18">
        <f t="shared" si="4"/>
        <v>0</v>
      </c>
    </row>
    <row r="57" spans="1:12" ht="21" x14ac:dyDescent="0.4">
      <c r="A57" s="1">
        <v>11828</v>
      </c>
      <c r="B57" s="16"/>
      <c r="C57" s="15">
        <v>6.8</v>
      </c>
      <c r="D57" s="14" t="s">
        <v>69</v>
      </c>
      <c r="E57" s="16">
        <v>2</v>
      </c>
      <c r="F57" s="16" t="s">
        <v>19</v>
      </c>
      <c r="G57" s="17">
        <v>1000</v>
      </c>
      <c r="H57" s="13">
        <v>2000</v>
      </c>
      <c r="I57" s="16">
        <v>0</v>
      </c>
      <c r="J57" s="13"/>
      <c r="K57" s="20">
        <v>0</v>
      </c>
      <c r="L57" s="18">
        <f t="shared" si="4"/>
        <v>0</v>
      </c>
    </row>
    <row r="58" spans="1:12" ht="21" x14ac:dyDescent="0.4">
      <c r="A58" s="1">
        <v>11829</v>
      </c>
      <c r="B58" s="16"/>
      <c r="C58" s="15">
        <v>6.9</v>
      </c>
      <c r="D58" s="14" t="s">
        <v>70</v>
      </c>
      <c r="E58" s="16">
        <v>1</v>
      </c>
      <c r="F58" s="16" t="s">
        <v>19</v>
      </c>
      <c r="G58" s="17">
        <v>1000</v>
      </c>
      <c r="H58" s="13">
        <v>1000</v>
      </c>
      <c r="I58" s="16">
        <v>0</v>
      </c>
      <c r="J58" s="13"/>
      <c r="K58" s="20">
        <v>0</v>
      </c>
      <c r="L58" s="18">
        <f t="shared" si="4"/>
        <v>0</v>
      </c>
    </row>
    <row r="59" spans="1:12" ht="21" x14ac:dyDescent="0.4">
      <c r="A59" s="1">
        <v>11830</v>
      </c>
      <c r="B59" s="16"/>
      <c r="C59" s="15">
        <v>6.1</v>
      </c>
      <c r="D59" s="14" t="s">
        <v>71</v>
      </c>
      <c r="E59" s="16">
        <v>3</v>
      </c>
      <c r="F59" s="16" t="s">
        <v>25</v>
      </c>
      <c r="G59" s="17">
        <v>50000</v>
      </c>
      <c r="H59" s="13">
        <v>150000</v>
      </c>
      <c r="I59" s="16">
        <v>0</v>
      </c>
      <c r="J59" s="13"/>
      <c r="K59" s="20">
        <v>0</v>
      </c>
      <c r="L59" s="18">
        <f t="shared" si="4"/>
        <v>0</v>
      </c>
    </row>
    <row r="60" spans="1:12" ht="21" x14ac:dyDescent="0.4">
      <c r="A60" s="1">
        <v>11831</v>
      </c>
      <c r="B60" s="16"/>
      <c r="C60" s="15"/>
      <c r="D60" s="14" t="s">
        <v>72</v>
      </c>
      <c r="E60" s="16"/>
      <c r="F60" s="16"/>
      <c r="G60" s="17"/>
      <c r="H60" s="13"/>
      <c r="I60" s="16"/>
      <c r="J60" s="13"/>
      <c r="K60" s="16"/>
      <c r="L60" s="18"/>
    </row>
    <row r="61" spans="1:12" ht="21" x14ac:dyDescent="0.4">
      <c r="A61" s="1">
        <v>11832</v>
      </c>
      <c r="B61" s="16"/>
      <c r="C61" s="15"/>
      <c r="D61" s="14" t="s">
        <v>73</v>
      </c>
      <c r="E61" s="16"/>
      <c r="F61" s="16"/>
      <c r="G61" s="17"/>
      <c r="H61" s="13"/>
      <c r="I61" s="16"/>
      <c r="J61" s="13"/>
      <c r="K61" s="16"/>
      <c r="L61" s="18"/>
    </row>
    <row r="62" spans="1:12" ht="21" x14ac:dyDescent="0.4">
      <c r="A62" s="1">
        <v>11833</v>
      </c>
      <c r="B62" s="16"/>
      <c r="C62" s="15">
        <v>6.11</v>
      </c>
      <c r="D62" s="14" t="s">
        <v>74</v>
      </c>
      <c r="E62" s="16">
        <v>1</v>
      </c>
      <c r="F62" s="16" t="s">
        <v>19</v>
      </c>
      <c r="G62" s="17">
        <v>2000</v>
      </c>
      <c r="H62" s="13">
        <v>2000</v>
      </c>
      <c r="I62" s="16">
        <v>0</v>
      </c>
      <c r="J62" s="13"/>
      <c r="K62" s="20">
        <v>0</v>
      </c>
      <c r="L62" s="18">
        <f>PRODUCT(G62,K62)</f>
        <v>0</v>
      </c>
    </row>
    <row r="63" spans="1:12" ht="21" x14ac:dyDescent="0.4">
      <c r="A63" s="1">
        <v>11834</v>
      </c>
      <c r="B63" s="16"/>
      <c r="C63" s="15">
        <v>6.12</v>
      </c>
      <c r="D63" s="14" t="s">
        <v>75</v>
      </c>
      <c r="E63" s="16">
        <v>3</v>
      </c>
      <c r="F63" s="16" t="s">
        <v>19</v>
      </c>
      <c r="G63" s="17">
        <v>3000</v>
      </c>
      <c r="H63" s="13">
        <v>9000</v>
      </c>
      <c r="I63" s="16">
        <v>0</v>
      </c>
      <c r="J63" s="13"/>
      <c r="K63" s="20">
        <v>0</v>
      </c>
      <c r="L63" s="18">
        <f>PRODUCT(G63,K63)</f>
        <v>0</v>
      </c>
    </row>
    <row r="64" spans="1:12" ht="21" x14ac:dyDescent="0.4">
      <c r="A64" s="1">
        <v>11835</v>
      </c>
      <c r="B64" s="16"/>
      <c r="C64" s="15">
        <v>6.13</v>
      </c>
      <c r="D64" s="14" t="s">
        <v>76</v>
      </c>
      <c r="E64" s="16">
        <v>1</v>
      </c>
      <c r="F64" s="16" t="s">
        <v>19</v>
      </c>
      <c r="G64" s="17">
        <v>1000</v>
      </c>
      <c r="H64" s="13">
        <v>1000</v>
      </c>
      <c r="I64" s="16">
        <v>0</v>
      </c>
      <c r="J64" s="13"/>
      <c r="K64" s="20">
        <v>0</v>
      </c>
      <c r="L64" s="18">
        <f>PRODUCT(G64,K64)</f>
        <v>0</v>
      </c>
    </row>
    <row r="65" spans="1:12" ht="21" x14ac:dyDescent="0.4">
      <c r="A65" s="1">
        <v>11836</v>
      </c>
      <c r="B65" s="19">
        <v>7</v>
      </c>
      <c r="C65" s="30" t="s">
        <v>77</v>
      </c>
      <c r="D65" s="31"/>
      <c r="E65" s="16"/>
      <c r="F65" s="16"/>
      <c r="G65" s="17"/>
      <c r="H65" s="13"/>
      <c r="I65" s="16"/>
      <c r="J65" s="13"/>
      <c r="K65" s="16"/>
      <c r="L65" s="18"/>
    </row>
    <row r="66" spans="1:12" ht="21" x14ac:dyDescent="0.4">
      <c r="A66" s="1">
        <v>11837</v>
      </c>
      <c r="B66" s="16"/>
      <c r="C66" s="15">
        <v>7.1</v>
      </c>
      <c r="D66" s="14" t="s">
        <v>78</v>
      </c>
      <c r="E66" s="16">
        <v>2</v>
      </c>
      <c r="F66" s="16" t="s">
        <v>25</v>
      </c>
      <c r="G66" s="17">
        <v>80000</v>
      </c>
      <c r="H66" s="13">
        <v>160000</v>
      </c>
      <c r="I66" s="16">
        <v>0</v>
      </c>
      <c r="J66" s="13"/>
      <c r="K66" s="20">
        <v>0</v>
      </c>
      <c r="L66" s="18">
        <f t="shared" ref="L66:L72" si="5">PRODUCT(G66,K66)</f>
        <v>0</v>
      </c>
    </row>
    <row r="67" spans="1:12" ht="21" x14ac:dyDescent="0.4">
      <c r="A67" s="1">
        <v>11838</v>
      </c>
      <c r="B67" s="16"/>
      <c r="C67" s="15">
        <v>7.2</v>
      </c>
      <c r="D67" s="14" t="s">
        <v>79</v>
      </c>
      <c r="E67" s="16">
        <v>1</v>
      </c>
      <c r="F67" s="16" t="s">
        <v>25</v>
      </c>
      <c r="G67" s="17">
        <v>80000</v>
      </c>
      <c r="H67" s="13">
        <v>80000</v>
      </c>
      <c r="I67" s="16">
        <v>0</v>
      </c>
      <c r="J67" s="13"/>
      <c r="K67" s="20">
        <v>0</v>
      </c>
      <c r="L67" s="18">
        <f t="shared" si="5"/>
        <v>0</v>
      </c>
    </row>
    <row r="68" spans="1:12" ht="21" x14ac:dyDescent="0.4">
      <c r="A68" s="1">
        <v>11839</v>
      </c>
      <c r="B68" s="16"/>
      <c r="C68" s="15">
        <v>7.3</v>
      </c>
      <c r="D68" s="14" t="s">
        <v>80</v>
      </c>
      <c r="E68" s="16">
        <v>1</v>
      </c>
      <c r="F68" s="16" t="s">
        <v>25</v>
      </c>
      <c r="G68" s="17">
        <v>80000</v>
      </c>
      <c r="H68" s="13">
        <v>80000</v>
      </c>
      <c r="I68" s="16">
        <v>0</v>
      </c>
      <c r="J68" s="13"/>
      <c r="K68" s="20">
        <v>0</v>
      </c>
      <c r="L68" s="18">
        <f t="shared" si="5"/>
        <v>0</v>
      </c>
    </row>
    <row r="69" spans="1:12" ht="21" x14ac:dyDescent="0.4">
      <c r="A69" s="1">
        <v>11840</v>
      </c>
      <c r="B69" s="16"/>
      <c r="C69" s="15"/>
      <c r="D69" s="14" t="s">
        <v>81</v>
      </c>
      <c r="E69" s="16">
        <v>1</v>
      </c>
      <c r="F69" s="16" t="s">
        <v>82</v>
      </c>
      <c r="G69" s="17">
        <v>5000</v>
      </c>
      <c r="H69" s="13">
        <v>5000</v>
      </c>
      <c r="I69" s="16">
        <v>0</v>
      </c>
      <c r="J69" s="13"/>
      <c r="K69" s="20">
        <v>0</v>
      </c>
      <c r="L69" s="18">
        <f t="shared" si="5"/>
        <v>0</v>
      </c>
    </row>
    <row r="70" spans="1:12" ht="21" x14ac:dyDescent="0.4">
      <c r="A70" s="1">
        <v>11841</v>
      </c>
      <c r="B70" s="16"/>
      <c r="C70" s="15"/>
      <c r="D70" s="14" t="s">
        <v>83</v>
      </c>
      <c r="E70" s="16">
        <v>1</v>
      </c>
      <c r="F70" s="16" t="s">
        <v>82</v>
      </c>
      <c r="G70" s="17">
        <v>5000</v>
      </c>
      <c r="H70" s="13">
        <v>5000</v>
      </c>
      <c r="I70" s="16">
        <v>0</v>
      </c>
      <c r="J70" s="13"/>
      <c r="K70" s="20">
        <v>0</v>
      </c>
      <c r="L70" s="18">
        <f t="shared" si="5"/>
        <v>0</v>
      </c>
    </row>
    <row r="71" spans="1:12" ht="21" x14ac:dyDescent="0.4">
      <c r="A71" s="1">
        <v>11842</v>
      </c>
      <c r="B71" s="16"/>
      <c r="C71" s="15">
        <v>7.4</v>
      </c>
      <c r="D71" s="14" t="s">
        <v>84</v>
      </c>
      <c r="E71" s="16">
        <v>1</v>
      </c>
      <c r="F71" s="16" t="s">
        <v>82</v>
      </c>
      <c r="G71" s="17">
        <v>5000</v>
      </c>
      <c r="H71" s="13">
        <v>5000</v>
      </c>
      <c r="I71" s="16">
        <v>0</v>
      </c>
      <c r="J71" s="13"/>
      <c r="K71" s="20">
        <v>0</v>
      </c>
      <c r="L71" s="18">
        <f t="shared" si="5"/>
        <v>0</v>
      </c>
    </row>
    <row r="72" spans="1:12" ht="21" x14ac:dyDescent="0.4">
      <c r="A72" s="1">
        <v>11843</v>
      </c>
      <c r="B72" s="16"/>
      <c r="C72" s="15">
        <v>7.5</v>
      </c>
      <c r="D72" s="14" t="s">
        <v>85</v>
      </c>
      <c r="E72" s="16">
        <v>1</v>
      </c>
      <c r="F72" s="16" t="s">
        <v>82</v>
      </c>
      <c r="G72" s="17">
        <v>20000</v>
      </c>
      <c r="H72" s="13">
        <v>20000</v>
      </c>
      <c r="I72" s="16">
        <v>0</v>
      </c>
      <c r="J72" s="13"/>
      <c r="K72" s="20">
        <v>0</v>
      </c>
      <c r="L72" s="18">
        <f t="shared" si="5"/>
        <v>0</v>
      </c>
    </row>
    <row r="73" spans="1:12" ht="21" x14ac:dyDescent="0.4">
      <c r="A73" s="1">
        <v>11844</v>
      </c>
      <c r="B73" s="19">
        <v>8</v>
      </c>
      <c r="C73" s="30" t="s">
        <v>86</v>
      </c>
      <c r="D73" s="31"/>
      <c r="E73" s="16"/>
      <c r="F73" s="16"/>
      <c r="G73" s="17"/>
      <c r="H73" s="13"/>
      <c r="I73" s="16"/>
      <c r="J73" s="13"/>
      <c r="K73" s="16"/>
      <c r="L73" s="18"/>
    </row>
    <row r="74" spans="1:12" ht="21" x14ac:dyDescent="0.4">
      <c r="A74" s="1">
        <v>11845</v>
      </c>
      <c r="B74" s="16"/>
      <c r="C74" s="15">
        <v>8.1</v>
      </c>
      <c r="D74" s="14" t="s">
        <v>87</v>
      </c>
      <c r="E74" s="16">
        <v>1</v>
      </c>
      <c r="F74" s="16" t="s">
        <v>82</v>
      </c>
      <c r="G74" s="17" t="s">
        <v>88</v>
      </c>
      <c r="H74" s="13"/>
      <c r="I74" s="16">
        <v>0</v>
      </c>
      <c r="J74" s="13"/>
      <c r="K74" s="20">
        <v>0</v>
      </c>
      <c r="L74" s="18" t="s">
        <v>41</v>
      </c>
    </row>
    <row r="75" spans="1:12" ht="21" x14ac:dyDescent="0.4">
      <c r="A75" s="1">
        <v>11846</v>
      </c>
      <c r="B75" s="16"/>
      <c r="C75" s="15">
        <v>8.1999999999999993</v>
      </c>
      <c r="D75" s="14" t="s">
        <v>89</v>
      </c>
      <c r="E75" s="16">
        <v>1</v>
      </c>
      <c r="F75" s="16" t="s">
        <v>82</v>
      </c>
      <c r="G75" s="17">
        <v>3000</v>
      </c>
      <c r="H75" s="13">
        <v>3000</v>
      </c>
      <c r="I75" s="16">
        <v>0</v>
      </c>
      <c r="J75" s="13"/>
      <c r="K75" s="20">
        <v>0</v>
      </c>
      <c r="L75" s="18">
        <f>PRODUCT(G75,K75)</f>
        <v>0</v>
      </c>
    </row>
    <row r="76" spans="1:12" ht="21" x14ac:dyDescent="0.4">
      <c r="A76" s="1">
        <v>11847</v>
      </c>
      <c r="B76" s="16"/>
      <c r="C76" s="15">
        <v>8.3000000000000007</v>
      </c>
      <c r="D76" s="14" t="s">
        <v>90</v>
      </c>
      <c r="E76" s="16">
        <v>1</v>
      </c>
      <c r="F76" s="16" t="s">
        <v>82</v>
      </c>
      <c r="G76" s="17">
        <v>2000</v>
      </c>
      <c r="H76" s="13">
        <v>2000</v>
      </c>
      <c r="I76" s="16">
        <v>0</v>
      </c>
      <c r="J76" s="13"/>
      <c r="K76" s="20">
        <v>0</v>
      </c>
      <c r="L76" s="18">
        <f>PRODUCT(G76,K76)</f>
        <v>0</v>
      </c>
    </row>
    <row r="77" spans="1:12" ht="21" x14ac:dyDescent="0.4">
      <c r="A77" s="1">
        <v>11848</v>
      </c>
      <c r="B77" s="19">
        <v>9</v>
      </c>
      <c r="C77" s="30" t="s">
        <v>91</v>
      </c>
      <c r="D77" s="31"/>
      <c r="E77" s="16"/>
      <c r="F77" s="16"/>
      <c r="G77" s="17"/>
      <c r="H77" s="13"/>
      <c r="I77" s="16"/>
      <c r="J77" s="13"/>
      <c r="K77" s="16"/>
      <c r="L77" s="18"/>
    </row>
    <row r="78" spans="1:12" ht="21" x14ac:dyDescent="0.4">
      <c r="A78" s="1">
        <v>11849</v>
      </c>
      <c r="B78" s="16"/>
      <c r="C78" s="15">
        <v>9.1</v>
      </c>
      <c r="D78" s="14" t="s">
        <v>92</v>
      </c>
      <c r="E78" s="16">
        <v>1</v>
      </c>
      <c r="F78" s="16" t="s">
        <v>25</v>
      </c>
      <c r="G78" s="17">
        <v>15000</v>
      </c>
      <c r="H78" s="13">
        <v>15000</v>
      </c>
      <c r="I78" s="16">
        <v>0</v>
      </c>
      <c r="J78" s="13"/>
      <c r="K78" s="20">
        <v>0</v>
      </c>
      <c r="L78" s="18">
        <f>PRODUCT(G78,K78)</f>
        <v>0</v>
      </c>
    </row>
    <row r="79" spans="1:12" ht="21" x14ac:dyDescent="0.4">
      <c r="A79" s="1">
        <v>11850</v>
      </c>
      <c r="B79" s="16"/>
      <c r="C79" s="15">
        <v>9.1999999999999993</v>
      </c>
      <c r="D79" s="14" t="s">
        <v>93</v>
      </c>
      <c r="E79" s="16">
        <v>1</v>
      </c>
      <c r="F79" s="16" t="s">
        <v>82</v>
      </c>
      <c r="G79" s="17">
        <v>20000</v>
      </c>
      <c r="H79" s="13">
        <v>20000</v>
      </c>
      <c r="I79" s="16">
        <v>0</v>
      </c>
      <c r="J79" s="13"/>
      <c r="K79" s="20">
        <v>0</v>
      </c>
      <c r="L79" s="18">
        <f>PRODUCT(G79,K79)</f>
        <v>0</v>
      </c>
    </row>
    <row r="80" spans="1:12" ht="21" x14ac:dyDescent="0.4">
      <c r="A80" s="1">
        <v>11851</v>
      </c>
      <c r="B80" s="19">
        <v>10</v>
      </c>
      <c r="C80" s="30" t="s">
        <v>94</v>
      </c>
      <c r="D80" s="31"/>
      <c r="E80" s="16"/>
      <c r="F80" s="16"/>
      <c r="G80" s="17"/>
      <c r="H80" s="13"/>
      <c r="I80" s="16"/>
      <c r="J80" s="13"/>
      <c r="K80" s="16"/>
      <c r="L80" s="18"/>
    </row>
    <row r="81" spans="1:12" ht="21" x14ac:dyDescent="0.4">
      <c r="A81" s="1">
        <v>11852</v>
      </c>
      <c r="B81" s="16"/>
      <c r="C81" s="15">
        <v>10.1</v>
      </c>
      <c r="D81" s="14" t="s">
        <v>95</v>
      </c>
      <c r="E81" s="16">
        <v>1</v>
      </c>
      <c r="F81" s="16" t="s">
        <v>19</v>
      </c>
      <c r="G81" s="17">
        <v>20000</v>
      </c>
      <c r="H81" s="13">
        <v>20000</v>
      </c>
      <c r="I81" s="16">
        <v>0</v>
      </c>
      <c r="J81" s="13"/>
      <c r="K81" s="20">
        <v>0</v>
      </c>
      <c r="L81" s="18">
        <f>PRODUCT(G81,K81)</f>
        <v>0</v>
      </c>
    </row>
    <row r="82" spans="1:12" ht="21" x14ac:dyDescent="0.4">
      <c r="A82" s="1">
        <v>11853</v>
      </c>
      <c r="B82" s="16"/>
      <c r="C82" s="15"/>
      <c r="D82" s="14" t="s">
        <v>96</v>
      </c>
      <c r="E82" s="16"/>
      <c r="F82" s="16"/>
      <c r="G82" s="17"/>
      <c r="H82" s="13"/>
      <c r="I82" s="16"/>
      <c r="J82" s="13"/>
      <c r="K82" s="16"/>
      <c r="L82" s="18"/>
    </row>
    <row r="83" spans="1:12" ht="21" x14ac:dyDescent="0.4">
      <c r="A83" s="1">
        <v>11854</v>
      </c>
      <c r="B83" s="19">
        <v>11</v>
      </c>
      <c r="C83" s="30" t="s">
        <v>97</v>
      </c>
      <c r="D83" s="31"/>
      <c r="E83" s="16"/>
      <c r="F83" s="16"/>
      <c r="G83" s="17"/>
      <c r="H83" s="13"/>
      <c r="I83" s="16"/>
      <c r="J83" s="13"/>
      <c r="K83" s="16"/>
      <c r="L83" s="18"/>
    </row>
    <row r="84" spans="1:12" ht="21" x14ac:dyDescent="0.4">
      <c r="A84" s="1">
        <v>11855</v>
      </c>
      <c r="B84" s="16"/>
      <c r="C84" s="15">
        <v>11.1</v>
      </c>
      <c r="D84" s="14" t="s">
        <v>98</v>
      </c>
      <c r="E84" s="16">
        <v>1</v>
      </c>
      <c r="F84" s="16" t="s">
        <v>19</v>
      </c>
      <c r="G84" s="17">
        <v>5000</v>
      </c>
      <c r="H84" s="13">
        <v>5000</v>
      </c>
      <c r="I84" s="16">
        <v>0</v>
      </c>
      <c r="J84" s="13"/>
      <c r="K84" s="20">
        <v>0</v>
      </c>
      <c r="L84" s="18">
        <f>PRODUCT(G84,K84)</f>
        <v>0</v>
      </c>
    </row>
    <row r="85" spans="1:12" ht="21" x14ac:dyDescent="0.4">
      <c r="A85" s="1">
        <v>11856</v>
      </c>
      <c r="B85" s="16"/>
      <c r="C85" s="15">
        <v>11.2</v>
      </c>
      <c r="D85" s="14" t="s">
        <v>99</v>
      </c>
      <c r="E85" s="16">
        <v>1</v>
      </c>
      <c r="F85" s="16" t="s">
        <v>19</v>
      </c>
      <c r="G85" s="17">
        <v>5000</v>
      </c>
      <c r="H85" s="13">
        <v>5000</v>
      </c>
      <c r="I85" s="16">
        <v>0</v>
      </c>
      <c r="J85" s="13"/>
      <c r="K85" s="20">
        <v>0</v>
      </c>
      <c r="L85" s="18">
        <f>PRODUCT(G85,K85)</f>
        <v>0</v>
      </c>
    </row>
    <row r="86" spans="1:12" ht="21" x14ac:dyDescent="0.4">
      <c r="A86" s="1">
        <v>11857</v>
      </c>
      <c r="B86" s="19">
        <v>12</v>
      </c>
      <c r="C86" s="30" t="s">
        <v>100</v>
      </c>
      <c r="D86" s="31"/>
      <c r="E86" s="16"/>
      <c r="F86" s="16"/>
      <c r="G86" s="17"/>
      <c r="H86" s="13"/>
      <c r="I86" s="16"/>
      <c r="J86" s="13"/>
      <c r="K86" s="16"/>
      <c r="L86" s="18"/>
    </row>
    <row r="87" spans="1:12" ht="21" x14ac:dyDescent="0.4">
      <c r="A87" s="1">
        <v>11858</v>
      </c>
      <c r="B87" s="16"/>
      <c r="C87" s="15">
        <v>12.1</v>
      </c>
      <c r="D87" s="14" t="s">
        <v>101</v>
      </c>
      <c r="E87" s="16">
        <v>1</v>
      </c>
      <c r="F87" s="16" t="s">
        <v>82</v>
      </c>
      <c r="G87" s="17">
        <v>30000</v>
      </c>
      <c r="H87" s="13">
        <v>30000</v>
      </c>
      <c r="I87" s="16">
        <v>0</v>
      </c>
      <c r="J87" s="13"/>
      <c r="K87" s="20">
        <v>0</v>
      </c>
      <c r="L87" s="18">
        <f>PRODUCT(G87,K87)</f>
        <v>0</v>
      </c>
    </row>
    <row r="88" spans="1:12" ht="21" x14ac:dyDescent="0.4">
      <c r="A88" s="1">
        <v>11859</v>
      </c>
      <c r="B88" s="16"/>
      <c r="C88" s="15">
        <v>12.2</v>
      </c>
      <c r="D88" s="14" t="s">
        <v>102</v>
      </c>
      <c r="E88" s="16">
        <v>1</v>
      </c>
      <c r="F88" s="16" t="s">
        <v>82</v>
      </c>
      <c r="G88" s="17">
        <v>1000</v>
      </c>
      <c r="H88" s="13">
        <v>1000</v>
      </c>
      <c r="I88" s="16">
        <v>0</v>
      </c>
      <c r="J88" s="13"/>
      <c r="K88" s="20">
        <v>0</v>
      </c>
      <c r="L88" s="18">
        <f>PRODUCT(G88,K88)</f>
        <v>0</v>
      </c>
    </row>
    <row r="89" spans="1:12" ht="21" x14ac:dyDescent="0.4">
      <c r="A89" s="1">
        <v>11860</v>
      </c>
      <c r="B89" s="16"/>
      <c r="C89" s="15">
        <v>12.3</v>
      </c>
      <c r="D89" s="14" t="s">
        <v>103</v>
      </c>
      <c r="E89" s="16">
        <v>2</v>
      </c>
      <c r="F89" s="16" t="s">
        <v>19</v>
      </c>
      <c r="G89" s="17">
        <v>5000</v>
      </c>
      <c r="H89" s="13">
        <v>10000</v>
      </c>
      <c r="I89" s="16">
        <v>0</v>
      </c>
      <c r="J89" s="13"/>
      <c r="K89" s="20">
        <v>0</v>
      </c>
      <c r="L89" s="18">
        <f>PRODUCT(G89,K89)</f>
        <v>0</v>
      </c>
    </row>
    <row r="90" spans="1:12" ht="21" x14ac:dyDescent="0.4">
      <c r="A90" s="1">
        <v>11861</v>
      </c>
      <c r="B90" s="16"/>
      <c r="C90" s="15">
        <v>12.4</v>
      </c>
      <c r="D90" s="14" t="s">
        <v>104</v>
      </c>
      <c r="E90" s="16">
        <v>1</v>
      </c>
      <c r="F90" s="16" t="s">
        <v>19</v>
      </c>
      <c r="G90" s="17">
        <v>1000</v>
      </c>
      <c r="H90" s="13">
        <v>1000</v>
      </c>
      <c r="I90" s="16">
        <v>0</v>
      </c>
      <c r="J90" s="13"/>
      <c r="K90" s="20">
        <v>0</v>
      </c>
      <c r="L90" s="18">
        <f>PRODUCT(G90,K90)</f>
        <v>0</v>
      </c>
    </row>
    <row r="91" spans="1:12" ht="21" x14ac:dyDescent="0.4">
      <c r="A91" s="1">
        <v>11862</v>
      </c>
      <c r="B91" s="19">
        <v>13</v>
      </c>
      <c r="C91" s="30" t="s">
        <v>105</v>
      </c>
      <c r="D91" s="31"/>
      <c r="E91" s="16"/>
      <c r="F91" s="16"/>
      <c r="G91" s="17"/>
      <c r="H91" s="13"/>
      <c r="I91" s="16"/>
      <c r="J91" s="13"/>
      <c r="K91" s="16"/>
      <c r="L91" s="18"/>
    </row>
    <row r="92" spans="1:12" ht="21" x14ac:dyDescent="0.4">
      <c r="A92" s="1">
        <v>11863</v>
      </c>
      <c r="B92" s="16"/>
      <c r="C92" s="15">
        <v>13.1</v>
      </c>
      <c r="D92" s="14" t="s">
        <v>106</v>
      </c>
      <c r="E92" s="16">
        <v>1</v>
      </c>
      <c r="F92" s="16" t="s">
        <v>82</v>
      </c>
      <c r="G92" s="17">
        <v>10000</v>
      </c>
      <c r="H92" s="13">
        <v>10000</v>
      </c>
      <c r="I92" s="16">
        <v>0</v>
      </c>
      <c r="J92" s="13"/>
      <c r="K92" s="20">
        <v>0</v>
      </c>
      <c r="L92" s="18">
        <f>PRODUCT(G92,K92)</f>
        <v>0</v>
      </c>
    </row>
    <row r="93" spans="1:12" ht="21" x14ac:dyDescent="0.4">
      <c r="A93" s="1">
        <v>11864</v>
      </c>
      <c r="B93" s="16"/>
      <c r="C93" s="15"/>
      <c r="D93" s="14" t="s">
        <v>107</v>
      </c>
      <c r="E93" s="16"/>
      <c r="F93" s="16"/>
      <c r="G93" s="17"/>
      <c r="H93" s="13"/>
      <c r="I93" s="16"/>
      <c r="J93" s="13"/>
      <c r="K93" s="16"/>
      <c r="L93" s="18"/>
    </row>
    <row r="94" spans="1:12" ht="21" x14ac:dyDescent="0.4">
      <c r="A94" s="1">
        <v>11865</v>
      </c>
      <c r="B94" s="16"/>
      <c r="C94" s="15">
        <v>13.2</v>
      </c>
      <c r="D94" s="14" t="s">
        <v>108</v>
      </c>
      <c r="E94" s="16">
        <v>1</v>
      </c>
      <c r="F94" s="16" t="s">
        <v>82</v>
      </c>
      <c r="G94" s="17">
        <v>45000</v>
      </c>
      <c r="H94" s="13">
        <v>45000</v>
      </c>
      <c r="I94" s="16">
        <v>0</v>
      </c>
      <c r="J94" s="13"/>
      <c r="K94" s="20">
        <v>0</v>
      </c>
      <c r="L94" s="18">
        <f>PRODUCT(G94,K94)</f>
        <v>0</v>
      </c>
    </row>
    <row r="95" spans="1:12" ht="21" x14ac:dyDescent="0.4">
      <c r="A95" s="1">
        <v>11866</v>
      </c>
      <c r="B95" s="16"/>
      <c r="C95" s="15"/>
      <c r="D95" s="14" t="s">
        <v>109</v>
      </c>
      <c r="E95" s="16"/>
      <c r="F95" s="16"/>
      <c r="G95" s="17"/>
      <c r="H95" s="13"/>
      <c r="I95" s="16"/>
      <c r="J95" s="13"/>
      <c r="K95" s="16"/>
      <c r="L95" s="18"/>
    </row>
    <row r="96" spans="1:12" ht="21" x14ac:dyDescent="0.4">
      <c r="A96" s="1">
        <v>11867</v>
      </c>
      <c r="B96" s="16"/>
      <c r="C96" s="15">
        <v>13.3</v>
      </c>
      <c r="D96" s="14" t="s">
        <v>110</v>
      </c>
      <c r="E96" s="16">
        <v>1</v>
      </c>
      <c r="F96" s="16" t="s">
        <v>82</v>
      </c>
      <c r="G96" s="17">
        <v>100000</v>
      </c>
      <c r="H96" s="13">
        <v>100000</v>
      </c>
      <c r="I96" s="16">
        <v>0</v>
      </c>
      <c r="J96" s="13"/>
      <c r="K96" s="20">
        <v>0</v>
      </c>
      <c r="L96" s="18">
        <f>PRODUCT(G96,K96)</f>
        <v>0</v>
      </c>
    </row>
    <row r="97" spans="1:12" ht="21" x14ac:dyDescent="0.4">
      <c r="A97" s="1">
        <v>11868</v>
      </c>
      <c r="B97" s="16"/>
      <c r="C97" s="15"/>
      <c r="D97" s="14" t="s">
        <v>111</v>
      </c>
      <c r="E97" s="16"/>
      <c r="F97" s="16"/>
      <c r="G97" s="17"/>
      <c r="H97" s="13"/>
      <c r="I97" s="16"/>
      <c r="J97" s="13"/>
      <c r="K97" s="16"/>
      <c r="L97" s="18"/>
    </row>
    <row r="98" spans="1:12" ht="21" x14ac:dyDescent="0.4">
      <c r="A98" s="1">
        <v>11869</v>
      </c>
      <c r="B98" s="16"/>
      <c r="C98" s="15"/>
      <c r="D98" s="14" t="s">
        <v>112</v>
      </c>
      <c r="E98" s="16"/>
      <c r="F98" s="16"/>
      <c r="G98" s="17"/>
      <c r="H98" s="13"/>
      <c r="I98" s="16"/>
      <c r="J98" s="13"/>
      <c r="K98" s="16"/>
      <c r="L98" s="18"/>
    </row>
    <row r="99" spans="1:12" ht="21" x14ac:dyDescent="0.4">
      <c r="A99" s="1">
        <v>11870</v>
      </c>
      <c r="B99" s="16"/>
      <c r="C99" s="15"/>
      <c r="D99" s="14" t="s">
        <v>113</v>
      </c>
      <c r="E99" s="16"/>
      <c r="F99" s="16"/>
      <c r="G99" s="17"/>
      <c r="H99" s="13"/>
      <c r="I99" s="16"/>
      <c r="J99" s="13"/>
      <c r="K99" s="16"/>
      <c r="L99" s="18"/>
    </row>
    <row r="100" spans="1:12" ht="21" x14ac:dyDescent="0.4">
      <c r="A100" s="1">
        <v>11871</v>
      </c>
      <c r="B100" s="19">
        <v>14</v>
      </c>
      <c r="C100" s="30" t="s">
        <v>114</v>
      </c>
      <c r="D100" s="31"/>
      <c r="E100" s="16"/>
      <c r="F100" s="16"/>
      <c r="G100" s="17"/>
      <c r="H100" s="13"/>
      <c r="I100" s="16"/>
      <c r="J100" s="13"/>
      <c r="K100" s="16"/>
      <c r="L100" s="18"/>
    </row>
    <row r="101" spans="1:12" ht="21" x14ac:dyDescent="0.4">
      <c r="A101" s="1">
        <v>11872</v>
      </c>
      <c r="B101" s="16"/>
      <c r="C101" s="15">
        <v>14.1</v>
      </c>
      <c r="D101" s="14" t="s">
        <v>115</v>
      </c>
      <c r="E101" s="16">
        <v>1</v>
      </c>
      <c r="F101" s="16" t="s">
        <v>82</v>
      </c>
      <c r="G101" s="17">
        <v>2000</v>
      </c>
      <c r="H101" s="13">
        <v>2000</v>
      </c>
      <c r="I101" s="16">
        <v>1</v>
      </c>
      <c r="J101" s="13">
        <v>2000</v>
      </c>
      <c r="K101" s="16">
        <v>0</v>
      </c>
      <c r="L101" s="18"/>
    </row>
    <row r="102" spans="1:12" ht="21" x14ac:dyDescent="0.4">
      <c r="A102" s="1">
        <v>11873</v>
      </c>
      <c r="B102" s="16"/>
      <c r="C102" s="15">
        <v>14.2</v>
      </c>
      <c r="D102" s="14" t="s">
        <v>116</v>
      </c>
      <c r="E102" s="16">
        <v>1</v>
      </c>
      <c r="F102" s="16" t="s">
        <v>82</v>
      </c>
      <c r="G102" s="17">
        <v>2000</v>
      </c>
      <c r="H102" s="13">
        <v>2000</v>
      </c>
      <c r="I102" s="16">
        <v>0</v>
      </c>
      <c r="J102" s="13"/>
      <c r="K102" s="20">
        <v>0</v>
      </c>
      <c r="L102" s="18">
        <f>PRODUCT(G102,K102)</f>
        <v>0</v>
      </c>
    </row>
    <row r="103" spans="1:12" ht="21" x14ac:dyDescent="0.4">
      <c r="A103" s="1">
        <v>11874</v>
      </c>
      <c r="B103" s="16"/>
      <c r="C103" s="15">
        <v>14.3</v>
      </c>
      <c r="D103" s="14" t="s">
        <v>117</v>
      </c>
      <c r="E103" s="16">
        <v>1</v>
      </c>
      <c r="F103" s="16" t="s">
        <v>82</v>
      </c>
      <c r="G103" s="17">
        <v>2000</v>
      </c>
      <c r="H103" s="13">
        <v>2000</v>
      </c>
      <c r="I103" s="16">
        <v>0</v>
      </c>
      <c r="J103" s="13"/>
      <c r="K103" s="20">
        <v>0</v>
      </c>
      <c r="L103" s="18">
        <f>PRODUCT(G103,K103)</f>
        <v>0</v>
      </c>
    </row>
    <row r="104" spans="1:12" ht="21" x14ac:dyDescent="0.4">
      <c r="A104" s="1">
        <v>11875</v>
      </c>
      <c r="B104" s="19">
        <v>15</v>
      </c>
      <c r="C104" s="30" t="s">
        <v>118</v>
      </c>
      <c r="D104" s="31"/>
      <c r="E104" s="16"/>
      <c r="F104" s="16"/>
      <c r="G104" s="17"/>
      <c r="H104" s="13"/>
      <c r="I104" s="16"/>
      <c r="J104" s="13"/>
      <c r="K104" s="16"/>
      <c r="L104" s="18"/>
    </row>
    <row r="105" spans="1:12" ht="21" x14ac:dyDescent="0.4">
      <c r="A105" s="1">
        <v>11876</v>
      </c>
      <c r="B105" s="16"/>
      <c r="C105" s="15">
        <v>15.1</v>
      </c>
      <c r="D105" s="14" t="s">
        <v>119</v>
      </c>
      <c r="E105" s="16">
        <v>1</v>
      </c>
      <c r="F105" s="16" t="s">
        <v>82</v>
      </c>
      <c r="G105" s="17">
        <v>10000</v>
      </c>
      <c r="H105" s="13">
        <v>10000</v>
      </c>
      <c r="I105" s="16">
        <v>0</v>
      </c>
      <c r="J105" s="13"/>
      <c r="K105" s="20">
        <v>0</v>
      </c>
      <c r="L105" s="18">
        <f t="shared" ref="L105:L113" si="6">PRODUCT(G105,K105)</f>
        <v>0</v>
      </c>
    </row>
    <row r="106" spans="1:12" ht="21" x14ac:dyDescent="0.4">
      <c r="A106" s="1">
        <v>11877</v>
      </c>
      <c r="B106" s="16"/>
      <c r="C106" s="15">
        <v>15.2</v>
      </c>
      <c r="D106" s="14" t="s">
        <v>120</v>
      </c>
      <c r="E106" s="16">
        <v>1</v>
      </c>
      <c r="F106" s="16" t="s">
        <v>82</v>
      </c>
      <c r="G106" s="17">
        <v>30000</v>
      </c>
      <c r="H106" s="13">
        <v>30000</v>
      </c>
      <c r="I106" s="16">
        <v>0</v>
      </c>
      <c r="J106" s="13"/>
      <c r="K106" s="20">
        <v>0</v>
      </c>
      <c r="L106" s="18">
        <f t="shared" si="6"/>
        <v>0</v>
      </c>
    </row>
    <row r="107" spans="1:12" ht="21" x14ac:dyDescent="0.4">
      <c r="A107" s="1">
        <v>11878</v>
      </c>
      <c r="B107" s="16"/>
      <c r="C107" s="15">
        <v>15.3</v>
      </c>
      <c r="D107" s="14" t="s">
        <v>121</v>
      </c>
      <c r="E107" s="16">
        <v>1</v>
      </c>
      <c r="F107" s="16" t="s">
        <v>82</v>
      </c>
      <c r="G107" s="17">
        <v>2000</v>
      </c>
      <c r="H107" s="13">
        <v>2000</v>
      </c>
      <c r="I107" s="16">
        <v>0</v>
      </c>
      <c r="J107" s="13"/>
      <c r="K107" s="20">
        <v>0</v>
      </c>
      <c r="L107" s="18">
        <f t="shared" si="6"/>
        <v>0</v>
      </c>
    </row>
    <row r="108" spans="1:12" ht="21" x14ac:dyDescent="0.4">
      <c r="A108" s="1">
        <v>11879</v>
      </c>
      <c r="B108" s="16"/>
      <c r="C108" s="15">
        <v>15.4</v>
      </c>
      <c r="D108" s="14" t="s">
        <v>122</v>
      </c>
      <c r="E108" s="16">
        <v>1</v>
      </c>
      <c r="F108" s="16" t="s">
        <v>82</v>
      </c>
      <c r="G108" s="17">
        <v>3000</v>
      </c>
      <c r="H108" s="13">
        <v>3000</v>
      </c>
      <c r="I108" s="16">
        <v>0</v>
      </c>
      <c r="J108" s="13"/>
      <c r="K108" s="20">
        <v>0</v>
      </c>
      <c r="L108" s="18">
        <f t="shared" si="6"/>
        <v>0</v>
      </c>
    </row>
    <row r="109" spans="1:12" ht="21" x14ac:dyDescent="0.4">
      <c r="A109" s="1">
        <v>11880</v>
      </c>
      <c r="B109" s="16"/>
      <c r="C109" s="15">
        <v>15.5</v>
      </c>
      <c r="D109" s="14" t="s">
        <v>123</v>
      </c>
      <c r="E109" s="16">
        <v>1</v>
      </c>
      <c r="F109" s="16" t="s">
        <v>82</v>
      </c>
      <c r="G109" s="17">
        <v>3000</v>
      </c>
      <c r="H109" s="13">
        <v>3000</v>
      </c>
      <c r="I109" s="16">
        <v>0</v>
      </c>
      <c r="J109" s="13"/>
      <c r="K109" s="20">
        <v>0</v>
      </c>
      <c r="L109" s="18">
        <f t="shared" si="6"/>
        <v>0</v>
      </c>
    </row>
    <row r="110" spans="1:12" ht="21" x14ac:dyDescent="0.4">
      <c r="A110" s="1">
        <v>11881</v>
      </c>
      <c r="B110" s="16"/>
      <c r="C110" s="15">
        <v>15.6</v>
      </c>
      <c r="D110" s="14" t="s">
        <v>124</v>
      </c>
      <c r="E110" s="16">
        <v>1</v>
      </c>
      <c r="F110" s="16" t="s">
        <v>82</v>
      </c>
      <c r="G110" s="17">
        <v>1000</v>
      </c>
      <c r="H110" s="13">
        <v>1000</v>
      </c>
      <c r="I110" s="16">
        <v>0</v>
      </c>
      <c r="J110" s="13"/>
      <c r="K110" s="20">
        <v>0</v>
      </c>
      <c r="L110" s="18">
        <f t="shared" si="6"/>
        <v>0</v>
      </c>
    </row>
    <row r="111" spans="1:12" ht="21" x14ac:dyDescent="0.4">
      <c r="A111" s="1">
        <v>11882</v>
      </c>
      <c r="B111" s="16"/>
      <c r="C111" s="15">
        <v>15.7</v>
      </c>
      <c r="D111" s="14" t="s">
        <v>125</v>
      </c>
      <c r="E111" s="16">
        <v>1</v>
      </c>
      <c r="F111" s="16" t="s">
        <v>82</v>
      </c>
      <c r="G111" s="17">
        <v>50000</v>
      </c>
      <c r="H111" s="13">
        <v>50000</v>
      </c>
      <c r="I111" s="16">
        <v>0</v>
      </c>
      <c r="J111" s="13"/>
      <c r="K111" s="20">
        <v>0</v>
      </c>
      <c r="L111" s="18">
        <f t="shared" si="6"/>
        <v>0</v>
      </c>
    </row>
    <row r="112" spans="1:12" ht="21" x14ac:dyDescent="0.4">
      <c r="A112" s="1">
        <v>11883</v>
      </c>
      <c r="B112" s="16"/>
      <c r="C112" s="15">
        <v>15.8</v>
      </c>
      <c r="D112" s="14" t="s">
        <v>126</v>
      </c>
      <c r="E112" s="16">
        <v>1</v>
      </c>
      <c r="F112" s="16" t="s">
        <v>82</v>
      </c>
      <c r="G112" s="17">
        <v>1000</v>
      </c>
      <c r="H112" s="13">
        <v>1000</v>
      </c>
      <c r="I112" s="16">
        <v>0</v>
      </c>
      <c r="J112" s="13"/>
      <c r="K112" s="20">
        <v>0</v>
      </c>
      <c r="L112" s="18">
        <f t="shared" si="6"/>
        <v>0</v>
      </c>
    </row>
    <row r="113" spans="1:12" ht="21" x14ac:dyDescent="0.4">
      <c r="A113" s="1">
        <v>11884</v>
      </c>
      <c r="B113" s="16"/>
      <c r="C113" s="15">
        <v>15.9</v>
      </c>
      <c r="D113" s="14" t="s">
        <v>127</v>
      </c>
      <c r="E113" s="16">
        <v>1</v>
      </c>
      <c r="F113" s="16" t="s">
        <v>82</v>
      </c>
      <c r="G113" s="17">
        <v>1000</v>
      </c>
      <c r="H113" s="13">
        <v>1000</v>
      </c>
      <c r="I113" s="16">
        <v>0</v>
      </c>
      <c r="J113" s="13"/>
      <c r="K113" s="20">
        <v>0</v>
      </c>
      <c r="L113" s="18">
        <f t="shared" si="6"/>
        <v>0</v>
      </c>
    </row>
    <row r="114" spans="1:12" ht="21" x14ac:dyDescent="0.4">
      <c r="A114" s="1">
        <v>11885</v>
      </c>
      <c r="B114" s="19">
        <v>16</v>
      </c>
      <c r="C114" s="30" t="s">
        <v>128</v>
      </c>
      <c r="D114" s="31"/>
      <c r="E114" s="16"/>
      <c r="F114" s="16"/>
      <c r="G114" s="17"/>
      <c r="H114" s="13"/>
      <c r="I114" s="16"/>
      <c r="J114" s="13"/>
      <c r="K114" s="16"/>
      <c r="L114" s="18"/>
    </row>
    <row r="115" spans="1:12" ht="21" x14ac:dyDescent="0.4">
      <c r="A115" s="1">
        <v>11886</v>
      </c>
      <c r="B115" s="16"/>
      <c r="C115" s="15">
        <v>16.100000000000001</v>
      </c>
      <c r="D115" s="14" t="s">
        <v>129</v>
      </c>
      <c r="E115" s="16">
        <v>1</v>
      </c>
      <c r="F115" s="16" t="s">
        <v>82</v>
      </c>
      <c r="G115" s="17">
        <v>3000</v>
      </c>
      <c r="H115" s="13">
        <v>3000</v>
      </c>
      <c r="I115" s="16">
        <v>0</v>
      </c>
      <c r="J115" s="13"/>
      <c r="K115" s="20">
        <v>0</v>
      </c>
      <c r="L115" s="18">
        <f>PRODUCT(G115,K115)</f>
        <v>0</v>
      </c>
    </row>
    <row r="116" spans="1:12" ht="21" x14ac:dyDescent="0.4">
      <c r="A116" s="1">
        <v>11887</v>
      </c>
      <c r="B116" s="16"/>
      <c r="C116" s="15">
        <v>16.2</v>
      </c>
      <c r="D116" s="14" t="s">
        <v>130</v>
      </c>
      <c r="E116" s="16">
        <v>1</v>
      </c>
      <c r="F116" s="16" t="s">
        <v>82</v>
      </c>
      <c r="G116" s="17">
        <v>3000</v>
      </c>
      <c r="H116" s="13">
        <v>3000</v>
      </c>
      <c r="I116" s="16">
        <v>0</v>
      </c>
      <c r="J116" s="13"/>
      <c r="K116" s="20">
        <v>0</v>
      </c>
      <c r="L116" s="18">
        <f>PRODUCT(G116,K116)</f>
        <v>0</v>
      </c>
    </row>
    <row r="117" spans="1:12" ht="21" x14ac:dyDescent="0.4">
      <c r="A117" s="1">
        <v>11888</v>
      </c>
      <c r="B117" s="16"/>
      <c r="C117" s="15">
        <v>16.3</v>
      </c>
      <c r="D117" s="14" t="s">
        <v>131</v>
      </c>
      <c r="E117" s="16">
        <v>1</v>
      </c>
      <c r="F117" s="16" t="s">
        <v>82</v>
      </c>
      <c r="G117" s="17">
        <v>20000</v>
      </c>
      <c r="H117" s="13">
        <v>20000</v>
      </c>
      <c r="I117" s="16">
        <v>0</v>
      </c>
      <c r="J117" s="13"/>
      <c r="K117" s="20">
        <v>0</v>
      </c>
      <c r="L117" s="18">
        <f>PRODUCT(G117,K117)</f>
        <v>0</v>
      </c>
    </row>
    <row r="118" spans="1:12" ht="21" x14ac:dyDescent="0.4">
      <c r="A118" s="1">
        <v>11889</v>
      </c>
      <c r="B118" s="16"/>
      <c r="C118" s="15"/>
      <c r="D118" s="14" t="s">
        <v>132</v>
      </c>
      <c r="E118" s="16"/>
      <c r="F118" s="16"/>
      <c r="G118" s="17"/>
      <c r="H118" s="13"/>
      <c r="I118" s="16"/>
      <c r="J118" s="13"/>
      <c r="K118" s="16"/>
      <c r="L118" s="18"/>
    </row>
    <row r="119" spans="1:12" ht="21" x14ac:dyDescent="0.4">
      <c r="A119" s="1">
        <v>11890</v>
      </c>
      <c r="B119" s="19">
        <v>17</v>
      </c>
      <c r="C119" s="30" t="s">
        <v>133</v>
      </c>
      <c r="D119" s="31"/>
      <c r="E119" s="16"/>
      <c r="F119" s="16"/>
      <c r="G119" s="17"/>
      <c r="H119" s="13"/>
      <c r="I119" s="16"/>
      <c r="J119" s="13"/>
      <c r="K119" s="16"/>
      <c r="L119" s="18"/>
    </row>
    <row r="120" spans="1:12" ht="21" x14ac:dyDescent="0.4">
      <c r="A120" s="1">
        <v>11891</v>
      </c>
      <c r="B120" s="16"/>
      <c r="C120" s="15">
        <v>17.100000000000001</v>
      </c>
      <c r="D120" s="14" t="s">
        <v>134</v>
      </c>
      <c r="E120" s="16">
        <v>1</v>
      </c>
      <c r="F120" s="16" t="s">
        <v>82</v>
      </c>
      <c r="G120" s="17">
        <v>10000</v>
      </c>
      <c r="H120" s="13">
        <v>10000</v>
      </c>
      <c r="I120" s="16">
        <v>1</v>
      </c>
      <c r="J120" s="13">
        <v>10000</v>
      </c>
      <c r="K120" s="16">
        <v>0</v>
      </c>
      <c r="L120" s="18"/>
    </row>
    <row r="121" spans="1:12" ht="21" x14ac:dyDescent="0.4">
      <c r="A121" s="1">
        <v>11892</v>
      </c>
      <c r="B121" s="16"/>
      <c r="C121" s="15">
        <v>17.2</v>
      </c>
      <c r="D121" s="14" t="s">
        <v>135</v>
      </c>
      <c r="E121" s="16">
        <v>1</v>
      </c>
      <c r="F121" s="16" t="s">
        <v>82</v>
      </c>
      <c r="G121" s="17">
        <v>20000</v>
      </c>
      <c r="H121" s="13">
        <v>20000</v>
      </c>
      <c r="I121" s="16">
        <v>1</v>
      </c>
      <c r="J121" s="13">
        <v>20000</v>
      </c>
      <c r="K121" s="16">
        <v>0</v>
      </c>
      <c r="L121" s="18"/>
    </row>
    <row r="122" spans="1:12" ht="21" x14ac:dyDescent="0.4">
      <c r="A122" s="1">
        <v>11893</v>
      </c>
      <c r="B122" s="16"/>
      <c r="C122" s="15">
        <v>17.3</v>
      </c>
      <c r="D122" s="14" t="s">
        <v>136</v>
      </c>
      <c r="E122" s="16">
        <v>1</v>
      </c>
      <c r="F122" s="16" t="s">
        <v>82</v>
      </c>
      <c r="G122" s="17">
        <v>10000</v>
      </c>
      <c r="H122" s="13">
        <v>10000</v>
      </c>
      <c r="I122" s="16">
        <v>0</v>
      </c>
      <c r="J122" s="13"/>
      <c r="K122" s="20">
        <v>0</v>
      </c>
      <c r="L122" s="18">
        <f>PRODUCT(G122,K122)</f>
        <v>0</v>
      </c>
    </row>
    <row r="123" spans="1:12" ht="21" x14ac:dyDescent="0.4">
      <c r="A123" s="1">
        <v>11894</v>
      </c>
      <c r="B123" s="16"/>
      <c r="C123" s="15">
        <v>17.399999999999999</v>
      </c>
      <c r="D123" s="14" t="s">
        <v>137</v>
      </c>
      <c r="E123" s="16">
        <v>1</v>
      </c>
      <c r="F123" s="16" t="s">
        <v>82</v>
      </c>
      <c r="G123" s="17">
        <v>10000</v>
      </c>
      <c r="H123" s="13">
        <v>10000</v>
      </c>
      <c r="I123" s="16">
        <v>1</v>
      </c>
      <c r="J123" s="13">
        <v>10000</v>
      </c>
      <c r="K123" s="16">
        <v>0</v>
      </c>
      <c r="L123" s="18"/>
    </row>
    <row r="124" spans="1:12" ht="21" x14ac:dyDescent="0.4">
      <c r="A124" s="1">
        <v>11895</v>
      </c>
      <c r="B124" s="19">
        <v>18</v>
      </c>
      <c r="C124" s="30" t="s">
        <v>138</v>
      </c>
      <c r="D124" s="31"/>
      <c r="E124" s="16"/>
      <c r="F124" s="16"/>
      <c r="G124" s="17"/>
      <c r="H124" s="13"/>
      <c r="I124" s="16"/>
      <c r="J124" s="13"/>
      <c r="K124" s="16"/>
      <c r="L124" s="18"/>
    </row>
    <row r="125" spans="1:12" ht="21" x14ac:dyDescent="0.4">
      <c r="A125" s="1">
        <v>11896</v>
      </c>
      <c r="B125" s="16"/>
      <c r="C125" s="15">
        <v>18.100000000000001</v>
      </c>
      <c r="D125" s="14" t="s">
        <v>139</v>
      </c>
      <c r="E125" s="16">
        <v>1</v>
      </c>
      <c r="F125" s="16" t="s">
        <v>82</v>
      </c>
      <c r="G125" s="17">
        <v>5000</v>
      </c>
      <c r="H125" s="13">
        <v>5000</v>
      </c>
      <c r="I125" s="16">
        <v>0</v>
      </c>
      <c r="J125" s="13"/>
      <c r="K125" s="20">
        <v>0</v>
      </c>
      <c r="L125" s="18">
        <f>PRODUCT(G125,K125)</f>
        <v>0</v>
      </c>
    </row>
    <row r="126" spans="1:12" ht="21" x14ac:dyDescent="0.4">
      <c r="A126" s="1">
        <v>11897</v>
      </c>
      <c r="B126" s="16"/>
      <c r="C126" s="15">
        <v>18.2</v>
      </c>
      <c r="D126" s="14" t="s">
        <v>140</v>
      </c>
      <c r="E126" s="16">
        <v>1</v>
      </c>
      <c r="F126" s="16" t="s">
        <v>82</v>
      </c>
      <c r="G126" s="17">
        <v>1000</v>
      </c>
      <c r="H126" s="13">
        <v>1000</v>
      </c>
      <c r="I126" s="16">
        <v>0</v>
      </c>
      <c r="J126" s="13"/>
      <c r="K126" s="20">
        <v>0</v>
      </c>
      <c r="L126" s="18">
        <f>PRODUCT(G126,K126)</f>
        <v>0</v>
      </c>
    </row>
    <row r="127" spans="1:12" ht="21" x14ac:dyDescent="0.4">
      <c r="A127" s="1">
        <v>11898</v>
      </c>
      <c r="B127" s="19">
        <v>19</v>
      </c>
      <c r="C127" s="30" t="s">
        <v>141</v>
      </c>
      <c r="D127" s="31"/>
      <c r="E127" s="16"/>
      <c r="F127" s="16"/>
      <c r="G127" s="17"/>
      <c r="H127" s="13"/>
      <c r="I127" s="16"/>
      <c r="J127" s="13"/>
      <c r="K127" s="16"/>
      <c r="L127" s="18"/>
    </row>
    <row r="128" spans="1:12" ht="21" x14ac:dyDescent="0.4">
      <c r="A128" s="1">
        <v>11899</v>
      </c>
      <c r="B128" s="16"/>
      <c r="C128" s="15">
        <v>19.100000000000001</v>
      </c>
      <c r="D128" s="14" t="s">
        <v>142</v>
      </c>
      <c r="E128" s="16">
        <v>1</v>
      </c>
      <c r="F128" s="16" t="s">
        <v>82</v>
      </c>
      <c r="G128" s="17">
        <v>5000</v>
      </c>
      <c r="H128" s="13">
        <v>5000</v>
      </c>
      <c r="I128" s="16">
        <v>0</v>
      </c>
      <c r="J128" s="13"/>
      <c r="K128" s="20">
        <v>0</v>
      </c>
      <c r="L128" s="18">
        <f>PRODUCT(G128,K128)</f>
        <v>0</v>
      </c>
    </row>
    <row r="129" spans="1:12" ht="21" x14ac:dyDescent="0.4">
      <c r="A129" s="1">
        <v>11900</v>
      </c>
      <c r="B129" s="19">
        <v>20</v>
      </c>
      <c r="C129" s="30" t="s">
        <v>143</v>
      </c>
      <c r="D129" s="31"/>
      <c r="E129" s="16"/>
      <c r="F129" s="16"/>
      <c r="G129" s="17"/>
      <c r="H129" s="13"/>
      <c r="I129" s="16"/>
      <c r="J129" s="13"/>
      <c r="K129" s="16"/>
      <c r="L129" s="18"/>
    </row>
    <row r="130" spans="1:12" ht="21" x14ac:dyDescent="0.4">
      <c r="A130" s="1">
        <v>11901</v>
      </c>
      <c r="B130" s="16"/>
      <c r="C130" s="15">
        <v>20.100000000000001</v>
      </c>
      <c r="D130" s="14" t="s">
        <v>144</v>
      </c>
      <c r="E130" s="16">
        <v>1</v>
      </c>
      <c r="F130" s="16" t="s">
        <v>19</v>
      </c>
      <c r="G130" s="17">
        <v>30000</v>
      </c>
      <c r="H130" s="13">
        <v>30000</v>
      </c>
      <c r="I130" s="16">
        <v>0</v>
      </c>
      <c r="J130" s="13"/>
      <c r="K130" s="20">
        <v>0</v>
      </c>
      <c r="L130" s="18">
        <f>PRODUCT(G130,K130)</f>
        <v>0</v>
      </c>
    </row>
    <row r="131" spans="1:12" ht="21" x14ac:dyDescent="0.4">
      <c r="A131" s="1">
        <v>11902</v>
      </c>
      <c r="B131" s="16"/>
      <c r="C131" s="15">
        <v>20.2</v>
      </c>
      <c r="D131" s="14" t="s">
        <v>145</v>
      </c>
      <c r="E131" s="16">
        <v>1</v>
      </c>
      <c r="F131" s="16" t="s">
        <v>82</v>
      </c>
      <c r="G131" s="17">
        <v>20000</v>
      </c>
      <c r="H131" s="13">
        <v>20000</v>
      </c>
      <c r="I131" s="16">
        <v>0</v>
      </c>
      <c r="J131" s="13"/>
      <c r="K131" s="20">
        <v>0</v>
      </c>
      <c r="L131" s="18">
        <f>PRODUCT(G131,K131)</f>
        <v>0</v>
      </c>
    </row>
    <row r="132" spans="1:12" ht="21" x14ac:dyDescent="0.4">
      <c r="A132" s="1">
        <v>11903</v>
      </c>
      <c r="B132" s="19">
        <v>21</v>
      </c>
      <c r="C132" s="30" t="s">
        <v>146</v>
      </c>
      <c r="D132" s="31"/>
      <c r="E132" s="16"/>
      <c r="F132" s="16"/>
      <c r="G132" s="17"/>
      <c r="H132" s="13"/>
      <c r="I132" s="16"/>
      <c r="J132" s="13"/>
      <c r="K132" s="16"/>
      <c r="L132" s="18"/>
    </row>
    <row r="133" spans="1:12" ht="21" x14ac:dyDescent="0.4">
      <c r="A133" s="1">
        <v>11904</v>
      </c>
      <c r="B133" s="16"/>
      <c r="C133" s="15">
        <v>21.1</v>
      </c>
      <c r="D133" s="14" t="s">
        <v>147</v>
      </c>
      <c r="E133" s="16">
        <v>1</v>
      </c>
      <c r="F133" s="16" t="s">
        <v>82</v>
      </c>
      <c r="G133" s="17">
        <v>50000</v>
      </c>
      <c r="H133" s="13">
        <v>50000</v>
      </c>
      <c r="I133" s="16">
        <v>1</v>
      </c>
      <c r="J133" s="13">
        <v>50000</v>
      </c>
      <c r="K133" s="16">
        <v>0</v>
      </c>
      <c r="L133" s="18"/>
    </row>
    <row r="134" spans="1:12" ht="21" x14ac:dyDescent="0.4">
      <c r="A134" s="1">
        <v>11905</v>
      </c>
      <c r="B134" s="19">
        <v>22</v>
      </c>
      <c r="C134" s="30" t="s">
        <v>148</v>
      </c>
      <c r="D134" s="31"/>
      <c r="E134" s="16"/>
      <c r="F134" s="16"/>
      <c r="G134" s="17"/>
      <c r="H134" s="13"/>
      <c r="I134" s="16"/>
      <c r="J134" s="13"/>
      <c r="K134" s="16"/>
      <c r="L134" s="18"/>
    </row>
    <row r="135" spans="1:12" ht="21" x14ac:dyDescent="0.4">
      <c r="A135" s="1">
        <v>11906</v>
      </c>
      <c r="B135" s="16"/>
      <c r="C135" s="15">
        <v>22.1</v>
      </c>
      <c r="D135" s="14" t="s">
        <v>149</v>
      </c>
      <c r="E135" s="16">
        <v>1</v>
      </c>
      <c r="F135" s="16" t="s">
        <v>82</v>
      </c>
      <c r="G135" s="17">
        <v>900000</v>
      </c>
      <c r="H135" s="13">
        <v>900000</v>
      </c>
      <c r="I135" s="16">
        <v>1</v>
      </c>
      <c r="J135" s="13">
        <v>900000</v>
      </c>
      <c r="K135" s="16">
        <v>0</v>
      </c>
      <c r="L135" s="18"/>
    </row>
    <row r="136" spans="1:12" ht="21" x14ac:dyDescent="0.4">
      <c r="A136" s="1">
        <v>11907</v>
      </c>
      <c r="B136" s="16"/>
      <c r="C136" s="15">
        <v>22.2</v>
      </c>
      <c r="D136" s="14" t="s">
        <v>150</v>
      </c>
      <c r="E136" s="16">
        <v>1</v>
      </c>
      <c r="F136" s="16" t="s">
        <v>82</v>
      </c>
      <c r="G136" s="17" t="s">
        <v>151</v>
      </c>
      <c r="H136" s="13"/>
      <c r="I136" s="16">
        <v>0</v>
      </c>
      <c r="J136" s="13"/>
      <c r="K136" s="20">
        <v>0</v>
      </c>
      <c r="L136" s="18" t="s">
        <v>41</v>
      </c>
    </row>
    <row r="137" spans="1:12" ht="21" x14ac:dyDescent="0.4">
      <c r="A137" s="1">
        <v>11908</v>
      </c>
      <c r="B137" s="16"/>
      <c r="C137" s="15">
        <v>22.3</v>
      </c>
      <c r="D137" s="14" t="s">
        <v>152</v>
      </c>
      <c r="E137" s="16">
        <v>1</v>
      </c>
      <c r="F137" s="16" t="s">
        <v>82</v>
      </c>
      <c r="G137" s="17">
        <v>0</v>
      </c>
      <c r="H137" s="13">
        <v>0</v>
      </c>
      <c r="I137" s="16">
        <v>0</v>
      </c>
      <c r="J137" s="13"/>
      <c r="K137" s="20">
        <v>0</v>
      </c>
      <c r="L137" s="18">
        <f>PRODUCT(G137,K137)</f>
        <v>0</v>
      </c>
    </row>
    <row r="138" spans="1:12" ht="21" x14ac:dyDescent="0.4">
      <c r="A138" s="1">
        <v>11909</v>
      </c>
      <c r="B138" s="19"/>
      <c r="C138" s="30" t="s">
        <v>153</v>
      </c>
      <c r="D138" s="31"/>
      <c r="E138" s="16"/>
      <c r="F138" s="16"/>
      <c r="G138" s="17"/>
      <c r="H138" s="13"/>
      <c r="I138" s="16"/>
      <c r="J138" s="13"/>
      <c r="K138" s="16"/>
      <c r="L138" s="18"/>
    </row>
    <row r="139" spans="1:12" ht="21" x14ac:dyDescent="0.4">
      <c r="A139" s="1">
        <v>11910</v>
      </c>
      <c r="B139" s="19">
        <v>1</v>
      </c>
      <c r="C139" s="30" t="s">
        <v>154</v>
      </c>
      <c r="D139" s="31"/>
      <c r="E139" s="16">
        <v>2</v>
      </c>
      <c r="F139" s="16" t="s">
        <v>155</v>
      </c>
      <c r="G139" s="17">
        <v>20000</v>
      </c>
      <c r="H139" s="13">
        <v>40000</v>
      </c>
      <c r="I139" s="16">
        <v>2</v>
      </c>
      <c r="J139" s="13">
        <v>40000</v>
      </c>
      <c r="K139" s="16">
        <v>0</v>
      </c>
      <c r="L139" s="18"/>
    </row>
    <row r="140" spans="1:12" ht="21" x14ac:dyDescent="0.4">
      <c r="A140" s="1">
        <v>11911</v>
      </c>
      <c r="B140" s="19">
        <v>2</v>
      </c>
      <c r="C140" s="30" t="s">
        <v>156</v>
      </c>
      <c r="D140" s="31"/>
      <c r="E140" s="16"/>
      <c r="F140" s="16"/>
      <c r="G140" s="17"/>
      <c r="H140" s="13"/>
      <c r="I140" s="16"/>
      <c r="J140" s="13"/>
      <c r="K140" s="16"/>
      <c r="L140" s="18"/>
    </row>
    <row r="141" spans="1:12" ht="21" x14ac:dyDescent="0.4">
      <c r="A141" s="1">
        <v>11912</v>
      </c>
      <c r="B141" s="16"/>
      <c r="C141" s="15" t="s">
        <v>157</v>
      </c>
      <c r="D141" s="14" t="s">
        <v>158</v>
      </c>
      <c r="E141" s="16">
        <v>1</v>
      </c>
      <c r="F141" s="16" t="s">
        <v>82</v>
      </c>
      <c r="G141" s="17">
        <v>200000</v>
      </c>
      <c r="H141" s="13">
        <v>200000</v>
      </c>
      <c r="I141" s="16">
        <v>0.9</v>
      </c>
      <c r="J141" s="13">
        <v>180000</v>
      </c>
      <c r="K141" s="20">
        <v>0</v>
      </c>
      <c r="L141" s="18">
        <f>PRODUCT(G141,K141)</f>
        <v>0</v>
      </c>
    </row>
    <row r="142" spans="1:12" ht="21" x14ac:dyDescent="0.4">
      <c r="A142" s="1">
        <v>11913</v>
      </c>
      <c r="B142" s="16"/>
      <c r="C142" s="15" t="s">
        <v>157</v>
      </c>
      <c r="D142" s="14" t="s">
        <v>159</v>
      </c>
      <c r="E142" s="16">
        <v>1</v>
      </c>
      <c r="F142" s="16" t="s">
        <v>82</v>
      </c>
      <c r="G142" s="17">
        <v>50000</v>
      </c>
      <c r="H142" s="13">
        <v>50000</v>
      </c>
      <c r="I142" s="16">
        <v>0.9</v>
      </c>
      <c r="J142" s="13">
        <v>45000</v>
      </c>
      <c r="K142" s="20">
        <v>0</v>
      </c>
      <c r="L142" s="18">
        <f>PRODUCT(G142,K142)</f>
        <v>0</v>
      </c>
    </row>
    <row r="143" spans="1:12" ht="21" x14ac:dyDescent="0.4">
      <c r="A143" s="1">
        <v>11914</v>
      </c>
      <c r="B143" s="19">
        <v>3</v>
      </c>
      <c r="C143" s="30" t="s">
        <v>160</v>
      </c>
      <c r="D143" s="31"/>
      <c r="E143" s="16"/>
      <c r="F143" s="16"/>
      <c r="G143" s="17"/>
      <c r="H143" s="13"/>
      <c r="I143" s="16"/>
      <c r="J143" s="13"/>
      <c r="K143" s="16"/>
      <c r="L143" s="18"/>
    </row>
    <row r="144" spans="1:12" ht="21" x14ac:dyDescent="0.4">
      <c r="A144" s="1">
        <v>11915</v>
      </c>
      <c r="B144" s="16"/>
      <c r="C144" s="15" t="s">
        <v>157</v>
      </c>
      <c r="D144" s="14" t="s">
        <v>161</v>
      </c>
      <c r="E144" s="16">
        <v>8</v>
      </c>
      <c r="F144" s="16" t="s">
        <v>19</v>
      </c>
      <c r="G144" s="17">
        <v>500</v>
      </c>
      <c r="H144" s="13">
        <v>4000</v>
      </c>
      <c r="I144" s="16">
        <v>8</v>
      </c>
      <c r="J144" s="13">
        <v>4000</v>
      </c>
      <c r="K144" s="16">
        <v>0</v>
      </c>
      <c r="L144" s="18"/>
    </row>
    <row r="145" spans="1:12" ht="21" x14ac:dyDescent="0.4">
      <c r="A145" s="1">
        <v>11916</v>
      </c>
      <c r="B145" s="16"/>
      <c r="C145" s="15" t="s">
        <v>157</v>
      </c>
      <c r="D145" s="14" t="s">
        <v>162</v>
      </c>
      <c r="E145" s="16">
        <v>1</v>
      </c>
      <c r="F145" s="16" t="s">
        <v>19</v>
      </c>
      <c r="G145" s="17">
        <v>500</v>
      </c>
      <c r="H145" s="13">
        <v>500</v>
      </c>
      <c r="I145" s="16">
        <v>1</v>
      </c>
      <c r="J145" s="13">
        <v>500</v>
      </c>
      <c r="K145" s="16">
        <v>0</v>
      </c>
      <c r="L145" s="18"/>
    </row>
    <row r="146" spans="1:12" ht="21" x14ac:dyDescent="0.4">
      <c r="A146" s="1">
        <v>11917</v>
      </c>
      <c r="B146" s="16"/>
      <c r="C146" s="15" t="s">
        <v>157</v>
      </c>
      <c r="D146" s="14" t="s">
        <v>163</v>
      </c>
      <c r="E146" s="16">
        <v>4</v>
      </c>
      <c r="F146" s="16" t="s">
        <v>19</v>
      </c>
      <c r="G146" s="17">
        <v>500</v>
      </c>
      <c r="H146" s="13">
        <v>2000</v>
      </c>
      <c r="I146" s="16">
        <v>4</v>
      </c>
      <c r="J146" s="13">
        <v>2000</v>
      </c>
      <c r="K146" s="16">
        <v>0</v>
      </c>
      <c r="L146" s="18"/>
    </row>
    <row r="147" spans="1:12" ht="21" x14ac:dyDescent="0.4">
      <c r="A147" s="1">
        <v>11918</v>
      </c>
      <c r="B147" s="16"/>
      <c r="C147" s="15" t="s">
        <v>157</v>
      </c>
      <c r="D147" s="14" t="s">
        <v>164</v>
      </c>
      <c r="E147" s="16">
        <v>4</v>
      </c>
      <c r="F147" s="16" t="s">
        <v>19</v>
      </c>
      <c r="G147" s="17">
        <v>200</v>
      </c>
      <c r="H147" s="13">
        <v>800</v>
      </c>
      <c r="I147" s="16">
        <v>4</v>
      </c>
      <c r="J147" s="13">
        <v>800</v>
      </c>
      <c r="K147" s="16">
        <v>0</v>
      </c>
      <c r="L147" s="18"/>
    </row>
    <row r="148" spans="1:12" ht="21" x14ac:dyDescent="0.4">
      <c r="A148" s="1">
        <v>11919</v>
      </c>
      <c r="B148" s="16"/>
      <c r="C148" s="15" t="s">
        <v>157</v>
      </c>
      <c r="D148" s="14" t="s">
        <v>165</v>
      </c>
      <c r="E148" s="16">
        <v>2</v>
      </c>
      <c r="F148" s="16" t="s">
        <v>19</v>
      </c>
      <c r="G148" s="17">
        <v>10000</v>
      </c>
      <c r="H148" s="13">
        <v>20000</v>
      </c>
      <c r="I148" s="16">
        <v>2</v>
      </c>
      <c r="J148" s="13">
        <v>20000</v>
      </c>
      <c r="K148" s="16">
        <v>0</v>
      </c>
      <c r="L148" s="18"/>
    </row>
    <row r="149" spans="1:12" ht="21" x14ac:dyDescent="0.4">
      <c r="A149" s="1">
        <v>11920</v>
      </c>
      <c r="B149" s="16"/>
      <c r="C149" s="15" t="s">
        <v>157</v>
      </c>
      <c r="D149" s="14" t="s">
        <v>166</v>
      </c>
      <c r="E149" s="16">
        <v>1</v>
      </c>
      <c r="F149" s="16" t="s">
        <v>19</v>
      </c>
      <c r="G149" s="17">
        <v>2000</v>
      </c>
      <c r="H149" s="13">
        <v>2000</v>
      </c>
      <c r="I149" s="16">
        <v>1</v>
      </c>
      <c r="J149" s="13">
        <v>2000</v>
      </c>
      <c r="K149" s="16">
        <v>0</v>
      </c>
      <c r="L149" s="18"/>
    </row>
    <row r="150" spans="1:12" ht="21" x14ac:dyDescent="0.4">
      <c r="A150" s="1">
        <v>11921</v>
      </c>
      <c r="B150" s="16"/>
      <c r="C150" s="15" t="s">
        <v>157</v>
      </c>
      <c r="D150" s="14" t="s">
        <v>167</v>
      </c>
      <c r="E150" s="16">
        <v>2</v>
      </c>
      <c r="F150" s="16" t="s">
        <v>19</v>
      </c>
      <c r="G150" s="17">
        <v>1000</v>
      </c>
      <c r="H150" s="13">
        <v>2000</v>
      </c>
      <c r="I150" s="16">
        <v>2</v>
      </c>
      <c r="J150" s="13">
        <v>2000</v>
      </c>
      <c r="K150" s="16">
        <v>0</v>
      </c>
      <c r="L150" s="18"/>
    </row>
    <row r="151" spans="1:12" ht="21" x14ac:dyDescent="0.4">
      <c r="A151" s="1">
        <v>11922</v>
      </c>
      <c r="B151" s="16"/>
      <c r="C151" s="15" t="s">
        <v>157</v>
      </c>
      <c r="D151" s="14" t="s">
        <v>168</v>
      </c>
      <c r="E151" s="16">
        <v>2</v>
      </c>
      <c r="F151" s="16" t="s">
        <v>19</v>
      </c>
      <c r="G151" s="17">
        <v>500</v>
      </c>
      <c r="H151" s="13">
        <v>1000</v>
      </c>
      <c r="I151" s="16">
        <v>2</v>
      </c>
      <c r="J151" s="13">
        <v>1000</v>
      </c>
      <c r="K151" s="16">
        <v>0</v>
      </c>
      <c r="L151" s="18"/>
    </row>
    <row r="152" spans="1:12" ht="21" x14ac:dyDescent="0.4">
      <c r="A152" s="1">
        <v>11923</v>
      </c>
      <c r="B152" s="16"/>
      <c r="C152" s="15" t="s">
        <v>157</v>
      </c>
      <c r="D152" s="14" t="s">
        <v>169</v>
      </c>
      <c r="E152" s="16">
        <v>1</v>
      </c>
      <c r="F152" s="16" t="s">
        <v>82</v>
      </c>
      <c r="G152" s="17">
        <v>2000</v>
      </c>
      <c r="H152" s="13">
        <v>2000</v>
      </c>
      <c r="I152" s="16">
        <v>1</v>
      </c>
      <c r="J152" s="13">
        <v>2000</v>
      </c>
      <c r="K152" s="16">
        <v>0</v>
      </c>
      <c r="L152" s="18"/>
    </row>
    <row r="153" spans="1:12" ht="21" x14ac:dyDescent="0.4">
      <c r="A153" s="1">
        <v>11924</v>
      </c>
      <c r="B153" s="16"/>
      <c r="C153" s="15" t="s">
        <v>157</v>
      </c>
      <c r="D153" s="14" t="s">
        <v>170</v>
      </c>
      <c r="E153" s="16">
        <v>2</v>
      </c>
      <c r="F153" s="16" t="s">
        <v>19</v>
      </c>
      <c r="G153" s="17">
        <v>1000</v>
      </c>
      <c r="H153" s="13">
        <v>2000</v>
      </c>
      <c r="I153" s="16">
        <v>0</v>
      </c>
      <c r="J153" s="13"/>
      <c r="K153" s="20">
        <v>0</v>
      </c>
      <c r="L153" s="18">
        <f>PRODUCT(G153,K153)</f>
        <v>0</v>
      </c>
    </row>
    <row r="154" spans="1:12" ht="21" x14ac:dyDescent="0.4">
      <c r="A154" s="1">
        <v>11925</v>
      </c>
      <c r="B154" s="19">
        <v>4</v>
      </c>
      <c r="C154" s="30" t="s">
        <v>171</v>
      </c>
      <c r="D154" s="31"/>
      <c r="E154" s="16"/>
      <c r="F154" s="16"/>
      <c r="G154" s="17"/>
      <c r="H154" s="13"/>
      <c r="I154" s="16"/>
      <c r="J154" s="13"/>
      <c r="K154" s="16"/>
      <c r="L154" s="18"/>
    </row>
    <row r="155" spans="1:12" ht="21" x14ac:dyDescent="0.4">
      <c r="A155" s="1">
        <v>11926</v>
      </c>
      <c r="B155" s="16"/>
      <c r="C155" s="15" t="s">
        <v>157</v>
      </c>
      <c r="D155" s="14" t="s">
        <v>172</v>
      </c>
      <c r="E155" s="16">
        <v>1</v>
      </c>
      <c r="F155" s="16" t="s">
        <v>19</v>
      </c>
      <c r="G155" s="17">
        <v>5000</v>
      </c>
      <c r="H155" s="13">
        <v>5000</v>
      </c>
      <c r="I155" s="16">
        <v>0</v>
      </c>
      <c r="J155" s="13"/>
      <c r="K155" s="20">
        <v>0</v>
      </c>
      <c r="L155" s="18">
        <f>PRODUCT(G155,K155)</f>
        <v>0</v>
      </c>
    </row>
    <row r="156" spans="1:12" ht="21" x14ac:dyDescent="0.4">
      <c r="A156" s="1">
        <v>11927</v>
      </c>
      <c r="B156" s="16"/>
      <c r="C156" s="15" t="s">
        <v>157</v>
      </c>
      <c r="D156" s="14" t="s">
        <v>173</v>
      </c>
      <c r="E156" s="16">
        <v>1</v>
      </c>
      <c r="F156" s="16" t="s">
        <v>19</v>
      </c>
      <c r="G156" s="17">
        <v>500</v>
      </c>
      <c r="H156" s="13">
        <v>500</v>
      </c>
      <c r="I156" s="16">
        <v>0</v>
      </c>
      <c r="J156" s="13"/>
      <c r="K156" s="20">
        <v>0</v>
      </c>
      <c r="L156" s="18">
        <f>PRODUCT(G156,K156)</f>
        <v>0</v>
      </c>
    </row>
    <row r="157" spans="1:12" ht="21" x14ac:dyDescent="0.4">
      <c r="A157" s="1">
        <v>11928</v>
      </c>
      <c r="B157" s="16"/>
      <c r="C157" s="15" t="s">
        <v>157</v>
      </c>
      <c r="D157" s="14" t="s">
        <v>174</v>
      </c>
      <c r="E157" s="16">
        <v>2</v>
      </c>
      <c r="F157" s="16" t="s">
        <v>19</v>
      </c>
      <c r="G157" s="17">
        <v>350</v>
      </c>
      <c r="H157" s="13">
        <v>700</v>
      </c>
      <c r="I157" s="16">
        <v>0</v>
      </c>
      <c r="J157" s="13"/>
      <c r="K157" s="20">
        <v>0</v>
      </c>
      <c r="L157" s="18">
        <f>PRODUCT(G157,K157)</f>
        <v>0</v>
      </c>
    </row>
    <row r="158" spans="1:12" ht="21" x14ac:dyDescent="0.4">
      <c r="A158" s="1">
        <v>11929</v>
      </c>
      <c r="B158" s="16"/>
      <c r="C158" s="15" t="s">
        <v>157</v>
      </c>
      <c r="D158" s="14" t="s">
        <v>175</v>
      </c>
      <c r="E158" s="16">
        <v>1</v>
      </c>
      <c r="F158" s="16" t="s">
        <v>19</v>
      </c>
      <c r="G158" s="17">
        <v>500</v>
      </c>
      <c r="H158" s="13">
        <v>500</v>
      </c>
      <c r="I158" s="16">
        <v>0</v>
      </c>
      <c r="J158" s="13"/>
      <c r="K158" s="20">
        <v>0</v>
      </c>
      <c r="L158" s="18">
        <f>PRODUCT(G158,K158)</f>
        <v>0</v>
      </c>
    </row>
    <row r="159" spans="1:12" ht="21" x14ac:dyDescent="0.4">
      <c r="A159" s="1">
        <v>11930</v>
      </c>
      <c r="B159" s="16"/>
      <c r="C159" s="15" t="s">
        <v>157</v>
      </c>
      <c r="D159" s="14" t="s">
        <v>176</v>
      </c>
      <c r="E159" s="16">
        <v>1</v>
      </c>
      <c r="F159" s="16" t="s">
        <v>82</v>
      </c>
      <c r="G159" s="17">
        <v>1000</v>
      </c>
      <c r="H159" s="13">
        <v>1000</v>
      </c>
      <c r="I159" s="16">
        <v>0</v>
      </c>
      <c r="J159" s="13"/>
      <c r="K159" s="20">
        <v>0</v>
      </c>
      <c r="L159" s="18">
        <f>PRODUCT(G159,K159)</f>
        <v>0</v>
      </c>
    </row>
    <row r="160" spans="1:12" ht="21" x14ac:dyDescent="0.4">
      <c r="A160" s="1">
        <v>11931</v>
      </c>
      <c r="B160" s="19">
        <v>5</v>
      </c>
      <c r="C160" s="30" t="s">
        <v>177</v>
      </c>
      <c r="D160" s="31"/>
      <c r="E160" s="16"/>
      <c r="F160" s="16"/>
      <c r="G160" s="17"/>
      <c r="H160" s="13"/>
      <c r="I160" s="16"/>
      <c r="J160" s="13"/>
      <c r="K160" s="16"/>
      <c r="L160" s="18"/>
    </row>
    <row r="161" spans="1:12" ht="21" x14ac:dyDescent="0.4">
      <c r="A161" s="1">
        <v>11932</v>
      </c>
      <c r="B161" s="16"/>
      <c r="C161" s="15" t="s">
        <v>157</v>
      </c>
      <c r="D161" s="14" t="s">
        <v>178</v>
      </c>
      <c r="E161" s="16">
        <v>4</v>
      </c>
      <c r="F161" s="16" t="s">
        <v>19</v>
      </c>
      <c r="G161" s="17">
        <v>10000</v>
      </c>
      <c r="H161" s="13">
        <v>40000</v>
      </c>
      <c r="I161" s="16">
        <v>4</v>
      </c>
      <c r="J161" s="13">
        <v>40000</v>
      </c>
      <c r="K161" s="16">
        <v>0</v>
      </c>
      <c r="L161" s="18"/>
    </row>
    <row r="162" spans="1:12" ht="21" x14ac:dyDescent="0.4">
      <c r="A162" s="1">
        <v>11933</v>
      </c>
      <c r="B162" s="16"/>
      <c r="C162" s="15" t="s">
        <v>157</v>
      </c>
      <c r="D162" s="14" t="s">
        <v>179</v>
      </c>
      <c r="E162" s="16">
        <v>6</v>
      </c>
      <c r="F162" s="16" t="s">
        <v>19</v>
      </c>
      <c r="G162" s="17">
        <v>10000</v>
      </c>
      <c r="H162" s="13">
        <v>60000</v>
      </c>
      <c r="I162" s="16">
        <v>3</v>
      </c>
      <c r="J162" s="13">
        <v>30000</v>
      </c>
      <c r="K162" s="20">
        <v>0</v>
      </c>
      <c r="L162" s="18">
        <f>PRODUCT(G162,K162)</f>
        <v>0</v>
      </c>
    </row>
    <row r="163" spans="1:12" ht="21" x14ac:dyDescent="0.4">
      <c r="A163" s="1">
        <v>11934</v>
      </c>
      <c r="B163" s="16"/>
      <c r="C163" s="15" t="s">
        <v>157</v>
      </c>
      <c r="D163" s="14" t="s">
        <v>180</v>
      </c>
      <c r="E163" s="16">
        <v>9</v>
      </c>
      <c r="F163" s="16" t="s">
        <v>19</v>
      </c>
      <c r="G163" s="17">
        <v>5000</v>
      </c>
      <c r="H163" s="13">
        <v>45000</v>
      </c>
      <c r="I163" s="16">
        <v>9</v>
      </c>
      <c r="J163" s="13">
        <v>45000</v>
      </c>
      <c r="K163" s="16">
        <v>0</v>
      </c>
      <c r="L163" s="18"/>
    </row>
    <row r="164" spans="1:12" ht="21" x14ac:dyDescent="0.4">
      <c r="A164" s="1">
        <v>11935</v>
      </c>
      <c r="B164" s="16"/>
      <c r="C164" s="15" t="s">
        <v>157</v>
      </c>
      <c r="D164" s="14" t="s">
        <v>181</v>
      </c>
      <c r="E164" s="16">
        <v>9</v>
      </c>
      <c r="F164" s="16" t="s">
        <v>19</v>
      </c>
      <c r="G164" s="17">
        <v>5000</v>
      </c>
      <c r="H164" s="13">
        <v>45000</v>
      </c>
      <c r="I164" s="16">
        <v>9</v>
      </c>
      <c r="J164" s="13">
        <v>45000</v>
      </c>
      <c r="K164" s="16">
        <v>0</v>
      </c>
      <c r="L164" s="18"/>
    </row>
    <row r="165" spans="1:12" ht="21" x14ac:dyDescent="0.4">
      <c r="A165" s="1">
        <v>11936</v>
      </c>
      <c r="B165" s="16"/>
      <c r="C165" s="15" t="s">
        <v>157</v>
      </c>
      <c r="D165" s="14" t="s">
        <v>182</v>
      </c>
      <c r="E165" s="16">
        <v>9</v>
      </c>
      <c r="F165" s="16" t="s">
        <v>19</v>
      </c>
      <c r="G165" s="17">
        <v>5000</v>
      </c>
      <c r="H165" s="13">
        <v>45000</v>
      </c>
      <c r="I165" s="16">
        <v>9</v>
      </c>
      <c r="J165" s="13">
        <v>45000</v>
      </c>
      <c r="K165" s="16">
        <v>0</v>
      </c>
      <c r="L165" s="18"/>
    </row>
    <row r="166" spans="1:12" ht="21" x14ac:dyDescent="0.4">
      <c r="A166" s="1">
        <v>11937</v>
      </c>
      <c r="B166" s="16"/>
      <c r="C166" s="15" t="s">
        <v>157</v>
      </c>
      <c r="D166" s="14" t="s">
        <v>183</v>
      </c>
      <c r="E166" s="16">
        <v>12</v>
      </c>
      <c r="F166" s="16" t="s">
        <v>19</v>
      </c>
      <c r="G166" s="17">
        <v>5000</v>
      </c>
      <c r="H166" s="13">
        <v>60000</v>
      </c>
      <c r="I166" s="16">
        <v>12</v>
      </c>
      <c r="J166" s="13">
        <v>60000</v>
      </c>
      <c r="K166" s="16">
        <v>0</v>
      </c>
      <c r="L166" s="18"/>
    </row>
    <row r="167" spans="1:12" ht="21" x14ac:dyDescent="0.4">
      <c r="A167" s="1">
        <v>11938</v>
      </c>
      <c r="B167" s="16"/>
      <c r="C167" s="15" t="s">
        <v>157</v>
      </c>
      <c r="D167" s="14" t="s">
        <v>184</v>
      </c>
      <c r="E167" s="16">
        <v>3</v>
      </c>
      <c r="F167" s="16" t="s">
        <v>19</v>
      </c>
      <c r="G167" s="17">
        <v>10000</v>
      </c>
      <c r="H167" s="13">
        <v>30000</v>
      </c>
      <c r="I167" s="16">
        <v>3</v>
      </c>
      <c r="J167" s="13">
        <v>30000</v>
      </c>
      <c r="K167" s="16">
        <v>0</v>
      </c>
      <c r="L167" s="18"/>
    </row>
    <row r="168" spans="1:12" ht="21" x14ac:dyDescent="0.4">
      <c r="A168" s="1">
        <v>11939</v>
      </c>
      <c r="B168" s="19">
        <v>6</v>
      </c>
      <c r="C168" s="30" t="s">
        <v>185</v>
      </c>
      <c r="D168" s="31"/>
      <c r="E168" s="16">
        <v>30</v>
      </c>
      <c r="F168" s="16" t="s">
        <v>186</v>
      </c>
      <c r="G168" s="17">
        <v>5000</v>
      </c>
      <c r="H168" s="13">
        <v>150000</v>
      </c>
      <c r="I168" s="16">
        <v>0</v>
      </c>
      <c r="J168" s="13"/>
      <c r="K168" s="20">
        <v>0</v>
      </c>
      <c r="L168" s="18">
        <f t="shared" ref="L168:L177" si="7">PRODUCT(G168,K168)</f>
        <v>0</v>
      </c>
    </row>
    <row r="169" spans="1:12" ht="21" x14ac:dyDescent="0.4">
      <c r="A169" s="1">
        <v>11940</v>
      </c>
      <c r="B169" s="19">
        <v>7</v>
      </c>
      <c r="C169" s="30" t="s">
        <v>187</v>
      </c>
      <c r="D169" s="31"/>
      <c r="E169" s="16">
        <v>8</v>
      </c>
      <c r="F169" s="16" t="s">
        <v>19</v>
      </c>
      <c r="G169" s="17">
        <v>5000</v>
      </c>
      <c r="H169" s="13">
        <v>40000</v>
      </c>
      <c r="I169" s="16">
        <v>0</v>
      </c>
      <c r="J169" s="13"/>
      <c r="K169" s="20">
        <v>0</v>
      </c>
      <c r="L169" s="18">
        <f t="shared" si="7"/>
        <v>0</v>
      </c>
    </row>
    <row r="170" spans="1:12" ht="21" x14ac:dyDescent="0.4">
      <c r="A170" s="1">
        <v>11941</v>
      </c>
      <c r="B170" s="19">
        <v>8</v>
      </c>
      <c r="C170" s="30" t="s">
        <v>188</v>
      </c>
      <c r="D170" s="31"/>
      <c r="E170" s="16">
        <v>1</v>
      </c>
      <c r="F170" s="16" t="s">
        <v>82</v>
      </c>
      <c r="G170" s="17">
        <v>100000</v>
      </c>
      <c r="H170" s="13">
        <v>100000</v>
      </c>
      <c r="I170" s="16">
        <v>0</v>
      </c>
      <c r="J170" s="13"/>
      <c r="K170" s="20">
        <v>1</v>
      </c>
      <c r="L170" s="18">
        <f t="shared" si="7"/>
        <v>100000</v>
      </c>
    </row>
    <row r="171" spans="1:12" ht="21" x14ac:dyDescent="0.4">
      <c r="A171" s="1">
        <v>11942</v>
      </c>
      <c r="B171" s="19">
        <v>9</v>
      </c>
      <c r="C171" s="30" t="s">
        <v>189</v>
      </c>
      <c r="D171" s="31"/>
      <c r="E171" s="16">
        <v>1</v>
      </c>
      <c r="F171" s="16" t="s">
        <v>82</v>
      </c>
      <c r="G171" s="17">
        <v>20000</v>
      </c>
      <c r="H171" s="13">
        <v>20000</v>
      </c>
      <c r="I171" s="16">
        <v>0</v>
      </c>
      <c r="J171" s="13"/>
      <c r="K171" s="20">
        <v>0</v>
      </c>
      <c r="L171" s="18">
        <f t="shared" si="7"/>
        <v>0</v>
      </c>
    </row>
    <row r="172" spans="1:12" ht="21" x14ac:dyDescent="0.4">
      <c r="A172" s="1">
        <v>11943</v>
      </c>
      <c r="B172" s="19">
        <v>10</v>
      </c>
      <c r="C172" s="30" t="s">
        <v>190</v>
      </c>
      <c r="D172" s="31"/>
      <c r="E172" s="16">
        <v>1</v>
      </c>
      <c r="F172" s="16" t="s">
        <v>82</v>
      </c>
      <c r="G172" s="17">
        <v>80000</v>
      </c>
      <c r="H172" s="13">
        <v>80000</v>
      </c>
      <c r="I172" s="16">
        <v>0</v>
      </c>
      <c r="J172" s="13"/>
      <c r="K172" s="20">
        <v>0</v>
      </c>
      <c r="L172" s="18">
        <f t="shared" si="7"/>
        <v>0</v>
      </c>
    </row>
    <row r="173" spans="1:12" ht="21" x14ac:dyDescent="0.4">
      <c r="A173" s="1">
        <v>11944</v>
      </c>
      <c r="B173" s="19">
        <v>11</v>
      </c>
      <c r="C173" s="30" t="s">
        <v>191</v>
      </c>
      <c r="D173" s="31"/>
      <c r="E173" s="16">
        <v>1</v>
      </c>
      <c r="F173" s="16" t="s">
        <v>82</v>
      </c>
      <c r="G173" s="17">
        <v>50000</v>
      </c>
      <c r="H173" s="13">
        <v>50000</v>
      </c>
      <c r="I173" s="16">
        <v>0</v>
      </c>
      <c r="J173" s="13"/>
      <c r="K173" s="20">
        <v>0</v>
      </c>
      <c r="L173" s="18">
        <f t="shared" si="7"/>
        <v>0</v>
      </c>
    </row>
    <row r="174" spans="1:12" ht="21" x14ac:dyDescent="0.4">
      <c r="A174" s="1">
        <v>11945</v>
      </c>
      <c r="B174" s="19">
        <v>12</v>
      </c>
      <c r="C174" s="30" t="s">
        <v>192</v>
      </c>
      <c r="D174" s="31"/>
      <c r="E174" s="16">
        <v>1</v>
      </c>
      <c r="F174" s="16" t="s">
        <v>82</v>
      </c>
      <c r="G174" s="17">
        <v>50000</v>
      </c>
      <c r="H174" s="13">
        <v>50000</v>
      </c>
      <c r="I174" s="16">
        <v>0</v>
      </c>
      <c r="J174" s="13"/>
      <c r="K174" s="20">
        <v>0</v>
      </c>
      <c r="L174" s="18">
        <f t="shared" si="7"/>
        <v>0</v>
      </c>
    </row>
    <row r="175" spans="1:12" ht="21" x14ac:dyDescent="0.4">
      <c r="A175" s="1">
        <v>11946</v>
      </c>
      <c r="B175" s="19">
        <v>13</v>
      </c>
      <c r="C175" s="30" t="s">
        <v>193</v>
      </c>
      <c r="D175" s="31"/>
      <c r="E175" s="16">
        <v>1</v>
      </c>
      <c r="F175" s="16" t="s">
        <v>82</v>
      </c>
      <c r="G175" s="17">
        <v>70000</v>
      </c>
      <c r="H175" s="13">
        <v>70000</v>
      </c>
      <c r="I175" s="16">
        <v>0</v>
      </c>
      <c r="J175" s="13"/>
      <c r="K175" s="20">
        <v>0</v>
      </c>
      <c r="L175" s="18">
        <f t="shared" si="7"/>
        <v>0</v>
      </c>
    </row>
    <row r="176" spans="1:12" ht="21" x14ac:dyDescent="0.4">
      <c r="A176" s="1">
        <v>11947</v>
      </c>
      <c r="B176" s="19">
        <v>14</v>
      </c>
      <c r="C176" s="30" t="s">
        <v>194</v>
      </c>
      <c r="D176" s="31"/>
      <c r="E176" s="16">
        <v>1</v>
      </c>
      <c r="F176" s="16" t="s">
        <v>82</v>
      </c>
      <c r="G176" s="17">
        <v>10000</v>
      </c>
      <c r="H176" s="13">
        <v>10000</v>
      </c>
      <c r="I176" s="16">
        <v>0</v>
      </c>
      <c r="J176" s="13"/>
      <c r="K176" s="20">
        <v>0</v>
      </c>
      <c r="L176" s="18">
        <f t="shared" si="7"/>
        <v>0</v>
      </c>
    </row>
    <row r="177" spans="1:12" ht="21" x14ac:dyDescent="0.4">
      <c r="A177" s="1">
        <v>11948</v>
      </c>
      <c r="B177" s="19">
        <v>15</v>
      </c>
      <c r="C177" s="30" t="s">
        <v>195</v>
      </c>
      <c r="D177" s="31"/>
      <c r="E177" s="16">
        <v>1</v>
      </c>
      <c r="F177" s="16" t="s">
        <v>82</v>
      </c>
      <c r="G177" s="17">
        <v>60000</v>
      </c>
      <c r="H177" s="13">
        <v>60000</v>
      </c>
      <c r="I177" s="16">
        <v>0</v>
      </c>
      <c r="J177" s="13"/>
      <c r="K177" s="20">
        <v>0</v>
      </c>
      <c r="L177" s="18">
        <f t="shared" si="7"/>
        <v>0</v>
      </c>
    </row>
    <row r="178" spans="1:12" ht="21" x14ac:dyDescent="0.4">
      <c r="A178" s="1">
        <v>11949</v>
      </c>
      <c r="B178" s="19">
        <v>16</v>
      </c>
      <c r="C178" s="30" t="s">
        <v>196</v>
      </c>
      <c r="D178" s="31"/>
      <c r="E178" s="16">
        <v>1</v>
      </c>
      <c r="F178" s="16" t="s">
        <v>82</v>
      </c>
      <c r="G178" s="17"/>
      <c r="H178" s="13"/>
      <c r="I178" s="16">
        <v>0</v>
      </c>
      <c r="J178" s="13"/>
      <c r="K178" s="20">
        <v>0</v>
      </c>
      <c r="L178" s="18" t="s">
        <v>41</v>
      </c>
    </row>
    <row r="179" spans="1:12" ht="21" x14ac:dyDescent="0.4">
      <c r="A179" s="1">
        <v>11950</v>
      </c>
      <c r="B179" s="19">
        <v>17</v>
      </c>
      <c r="C179" s="30" t="s">
        <v>197</v>
      </c>
      <c r="D179" s="31"/>
      <c r="E179" s="16">
        <v>1</v>
      </c>
      <c r="F179" s="16" t="s">
        <v>82</v>
      </c>
      <c r="G179" s="17">
        <v>30000</v>
      </c>
      <c r="H179" s="13">
        <v>30000</v>
      </c>
      <c r="I179" s="16">
        <v>0</v>
      </c>
      <c r="J179" s="13"/>
      <c r="K179" s="20">
        <v>0</v>
      </c>
      <c r="L179" s="18">
        <f>PRODUCT(G179,K179)</f>
        <v>0</v>
      </c>
    </row>
    <row r="180" spans="1:12" ht="21" x14ac:dyDescent="0.4">
      <c r="A180" s="1">
        <v>11951</v>
      </c>
      <c r="B180" s="19">
        <v>18</v>
      </c>
      <c r="C180" s="30" t="s">
        <v>198</v>
      </c>
      <c r="D180" s="31"/>
      <c r="E180" s="16">
        <v>1</v>
      </c>
      <c r="F180" s="16" t="s">
        <v>82</v>
      </c>
      <c r="G180" s="17">
        <v>30000</v>
      </c>
      <c r="H180" s="13">
        <v>30000</v>
      </c>
      <c r="I180" s="16">
        <v>0</v>
      </c>
      <c r="J180" s="13"/>
      <c r="K180" s="20">
        <v>0</v>
      </c>
      <c r="L180" s="18">
        <f>PRODUCT(G180,K180)</f>
        <v>0</v>
      </c>
    </row>
    <row r="181" spans="1:12" ht="21" x14ac:dyDescent="0.4">
      <c r="A181" s="1">
        <v>11952</v>
      </c>
      <c r="B181" s="19">
        <v>19</v>
      </c>
      <c r="C181" s="30" t="s">
        <v>199</v>
      </c>
      <c r="D181" s="31"/>
      <c r="E181" s="16">
        <v>1</v>
      </c>
      <c r="F181" s="16" t="s">
        <v>82</v>
      </c>
      <c r="G181" s="17">
        <v>50000</v>
      </c>
      <c r="H181" s="13">
        <v>50000</v>
      </c>
      <c r="I181" s="16">
        <v>0</v>
      </c>
      <c r="J181" s="13"/>
      <c r="K181" s="20">
        <v>0</v>
      </c>
      <c r="L181" s="18">
        <f>PRODUCT(G181,K181)</f>
        <v>0</v>
      </c>
    </row>
    <row r="182" spans="1:12" ht="21" x14ac:dyDescent="0.4">
      <c r="A182" s="1">
        <v>11953</v>
      </c>
      <c r="B182" s="19"/>
      <c r="C182" s="30" t="s">
        <v>200</v>
      </c>
      <c r="D182" s="31"/>
      <c r="E182" s="16"/>
      <c r="F182" s="16"/>
      <c r="G182" s="17"/>
      <c r="H182" s="13"/>
      <c r="I182" s="16"/>
      <c r="J182" s="13"/>
      <c r="K182" s="16"/>
      <c r="L182" s="18"/>
    </row>
    <row r="183" spans="1:12" ht="21" x14ac:dyDescent="0.4">
      <c r="A183" s="1">
        <v>11954</v>
      </c>
      <c r="B183" s="19">
        <v>1</v>
      </c>
      <c r="C183" s="30" t="s">
        <v>201</v>
      </c>
      <c r="D183" s="31"/>
      <c r="E183" s="16"/>
      <c r="F183" s="16"/>
      <c r="G183" s="17"/>
      <c r="H183" s="13"/>
      <c r="I183" s="16"/>
      <c r="J183" s="13"/>
      <c r="K183" s="16"/>
      <c r="L183" s="18"/>
    </row>
    <row r="184" spans="1:12" ht="21" x14ac:dyDescent="0.4">
      <c r="A184" s="1">
        <v>11955</v>
      </c>
      <c r="B184" s="16"/>
      <c r="C184" s="15" t="s">
        <v>41</v>
      </c>
      <c r="D184" s="14" t="s">
        <v>202</v>
      </c>
      <c r="E184" s="16">
        <v>1</v>
      </c>
      <c r="F184" s="16" t="s">
        <v>82</v>
      </c>
      <c r="G184" s="17">
        <v>5000</v>
      </c>
      <c r="H184" s="13">
        <v>5000</v>
      </c>
      <c r="I184" s="16">
        <v>1</v>
      </c>
      <c r="J184" s="13">
        <v>5000</v>
      </c>
      <c r="K184" s="16">
        <v>0</v>
      </c>
      <c r="L184" s="18"/>
    </row>
    <row r="185" spans="1:12" ht="21" x14ac:dyDescent="0.4">
      <c r="A185" s="1">
        <v>11956</v>
      </c>
      <c r="B185" s="16"/>
      <c r="C185" s="15" t="s">
        <v>157</v>
      </c>
      <c r="D185" s="14" t="s">
        <v>203</v>
      </c>
      <c r="E185" s="16">
        <v>1</v>
      </c>
      <c r="F185" s="16" t="s">
        <v>82</v>
      </c>
      <c r="G185" s="17">
        <v>0</v>
      </c>
      <c r="H185" s="13">
        <v>0</v>
      </c>
      <c r="I185" s="16">
        <v>0</v>
      </c>
      <c r="J185" s="13"/>
      <c r="K185" s="20">
        <v>0</v>
      </c>
      <c r="L185" s="18">
        <f>PRODUCT(G185,K185)</f>
        <v>0</v>
      </c>
    </row>
    <row r="186" spans="1:12" ht="21" x14ac:dyDescent="0.4">
      <c r="A186" s="1">
        <v>11957</v>
      </c>
      <c r="B186" s="16"/>
      <c r="C186" s="15"/>
      <c r="D186" s="14" t="s">
        <v>204</v>
      </c>
      <c r="E186" s="16"/>
      <c r="F186" s="16"/>
      <c r="G186" s="17"/>
      <c r="H186" s="13"/>
      <c r="I186" s="16"/>
      <c r="J186" s="13"/>
      <c r="K186" s="16"/>
      <c r="L186" s="18"/>
    </row>
    <row r="187" spans="1:12" ht="21" x14ac:dyDescent="0.4">
      <c r="A187" s="1">
        <v>11958</v>
      </c>
      <c r="B187" s="16"/>
      <c r="C187" s="15"/>
      <c r="D187" s="14" t="s">
        <v>205</v>
      </c>
      <c r="E187" s="16"/>
      <c r="F187" s="16"/>
      <c r="G187" s="17"/>
      <c r="H187" s="13"/>
      <c r="I187" s="16"/>
      <c r="J187" s="13"/>
      <c r="K187" s="16"/>
      <c r="L187" s="18"/>
    </row>
  </sheetData>
  <sheetProtection sheet="1" formatCells="0" formatColumns="0" formatRows="0" insertColumns="0" insertRows="0" insertHyperlinks="0" deleteColumns="0" deleteRows="0" sort="0" autoFilter="0" pivotTables="0"/>
  <protectedRanges>
    <protectedRange password="D946" sqref="A1:L187" name="p801bae2322f58506c28b56b9a6a5812d"/>
  </protectedRanges>
  <mergeCells count="53">
    <mergeCell ref="C179:D179"/>
    <mergeCell ref="C180:D180"/>
    <mergeCell ref="C181:D181"/>
    <mergeCell ref="C182:D182"/>
    <mergeCell ref="C183:D183"/>
    <mergeCell ref="C174:D174"/>
    <mergeCell ref="C175:D175"/>
    <mergeCell ref="C176:D176"/>
    <mergeCell ref="C177:D177"/>
    <mergeCell ref="C178:D178"/>
    <mergeCell ref="C169:D169"/>
    <mergeCell ref="C170:D170"/>
    <mergeCell ref="C171:D171"/>
    <mergeCell ref="C172:D172"/>
    <mergeCell ref="C173:D173"/>
    <mergeCell ref="C140:D140"/>
    <mergeCell ref="C143:D143"/>
    <mergeCell ref="C154:D154"/>
    <mergeCell ref="C160:D160"/>
    <mergeCell ref="C168:D168"/>
    <mergeCell ref="C129:D129"/>
    <mergeCell ref="C132:D132"/>
    <mergeCell ref="C134:D134"/>
    <mergeCell ref="C138:D138"/>
    <mergeCell ref="C139:D139"/>
    <mergeCell ref="C104:D104"/>
    <mergeCell ref="C114:D114"/>
    <mergeCell ref="C119:D119"/>
    <mergeCell ref="C124:D124"/>
    <mergeCell ref="C127:D127"/>
    <mergeCell ref="C80:D80"/>
    <mergeCell ref="C83:D83"/>
    <mergeCell ref="C86:D86"/>
    <mergeCell ref="C91:D91"/>
    <mergeCell ref="C100:D100"/>
    <mergeCell ref="C33:D33"/>
    <mergeCell ref="C43:D43"/>
    <mergeCell ref="C65:D65"/>
    <mergeCell ref="C73:D73"/>
    <mergeCell ref="C77:D77"/>
    <mergeCell ref="C6:D6"/>
    <mergeCell ref="C7:D7"/>
    <mergeCell ref="C12:D12"/>
    <mergeCell ref="C19:D19"/>
    <mergeCell ref="C26:D26"/>
    <mergeCell ref="B1:L1"/>
    <mergeCell ref="B2:L2"/>
    <mergeCell ref="B3:I3"/>
    <mergeCell ref="B4:B5"/>
    <mergeCell ref="C4:D5"/>
    <mergeCell ref="E4:H4"/>
    <mergeCell ref="I4:J4"/>
    <mergeCell ref="K4:L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9"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SUM(ค่าอุปกรณ์!J11,ค่าอุปกรณ์!L11)-I11</xm:f>
          </x14:formula2>
          <xm:sqref>K11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SUM(ค่าอุปกรณ์!J13,ค่าอุปกรณ์!L13)-I13</xm:f>
          </x14:formula2>
          <xm:sqref>K13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SUM(ค่าอุปกรณ์!J14,ค่าอุปกรณ์!L14)-I14</xm:f>
          </x14:formula2>
          <xm:sqref>K14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SUM(ค่าอุปกรณ์!J15,ค่าอุปกรณ์!L15)-I15</xm:f>
          </x14:formula2>
          <xm:sqref>K15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SUM(ค่าอุปกรณ์!J16,ค่าอุปกรณ์!L16)-I16</xm:f>
          </x14:formula2>
          <xm:sqref>K16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SUM(ค่าอุปกรณ์!J17,ค่าอุปกรณ์!L17)-I17</xm:f>
          </x14:formula2>
          <xm:sqref>K17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SUM(ค่าอุปกรณ์!J18,ค่าอุปกรณ์!L18)-I18</xm:f>
          </x14:formula2>
          <xm:sqref>K18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SUM(ค่าอุปกรณ์!J20,ค่าอุปกรณ์!L20)-I20</xm:f>
          </x14:formula2>
          <xm:sqref>K20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SUM(ค่าอุปกรณ์!J21,ค่าอุปกรณ์!L21)-I21</xm:f>
          </x14:formula2>
          <xm:sqref>K21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SUM(ค่าอุปกรณ์!J22,ค่าอุปกรณ์!L22)-I22</xm:f>
          </x14:formula2>
          <xm:sqref>K22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SUM(ค่าอุปกรณ์!J23,ค่าอุปกรณ์!L23)-I23</xm:f>
          </x14:formula2>
          <xm:sqref>K23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SUM(ค่าอุปกรณ์!J24,ค่าอุปกรณ์!L24)-I24</xm:f>
          </x14:formula2>
          <xm:sqref>K24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SUM(ค่าอุปกรณ์!J25,ค่าอุปกรณ์!L25)-I25</xm:f>
          </x14:formula2>
          <xm:sqref>K25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SUM(ค่าอุปกรณ์!J27,ค่าอุปกรณ์!L27)-I27</xm:f>
          </x14:formula2>
          <xm:sqref>K27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SUM(ค่าอุปกรณ์!J28,ค่าอุปกรณ์!L28)-I28</xm:f>
          </x14:formula2>
          <xm:sqref>K28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SUM(ค่าอุปกรณ์!J29,ค่าอุปกรณ์!L29)-I29</xm:f>
          </x14:formula2>
          <xm:sqref>K29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SUM(ค่าอุปกรณ์!J30,ค่าอุปกรณ์!L30)-I30</xm:f>
          </x14:formula2>
          <xm:sqref>K30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SUM(ค่าอุปกรณ์!J31,ค่าอุปกรณ์!L31)-I31</xm:f>
          </x14:formula2>
          <xm:sqref>K31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SUM(ค่าอุปกรณ์!J32,ค่าอุปกรณ์!L32)-I32</xm:f>
          </x14:formula2>
          <xm:sqref>K32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SUM(ค่าอุปกรณ์!J34,ค่าอุปกรณ์!L34)-I34</xm:f>
          </x14:formula2>
          <xm:sqref>K34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SUM(ค่าอุปกรณ์!J35,ค่าอุปกรณ์!L35)-I35</xm:f>
          </x14:formula2>
          <xm:sqref>K35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SUM(ค่าอุปกรณ์!J36,ค่าอุปกรณ์!L36)-I36</xm:f>
          </x14:formula2>
          <xm:sqref>K36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SUM(ค่าอุปกรณ์!J37,ค่าอุปกรณ์!L37)-I37</xm:f>
          </x14:formula2>
          <xm:sqref>K37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SUM(ค่าอุปกรณ์!J38,ค่าอุปกรณ์!L38)-I38</xm:f>
          </x14:formula2>
          <xm:sqref>K38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SUM(ค่าอุปกรณ์!J39,ค่าอุปกรณ์!L39)-I39</xm:f>
          </x14:formula2>
          <xm:sqref>K39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SUM(ค่าอุปกรณ์!J40,ค่าอุปกรณ์!L40)-I40</xm:f>
          </x14:formula2>
          <xm:sqref>K40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SUM(ค่าอุปกรณ์!J41,ค่าอุปกรณ์!L41)-I41</xm:f>
          </x14:formula2>
          <xm:sqref>K41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SUM(ค่าอุปกรณ์!J42,ค่าอุปกรณ์!L42)-I42</xm:f>
          </x14:formula2>
          <xm:sqref>K42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SUM(ค่าอุปกรณ์!J44,ค่าอุปกรณ์!L44)-I44</xm:f>
          </x14:formula2>
          <xm:sqref>K44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SUM(ค่าอุปกรณ์!J47,ค่าอุปกรณ์!L47)-I47</xm:f>
          </x14:formula2>
          <xm:sqref>K47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SUM(ค่าอุปกรณ์!J50,ค่าอุปกรณ์!L50)-I50</xm:f>
          </x14:formula2>
          <xm:sqref>K50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SUM(ค่าอุปกรณ์!J53,ค่าอุปกรณ์!L53)-I53</xm:f>
          </x14:formula2>
          <xm:sqref>K53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SUM(ค่าอุปกรณ์!J54,ค่าอุปกรณ์!L54)-I54</xm:f>
          </x14:formula2>
          <xm:sqref>K54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SUM(ค่าอุปกรณ์!J55,ค่าอุปกรณ์!L55)-I55</xm:f>
          </x14:formula2>
          <xm:sqref>K55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SUM(ค่าอุปกรณ์!J56,ค่าอุปกรณ์!L56)-I56</xm:f>
          </x14:formula2>
          <xm:sqref>K56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SUM(ค่าอุปกรณ์!J57,ค่าอุปกรณ์!L57)-I57</xm:f>
          </x14:formula2>
          <xm:sqref>K57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SUM(ค่าอุปกรณ์!J58,ค่าอุปกรณ์!L58)-I58</xm:f>
          </x14:formula2>
          <xm:sqref>K58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SUM(ค่าอุปกรณ์!J59,ค่าอุปกรณ์!L59)-I59</xm:f>
          </x14:formula2>
          <xm:sqref>K59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SUM(ค่าอุปกรณ์!J62,ค่าอุปกรณ์!L62)-I62</xm:f>
          </x14:formula2>
          <xm:sqref>K62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SUM(ค่าอุปกรณ์!J63,ค่าอุปกรณ์!L63)-I63</xm:f>
          </x14:formula2>
          <xm:sqref>K63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SUM(ค่าอุปกรณ์!J64,ค่าอุปกรณ์!L64)-I64</xm:f>
          </x14:formula2>
          <xm:sqref>K64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SUM(ค่าอุปกรณ์!J66,ค่าอุปกรณ์!L66)-I66</xm:f>
          </x14:formula2>
          <xm:sqref>K66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SUM(ค่าอุปกรณ์!J67,ค่าอุปกรณ์!L67)-I67</xm:f>
          </x14:formula2>
          <xm:sqref>K67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SUM(ค่าอุปกรณ์!J68,ค่าอุปกรณ์!L68)-I68</xm:f>
          </x14:formula2>
          <xm:sqref>K68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SUM(ค่าอุปกรณ์!J69,ค่าอุปกรณ์!L69)-I69</xm:f>
          </x14:formula2>
          <xm:sqref>K69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SUM(ค่าอุปกรณ์!J70,ค่าอุปกรณ์!L70)-I70</xm:f>
          </x14:formula2>
          <xm:sqref>K70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SUM(ค่าอุปกรณ์!J71,ค่าอุปกรณ์!L71)-I71</xm:f>
          </x14:formula2>
          <xm:sqref>K71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SUM(ค่าอุปกรณ์!J72,ค่าอุปกรณ์!L72)-I72</xm:f>
          </x14:formula2>
          <xm:sqref>K72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SUM(ค่าอุปกรณ์!J74,ค่าอุปกรณ์!L74)-I74</xm:f>
          </x14:formula2>
          <xm:sqref>K74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SUM(ค่าอุปกรณ์!J75,ค่าอุปกรณ์!L75)-I75</xm:f>
          </x14:formula2>
          <xm:sqref>K75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SUM(ค่าอุปกรณ์!J76,ค่าอุปกรณ์!L76)-I76</xm:f>
          </x14:formula2>
          <xm:sqref>K76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SUM(ค่าอุปกรณ์!J78,ค่าอุปกรณ์!L78)-I78</xm:f>
          </x14:formula2>
          <xm:sqref>K78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SUM(ค่าอุปกรณ์!J79,ค่าอุปกรณ์!L79)-I79</xm:f>
          </x14:formula2>
          <xm:sqref>K79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SUM(ค่าอุปกรณ์!J81,ค่าอุปกรณ์!L81)-I81</xm:f>
          </x14:formula2>
          <xm:sqref>K81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SUM(ค่าอุปกรณ์!J84,ค่าอุปกรณ์!L84)-I84</xm:f>
          </x14:formula2>
          <xm:sqref>K84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SUM(ค่าอุปกรณ์!J85,ค่าอุปกรณ์!L85)-I85</xm:f>
          </x14:formula2>
          <xm:sqref>K85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SUM(ค่าอุปกรณ์!J87,ค่าอุปกรณ์!L87)-I87</xm:f>
          </x14:formula2>
          <xm:sqref>K87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SUM(ค่าอุปกรณ์!J88,ค่าอุปกรณ์!L88)-I88</xm:f>
          </x14:formula2>
          <xm:sqref>K88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SUM(ค่าอุปกรณ์!J89,ค่าอุปกรณ์!L89)-I89</xm:f>
          </x14:formula2>
          <xm:sqref>K89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SUM(ค่าอุปกรณ์!J90,ค่าอุปกรณ์!L90)-I90</xm:f>
          </x14:formula2>
          <xm:sqref>K90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SUM(ค่าอุปกรณ์!J92,ค่าอุปกรณ์!L92)-I92</xm:f>
          </x14:formula2>
          <xm:sqref>K92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SUM(ค่าอุปกรณ์!J94,ค่าอุปกรณ์!L94)-I94</xm:f>
          </x14:formula2>
          <xm:sqref>K94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SUM(ค่าอุปกรณ์!J96,ค่าอุปกรณ์!L96)-I96</xm:f>
          </x14:formula2>
          <xm:sqref>K96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SUM(ค่าอุปกรณ์!J102,ค่าอุปกรณ์!L102)-I102</xm:f>
          </x14:formula2>
          <xm:sqref>K102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SUM(ค่าอุปกรณ์!J103,ค่าอุปกรณ์!L103)-I103</xm:f>
          </x14:formula2>
          <xm:sqref>K103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SUM(ค่าอุปกรณ์!J105,ค่าอุปกรณ์!L105)-I105</xm:f>
          </x14:formula2>
          <xm:sqref>K105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SUM(ค่าอุปกรณ์!J106,ค่าอุปกรณ์!L106)-I106</xm:f>
          </x14:formula2>
          <xm:sqref>K106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SUM(ค่าอุปกรณ์!J107,ค่าอุปกรณ์!L107)-I107</xm:f>
          </x14:formula2>
          <xm:sqref>K107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SUM(ค่าอุปกรณ์!J108,ค่าอุปกรณ์!L108)-I108</xm:f>
          </x14:formula2>
          <xm:sqref>K108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SUM(ค่าอุปกรณ์!J109,ค่าอุปกรณ์!L109)-I109</xm:f>
          </x14:formula2>
          <xm:sqref>K109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SUM(ค่าอุปกรณ์!J110,ค่าอุปกรณ์!L110)-I110</xm:f>
          </x14:formula2>
          <xm:sqref>K110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SUM(ค่าอุปกรณ์!J111,ค่าอุปกรณ์!L111)-I111</xm:f>
          </x14:formula2>
          <xm:sqref>K111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SUM(ค่าอุปกรณ์!J112,ค่าอุปกรณ์!L112)-I112</xm:f>
          </x14:formula2>
          <xm:sqref>K112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SUM(ค่าอุปกรณ์!J113,ค่าอุปกรณ์!L113)-I113</xm:f>
          </x14:formula2>
          <xm:sqref>K113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SUM(ค่าอุปกรณ์!J115,ค่าอุปกรณ์!L115)-I115</xm:f>
          </x14:formula2>
          <xm:sqref>K115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SUM(ค่าอุปกรณ์!J116,ค่าอุปกรณ์!L116)-I116</xm:f>
          </x14:formula2>
          <xm:sqref>K116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SUM(ค่าอุปกรณ์!J117,ค่าอุปกรณ์!L117)-I117</xm:f>
          </x14:formula2>
          <xm:sqref>K117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SUM(ค่าอุปกรณ์!J122,ค่าอุปกรณ์!L122)-I122</xm:f>
          </x14:formula2>
          <xm:sqref>K122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SUM(ค่าอุปกรณ์!J125,ค่าอุปกรณ์!L125)-I125</xm:f>
          </x14:formula2>
          <xm:sqref>K125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SUM(ค่าอุปกรณ์!J126,ค่าอุปกรณ์!L126)-I126</xm:f>
          </x14:formula2>
          <xm:sqref>K126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SUM(ค่าอุปกรณ์!J128,ค่าอุปกรณ์!L128)-I128</xm:f>
          </x14:formula2>
          <xm:sqref>K128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SUM(ค่าอุปกรณ์!J130,ค่าอุปกรณ์!L130)-I130</xm:f>
          </x14:formula2>
          <xm:sqref>K130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SUM(ค่าอุปกรณ์!J131,ค่าอุปกรณ์!L131)-I131</xm:f>
          </x14:formula2>
          <xm:sqref>K131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SUM(ค่าอุปกรณ์!J136,ค่าอุปกรณ์!L136)-I136</xm:f>
          </x14:formula2>
          <xm:sqref>K136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SUM(ค่าอุปกรณ์!J137,ค่าอุปกรณ์!L137)-I137</xm:f>
          </x14:formula2>
          <xm:sqref>K137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SUM(ค่าอุปกรณ์!J141,ค่าอุปกรณ์!L141)-I141</xm:f>
          </x14:formula2>
          <xm:sqref>K141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SUM(ค่าอุปกรณ์!J142,ค่าอุปกรณ์!L142)-I142</xm:f>
          </x14:formula2>
          <xm:sqref>K142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SUM(ค่าอุปกรณ์!J153,ค่าอุปกรณ์!L153)-I153</xm:f>
          </x14:formula2>
          <xm:sqref>K153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SUM(ค่าอุปกรณ์!J155,ค่าอุปกรณ์!L155)-I155</xm:f>
          </x14:formula2>
          <xm:sqref>K155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SUM(ค่าอุปกรณ์!J156,ค่าอุปกรณ์!L156)-I156</xm:f>
          </x14:formula2>
          <xm:sqref>K156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SUM(ค่าอุปกรณ์!J157,ค่าอุปกรณ์!L157)-I157</xm:f>
          </x14:formula2>
          <xm:sqref>K157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SUM(ค่าอุปกรณ์!J158,ค่าอุปกรณ์!L158)-I158</xm:f>
          </x14:formula2>
          <xm:sqref>K158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SUM(ค่าอุปกรณ์!J159,ค่าอุปกรณ์!L159)-I159</xm:f>
          </x14:formula2>
          <xm:sqref>K159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SUM(ค่าอุปกรณ์!J162,ค่าอุปกรณ์!L162)-I162</xm:f>
          </x14:formula2>
          <xm:sqref>K162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SUM(ค่าอุปกรณ์!J168,ค่าอุปกรณ์!L168)-I168</xm:f>
          </x14:formula2>
          <xm:sqref>K168</xm:sqref>
        </x14:dataValidation>
        <x14:dataValidation type="whole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SUM(ค่าอุปกรณ์!J169,ค่าอุปกรณ์!L169)-I169</xm:f>
          </x14:formula2>
          <xm:sqref>K169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SUM(ค่าอุปกรณ์!J170,ค่าอุปกรณ์!L170)-I170</xm:f>
          </x14:formula2>
          <xm:sqref>K170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SUM(ค่าอุปกรณ์!J171,ค่าอุปกรณ์!L171)-I171</xm:f>
          </x14:formula2>
          <xm:sqref>K171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SUM(ค่าอุปกรณ์!J172,ค่าอุปกรณ์!L172)-I172</xm:f>
          </x14:formula2>
          <xm:sqref>K172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SUM(ค่าอุปกรณ์!J173,ค่าอุปกรณ์!L173)-I173</xm:f>
          </x14:formula2>
          <xm:sqref>K173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SUM(ค่าอุปกรณ์!J174,ค่าอุปกรณ์!L174)-I174</xm:f>
          </x14:formula2>
          <xm:sqref>K174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SUM(ค่าอุปกรณ์!J175,ค่าอุปกรณ์!L175)-I175</xm:f>
          </x14:formula2>
          <xm:sqref>K175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SUM(ค่าอุปกรณ์!J176,ค่าอุปกรณ์!L176)-I176</xm:f>
          </x14:formula2>
          <xm:sqref>K176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SUM(ค่าอุปกรณ์!J177,ค่าอุปกรณ์!L177)-I177</xm:f>
          </x14:formula2>
          <xm:sqref>K177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SUM(ค่าอุปกรณ์!J178,ค่าอุปกรณ์!L178)-I178</xm:f>
          </x14:formula2>
          <xm:sqref>K178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SUM(ค่าอุปกรณ์!J179,ค่าอุปกรณ์!L179)-I179</xm:f>
          </x14:formula2>
          <xm:sqref>K179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SUM(ค่าอุปกรณ์!J180,ค่าอุปกรณ์!L180)-I180</xm:f>
          </x14:formula2>
          <xm:sqref>K180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SUM(ค่าอุปกรณ์!J181,ค่าอุปกรณ์!L181)-I181</xm:f>
          </x14:formula2>
          <xm:sqref>K181</xm:sqref>
        </x14:dataValidation>
        <x14:dataValidation type="decimal" allowBlank="1" showDropDown="1" showInputMessage="1" showErrorMessage="1" errorTitle="Input error" error="กรอกเกินจำนวนค่าอุปกรณ์รวมครั้งนี้" promptTitle="คำแนะนำการเบิกค่าติดตั้งทดสอบ _x0009_:" prompt="กรอกเกินจำนวนค่าอุปกรณ์รวมครั้งนี้">
          <x14:formula1>
            <xm:f>0</xm:f>
          </x14:formula1>
          <x14:formula2>
            <xm:f>SUM(ค่าอุปกรณ์!J185,ค่าอุปกรณ์!L185)-I185</xm:f>
          </x14:formula2>
          <xm:sqref>K185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ค่าอุปกรณ์</vt:lpstr>
      <vt:lpstr>ค่าติดตั้งทดสอบ</vt:lpstr>
    </vt:vector>
  </TitlesOfParts>
  <Manager/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boybe</dc:creator>
  <cp:keywords>office PHPExcel php</cp:keywords>
  <dc:description>Test document for PHPExcel, generated using PHP classes.</dc:description>
  <cp:lastModifiedBy>Hewlett-Packard Company</cp:lastModifiedBy>
  <dcterms:created xsi:type="dcterms:W3CDTF">2019-07-14T07:03:30Z</dcterms:created>
  <dcterms:modified xsi:type="dcterms:W3CDTF">2020-04-03T10:06:06Z</dcterms:modified>
  <cp:category>Test result file</cp:category>
</cp:coreProperties>
</file>