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P60" i="3"/>
  <c r="O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P10" i="3"/>
  <c r="O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N60" i="1"/>
  <c r="M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N10" i="1"/>
  <c r="M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F100" i="3" l="1"/>
  <c r="A100" i="3"/>
  <c r="P95" i="3"/>
  <c r="N95" i="3"/>
  <c r="L95" i="3"/>
  <c r="J95" i="3"/>
  <c r="T64" i="3"/>
  <c r="P45" i="3"/>
  <c r="N45" i="3"/>
  <c r="L45" i="3"/>
  <c r="J45" i="3"/>
  <c r="F100" i="1"/>
  <c r="M44" i="2"/>
  <c r="N44" i="2"/>
  <c r="M43" i="2"/>
  <c r="N43" i="2"/>
  <c r="M42" i="2"/>
  <c r="N42" i="2"/>
  <c r="M41" i="2"/>
  <c r="N41" i="2"/>
  <c r="M40" i="2"/>
  <c r="N40" i="2"/>
  <c r="M39" i="2"/>
  <c r="N39" i="2"/>
  <c r="M38" i="2"/>
  <c r="N38" i="2"/>
  <c r="M37" i="2"/>
  <c r="N37" i="2"/>
  <c r="M36" i="2"/>
  <c r="N36" i="2"/>
  <c r="M35" i="2"/>
  <c r="N35" i="2"/>
  <c r="M34" i="2"/>
  <c r="N34" i="2"/>
  <c r="M33" i="2"/>
  <c r="N33" i="2"/>
  <c r="M32" i="2"/>
  <c r="N32" i="2"/>
  <c r="M31" i="2"/>
  <c r="N31" i="2"/>
  <c r="M30" i="2"/>
  <c r="N30" i="2"/>
  <c r="M29" i="2"/>
  <c r="N29" i="2"/>
  <c r="M28" i="2"/>
  <c r="N28" i="2"/>
  <c r="M27" i="2"/>
  <c r="N27" i="2"/>
  <c r="M26" i="2"/>
  <c r="N26" i="2"/>
  <c r="M25" i="2"/>
  <c r="N25" i="2"/>
  <c r="M24" i="2"/>
  <c r="N24" i="2"/>
  <c r="M23" i="2"/>
  <c r="N23" i="2"/>
  <c r="M22" i="2"/>
  <c r="N22" i="2"/>
  <c r="M21" i="2"/>
  <c r="N21" i="2"/>
  <c r="M20" i="2"/>
  <c r="N20" i="2"/>
  <c r="M19" i="2"/>
  <c r="N19" i="2"/>
  <c r="M17" i="2"/>
  <c r="N17" i="2"/>
  <c r="M16" i="2"/>
  <c r="N16" i="2"/>
  <c r="M15" i="2"/>
  <c r="N15" i="2"/>
  <c r="M14" i="2"/>
  <c r="N14" i="2"/>
  <c r="M13" i="2"/>
  <c r="N13" i="2"/>
  <c r="M12" i="2"/>
  <c r="N12" i="2"/>
  <c r="M11" i="2"/>
  <c r="N11" i="2"/>
  <c r="P96" i="3" l="1"/>
  <c r="P97" i="3" s="1"/>
  <c r="V74" i="3" s="1"/>
  <c r="V75" i="3" s="1"/>
  <c r="V77" i="3" s="1"/>
  <c r="V78" i="3" s="1"/>
  <c r="J96" i="3"/>
  <c r="L96" i="3"/>
  <c r="N96" i="3"/>
  <c r="M18" i="2"/>
  <c r="J45" i="2"/>
  <c r="R64" i="1"/>
  <c r="L95" i="1"/>
  <c r="J95" i="1"/>
  <c r="H95" i="1"/>
  <c r="H96" i="1" s="1"/>
  <c r="A100" i="1"/>
  <c r="J45" i="1"/>
  <c r="H45" i="1"/>
  <c r="V79" i="3" l="1"/>
  <c r="V84" i="3" s="1"/>
  <c r="T85" i="3" s="1"/>
  <c r="L96" i="1"/>
  <c r="J96" i="1"/>
  <c r="L45" i="2"/>
  <c r="H45" i="2"/>
  <c r="H95" i="2"/>
  <c r="L45" i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5" i="2" s="1"/>
  <c r="T77" i="2" s="1"/>
  <c r="T78" i="2" s="1"/>
  <c r="T79" i="2" s="1"/>
  <c r="T84" i="2" s="1"/>
  <c r="R85" i="2" s="1"/>
  <c r="T78" i="1"/>
  <c r="T79" i="1" s="1"/>
  <c r="T84" i="1" s="1"/>
  <c r="R85" i="1" s="1"/>
</calcChain>
</file>

<file path=xl/sharedStrings.xml><?xml version="1.0" encoding="utf-8"?>
<sst xmlns="http://schemas.openxmlformats.org/spreadsheetml/2006/main" count="467" uniqueCount="80">
  <si>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</si>
  <si>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</si>
  <si>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</si>
  <si>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</si>
  <si>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</si>
  <si>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</si>
  <si>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</si>
  <si>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</si>
  <si>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</si>
  <si>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</si>
  <si>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</si>
  <si>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</si>
  <si>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</si>
  <si>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</si>
  <si>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</si>
  <si>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</si>
  <si>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</si>
  <si>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</si>
  <si>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</si>
  <si>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</si>
  <si>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</si>
  <si>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</si>
  <si>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</si>
  <si>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</si>
  <si>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</si>
  <si>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</si>
  <si>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</si>
  <si>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</si>
  <si>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</si>
  <si>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</si>
  <si>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</si>
  <si>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</si>
  <si>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</si>
  <si>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</si>
  <si>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</si>
  <si>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</si>
  <si>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</si>
  <si>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</si>
  <si>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</si>
  <si>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</si>
  <si>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</si>
  <si>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</si>
  <si>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</si>
  <si>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</si>
  <si>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</si>
  <si>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</si>
  <si>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</si>
  <si>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</si>
  <si>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</si>
  <si>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</si>
  <si>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</si>
  <si>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</si>
  <si>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</si>
  <si>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</si>
  <si>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</si>
  <si>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</si>
  <si>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</si>
  <si>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</si>
  <si>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>ประธานกรรมการ</t>
  </si>
  <si>
    <t xml:space="preserve">ตำแหน่ง        </t>
  </si>
  <si>
    <t>กรรมการ</t>
  </si>
  <si>
    <t xml:space="preserve">                    </t>
  </si>
  <si>
    <t xml:space="preserve">ตำแหน่ง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</si>
  <si>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</si>
  <si>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</si>
  <si>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</si>
  <si>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</si>
  <si>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</si>
  <si>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</si>
  <si>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</si>
  <si>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</si>
  <si>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</si>
  <si>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</si>
  <si>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</si>
  <si>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</si>
  <si>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(นางสาว... 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</si>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</sst>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57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20" xfId="0" applyFont="1" applyFill="1" applyBorder="1" applyAlignment="1">
      <alignment vertical="center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6" fillId="0" borderId="20" xfId="0" applyFont="1" applyFill="1" applyBorder="1"/>
    <xf numFmtId="0" fontId="5" fillId="0" borderId="17" xfId="3" applyFont="1" applyFill="1" applyBorder="1" applyAlignment="1">
      <alignment horizontal="center"/>
    </xf>
    <xf numFmtId="0" fontId="6" fillId="0" borderId="32" xfId="3" quotePrefix="1" applyFont="1" applyFill="1" applyBorder="1" applyAlignment="1">
      <alignment horizontal="right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/>
    <xf numFmtId="0" fontId="6" fillId="0" borderId="22" xfId="0" applyFont="1" applyBorder="1" applyAlignment="1">
      <alignment horizontal="left"/>
    </xf>
    <xf numFmtId="0" fontId="6" fillId="0" borderId="22" xfId="0" applyFont="1" applyBorder="1"/>
    <xf numFmtId="0" fontId="6" fillId="0" borderId="20" xfId="0" quotePrefix="1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5" fillId="0" borderId="20" xfId="3" applyFont="1" applyFill="1" applyBorder="1" applyAlignment="1">
      <alignment horizontal="center"/>
    </xf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4" fillId="0" borderId="19" xfId="0" applyFont="1" applyFill="1" applyBorder="1"/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6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0" xfId="0" applyFont="1"/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Font="1" applyBorder="1" applyAlignment="1">
      <alignment horizontal="center"/>
    </xf>
    <xf numFmtId="164" fontId="6" fillId="0" borderId="15" xfId="1" applyNumberFormat="1" applyFont="1" applyBorder="1" applyAlignment="1">
      <alignment horizontal="center"/>
    </xf>
    <xf numFmtId="164" fontId="6" fillId="0" borderId="15" xfId="1" applyFont="1" applyBorder="1"/>
    <xf numFmtId="164" fontId="6" fillId="0" borderId="15" xfId="2" applyNumberFormat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29" xfId="1" applyFont="1" applyBorder="1" applyAlignment="1">
      <alignment horizontal="center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4" fillId="3" borderId="7" xfId="2" applyFont="1" applyFill="1" applyBorder="1" applyAlignment="1">
      <alignment horizontal="centerContinuous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0" fontId="6" fillId="0" borderId="24" xfId="0" applyFont="1" applyBorder="1" applyAlignment="1">
      <alignment horizontal="center"/>
    </xf>
    <xf numFmtId="0" fontId="6" fillId="0" borderId="35" xfId="0" applyFont="1" applyBorder="1" applyAlignment="1">
      <alignment horizontal="left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0" fontId="6" fillId="0" borderId="4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/>
    <xf numFmtId="43" fontId="6" fillId="0" borderId="13" xfId="2" applyNumberFormat="1" applyFont="1" applyBorder="1"/>
    <xf numFmtId="164" fontId="6" fillId="0" borderId="0" xfId="1" applyFont="1" applyBorder="1" applyAlignment="1">
      <alignment horizontal="center"/>
    </xf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33" xfId="4" applyFont="1" applyFill="1" applyBorder="1" applyAlignment="1"/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17" xfId="3" applyFont="1" applyFill="1" applyBorder="1" applyAlignment="1">
      <alignment horizontal="center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48" zoomScale="50" zoomScaleNormal="55" zoomScaleSheetLayoutView="50" workbookViewId="0">
      <selection activeCell="N61" sqref="N61:N94"/>
    </sheetView>
  </sheetViews>
  <sheetFormatPr defaultRowHeight="28.8" x14ac:dyDescent="0.55000000000000004"/>
  <cols>
    <col min="1" max="1" width="11" style="99" customWidth="1"/>
    <col min="2" max="2" width="4.33203125" style="99" customWidth="1"/>
    <col min="3" max="3" width="122.6640625" style="99" customWidth="1"/>
    <col min="4" max="5" width="11.88671875" style="99" customWidth="1"/>
    <col min="6" max="6" width="21.109375" style="268" bestFit="1" customWidth="1"/>
    <col min="7" max="7" width="17.6640625" style="268" customWidth="1"/>
    <col min="8" max="8" width="21.6640625" style="268" bestFit="1" customWidth="1"/>
    <col min="9" max="9" width="11.33203125" style="269" customWidth="1"/>
    <col min="10" max="10" width="25.6640625" style="268" customWidth="1"/>
    <col min="11" max="11" width="11.6640625" style="270" customWidth="1"/>
    <col min="12" max="12" width="28" style="99" customWidth="1"/>
    <col min="13" max="13" width="14.44140625" style="271" customWidth="1"/>
    <col min="14" max="14" width="21.44140625" style="99" customWidth="1"/>
    <col min="15" max="15" width="14.88671875" style="99" customWidth="1"/>
    <col min="16" max="18" width="8.88671875" style="99"/>
    <col min="19" max="19" width="21.88671875" style="99" customWidth="1"/>
    <col min="20" max="20" width="20.109375" style="99" customWidth="1"/>
    <col min="21" max="21" width="11" style="99" customWidth="1"/>
    <col min="22" max="22" width="44.44140625" style="99" customWidth="1"/>
    <col min="23" max="16384" width="8.88671875" style="99"/>
  </cols>
  <sheetData>
    <row r="1" spans="1:22" x14ac:dyDescent="0.55000000000000004">
      <c r="A1" s="330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331"/>
    </row>
    <row r="2" spans="1:22" x14ac:dyDescent="0.55000000000000004">
      <c r="A2" s="193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332"/>
    </row>
    <row r="3" spans="1:22" x14ac:dyDescent="0.55000000000000004">
      <c r="A3" s="103"/>
      <c r="B3" s="104"/>
      <c r="C3" s="104"/>
      <c r="D3" s="105"/>
      <c r="E3" s="105"/>
      <c r="F3" s="106"/>
      <c r="G3" s="106"/>
      <c r="H3" s="106"/>
      <c r="I3" s="107"/>
      <c r="J3" s="106"/>
      <c r="K3" s="108"/>
      <c r="L3" s="105"/>
      <c r="M3" s="109"/>
      <c r="N3" s="105"/>
      <c r="O3" s="105"/>
      <c r="P3" s="105"/>
      <c r="Q3" s="105"/>
      <c r="R3" s="105"/>
      <c r="S3" s="105"/>
      <c r="T3" s="105"/>
      <c r="U3" s="105"/>
      <c r="V3" s="110" t="s">
        <v>2</v>
      </c>
    </row>
    <row r="4" spans="1:22" x14ac:dyDescent="0.55000000000000004">
      <c r="A4" s="333" t="s">
        <v>69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5"/>
    </row>
    <row r="5" spans="1:22" ht="60" customHeight="1" x14ac:dyDescent="0.55000000000000004">
      <c r="A5" s="336" t="s">
        <v>76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116" t="s">
        <v>72</v>
      </c>
      <c r="U5" s="104"/>
      <c r="V5" s="116" t="s">
        <v>77</v>
      </c>
    </row>
    <row r="6" spans="1:22" s="127" customFormat="1" x14ac:dyDescent="0.55000000000000004">
      <c r="A6" s="117" t="s">
        <v>4</v>
      </c>
      <c r="B6" s="118"/>
      <c r="C6" s="119"/>
      <c r="D6" s="119"/>
      <c r="E6" s="119"/>
      <c r="F6" s="120"/>
      <c r="G6" s="120"/>
      <c r="H6" s="120"/>
      <c r="I6" s="121"/>
      <c r="J6" s="120"/>
      <c r="K6" s="122"/>
      <c r="L6" s="123"/>
      <c r="M6" s="124"/>
      <c r="N6" s="123"/>
      <c r="O6" s="123"/>
      <c r="P6" s="125" t="s">
        <v>5</v>
      </c>
      <c r="Q6" s="125"/>
      <c r="R6" s="125"/>
      <c r="S6" s="123"/>
      <c r="T6" s="123"/>
      <c r="U6" s="123"/>
      <c r="V6" s="126"/>
    </row>
    <row r="7" spans="1:22" s="127" customFormat="1" x14ac:dyDescent="0.55000000000000004">
      <c r="A7" s="128"/>
      <c r="B7" s="129"/>
      <c r="C7" s="130"/>
      <c r="D7" s="131" t="s">
        <v>7</v>
      </c>
      <c r="E7" s="132"/>
      <c r="F7" s="132"/>
      <c r="G7" s="132"/>
      <c r="H7" s="133"/>
      <c r="I7" s="131" t="s">
        <v>8</v>
      </c>
      <c r="J7" s="133"/>
      <c r="K7" s="131" t="s">
        <v>9</v>
      </c>
      <c r="L7" s="133"/>
      <c r="M7" s="131" t="s">
        <v>10</v>
      </c>
      <c r="N7" s="133"/>
      <c r="O7" s="134"/>
      <c r="P7" s="129"/>
      <c r="Q7" s="134"/>
      <c r="R7" s="134"/>
      <c r="S7" s="134"/>
      <c r="T7" s="134"/>
      <c r="U7" s="134"/>
      <c r="V7" s="130"/>
    </row>
    <row r="8" spans="1:22" s="127" customFormat="1" x14ac:dyDescent="0.55000000000000004">
      <c r="A8" s="135" t="s">
        <v>11</v>
      </c>
      <c r="B8" s="136"/>
      <c r="C8" s="137" t="s">
        <v>12</v>
      </c>
      <c r="D8" s="128" t="s">
        <v>13</v>
      </c>
      <c r="E8" s="128" t="s">
        <v>14</v>
      </c>
      <c r="F8" s="138" t="s">
        <v>67</v>
      </c>
      <c r="G8" s="138" t="s">
        <v>68</v>
      </c>
      <c r="H8" s="139" t="s">
        <v>16</v>
      </c>
      <c r="I8" s="140" t="s">
        <v>13</v>
      </c>
      <c r="J8" s="141" t="s">
        <v>16</v>
      </c>
      <c r="K8" s="142" t="s">
        <v>13</v>
      </c>
      <c r="L8" s="129" t="s">
        <v>16</v>
      </c>
      <c r="M8" s="142" t="s">
        <v>13</v>
      </c>
      <c r="N8" s="128" t="s">
        <v>16</v>
      </c>
      <c r="O8" s="136" t="s">
        <v>17</v>
      </c>
      <c r="P8" s="90" t="s">
        <v>18</v>
      </c>
      <c r="Q8" s="11" t="s">
        <v>19</v>
      </c>
      <c r="R8" s="89"/>
      <c r="S8" s="89"/>
      <c r="T8" s="89"/>
      <c r="U8" s="89"/>
      <c r="V8" s="143"/>
    </row>
    <row r="9" spans="1:22" s="127" customFormat="1" x14ac:dyDescent="0.55000000000000004">
      <c r="A9" s="144"/>
      <c r="B9" s="145"/>
      <c r="C9" s="146"/>
      <c r="D9" s="144"/>
      <c r="E9" s="144"/>
      <c r="F9" s="147" t="s">
        <v>20</v>
      </c>
      <c r="G9" s="147" t="s">
        <v>20</v>
      </c>
      <c r="H9" s="147" t="s">
        <v>21</v>
      </c>
      <c r="I9" s="148"/>
      <c r="J9" s="147" t="s">
        <v>21</v>
      </c>
      <c r="K9" s="149"/>
      <c r="L9" s="144" t="s">
        <v>21</v>
      </c>
      <c r="M9" s="150"/>
      <c r="N9" s="144" t="s">
        <v>21</v>
      </c>
      <c r="O9" s="145"/>
      <c r="P9" s="90"/>
      <c r="Q9" s="11" t="s">
        <v>22</v>
      </c>
      <c r="R9" s="89"/>
      <c r="S9" s="89"/>
      <c r="T9" s="89"/>
      <c r="U9" s="89"/>
      <c r="V9" s="143"/>
    </row>
    <row r="10" spans="1:22" x14ac:dyDescent="0.55000000000000004">
      <c r="A10" s="1"/>
      <c r="B10" s="342"/>
      <c r="C10" s="343"/>
      <c r="D10" s="58"/>
      <c r="E10" s="58"/>
      <c r="F10" s="151"/>
      <c r="G10" s="151"/>
      <c r="H10" s="152"/>
      <c r="I10" s="153"/>
      <c r="J10" s="152"/>
      <c r="K10" s="153"/>
      <c r="L10" s="154"/>
      <c r="M10" s="155"/>
      <c r="N10" s="156"/>
      <c r="O10" s="157"/>
      <c r="P10" s="90"/>
      <c r="Q10" s="11" t="s">
        <v>23</v>
      </c>
      <c r="R10" s="89"/>
      <c r="S10" s="89"/>
      <c r="T10" s="89"/>
      <c r="U10" s="11"/>
      <c r="V10" s="143"/>
    </row>
    <row r="11" spans="1:22" x14ac:dyDescent="0.55000000000000004">
      <c r="A11" s="1"/>
      <c r="B11" s="342"/>
      <c r="C11" s="344"/>
      <c r="D11" s="2"/>
      <c r="E11" s="2"/>
      <c r="F11" s="60"/>
      <c r="G11" s="60"/>
      <c r="H11" s="158"/>
      <c r="I11" s="159">
        <v>0</v>
      </c>
      <c r="J11" s="21"/>
      <c r="K11" s="159"/>
      <c r="L11" s="159">
        <v>0</v>
      </c>
      <c r="M11" s="159">
        <f t="shared" ref="M11:M17" si="0">+I11</f>
        <v>0</v>
      </c>
      <c r="N11" s="160">
        <f t="shared" ref="N11:N17" si="1">+J11</f>
        <v>0</v>
      </c>
      <c r="O11" s="161"/>
      <c r="P11" s="3"/>
      <c r="Q11" s="4" t="s">
        <v>24</v>
      </c>
      <c r="R11" s="4"/>
      <c r="S11" s="4"/>
      <c r="T11" s="4"/>
      <c r="U11" s="4"/>
      <c r="V11" s="162"/>
    </row>
    <row r="12" spans="1:22" x14ac:dyDescent="0.55000000000000004">
      <c r="A12" s="1"/>
      <c r="B12" s="342"/>
      <c r="C12" s="344"/>
      <c r="D12" s="2"/>
      <c r="E12" s="2"/>
      <c r="F12" s="60"/>
      <c r="G12" s="60"/>
      <c r="H12" s="158"/>
      <c r="I12" s="159">
        <v>0</v>
      </c>
      <c r="J12" s="21"/>
      <c r="K12" s="159"/>
      <c r="L12" s="159">
        <v>0</v>
      </c>
      <c r="M12" s="159">
        <f t="shared" si="0"/>
        <v>0</v>
      </c>
      <c r="N12" s="160">
        <f t="shared" si="1"/>
        <v>0</v>
      </c>
      <c r="O12" s="163"/>
      <c r="P12" s="3"/>
      <c r="Q12" s="4" t="s">
        <v>25</v>
      </c>
      <c r="R12" s="4"/>
      <c r="S12" s="4"/>
      <c r="T12" s="54"/>
      <c r="U12" s="4" t="s">
        <v>26</v>
      </c>
      <c r="V12" s="162"/>
    </row>
    <row r="13" spans="1:22" x14ac:dyDescent="0.55000000000000004">
      <c r="A13" s="1"/>
      <c r="B13" s="342"/>
      <c r="C13" s="344"/>
      <c r="D13" s="2"/>
      <c r="E13" s="2"/>
      <c r="F13" s="60"/>
      <c r="G13" s="60"/>
      <c r="H13" s="158"/>
      <c r="I13" s="159">
        <v>0</v>
      </c>
      <c r="J13" s="21"/>
      <c r="K13" s="159"/>
      <c r="L13" s="159">
        <v>0</v>
      </c>
      <c r="M13" s="159">
        <f t="shared" si="0"/>
        <v>0</v>
      </c>
      <c r="N13" s="160">
        <f t="shared" si="1"/>
        <v>0</v>
      </c>
      <c r="O13" s="163"/>
      <c r="P13" s="3"/>
      <c r="Q13" s="4" t="s">
        <v>27</v>
      </c>
      <c r="R13" s="164"/>
      <c r="S13" s="164"/>
      <c r="T13" s="164"/>
      <c r="U13" s="4" t="s">
        <v>28</v>
      </c>
      <c r="V13" s="162"/>
    </row>
    <row r="14" spans="1:22" x14ac:dyDescent="0.55000000000000004">
      <c r="A14" s="1"/>
      <c r="B14" s="345"/>
      <c r="C14" s="346"/>
      <c r="D14" s="2"/>
      <c r="E14" s="2"/>
      <c r="F14" s="60"/>
      <c r="G14" s="60"/>
      <c r="H14" s="158"/>
      <c r="I14" s="159">
        <v>0</v>
      </c>
      <c r="J14" s="21"/>
      <c r="K14" s="159"/>
      <c r="L14" s="159">
        <v>0</v>
      </c>
      <c r="M14" s="159">
        <f t="shared" si="0"/>
        <v>0</v>
      </c>
      <c r="N14" s="160">
        <f t="shared" si="1"/>
        <v>0</v>
      </c>
      <c r="O14" s="163"/>
      <c r="P14" s="94"/>
      <c r="Q14" s="52"/>
      <c r="R14" s="165" t="s">
        <v>70</v>
      </c>
      <c r="S14" s="165"/>
      <c r="T14" s="165"/>
      <c r="U14" s="4" t="s">
        <v>29</v>
      </c>
      <c r="V14" s="143"/>
    </row>
    <row r="15" spans="1:22" x14ac:dyDescent="0.55000000000000004">
      <c r="A15" s="1"/>
      <c r="B15" s="345"/>
      <c r="C15" s="346"/>
      <c r="D15" s="2"/>
      <c r="E15" s="2"/>
      <c r="F15" s="60"/>
      <c r="G15" s="60"/>
      <c r="H15" s="158"/>
      <c r="I15" s="159">
        <v>0</v>
      </c>
      <c r="J15" s="21"/>
      <c r="K15" s="159"/>
      <c r="L15" s="159">
        <v>0</v>
      </c>
      <c r="M15" s="159">
        <f t="shared" si="0"/>
        <v>0</v>
      </c>
      <c r="N15" s="160">
        <f t="shared" si="1"/>
        <v>0</v>
      </c>
      <c r="O15" s="163"/>
      <c r="P15" s="3"/>
      <c r="Q15" s="59" t="s">
        <v>30</v>
      </c>
      <c r="R15" s="4"/>
      <c r="S15" s="4"/>
      <c r="T15" s="54"/>
      <c r="U15" s="4"/>
      <c r="V15" s="166"/>
    </row>
    <row r="16" spans="1:22" x14ac:dyDescent="0.55000000000000004">
      <c r="A16" s="1"/>
      <c r="B16" s="345"/>
      <c r="C16" s="346"/>
      <c r="D16" s="2"/>
      <c r="E16" s="2"/>
      <c r="F16" s="60"/>
      <c r="G16" s="60"/>
      <c r="H16" s="158"/>
      <c r="I16" s="159">
        <v>0</v>
      </c>
      <c r="J16" s="21"/>
      <c r="K16" s="159"/>
      <c r="L16" s="159">
        <v>0</v>
      </c>
      <c r="M16" s="159">
        <f t="shared" si="0"/>
        <v>0</v>
      </c>
      <c r="N16" s="160">
        <f t="shared" si="1"/>
        <v>0</v>
      </c>
      <c r="O16" s="163"/>
      <c r="P16" s="167"/>
      <c r="Q16" s="168"/>
      <c r="R16" s="169"/>
      <c r="S16" s="169"/>
      <c r="T16" s="168"/>
      <c r="U16" s="168"/>
      <c r="V16" s="170"/>
    </row>
    <row r="17" spans="1:22" x14ac:dyDescent="0.55000000000000004">
      <c r="A17" s="17"/>
      <c r="B17" s="347"/>
      <c r="C17" s="346"/>
      <c r="D17" s="2"/>
      <c r="E17" s="2"/>
      <c r="F17" s="60"/>
      <c r="G17" s="60"/>
      <c r="H17" s="158"/>
      <c r="I17" s="159">
        <v>0</v>
      </c>
      <c r="J17" s="21"/>
      <c r="K17" s="159"/>
      <c r="L17" s="159">
        <v>0</v>
      </c>
      <c r="M17" s="159">
        <f t="shared" si="0"/>
        <v>0</v>
      </c>
      <c r="N17" s="160">
        <f t="shared" si="1"/>
        <v>0</v>
      </c>
      <c r="O17" s="163"/>
      <c r="P17" s="171"/>
      <c r="Q17" s="172"/>
      <c r="R17" s="172"/>
      <c r="S17" s="172"/>
      <c r="T17" s="172"/>
      <c r="U17" s="172"/>
      <c r="V17" s="173"/>
    </row>
    <row r="18" spans="1:22" x14ac:dyDescent="0.55000000000000004">
      <c r="A18" s="1"/>
      <c r="B18" s="345"/>
      <c r="C18" s="348"/>
      <c r="D18" s="2"/>
      <c r="E18" s="2"/>
      <c r="F18" s="60"/>
      <c r="G18" s="60"/>
      <c r="H18" s="158"/>
      <c r="I18" s="159">
        <v>0</v>
      </c>
      <c r="J18" s="21"/>
      <c r="K18" s="159"/>
      <c r="L18" s="159">
        <v>0</v>
      </c>
      <c r="M18" s="159">
        <f>+I18</f>
        <v>0</v>
      </c>
      <c r="N18" s="160">
        <f t="shared" ref="N18" si="2">+J18</f>
        <v>0</v>
      </c>
      <c r="O18" s="163"/>
      <c r="P18" s="90"/>
      <c r="Q18" s="4"/>
      <c r="R18" s="4"/>
      <c r="S18" s="4"/>
      <c r="T18" s="4"/>
      <c r="U18" s="4"/>
      <c r="V18" s="162"/>
    </row>
    <row r="19" spans="1:22" x14ac:dyDescent="0.55000000000000004">
      <c r="A19" s="1"/>
      <c r="B19" s="347"/>
      <c r="C19" s="348"/>
      <c r="D19" s="2"/>
      <c r="E19" s="2"/>
      <c r="F19" s="60"/>
      <c r="G19" s="60"/>
      <c r="H19" s="158"/>
      <c r="I19" s="159">
        <v>0</v>
      </c>
      <c r="J19" s="21"/>
      <c r="K19" s="159"/>
      <c r="L19" s="159">
        <v>0</v>
      </c>
      <c r="M19" s="159">
        <f t="shared" ref="M19:M44" si="3">+I19</f>
        <v>0</v>
      </c>
      <c r="N19" s="160">
        <f t="shared" ref="N19:N44" si="4">+J19</f>
        <v>0</v>
      </c>
      <c r="O19" s="163"/>
      <c r="P19" s="90"/>
      <c r="Q19" s="4"/>
      <c r="R19" s="4"/>
      <c r="S19" s="4"/>
      <c r="T19" s="4"/>
      <c r="U19" s="59"/>
      <c r="V19" s="162"/>
    </row>
    <row r="20" spans="1:22" x14ac:dyDescent="0.55000000000000004">
      <c r="A20" s="17"/>
      <c r="B20" s="347"/>
      <c r="C20" s="349"/>
      <c r="D20" s="2"/>
      <c r="E20" s="2"/>
      <c r="F20" s="60"/>
      <c r="G20" s="60"/>
      <c r="H20" s="158"/>
      <c r="I20" s="159">
        <v>0</v>
      </c>
      <c r="J20" s="21"/>
      <c r="K20" s="159"/>
      <c r="L20" s="159">
        <v>0</v>
      </c>
      <c r="M20" s="159">
        <f t="shared" si="3"/>
        <v>0</v>
      </c>
      <c r="N20" s="160">
        <f t="shared" si="4"/>
        <v>0</v>
      </c>
      <c r="O20" s="163"/>
      <c r="P20" s="3"/>
      <c r="Q20" s="4"/>
      <c r="R20" s="4"/>
      <c r="S20" s="4"/>
      <c r="T20" s="4"/>
      <c r="U20" s="4"/>
      <c r="V20" s="162"/>
    </row>
    <row r="21" spans="1:22" x14ac:dyDescent="0.55000000000000004">
      <c r="A21" s="1"/>
      <c r="B21" s="345"/>
      <c r="C21" s="346"/>
      <c r="D21" s="2"/>
      <c r="E21" s="2"/>
      <c r="F21" s="60"/>
      <c r="G21" s="60"/>
      <c r="H21" s="158"/>
      <c r="I21" s="159">
        <v>0</v>
      </c>
      <c r="J21" s="21"/>
      <c r="K21" s="159"/>
      <c r="L21" s="159">
        <v>0</v>
      </c>
      <c r="M21" s="159">
        <f t="shared" si="3"/>
        <v>0</v>
      </c>
      <c r="N21" s="160">
        <f t="shared" si="4"/>
        <v>0</v>
      </c>
      <c r="O21" s="163"/>
      <c r="P21" s="3"/>
      <c r="Q21" s="4"/>
      <c r="R21" s="4"/>
      <c r="S21" s="4"/>
      <c r="T21" s="4"/>
      <c r="U21" s="4"/>
      <c r="V21" s="162"/>
    </row>
    <row r="22" spans="1:22" x14ac:dyDescent="0.55000000000000004">
      <c r="A22" s="1"/>
      <c r="B22" s="345"/>
      <c r="C22" s="346"/>
      <c r="D22" s="2"/>
      <c r="E22" s="2"/>
      <c r="F22" s="60"/>
      <c r="G22" s="60"/>
      <c r="H22" s="158"/>
      <c r="I22" s="159">
        <v>0</v>
      </c>
      <c r="J22" s="21"/>
      <c r="K22" s="159"/>
      <c r="L22" s="159">
        <v>0</v>
      </c>
      <c r="M22" s="159">
        <f t="shared" si="3"/>
        <v>0</v>
      </c>
      <c r="N22" s="160">
        <f t="shared" si="4"/>
        <v>0</v>
      </c>
      <c r="O22" s="163"/>
      <c r="P22" s="3"/>
      <c r="Q22" s="4"/>
      <c r="R22" s="4"/>
      <c r="S22" s="4"/>
      <c r="T22" s="4"/>
      <c r="U22" s="4"/>
      <c r="V22" s="162"/>
    </row>
    <row r="23" spans="1:22" x14ac:dyDescent="0.55000000000000004">
      <c r="A23" s="17"/>
      <c r="B23" s="347"/>
      <c r="C23" s="346"/>
      <c r="D23" s="2"/>
      <c r="E23" s="2"/>
      <c r="F23" s="60"/>
      <c r="G23" s="60"/>
      <c r="H23" s="158"/>
      <c r="I23" s="159">
        <v>0</v>
      </c>
      <c r="J23" s="21"/>
      <c r="K23" s="159"/>
      <c r="L23" s="159">
        <v>0</v>
      </c>
      <c r="M23" s="159">
        <f t="shared" si="3"/>
        <v>0</v>
      </c>
      <c r="N23" s="160">
        <f t="shared" si="4"/>
        <v>0</v>
      </c>
      <c r="O23" s="163"/>
      <c r="P23" s="3"/>
      <c r="Q23" s="4"/>
      <c r="R23" s="4"/>
      <c r="S23" s="4"/>
      <c r="T23" s="4"/>
      <c r="U23" s="4"/>
      <c r="V23" s="162"/>
    </row>
    <row r="24" spans="1:22" x14ac:dyDescent="0.55000000000000004">
      <c r="A24" s="1"/>
      <c r="B24" s="345"/>
      <c r="C24" s="348"/>
      <c r="D24" s="2"/>
      <c r="E24" s="2"/>
      <c r="F24" s="60"/>
      <c r="G24" s="60"/>
      <c r="H24" s="158"/>
      <c r="I24" s="159">
        <v>0</v>
      </c>
      <c r="J24" s="21"/>
      <c r="K24" s="159"/>
      <c r="L24" s="159">
        <v>0</v>
      </c>
      <c r="M24" s="159">
        <f t="shared" si="3"/>
        <v>0</v>
      </c>
      <c r="N24" s="160">
        <f t="shared" si="4"/>
        <v>0</v>
      </c>
      <c r="O24" s="163"/>
      <c r="P24" s="3"/>
      <c r="Q24" s="4"/>
      <c r="R24" s="4"/>
      <c r="S24" s="4"/>
      <c r="T24" s="174"/>
      <c r="U24" s="4"/>
      <c r="V24" s="162"/>
    </row>
    <row r="25" spans="1:22" x14ac:dyDescent="0.55000000000000004">
      <c r="A25" s="1"/>
      <c r="B25" s="345"/>
      <c r="C25" s="348"/>
      <c r="D25" s="2"/>
      <c r="E25" s="2"/>
      <c r="F25" s="60"/>
      <c r="G25" s="60"/>
      <c r="H25" s="158"/>
      <c r="I25" s="159">
        <v>0</v>
      </c>
      <c r="J25" s="21"/>
      <c r="K25" s="159"/>
      <c r="L25" s="159">
        <v>0</v>
      </c>
      <c r="M25" s="159">
        <f t="shared" si="3"/>
        <v>0</v>
      </c>
      <c r="N25" s="160">
        <f t="shared" si="4"/>
        <v>0</v>
      </c>
      <c r="O25" s="163"/>
      <c r="P25" s="3"/>
      <c r="Q25" s="4"/>
      <c r="R25" s="4"/>
      <c r="S25" s="4"/>
      <c r="T25" s="174"/>
      <c r="U25" s="4"/>
      <c r="V25" s="162"/>
    </row>
    <row r="26" spans="1:22" x14ac:dyDescent="0.55000000000000004">
      <c r="A26" s="1"/>
      <c r="B26" s="345"/>
      <c r="C26" s="348"/>
      <c r="D26" s="2"/>
      <c r="E26" s="2"/>
      <c r="F26" s="60"/>
      <c r="G26" s="60"/>
      <c r="H26" s="158"/>
      <c r="I26" s="159">
        <v>0</v>
      </c>
      <c r="J26" s="21"/>
      <c r="K26" s="159"/>
      <c r="L26" s="159">
        <v>0</v>
      </c>
      <c r="M26" s="159">
        <f t="shared" si="3"/>
        <v>0</v>
      </c>
      <c r="N26" s="160">
        <f t="shared" si="4"/>
        <v>0</v>
      </c>
      <c r="O26" s="163"/>
      <c r="P26" s="3"/>
      <c r="Q26" s="175"/>
      <c r="R26" s="4"/>
      <c r="S26" s="4"/>
      <c r="T26" s="174"/>
      <c r="U26" s="4"/>
      <c r="V26" s="162"/>
    </row>
    <row r="27" spans="1:22" x14ac:dyDescent="0.55000000000000004">
      <c r="A27" s="17"/>
      <c r="B27" s="347"/>
      <c r="C27" s="348"/>
      <c r="D27" s="2"/>
      <c r="E27" s="2"/>
      <c r="F27" s="60"/>
      <c r="G27" s="60"/>
      <c r="H27" s="158"/>
      <c r="I27" s="159">
        <v>0</v>
      </c>
      <c r="J27" s="21"/>
      <c r="K27" s="159"/>
      <c r="L27" s="159">
        <v>0</v>
      </c>
      <c r="M27" s="159">
        <f t="shared" si="3"/>
        <v>0</v>
      </c>
      <c r="N27" s="160">
        <f t="shared" si="4"/>
        <v>0</v>
      </c>
      <c r="O27" s="163"/>
      <c r="P27" s="176"/>
      <c r="Q27" s="4"/>
      <c r="R27" s="4"/>
      <c r="S27" s="4"/>
      <c r="T27" s="174"/>
      <c r="U27" s="4"/>
      <c r="V27" s="162"/>
    </row>
    <row r="28" spans="1:22" x14ac:dyDescent="0.55000000000000004">
      <c r="A28" s="1"/>
      <c r="B28" s="345"/>
      <c r="C28" s="346"/>
      <c r="D28" s="2"/>
      <c r="E28" s="2"/>
      <c r="F28" s="60"/>
      <c r="G28" s="60"/>
      <c r="H28" s="158"/>
      <c r="I28" s="159">
        <v>0</v>
      </c>
      <c r="J28" s="21"/>
      <c r="K28" s="159"/>
      <c r="L28" s="159">
        <v>0</v>
      </c>
      <c r="M28" s="159">
        <f t="shared" si="3"/>
        <v>0</v>
      </c>
      <c r="N28" s="160">
        <f t="shared" si="4"/>
        <v>0</v>
      </c>
      <c r="O28" s="163"/>
      <c r="P28" s="3"/>
      <c r="Q28" s="175"/>
      <c r="R28" s="177"/>
      <c r="S28" s="4"/>
      <c r="T28" s="174"/>
      <c r="U28" s="4"/>
      <c r="V28" s="162"/>
    </row>
    <row r="29" spans="1:22" x14ac:dyDescent="0.55000000000000004">
      <c r="A29" s="1"/>
      <c r="B29" s="347"/>
      <c r="C29" s="346"/>
      <c r="D29" s="2"/>
      <c r="E29" s="2"/>
      <c r="F29" s="60"/>
      <c r="G29" s="60"/>
      <c r="H29" s="158"/>
      <c r="I29" s="159">
        <v>0</v>
      </c>
      <c r="J29" s="21"/>
      <c r="K29" s="159"/>
      <c r="L29" s="159">
        <v>0</v>
      </c>
      <c r="M29" s="159">
        <f t="shared" si="3"/>
        <v>0</v>
      </c>
      <c r="N29" s="160">
        <f t="shared" si="4"/>
        <v>0</v>
      </c>
      <c r="O29" s="163"/>
      <c r="P29" s="3"/>
      <c r="Q29" s="4"/>
      <c r="R29" s="177"/>
      <c r="S29" s="4"/>
      <c r="T29" s="174"/>
      <c r="U29" s="4"/>
      <c r="V29" s="162"/>
    </row>
    <row r="30" spans="1:22" x14ac:dyDescent="0.55000000000000004">
      <c r="A30" s="1"/>
      <c r="B30" s="345"/>
      <c r="C30" s="346"/>
      <c r="D30" s="2"/>
      <c r="E30" s="2"/>
      <c r="F30" s="60"/>
      <c r="G30" s="60"/>
      <c r="H30" s="158"/>
      <c r="I30" s="159">
        <v>0</v>
      </c>
      <c r="J30" s="21"/>
      <c r="K30" s="159"/>
      <c r="L30" s="159">
        <v>0</v>
      </c>
      <c r="M30" s="159">
        <f t="shared" si="3"/>
        <v>0</v>
      </c>
      <c r="N30" s="160">
        <f t="shared" si="4"/>
        <v>0</v>
      </c>
      <c r="O30" s="163"/>
      <c r="P30" s="3"/>
      <c r="Q30" s="4"/>
      <c r="R30" s="177"/>
      <c r="S30" s="4"/>
      <c r="T30" s="174"/>
      <c r="U30" s="4"/>
      <c r="V30" s="162"/>
    </row>
    <row r="31" spans="1:22" x14ac:dyDescent="0.55000000000000004">
      <c r="A31" s="1"/>
      <c r="B31" s="347"/>
      <c r="C31" s="346"/>
      <c r="D31" s="2"/>
      <c r="E31" s="2"/>
      <c r="F31" s="60"/>
      <c r="G31" s="60"/>
      <c r="H31" s="158"/>
      <c r="I31" s="159">
        <v>0</v>
      </c>
      <c r="J31" s="21"/>
      <c r="K31" s="159"/>
      <c r="L31" s="159">
        <v>0</v>
      </c>
      <c r="M31" s="159">
        <f t="shared" si="3"/>
        <v>0</v>
      </c>
      <c r="N31" s="160">
        <f t="shared" si="4"/>
        <v>0</v>
      </c>
      <c r="O31" s="163"/>
      <c r="P31" s="3"/>
      <c r="Q31" s="4"/>
      <c r="R31" s="177"/>
      <c r="S31" s="4"/>
      <c r="T31" s="174"/>
      <c r="U31" s="4"/>
      <c r="V31" s="162"/>
    </row>
    <row r="32" spans="1:22" x14ac:dyDescent="0.55000000000000004">
      <c r="A32" s="1"/>
      <c r="B32" s="345"/>
      <c r="C32" s="346"/>
      <c r="D32" s="2"/>
      <c r="E32" s="2"/>
      <c r="F32" s="60"/>
      <c r="G32" s="60"/>
      <c r="H32" s="158"/>
      <c r="I32" s="159">
        <v>0</v>
      </c>
      <c r="J32" s="21"/>
      <c r="K32" s="159"/>
      <c r="L32" s="159">
        <v>0</v>
      </c>
      <c r="M32" s="159">
        <f t="shared" si="3"/>
        <v>0</v>
      </c>
      <c r="N32" s="160">
        <f t="shared" si="4"/>
        <v>0</v>
      </c>
      <c r="O32" s="163"/>
      <c r="P32" s="3"/>
      <c r="Q32" s="4"/>
      <c r="R32" s="4"/>
      <c r="S32" s="4"/>
      <c r="T32" s="174"/>
      <c r="U32" s="4"/>
      <c r="V32" s="162"/>
    </row>
    <row r="33" spans="1:22" x14ac:dyDescent="0.55000000000000004">
      <c r="A33" s="1"/>
      <c r="B33" s="347"/>
      <c r="C33" s="346"/>
      <c r="D33" s="2"/>
      <c r="E33" s="2"/>
      <c r="F33" s="60"/>
      <c r="G33" s="60"/>
      <c r="H33" s="158"/>
      <c r="I33" s="159">
        <v>0</v>
      </c>
      <c r="J33" s="21"/>
      <c r="K33" s="159"/>
      <c r="L33" s="159">
        <v>0</v>
      </c>
      <c r="M33" s="159">
        <f t="shared" si="3"/>
        <v>0</v>
      </c>
      <c r="N33" s="160">
        <f t="shared" si="4"/>
        <v>0</v>
      </c>
      <c r="O33" s="163"/>
      <c r="P33" s="3"/>
      <c r="Q33" s="4"/>
      <c r="R33" s="4"/>
      <c r="S33" s="4"/>
      <c r="T33" s="174"/>
      <c r="U33" s="4"/>
      <c r="V33" s="162"/>
    </row>
    <row r="34" spans="1:22" x14ac:dyDescent="0.55000000000000004">
      <c r="A34" s="5"/>
      <c r="B34" s="345"/>
      <c r="C34" s="346"/>
      <c r="D34" s="2"/>
      <c r="E34" s="2"/>
      <c r="F34" s="60"/>
      <c r="G34" s="60"/>
      <c r="H34" s="158"/>
      <c r="I34" s="159">
        <v>0</v>
      </c>
      <c r="J34" s="21"/>
      <c r="K34" s="159"/>
      <c r="L34" s="159">
        <v>0</v>
      </c>
      <c r="M34" s="159">
        <f t="shared" si="3"/>
        <v>0</v>
      </c>
      <c r="N34" s="160">
        <f t="shared" si="4"/>
        <v>0</v>
      </c>
      <c r="O34" s="163"/>
      <c r="P34" s="3"/>
      <c r="Q34" s="4"/>
      <c r="R34" s="52"/>
      <c r="S34" s="52"/>
      <c r="T34" s="52"/>
      <c r="U34" s="4"/>
      <c r="V34" s="178"/>
    </row>
    <row r="35" spans="1:22" x14ac:dyDescent="0.55000000000000004">
      <c r="A35" s="6"/>
      <c r="B35" s="345"/>
      <c r="C35" s="346"/>
      <c r="D35" s="2"/>
      <c r="E35" s="2"/>
      <c r="F35" s="60"/>
      <c r="G35" s="60"/>
      <c r="H35" s="158"/>
      <c r="I35" s="159">
        <v>0</v>
      </c>
      <c r="J35" s="21"/>
      <c r="K35" s="159"/>
      <c r="L35" s="159">
        <v>0</v>
      </c>
      <c r="M35" s="159">
        <f t="shared" si="3"/>
        <v>0</v>
      </c>
      <c r="N35" s="160">
        <f t="shared" si="4"/>
        <v>0</v>
      </c>
      <c r="O35" s="163"/>
      <c r="P35" s="94"/>
      <c r="Q35" s="52"/>
      <c r="R35" s="52"/>
      <c r="S35" s="52"/>
      <c r="T35" s="52"/>
      <c r="U35" s="4"/>
      <c r="V35" s="179"/>
    </row>
    <row r="36" spans="1:22" x14ac:dyDescent="0.55000000000000004">
      <c r="A36" s="6"/>
      <c r="B36" s="345"/>
      <c r="C36" s="346"/>
      <c r="D36" s="2"/>
      <c r="E36" s="2"/>
      <c r="F36" s="60"/>
      <c r="G36" s="60"/>
      <c r="H36" s="158"/>
      <c r="I36" s="159">
        <v>0</v>
      </c>
      <c r="J36" s="21"/>
      <c r="K36" s="159"/>
      <c r="L36" s="159">
        <v>0</v>
      </c>
      <c r="M36" s="159">
        <f t="shared" si="3"/>
        <v>0</v>
      </c>
      <c r="N36" s="160">
        <f t="shared" si="4"/>
        <v>0</v>
      </c>
      <c r="O36" s="163"/>
      <c r="P36" s="3"/>
      <c r="Q36" s="4"/>
      <c r="R36" s="4"/>
      <c r="S36" s="4"/>
      <c r="T36" s="4"/>
      <c r="U36" s="4"/>
      <c r="V36" s="143"/>
    </row>
    <row r="37" spans="1:22" x14ac:dyDescent="0.55000000000000004">
      <c r="A37" s="1"/>
      <c r="B37" s="345"/>
      <c r="C37" s="346"/>
      <c r="D37" s="2"/>
      <c r="E37" s="2"/>
      <c r="F37" s="60"/>
      <c r="G37" s="60"/>
      <c r="H37" s="158"/>
      <c r="I37" s="159">
        <v>0</v>
      </c>
      <c r="J37" s="21"/>
      <c r="K37" s="159"/>
      <c r="L37" s="159">
        <v>0</v>
      </c>
      <c r="M37" s="159">
        <f t="shared" si="3"/>
        <v>0</v>
      </c>
      <c r="N37" s="160">
        <f t="shared" si="4"/>
        <v>0</v>
      </c>
      <c r="O37" s="163"/>
      <c r="P37" s="3"/>
      <c r="Q37" s="4"/>
      <c r="R37" s="11"/>
      <c r="S37" s="4"/>
      <c r="T37" s="4"/>
      <c r="U37" s="4"/>
      <c r="V37" s="162"/>
    </row>
    <row r="38" spans="1:22" x14ac:dyDescent="0.55000000000000004">
      <c r="A38" s="12"/>
      <c r="B38" s="347"/>
      <c r="C38" s="346"/>
      <c r="D38" s="2"/>
      <c r="E38" s="2"/>
      <c r="F38" s="60"/>
      <c r="G38" s="60"/>
      <c r="H38" s="158"/>
      <c r="I38" s="159">
        <v>0</v>
      </c>
      <c r="J38" s="21"/>
      <c r="K38" s="159"/>
      <c r="L38" s="159">
        <v>0</v>
      </c>
      <c r="M38" s="159">
        <f t="shared" si="3"/>
        <v>0</v>
      </c>
      <c r="N38" s="160">
        <f t="shared" si="4"/>
        <v>0</v>
      </c>
      <c r="O38" s="163"/>
      <c r="P38" s="94"/>
      <c r="Q38" s="52"/>
      <c r="R38" s="52"/>
      <c r="S38" s="52"/>
      <c r="T38" s="52"/>
      <c r="U38" s="4"/>
      <c r="V38" s="179"/>
    </row>
    <row r="39" spans="1:22" x14ac:dyDescent="0.55000000000000004">
      <c r="A39" s="12"/>
      <c r="B39" s="345"/>
      <c r="C39" s="346"/>
      <c r="D39" s="2"/>
      <c r="E39" s="2"/>
      <c r="F39" s="60"/>
      <c r="G39" s="60"/>
      <c r="H39" s="158"/>
      <c r="I39" s="159">
        <v>0</v>
      </c>
      <c r="J39" s="21"/>
      <c r="K39" s="159"/>
      <c r="L39" s="159">
        <v>0</v>
      </c>
      <c r="M39" s="159">
        <f t="shared" si="3"/>
        <v>0</v>
      </c>
      <c r="N39" s="160">
        <f t="shared" si="4"/>
        <v>0</v>
      </c>
      <c r="O39" s="163"/>
      <c r="P39" s="3"/>
      <c r="Q39" s="4"/>
      <c r="R39" s="4"/>
      <c r="S39" s="4"/>
      <c r="T39" s="4"/>
      <c r="U39" s="4"/>
      <c r="V39" s="178"/>
    </row>
    <row r="40" spans="1:22" x14ac:dyDescent="0.55000000000000004">
      <c r="A40" s="12"/>
      <c r="B40" s="347"/>
      <c r="C40" s="346"/>
      <c r="D40" s="2"/>
      <c r="E40" s="2"/>
      <c r="F40" s="60"/>
      <c r="G40" s="60"/>
      <c r="H40" s="158"/>
      <c r="I40" s="159">
        <v>0</v>
      </c>
      <c r="J40" s="21"/>
      <c r="K40" s="159"/>
      <c r="L40" s="159">
        <v>0</v>
      </c>
      <c r="M40" s="159">
        <f t="shared" si="3"/>
        <v>0</v>
      </c>
      <c r="N40" s="160">
        <f t="shared" si="4"/>
        <v>0</v>
      </c>
      <c r="O40" s="163"/>
      <c r="P40" s="3"/>
      <c r="Q40" s="4"/>
      <c r="R40" s="4"/>
      <c r="S40" s="4"/>
      <c r="T40" s="4"/>
      <c r="U40" s="4"/>
      <c r="V40" s="178"/>
    </row>
    <row r="41" spans="1:22" x14ac:dyDescent="0.55000000000000004">
      <c r="A41" s="17"/>
      <c r="B41" s="347"/>
      <c r="C41" s="346"/>
      <c r="D41" s="2"/>
      <c r="E41" s="2"/>
      <c r="F41" s="60"/>
      <c r="G41" s="60"/>
      <c r="H41" s="158"/>
      <c r="I41" s="159">
        <v>0</v>
      </c>
      <c r="J41" s="21"/>
      <c r="K41" s="159"/>
      <c r="L41" s="159">
        <v>0</v>
      </c>
      <c r="M41" s="159">
        <f t="shared" si="3"/>
        <v>0</v>
      </c>
      <c r="N41" s="160">
        <f t="shared" si="4"/>
        <v>0</v>
      </c>
      <c r="O41" s="163"/>
      <c r="P41" s="94"/>
      <c r="Q41" s="52"/>
      <c r="R41" s="52"/>
      <c r="S41" s="52"/>
      <c r="T41" s="52"/>
      <c r="U41" s="4"/>
      <c r="V41" s="179"/>
    </row>
    <row r="42" spans="1:22" x14ac:dyDescent="0.55000000000000004">
      <c r="A42" s="12"/>
      <c r="B42" s="345"/>
      <c r="C42" s="346"/>
      <c r="D42" s="2"/>
      <c r="E42" s="2"/>
      <c r="F42" s="60"/>
      <c r="G42" s="60"/>
      <c r="H42" s="158"/>
      <c r="I42" s="159">
        <v>0</v>
      </c>
      <c r="J42" s="21"/>
      <c r="K42" s="159"/>
      <c r="L42" s="159">
        <v>0</v>
      </c>
      <c r="M42" s="159">
        <f t="shared" si="3"/>
        <v>0</v>
      </c>
      <c r="N42" s="160">
        <f t="shared" si="4"/>
        <v>0</v>
      </c>
      <c r="O42" s="163"/>
      <c r="P42" s="3"/>
      <c r="Q42" s="89"/>
      <c r="R42" s="11"/>
      <c r="S42" s="4"/>
      <c r="T42" s="59"/>
      <c r="U42" s="4"/>
      <c r="V42" s="162"/>
    </row>
    <row r="43" spans="1:22" x14ac:dyDescent="0.55000000000000004">
      <c r="A43" s="12"/>
      <c r="B43" s="345"/>
      <c r="C43" s="346"/>
      <c r="D43" s="2"/>
      <c r="E43" s="2"/>
      <c r="F43" s="60"/>
      <c r="G43" s="60"/>
      <c r="H43" s="158"/>
      <c r="I43" s="159">
        <v>0</v>
      </c>
      <c r="J43" s="21"/>
      <c r="K43" s="159"/>
      <c r="L43" s="159">
        <v>0</v>
      </c>
      <c r="M43" s="159">
        <f t="shared" si="3"/>
        <v>0</v>
      </c>
      <c r="N43" s="160">
        <f t="shared" si="4"/>
        <v>0</v>
      </c>
      <c r="O43" s="163"/>
      <c r="P43" s="3"/>
      <c r="Q43" s="4"/>
      <c r="R43" s="4"/>
      <c r="S43" s="4"/>
      <c r="T43" s="4"/>
      <c r="U43" s="4"/>
      <c r="V43" s="162"/>
    </row>
    <row r="44" spans="1:22" x14ac:dyDescent="0.55000000000000004">
      <c r="A44" s="13"/>
      <c r="B44" s="345"/>
      <c r="C44" s="346"/>
      <c r="D44" s="2"/>
      <c r="E44" s="2"/>
      <c r="F44" s="60"/>
      <c r="G44" s="60"/>
      <c r="H44" s="158"/>
      <c r="I44" s="159">
        <v>0</v>
      </c>
      <c r="J44" s="21"/>
      <c r="K44" s="159"/>
      <c r="L44" s="159">
        <v>0</v>
      </c>
      <c r="M44" s="159">
        <f t="shared" si="3"/>
        <v>0</v>
      </c>
      <c r="N44" s="160">
        <f t="shared" si="4"/>
        <v>0</v>
      </c>
      <c r="O44" s="163"/>
      <c r="P44" s="167"/>
      <c r="Q44" s="168"/>
      <c r="R44" s="168"/>
      <c r="S44" s="168"/>
      <c r="T44" s="168"/>
      <c r="U44" s="168"/>
      <c r="V44" s="170"/>
    </row>
    <row r="45" spans="1:22" x14ac:dyDescent="0.55000000000000004">
      <c r="A45" s="180"/>
      <c r="B45" s="181"/>
      <c r="C45" s="182" t="s">
        <v>31</v>
      </c>
      <c r="D45" s="183"/>
      <c r="E45" s="184"/>
      <c r="F45" s="185"/>
      <c r="G45" s="185"/>
      <c r="H45" s="186">
        <f>SUM(H18:H44)</f>
        <v>0</v>
      </c>
      <c r="I45" s="187"/>
      <c r="J45" s="186">
        <f>SUM(J10:J44)</f>
        <v>0</v>
      </c>
      <c r="K45" s="188"/>
      <c r="L45" s="186">
        <f>SUM(L10:L44)</f>
        <v>0</v>
      </c>
      <c r="M45" s="187"/>
      <c r="N45" s="186">
        <f>SUM(N10:N44)</f>
        <v>0</v>
      </c>
      <c r="O45" s="189"/>
      <c r="P45" s="190"/>
      <c r="Q45" s="191"/>
      <c r="R45" s="191"/>
      <c r="S45" s="191"/>
      <c r="T45" s="191"/>
      <c r="U45" s="191"/>
      <c r="V45" s="192"/>
    </row>
    <row r="46" spans="1:22" x14ac:dyDescent="0.55000000000000004">
      <c r="A46" s="193"/>
      <c r="B46" s="194"/>
      <c r="C46" s="195" t="s">
        <v>32</v>
      </c>
      <c r="D46" s="4"/>
      <c r="E46" s="196"/>
      <c r="F46" s="197"/>
      <c r="G46" s="198" t="s">
        <v>28</v>
      </c>
      <c r="H46" s="198"/>
      <c r="I46" s="199"/>
      <c r="J46" s="200"/>
      <c r="K46" s="201"/>
      <c r="L46" s="202"/>
      <c r="M46" s="203"/>
      <c r="N46" s="204"/>
      <c r="O46" s="173"/>
      <c r="P46" s="3"/>
      <c r="Q46" s="4"/>
      <c r="R46" s="205"/>
      <c r="S46" s="205"/>
      <c r="T46" s="205"/>
      <c r="U46" s="205"/>
      <c r="V46" s="162"/>
    </row>
    <row r="47" spans="1:22" x14ac:dyDescent="0.55000000000000004">
      <c r="A47" s="206"/>
      <c r="B47" s="207"/>
      <c r="C47" s="208"/>
      <c r="D47" s="209"/>
      <c r="E47" s="209"/>
      <c r="F47" s="210"/>
      <c r="G47" s="210"/>
      <c r="H47" s="210"/>
      <c r="I47" s="199"/>
      <c r="J47" s="211"/>
      <c r="K47" s="199"/>
      <c r="L47" s="212"/>
      <c r="M47" s="213"/>
      <c r="N47" s="214"/>
      <c r="O47" s="162"/>
      <c r="P47" s="94"/>
      <c r="Q47" s="52"/>
      <c r="R47" s="52"/>
      <c r="S47" s="52"/>
      <c r="T47" s="52"/>
      <c r="U47" s="52"/>
      <c r="V47" s="215"/>
    </row>
    <row r="48" spans="1:22" x14ac:dyDescent="0.55000000000000004">
      <c r="B48" s="207"/>
      <c r="C48" s="216" t="s">
        <v>79</v>
      </c>
      <c r="D48" s="3"/>
      <c r="F48" s="217" t="s">
        <v>34</v>
      </c>
      <c r="G48" s="217"/>
      <c r="H48" s="217"/>
      <c r="I48" s="217"/>
      <c r="J48" s="217"/>
      <c r="K48" s="199"/>
      <c r="L48" s="212"/>
      <c r="M48" s="213"/>
      <c r="N48" s="214"/>
      <c r="O48" s="162"/>
      <c r="P48" s="94"/>
      <c r="Q48" s="52"/>
      <c r="R48" s="52"/>
      <c r="S48" s="52"/>
      <c r="T48" s="52"/>
      <c r="U48" s="52"/>
      <c r="V48" s="215"/>
    </row>
    <row r="49" spans="1:22" x14ac:dyDescent="0.55000000000000004">
      <c r="A49" s="206"/>
      <c r="B49" s="207"/>
      <c r="C49" s="218" t="s">
        <v>71</v>
      </c>
      <c r="D49" s="4"/>
      <c r="E49" s="207"/>
      <c r="F49" s="216" t="s">
        <v>73</v>
      </c>
      <c r="G49" s="207"/>
      <c r="H49" s="207"/>
      <c r="I49" s="207"/>
      <c r="J49" s="207"/>
      <c r="K49" s="219"/>
      <c r="L49" s="220"/>
      <c r="M49" s="219"/>
      <c r="N49" s="221"/>
      <c r="O49" s="162"/>
      <c r="P49" s="94"/>
      <c r="Q49" s="52"/>
      <c r="R49" s="52"/>
      <c r="S49" s="52"/>
      <c r="T49" s="52"/>
      <c r="U49" s="52"/>
      <c r="V49" s="215"/>
    </row>
    <row r="50" spans="1:22" x14ac:dyDescent="0.55000000000000004">
      <c r="A50" s="103"/>
      <c r="B50" s="104"/>
      <c r="C50" s="222" t="s">
        <v>35</v>
      </c>
      <c r="D50" s="168"/>
      <c r="E50" s="104"/>
      <c r="F50" s="104" t="s">
        <v>78</v>
      </c>
      <c r="G50" s="104"/>
      <c r="H50" s="104"/>
      <c r="I50" s="104"/>
      <c r="J50" s="104"/>
      <c r="K50" s="223"/>
      <c r="L50" s="224"/>
      <c r="M50" s="225"/>
      <c r="N50" s="226"/>
      <c r="O50" s="170"/>
      <c r="P50" s="167"/>
      <c r="Q50" s="168"/>
      <c r="R50" s="227"/>
      <c r="S50" s="227"/>
      <c r="T50" s="227"/>
      <c r="U50" s="227"/>
      <c r="V50" s="228"/>
    </row>
    <row r="51" spans="1:22" x14ac:dyDescent="0.55000000000000004">
      <c r="A51" s="96" t="s">
        <v>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</row>
    <row r="52" spans="1:22" x14ac:dyDescent="0.55000000000000004">
      <c r="A52" s="100" t="s">
        <v>1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2"/>
    </row>
    <row r="53" spans="1:22" x14ac:dyDescent="0.55000000000000004">
      <c r="A53" s="229"/>
      <c r="B53" s="230"/>
      <c r="C53" s="230"/>
      <c r="D53" s="105"/>
      <c r="E53" s="105"/>
      <c r="F53" s="106"/>
      <c r="G53" s="106"/>
      <c r="H53" s="106"/>
      <c r="I53" s="107"/>
      <c r="J53" s="106"/>
      <c r="K53" s="108"/>
      <c r="L53" s="105"/>
      <c r="M53" s="109"/>
      <c r="N53" s="105"/>
      <c r="O53" s="105"/>
      <c r="P53" s="105"/>
      <c r="Q53" s="105"/>
      <c r="R53" s="105"/>
      <c r="S53" s="105"/>
      <c r="T53" s="105"/>
      <c r="U53" s="105"/>
      <c r="V53" s="110" t="s">
        <v>2</v>
      </c>
    </row>
    <row r="54" spans="1:22" x14ac:dyDescent="0.55000000000000004">
      <c r="A54" s="111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3"/>
    </row>
    <row r="55" spans="1:22" ht="68.400000000000006" customHeight="1" x14ac:dyDescent="0.55000000000000004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04"/>
      <c r="U55" s="104"/>
      <c r="V55" s="116"/>
    </row>
    <row r="56" spans="1:22" s="127" customFormat="1" x14ac:dyDescent="0.55000000000000004">
      <c r="A56" s="117" t="s">
        <v>4</v>
      </c>
      <c r="B56" s="118"/>
      <c r="C56" s="119"/>
      <c r="D56" s="119"/>
      <c r="E56" s="119"/>
      <c r="F56" s="120"/>
      <c r="G56" s="120"/>
      <c r="H56" s="120"/>
      <c r="I56" s="121"/>
      <c r="J56" s="120"/>
      <c r="K56" s="122"/>
      <c r="L56" s="123"/>
      <c r="M56" s="124"/>
      <c r="N56" s="123"/>
      <c r="O56" s="123"/>
      <c r="P56" s="125" t="s">
        <v>5</v>
      </c>
      <c r="Q56" s="125"/>
      <c r="R56" s="125"/>
      <c r="S56" s="123"/>
      <c r="T56" s="123"/>
      <c r="U56" s="231"/>
      <c r="V56" s="126"/>
    </row>
    <row r="57" spans="1:22" s="127" customFormat="1" x14ac:dyDescent="0.55000000000000004">
      <c r="A57" s="128"/>
      <c r="B57" s="129"/>
      <c r="C57" s="130"/>
      <c r="D57" s="131" t="s">
        <v>7</v>
      </c>
      <c r="E57" s="132"/>
      <c r="F57" s="132"/>
      <c r="G57" s="132"/>
      <c r="H57" s="133"/>
      <c r="I57" s="131" t="s">
        <v>8</v>
      </c>
      <c r="J57" s="133"/>
      <c r="K57" s="131" t="s">
        <v>9</v>
      </c>
      <c r="L57" s="133"/>
      <c r="M57" s="131" t="s">
        <v>10</v>
      </c>
      <c r="N57" s="133"/>
      <c r="O57" s="134"/>
      <c r="P57" s="129"/>
      <c r="Q57" s="134"/>
      <c r="R57" s="134"/>
      <c r="S57" s="134"/>
      <c r="T57" s="134"/>
      <c r="U57" s="134"/>
      <c r="V57" s="130"/>
    </row>
    <row r="58" spans="1:22" s="127" customFormat="1" x14ac:dyDescent="0.55000000000000004">
      <c r="A58" s="135" t="s">
        <v>11</v>
      </c>
      <c r="B58" s="136"/>
      <c r="C58" s="137" t="s">
        <v>12</v>
      </c>
      <c r="D58" s="128" t="s">
        <v>13</v>
      </c>
      <c r="E58" s="128" t="s">
        <v>14</v>
      </c>
      <c r="F58" s="138" t="s">
        <v>67</v>
      </c>
      <c r="G58" s="138" t="s">
        <v>68</v>
      </c>
      <c r="H58" s="139" t="s">
        <v>16</v>
      </c>
      <c r="I58" s="140" t="s">
        <v>13</v>
      </c>
      <c r="J58" s="141" t="s">
        <v>16</v>
      </c>
      <c r="K58" s="142" t="s">
        <v>13</v>
      </c>
      <c r="L58" s="129" t="s">
        <v>16</v>
      </c>
      <c r="M58" s="142" t="s">
        <v>13</v>
      </c>
      <c r="N58" s="128" t="s">
        <v>16</v>
      </c>
      <c r="O58" s="136" t="s">
        <v>17</v>
      </c>
      <c r="P58" s="90" t="s">
        <v>18</v>
      </c>
      <c r="Q58" s="11" t="s">
        <v>19</v>
      </c>
      <c r="R58" s="89"/>
      <c r="S58" s="89"/>
      <c r="T58" s="89"/>
      <c r="U58" s="89"/>
      <c r="V58" s="143"/>
    </row>
    <row r="59" spans="1:22" s="127" customFormat="1" x14ac:dyDescent="0.55000000000000004">
      <c r="A59" s="144"/>
      <c r="B59" s="145"/>
      <c r="C59" s="146"/>
      <c r="D59" s="144"/>
      <c r="E59" s="144"/>
      <c r="F59" s="147" t="s">
        <v>20</v>
      </c>
      <c r="G59" s="147" t="s">
        <v>20</v>
      </c>
      <c r="H59" s="147" t="s">
        <v>21</v>
      </c>
      <c r="I59" s="148"/>
      <c r="J59" s="147" t="s">
        <v>21</v>
      </c>
      <c r="K59" s="149"/>
      <c r="L59" s="144" t="s">
        <v>21</v>
      </c>
      <c r="M59" s="150"/>
      <c r="N59" s="144" t="s">
        <v>21</v>
      </c>
      <c r="O59" s="145"/>
      <c r="P59" s="90"/>
      <c r="Q59" s="11" t="s">
        <v>22</v>
      </c>
      <c r="R59" s="89"/>
      <c r="S59" s="89"/>
      <c r="T59" s="89"/>
      <c r="U59" s="89"/>
      <c r="V59" s="143"/>
    </row>
    <row r="60" spans="1:22" x14ac:dyDescent="0.55000000000000004">
      <c r="A60" s="17"/>
      <c r="B60" s="91"/>
      <c r="C60" s="350"/>
      <c r="D60" s="34"/>
      <c r="E60" s="34"/>
      <c r="F60" s="21"/>
      <c r="G60" s="60"/>
      <c r="H60" s="21"/>
      <c r="I60" s="159"/>
      <c r="J60" s="159">
        <v>0</v>
      </c>
      <c r="K60" s="19"/>
      <c r="L60" s="159">
        <v>0</v>
      </c>
      <c r="M60" s="19">
        <f>+I60</f>
        <v>0</v>
      </c>
      <c r="N60" s="19">
        <f>+J60</f>
        <v>0</v>
      </c>
      <c r="O60" s="163"/>
      <c r="P60" s="90"/>
      <c r="Q60" s="11" t="s">
        <v>23</v>
      </c>
      <c r="R60" s="89"/>
      <c r="S60" s="89"/>
      <c r="T60" s="89"/>
      <c r="U60" s="11"/>
      <c r="V60" s="143"/>
    </row>
    <row r="61" spans="1:22" x14ac:dyDescent="0.55000000000000004">
      <c r="A61" s="38"/>
      <c r="B61" s="40"/>
      <c r="C61" s="341"/>
      <c r="D61" s="9"/>
      <c r="E61" s="9"/>
      <c r="F61" s="60"/>
      <c r="G61" s="60"/>
      <c r="H61" s="21"/>
      <c r="I61" s="159"/>
      <c r="J61" s="159">
        <v>0</v>
      </c>
      <c r="K61" s="159"/>
      <c r="L61" s="159">
        <v>0</v>
      </c>
      <c r="M61" s="19">
        <f t="shared" ref="M61:M94" si="5">+I61</f>
        <v>0</v>
      </c>
      <c r="N61" s="19">
        <f t="shared" ref="N61:N94" si="6">+J61</f>
        <v>0</v>
      </c>
      <c r="O61" s="163"/>
      <c r="P61" s="3"/>
      <c r="Q61" s="4" t="s">
        <v>24</v>
      </c>
      <c r="R61" s="4"/>
      <c r="S61" s="4"/>
      <c r="T61" s="4"/>
      <c r="U61" s="4"/>
      <c r="V61" s="162"/>
    </row>
    <row r="62" spans="1:22" x14ac:dyDescent="0.55000000000000004">
      <c r="A62" s="1"/>
      <c r="B62" s="340"/>
      <c r="C62" s="341"/>
      <c r="D62" s="24"/>
      <c r="E62" s="24"/>
      <c r="F62" s="60"/>
      <c r="G62" s="60"/>
      <c r="H62" s="21"/>
      <c r="I62" s="159"/>
      <c r="J62" s="159">
        <v>0</v>
      </c>
      <c r="K62" s="19"/>
      <c r="L62" s="159">
        <v>0</v>
      </c>
      <c r="M62" s="19">
        <f t="shared" si="5"/>
        <v>0</v>
      </c>
      <c r="N62" s="19">
        <f t="shared" si="6"/>
        <v>0</v>
      </c>
      <c r="O62" s="163"/>
      <c r="P62" s="3"/>
      <c r="Q62" s="4" t="s">
        <v>25</v>
      </c>
      <c r="R62" s="4"/>
      <c r="S62" s="4"/>
      <c r="T62" s="54"/>
      <c r="U62" s="4" t="s">
        <v>26</v>
      </c>
      <c r="V62" s="162"/>
    </row>
    <row r="63" spans="1:22" x14ac:dyDescent="0.55000000000000004">
      <c r="A63" s="38"/>
      <c r="B63" s="40"/>
      <c r="C63" s="48"/>
      <c r="D63" s="39"/>
      <c r="E63" s="24"/>
      <c r="F63" s="60"/>
      <c r="G63" s="60"/>
      <c r="H63" s="21"/>
      <c r="I63" s="159"/>
      <c r="J63" s="159">
        <v>0</v>
      </c>
      <c r="K63" s="19"/>
      <c r="L63" s="159">
        <v>0</v>
      </c>
      <c r="M63" s="19">
        <f t="shared" si="5"/>
        <v>0</v>
      </c>
      <c r="N63" s="19">
        <f t="shared" si="6"/>
        <v>0</v>
      </c>
      <c r="O63" s="163"/>
      <c r="P63" s="3"/>
      <c r="Q63" s="4" t="s">
        <v>27</v>
      </c>
      <c r="R63" s="232"/>
      <c r="S63" s="232"/>
      <c r="T63" s="232"/>
      <c r="U63" s="4" t="s">
        <v>28</v>
      </c>
      <c r="V63" s="162"/>
    </row>
    <row r="64" spans="1:22" x14ac:dyDescent="0.55000000000000004">
      <c r="A64" s="1"/>
      <c r="B64" s="40"/>
      <c r="C64" s="8"/>
      <c r="D64" s="39"/>
      <c r="E64" s="24"/>
      <c r="F64" s="60"/>
      <c r="G64" s="60"/>
      <c r="H64" s="21"/>
      <c r="I64" s="159"/>
      <c r="J64" s="159">
        <v>0</v>
      </c>
      <c r="K64" s="159"/>
      <c r="L64" s="159">
        <v>0</v>
      </c>
      <c r="M64" s="19">
        <f t="shared" si="5"/>
        <v>0</v>
      </c>
      <c r="N64" s="19">
        <f t="shared" si="6"/>
        <v>0</v>
      </c>
      <c r="O64" s="163"/>
      <c r="P64" s="94"/>
      <c r="Q64" s="52"/>
      <c r="R64" s="233" t="s">
        <v>70</v>
      </c>
      <c r="S64" s="233"/>
      <c r="T64" s="233"/>
      <c r="U64" s="4" t="s">
        <v>29</v>
      </c>
      <c r="V64" s="143"/>
    </row>
    <row r="65" spans="1:22" x14ac:dyDescent="0.55000000000000004">
      <c r="A65" s="38"/>
      <c r="B65" s="40"/>
      <c r="C65" s="48"/>
      <c r="D65" s="39"/>
      <c r="E65" s="24"/>
      <c r="F65" s="60"/>
      <c r="G65" s="60"/>
      <c r="H65" s="21"/>
      <c r="I65" s="159"/>
      <c r="J65" s="159">
        <v>0</v>
      </c>
      <c r="K65" s="19"/>
      <c r="L65" s="159">
        <v>0</v>
      </c>
      <c r="M65" s="19">
        <f t="shared" si="5"/>
        <v>0</v>
      </c>
      <c r="N65" s="19">
        <f t="shared" si="6"/>
        <v>0</v>
      </c>
      <c r="O65" s="163"/>
      <c r="P65" s="3"/>
      <c r="Q65" s="59" t="s">
        <v>30</v>
      </c>
      <c r="R65" s="4"/>
      <c r="S65" s="4"/>
      <c r="T65" s="54"/>
      <c r="U65" s="4"/>
      <c r="V65" s="166"/>
    </row>
    <row r="66" spans="1:22" x14ac:dyDescent="0.55000000000000004">
      <c r="A66" s="23"/>
      <c r="B66" s="40"/>
      <c r="C66" s="8"/>
      <c r="D66" s="9"/>
      <c r="E66" s="9"/>
      <c r="F66" s="60"/>
      <c r="G66" s="60"/>
      <c r="H66" s="21"/>
      <c r="I66" s="159"/>
      <c r="J66" s="159">
        <v>0</v>
      </c>
      <c r="K66" s="159"/>
      <c r="L66" s="159">
        <v>0</v>
      </c>
      <c r="M66" s="19">
        <f t="shared" si="5"/>
        <v>0</v>
      </c>
      <c r="N66" s="19">
        <f t="shared" si="6"/>
        <v>0</v>
      </c>
      <c r="O66" s="163"/>
      <c r="P66" s="167"/>
      <c r="Q66" s="168"/>
      <c r="R66" s="169"/>
      <c r="S66" s="169"/>
      <c r="T66" s="168"/>
      <c r="U66" s="168"/>
      <c r="V66" s="170"/>
    </row>
    <row r="67" spans="1:22" x14ac:dyDescent="0.55000000000000004">
      <c r="A67" s="38"/>
      <c r="B67" s="78"/>
      <c r="C67" s="8"/>
      <c r="D67" s="9"/>
      <c r="E67" s="9"/>
      <c r="F67" s="60"/>
      <c r="G67" s="60"/>
      <c r="H67" s="21"/>
      <c r="I67" s="159"/>
      <c r="J67" s="159">
        <v>0</v>
      </c>
      <c r="K67" s="159"/>
      <c r="L67" s="159">
        <v>0</v>
      </c>
      <c r="M67" s="19">
        <f t="shared" si="5"/>
        <v>0</v>
      </c>
      <c r="N67" s="19">
        <f t="shared" si="6"/>
        <v>0</v>
      </c>
      <c r="O67" s="163"/>
      <c r="P67" s="90" t="s">
        <v>18</v>
      </c>
      <c r="Q67" s="54"/>
      <c r="R67" s="54"/>
      <c r="S67" s="54"/>
      <c r="T67" s="54"/>
      <c r="U67" s="54"/>
      <c r="V67" s="162"/>
    </row>
    <row r="68" spans="1:22" x14ac:dyDescent="0.55000000000000004">
      <c r="A68" s="17"/>
      <c r="B68" s="40"/>
      <c r="C68" s="8"/>
      <c r="D68" s="26"/>
      <c r="E68" s="9"/>
      <c r="F68" s="60"/>
      <c r="G68" s="60"/>
      <c r="H68" s="21"/>
      <c r="I68" s="159"/>
      <c r="J68" s="159">
        <v>0</v>
      </c>
      <c r="K68" s="159"/>
      <c r="L68" s="159">
        <v>0</v>
      </c>
      <c r="M68" s="19">
        <f t="shared" si="5"/>
        <v>0</v>
      </c>
      <c r="N68" s="19">
        <f t="shared" si="6"/>
        <v>0</v>
      </c>
      <c r="O68" s="163"/>
      <c r="P68" s="90"/>
      <c r="Q68" s="4" t="s">
        <v>38</v>
      </c>
      <c r="R68" s="4"/>
      <c r="S68" s="4"/>
      <c r="T68" s="4"/>
      <c r="U68" s="4"/>
      <c r="V68" s="162"/>
    </row>
    <row r="69" spans="1:22" x14ac:dyDescent="0.55000000000000004">
      <c r="A69" s="23"/>
      <c r="B69" s="40"/>
      <c r="C69" s="48"/>
      <c r="D69" s="39"/>
      <c r="E69" s="24"/>
      <c r="F69" s="60"/>
      <c r="G69" s="60"/>
      <c r="H69" s="21"/>
      <c r="I69" s="159"/>
      <c r="J69" s="159">
        <v>0</v>
      </c>
      <c r="K69" s="19"/>
      <c r="L69" s="159">
        <v>0</v>
      </c>
      <c r="M69" s="19">
        <f t="shared" si="5"/>
        <v>0</v>
      </c>
      <c r="N69" s="19">
        <f t="shared" si="6"/>
        <v>0</v>
      </c>
      <c r="O69" s="163"/>
      <c r="P69" s="90"/>
      <c r="Q69" s="4" t="s">
        <v>39</v>
      </c>
      <c r="R69" s="54"/>
      <c r="S69" s="54"/>
      <c r="T69" s="54"/>
      <c r="U69" s="59" t="s">
        <v>40</v>
      </c>
      <c r="V69" s="162"/>
    </row>
    <row r="70" spans="1:22" x14ac:dyDescent="0.55000000000000004">
      <c r="A70" s="6"/>
      <c r="B70" s="78"/>
      <c r="C70" s="339"/>
      <c r="D70" s="43"/>
      <c r="E70" s="10"/>
      <c r="F70" s="60"/>
      <c r="G70" s="60"/>
      <c r="H70" s="21"/>
      <c r="I70" s="159"/>
      <c r="J70" s="159">
        <v>0</v>
      </c>
      <c r="K70" s="19"/>
      <c r="L70" s="159">
        <v>0</v>
      </c>
      <c r="M70" s="19">
        <f t="shared" si="5"/>
        <v>0</v>
      </c>
      <c r="N70" s="19">
        <f t="shared" si="6"/>
        <v>0</v>
      </c>
      <c r="O70" s="163"/>
      <c r="P70" s="3"/>
      <c r="Q70" s="4" t="s">
        <v>41</v>
      </c>
      <c r="R70" s="4"/>
      <c r="S70" s="162"/>
      <c r="T70" s="4"/>
      <c r="U70" s="4"/>
      <c r="V70" s="162"/>
    </row>
    <row r="71" spans="1:22" x14ac:dyDescent="0.55000000000000004">
      <c r="A71" s="1"/>
      <c r="B71" s="92"/>
      <c r="C71" s="47"/>
      <c r="D71" s="43"/>
      <c r="E71" s="10"/>
      <c r="F71" s="60"/>
      <c r="G71" s="60"/>
      <c r="H71" s="21"/>
      <c r="I71" s="159"/>
      <c r="J71" s="159">
        <v>0</v>
      </c>
      <c r="K71" s="19"/>
      <c r="L71" s="159">
        <v>0</v>
      </c>
      <c r="M71" s="19">
        <f t="shared" si="5"/>
        <v>0</v>
      </c>
      <c r="N71" s="19">
        <f t="shared" si="6"/>
        <v>0</v>
      </c>
      <c r="O71" s="163"/>
      <c r="P71" s="3"/>
      <c r="Q71" s="4" t="s">
        <v>42</v>
      </c>
      <c r="R71" s="4"/>
      <c r="S71" s="4"/>
      <c r="T71" s="4"/>
      <c r="U71" s="4"/>
      <c r="V71" s="162"/>
    </row>
    <row r="72" spans="1:22" x14ac:dyDescent="0.55000000000000004">
      <c r="A72" s="28"/>
      <c r="B72" s="340"/>
      <c r="C72" s="351"/>
      <c r="D72" s="36"/>
      <c r="E72" s="36"/>
      <c r="F72" s="21"/>
      <c r="G72" s="60"/>
      <c r="H72" s="21"/>
      <c r="I72" s="159"/>
      <c r="J72" s="159">
        <v>0</v>
      </c>
      <c r="K72" s="159"/>
      <c r="L72" s="159">
        <v>0</v>
      </c>
      <c r="M72" s="19">
        <f t="shared" si="5"/>
        <v>0</v>
      </c>
      <c r="N72" s="19">
        <f t="shared" si="6"/>
        <v>0</v>
      </c>
      <c r="O72" s="163"/>
      <c r="P72" s="3"/>
      <c r="Q72" s="4" t="s">
        <v>43</v>
      </c>
      <c r="R72" s="4"/>
      <c r="S72" s="4"/>
      <c r="T72" s="4"/>
      <c r="U72" s="4"/>
      <c r="V72" s="162"/>
    </row>
    <row r="73" spans="1:22" x14ac:dyDescent="0.55000000000000004">
      <c r="A73" s="28"/>
      <c r="B73" s="355"/>
      <c r="C73" s="351"/>
      <c r="D73" s="39"/>
      <c r="E73" s="24"/>
      <c r="F73" s="21"/>
      <c r="G73" s="60"/>
      <c r="H73" s="21"/>
      <c r="I73" s="159"/>
      <c r="J73" s="159">
        <v>0</v>
      </c>
      <c r="K73" s="19"/>
      <c r="L73" s="159">
        <v>0</v>
      </c>
      <c r="M73" s="19">
        <f t="shared" si="5"/>
        <v>0</v>
      </c>
      <c r="N73" s="19">
        <f t="shared" si="6"/>
        <v>0</v>
      </c>
      <c r="O73" s="163"/>
      <c r="P73" s="3"/>
      <c r="Q73" s="4" t="s">
        <v>44</v>
      </c>
      <c r="R73" s="4"/>
      <c r="S73" s="4"/>
      <c r="T73" s="4"/>
      <c r="U73" s="4"/>
      <c r="V73" s="162"/>
    </row>
    <row r="74" spans="1:22" x14ac:dyDescent="0.55000000000000004">
      <c r="A74" s="38"/>
      <c r="B74" s="355"/>
      <c r="C74" s="351"/>
      <c r="D74" s="39"/>
      <c r="E74" s="24"/>
      <c r="F74" s="21"/>
      <c r="G74" s="60"/>
      <c r="H74" s="21"/>
      <c r="I74" s="159"/>
      <c r="J74" s="159">
        <v>0</v>
      </c>
      <c r="K74" s="19"/>
      <c r="L74" s="159">
        <v>0</v>
      </c>
      <c r="M74" s="19">
        <f t="shared" si="5"/>
        <v>0</v>
      </c>
      <c r="N74" s="19">
        <f t="shared" si="6"/>
        <v>0</v>
      </c>
      <c r="O74" s="163"/>
      <c r="P74" s="3"/>
      <c r="Q74" s="4" t="s">
        <v>45</v>
      </c>
      <c r="R74" s="4"/>
      <c r="S74" s="4"/>
      <c r="T74" s="174">
        <f>+N97</f>
        <v>0</v>
      </c>
      <c r="U74" s="4"/>
      <c r="V74" s="162" t="s">
        <v>46</v>
      </c>
    </row>
    <row r="75" spans="1:22" x14ac:dyDescent="0.55000000000000004">
      <c r="A75" s="1"/>
      <c r="B75" s="92"/>
      <c r="C75" s="341"/>
      <c r="D75" s="39"/>
      <c r="E75" s="24"/>
      <c r="F75" s="21"/>
      <c r="G75" s="60"/>
      <c r="H75" s="21"/>
      <c r="I75" s="159"/>
      <c r="J75" s="159">
        <v>0</v>
      </c>
      <c r="K75" s="19"/>
      <c r="L75" s="159">
        <v>0</v>
      </c>
      <c r="M75" s="19">
        <f t="shared" si="5"/>
        <v>0</v>
      </c>
      <c r="N75" s="19">
        <f t="shared" si="6"/>
        <v>0</v>
      </c>
      <c r="O75" s="163"/>
      <c r="P75" s="3"/>
      <c r="Q75" s="4" t="s">
        <v>47</v>
      </c>
      <c r="R75" s="4"/>
      <c r="S75" s="4"/>
      <c r="T75" s="234">
        <f>+T74*80%</f>
        <v>0</v>
      </c>
      <c r="U75" s="235"/>
      <c r="V75" s="162" t="s">
        <v>46</v>
      </c>
    </row>
    <row r="76" spans="1:22" x14ac:dyDescent="0.55000000000000004">
      <c r="A76" s="28"/>
      <c r="B76" s="340"/>
      <c r="C76" s="352"/>
      <c r="D76" s="2"/>
      <c r="E76" s="2"/>
      <c r="F76" s="21"/>
      <c r="G76" s="60"/>
      <c r="H76" s="21"/>
      <c r="I76" s="159"/>
      <c r="J76" s="159">
        <v>0</v>
      </c>
      <c r="K76" s="159"/>
      <c r="L76" s="159">
        <v>0</v>
      </c>
      <c r="M76" s="19">
        <f t="shared" si="5"/>
        <v>0</v>
      </c>
      <c r="N76" s="19">
        <f t="shared" si="6"/>
        <v>0</v>
      </c>
      <c r="O76" s="163"/>
      <c r="P76" s="3"/>
      <c r="Q76" s="11" t="s">
        <v>48</v>
      </c>
      <c r="R76" s="4"/>
      <c r="S76" s="4"/>
      <c r="T76" s="234">
        <v>0</v>
      </c>
      <c r="U76" s="235"/>
      <c r="V76" s="162" t="s">
        <v>46</v>
      </c>
    </row>
    <row r="77" spans="1:22" x14ac:dyDescent="0.55000000000000004">
      <c r="A77" s="28"/>
      <c r="B77" s="40"/>
      <c r="C77" s="8"/>
      <c r="D77" s="9"/>
      <c r="E77" s="9"/>
      <c r="F77" s="236"/>
      <c r="G77" s="60"/>
      <c r="H77" s="21"/>
      <c r="I77" s="159"/>
      <c r="J77" s="159">
        <v>0</v>
      </c>
      <c r="K77" s="159"/>
      <c r="L77" s="159">
        <v>0</v>
      </c>
      <c r="M77" s="19">
        <f t="shared" si="5"/>
        <v>0</v>
      </c>
      <c r="N77" s="19">
        <f t="shared" si="6"/>
        <v>0</v>
      </c>
      <c r="O77" s="163"/>
      <c r="P77" s="176"/>
      <c r="Q77" s="4" t="s">
        <v>49</v>
      </c>
      <c r="R77" s="4"/>
      <c r="S77" s="4"/>
      <c r="T77" s="234">
        <f>T75-T76</f>
        <v>0</v>
      </c>
      <c r="U77" s="235"/>
      <c r="V77" s="162" t="s">
        <v>46</v>
      </c>
    </row>
    <row r="78" spans="1:22" x14ac:dyDescent="0.55000000000000004">
      <c r="A78" s="28"/>
      <c r="B78" s="40"/>
      <c r="C78" s="8"/>
      <c r="D78" s="9"/>
      <c r="E78" s="9"/>
      <c r="F78" s="236"/>
      <c r="G78" s="60"/>
      <c r="H78" s="21"/>
      <c r="I78" s="159"/>
      <c r="J78" s="159">
        <v>0</v>
      </c>
      <c r="K78" s="159"/>
      <c r="L78" s="159">
        <v>0</v>
      </c>
      <c r="M78" s="19">
        <f t="shared" si="5"/>
        <v>0</v>
      </c>
      <c r="N78" s="19">
        <f t="shared" si="6"/>
        <v>0</v>
      </c>
      <c r="O78" s="163"/>
      <c r="P78" s="3"/>
      <c r="Q78" s="11" t="s">
        <v>50</v>
      </c>
      <c r="R78" s="4"/>
      <c r="S78" s="4"/>
      <c r="T78" s="234">
        <f>T77*0.07</f>
        <v>0</v>
      </c>
      <c r="U78" s="235"/>
      <c r="V78" s="162" t="s">
        <v>46</v>
      </c>
    </row>
    <row r="79" spans="1:22" x14ac:dyDescent="0.55000000000000004">
      <c r="A79" s="23"/>
      <c r="B79" s="40"/>
      <c r="C79" s="8"/>
      <c r="D79" s="9"/>
      <c r="E79" s="9"/>
      <c r="F79" s="236"/>
      <c r="G79" s="60"/>
      <c r="H79" s="21"/>
      <c r="I79" s="159"/>
      <c r="J79" s="159">
        <v>0</v>
      </c>
      <c r="K79" s="159"/>
      <c r="L79" s="159">
        <v>0</v>
      </c>
      <c r="M79" s="19">
        <f t="shared" si="5"/>
        <v>0</v>
      </c>
      <c r="N79" s="19">
        <f t="shared" si="6"/>
        <v>0</v>
      </c>
      <c r="O79" s="163"/>
      <c r="P79" s="176"/>
      <c r="Q79" s="4" t="s">
        <v>51</v>
      </c>
      <c r="R79" s="4"/>
      <c r="S79" s="4"/>
      <c r="T79" s="234">
        <f>SUM(T77:T78)</f>
        <v>0</v>
      </c>
      <c r="U79" s="235"/>
      <c r="V79" s="162" t="s">
        <v>46</v>
      </c>
    </row>
    <row r="80" spans="1:22" x14ac:dyDescent="0.55000000000000004">
      <c r="A80" s="38"/>
      <c r="B80" s="40"/>
      <c r="C80" s="29"/>
      <c r="D80" s="35"/>
      <c r="E80" s="26"/>
      <c r="F80" s="62"/>
      <c r="G80" s="60"/>
      <c r="H80" s="21"/>
      <c r="I80" s="159"/>
      <c r="J80" s="159">
        <v>0</v>
      </c>
      <c r="K80" s="19"/>
      <c r="L80" s="159">
        <v>0</v>
      </c>
      <c r="M80" s="19">
        <f t="shared" si="5"/>
        <v>0</v>
      </c>
      <c r="N80" s="19">
        <f t="shared" si="6"/>
        <v>0</v>
      </c>
      <c r="O80" s="163"/>
      <c r="P80" s="3"/>
      <c r="Q80" s="175" t="s">
        <v>52</v>
      </c>
      <c r="R80" s="177" t="s">
        <v>53</v>
      </c>
      <c r="S80" s="4"/>
      <c r="T80" s="234">
        <v>0</v>
      </c>
      <c r="U80" s="235"/>
      <c r="V80" s="162" t="s">
        <v>46</v>
      </c>
    </row>
    <row r="81" spans="1:22" x14ac:dyDescent="0.55000000000000004">
      <c r="A81" s="1"/>
      <c r="B81" s="40"/>
      <c r="C81" s="353"/>
      <c r="D81" s="34"/>
      <c r="E81" s="30"/>
      <c r="F81" s="21"/>
      <c r="G81" s="60"/>
      <c r="H81" s="21"/>
      <c r="I81" s="159"/>
      <c r="J81" s="159">
        <v>0</v>
      </c>
      <c r="K81" s="19"/>
      <c r="L81" s="159">
        <v>0</v>
      </c>
      <c r="M81" s="19">
        <f t="shared" si="5"/>
        <v>0</v>
      </c>
      <c r="N81" s="19">
        <f t="shared" si="6"/>
        <v>0</v>
      </c>
      <c r="O81" s="163"/>
      <c r="P81" s="3"/>
      <c r="Q81" s="4"/>
      <c r="R81" s="177" t="s">
        <v>54</v>
      </c>
      <c r="S81" s="4"/>
      <c r="T81" s="234">
        <v>0</v>
      </c>
      <c r="U81" s="235"/>
      <c r="V81" s="162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60"/>
      <c r="H82" s="21"/>
      <c r="I82" s="159"/>
      <c r="J82" s="159">
        <v>0</v>
      </c>
      <c r="K82" s="19"/>
      <c r="L82" s="159">
        <v>0</v>
      </c>
      <c r="M82" s="19">
        <f t="shared" si="5"/>
        <v>0</v>
      </c>
      <c r="N82" s="19">
        <f t="shared" si="6"/>
        <v>0</v>
      </c>
      <c r="O82" s="163"/>
      <c r="P82" s="3"/>
      <c r="Q82" s="4"/>
      <c r="R82" s="177" t="s">
        <v>55</v>
      </c>
      <c r="S82" s="4"/>
      <c r="T82" s="234">
        <v>0</v>
      </c>
      <c r="U82" s="235"/>
      <c r="V82" s="162" t="s">
        <v>46</v>
      </c>
    </row>
    <row r="83" spans="1:22" x14ac:dyDescent="0.55000000000000004">
      <c r="A83" s="1"/>
      <c r="B83" s="40"/>
      <c r="C83" s="8"/>
      <c r="D83" s="37"/>
      <c r="E83" s="32"/>
      <c r="F83" s="237"/>
      <c r="G83" s="60"/>
      <c r="H83" s="21"/>
      <c r="I83" s="159"/>
      <c r="J83" s="159">
        <v>0</v>
      </c>
      <c r="K83" s="19"/>
      <c r="L83" s="159">
        <v>0</v>
      </c>
      <c r="M83" s="19">
        <f t="shared" si="5"/>
        <v>0</v>
      </c>
      <c r="N83" s="19">
        <f t="shared" si="6"/>
        <v>0</v>
      </c>
      <c r="O83" s="163"/>
      <c r="P83" s="3"/>
      <c r="Q83" s="4"/>
      <c r="R83" s="177" t="s">
        <v>56</v>
      </c>
      <c r="S83" s="4"/>
      <c r="T83" s="234">
        <v>0</v>
      </c>
      <c r="U83" s="235"/>
      <c r="V83" s="162" t="s">
        <v>46</v>
      </c>
    </row>
    <row r="84" spans="1:22" x14ac:dyDescent="0.55000000000000004">
      <c r="A84" s="2"/>
      <c r="B84" s="40"/>
      <c r="C84" s="8"/>
      <c r="D84" s="31"/>
      <c r="E84" s="30"/>
      <c r="F84" s="62"/>
      <c r="G84" s="61"/>
      <c r="H84" s="21"/>
      <c r="I84" s="159"/>
      <c r="J84" s="159">
        <v>0</v>
      </c>
      <c r="K84" s="19"/>
      <c r="L84" s="159">
        <v>0</v>
      </c>
      <c r="M84" s="19">
        <f t="shared" si="5"/>
        <v>0</v>
      </c>
      <c r="N84" s="19">
        <f t="shared" si="6"/>
        <v>0</v>
      </c>
      <c r="O84" s="163"/>
      <c r="P84" s="3"/>
      <c r="Q84" s="4"/>
      <c r="R84" s="4" t="s">
        <v>57</v>
      </c>
      <c r="S84" s="4"/>
      <c r="T84" s="234">
        <f>T79-T80-T81-T82-T83</f>
        <v>0</v>
      </c>
      <c r="U84" s="235"/>
      <c r="V84" s="162" t="s">
        <v>46</v>
      </c>
    </row>
    <row r="85" spans="1:22" x14ac:dyDescent="0.55000000000000004">
      <c r="A85" s="1"/>
      <c r="B85" s="40"/>
      <c r="C85" s="8"/>
      <c r="D85" s="37"/>
      <c r="E85" s="32"/>
      <c r="F85" s="62"/>
      <c r="G85" s="60"/>
      <c r="H85" s="21"/>
      <c r="I85" s="159"/>
      <c r="J85" s="159">
        <v>0</v>
      </c>
      <c r="K85" s="19"/>
      <c r="L85" s="159">
        <v>0</v>
      </c>
      <c r="M85" s="19">
        <f t="shared" si="5"/>
        <v>0</v>
      </c>
      <c r="N85" s="19">
        <f t="shared" si="6"/>
        <v>0</v>
      </c>
      <c r="O85" s="163"/>
      <c r="P85" s="3"/>
      <c r="Q85" s="4"/>
      <c r="R85" s="238" t="str">
        <f>(BAHTTEXT(T84))</f>
        <v>ศูนย์บาทถ้วน</v>
      </c>
      <c r="S85" s="4"/>
      <c r="T85" s="174"/>
      <c r="U85" s="4"/>
      <c r="V85" s="162"/>
    </row>
    <row r="86" spans="1:22" x14ac:dyDescent="0.55000000000000004">
      <c r="A86" s="12"/>
      <c r="B86" s="40"/>
      <c r="C86" s="8"/>
      <c r="D86" s="30"/>
      <c r="E86" s="32"/>
      <c r="F86" s="21"/>
      <c r="G86" s="60"/>
      <c r="H86" s="21"/>
      <c r="I86" s="159"/>
      <c r="J86" s="159">
        <v>0</v>
      </c>
      <c r="K86" s="19"/>
      <c r="L86" s="159">
        <v>0</v>
      </c>
      <c r="M86" s="19">
        <f t="shared" si="5"/>
        <v>0</v>
      </c>
      <c r="N86" s="19">
        <f t="shared" si="6"/>
        <v>0</v>
      </c>
      <c r="O86" s="163"/>
      <c r="P86" s="3"/>
      <c r="Q86" s="4"/>
      <c r="R86" s="89"/>
      <c r="S86" s="89"/>
      <c r="T86" s="89"/>
      <c r="U86" s="4"/>
      <c r="V86" s="178"/>
    </row>
    <row r="87" spans="1:22" x14ac:dyDescent="0.55000000000000004">
      <c r="A87" s="1"/>
      <c r="B87" s="40"/>
      <c r="C87" s="8"/>
      <c r="D87" s="9"/>
      <c r="E87" s="9"/>
      <c r="F87" s="60"/>
      <c r="G87" s="60"/>
      <c r="H87" s="21"/>
      <c r="I87" s="159"/>
      <c r="J87" s="159">
        <v>0</v>
      </c>
      <c r="K87" s="159"/>
      <c r="L87" s="159">
        <v>0</v>
      </c>
      <c r="M87" s="19">
        <f t="shared" si="5"/>
        <v>0</v>
      </c>
      <c r="N87" s="19">
        <f t="shared" si="6"/>
        <v>0</v>
      </c>
      <c r="O87" s="163"/>
      <c r="P87" s="50"/>
      <c r="Q87" s="4" t="s">
        <v>27</v>
      </c>
      <c r="R87" s="51"/>
      <c r="S87" s="51"/>
      <c r="T87" s="51"/>
      <c r="U87" s="4" t="s">
        <v>58</v>
      </c>
      <c r="V87" s="178"/>
    </row>
    <row r="88" spans="1:22" x14ac:dyDescent="0.55000000000000004">
      <c r="A88" s="12"/>
      <c r="B88" s="40"/>
      <c r="C88" s="27"/>
      <c r="D88" s="33"/>
      <c r="E88" s="33"/>
      <c r="F88" s="60"/>
      <c r="G88" s="60"/>
      <c r="H88" s="21"/>
      <c r="I88" s="159"/>
      <c r="J88" s="159">
        <v>0</v>
      </c>
      <c r="K88" s="19"/>
      <c r="L88" s="159">
        <v>0</v>
      </c>
      <c r="M88" s="19">
        <f t="shared" si="5"/>
        <v>0</v>
      </c>
      <c r="N88" s="19">
        <f t="shared" si="6"/>
        <v>0</v>
      </c>
      <c r="O88" s="163"/>
      <c r="P88" s="3"/>
      <c r="Q88" s="52"/>
      <c r="R88" s="233" t="s">
        <v>75</v>
      </c>
      <c r="S88" s="233"/>
      <c r="T88" s="233"/>
      <c r="U88" s="4" t="s">
        <v>59</v>
      </c>
      <c r="V88" s="179"/>
    </row>
    <row r="89" spans="1:22" x14ac:dyDescent="0.55000000000000004">
      <c r="A89" s="12"/>
      <c r="B89" s="340"/>
      <c r="C89" s="27"/>
      <c r="D89" s="9"/>
      <c r="E89" s="9"/>
      <c r="F89" s="60"/>
      <c r="G89" s="60"/>
      <c r="H89" s="21"/>
      <c r="I89" s="159"/>
      <c r="J89" s="159">
        <v>0</v>
      </c>
      <c r="K89" s="19"/>
      <c r="L89" s="159">
        <v>0</v>
      </c>
      <c r="M89" s="19">
        <f t="shared" si="5"/>
        <v>0</v>
      </c>
      <c r="N89" s="19">
        <f t="shared" si="6"/>
        <v>0</v>
      </c>
      <c r="O89" s="163"/>
      <c r="P89" s="50"/>
      <c r="Q89" s="4"/>
      <c r="R89" s="4"/>
      <c r="S89" s="4"/>
      <c r="T89" s="4"/>
      <c r="U89" s="4"/>
      <c r="V89" s="239"/>
    </row>
    <row r="90" spans="1:22" x14ac:dyDescent="0.55000000000000004">
      <c r="A90" s="12"/>
      <c r="B90" s="340"/>
      <c r="C90" s="27"/>
      <c r="D90" s="9"/>
      <c r="E90" s="9"/>
      <c r="F90" s="60"/>
      <c r="G90" s="60"/>
      <c r="H90" s="21"/>
      <c r="I90" s="159"/>
      <c r="J90" s="159">
        <v>0</v>
      </c>
      <c r="K90" s="19"/>
      <c r="L90" s="159">
        <v>0</v>
      </c>
      <c r="M90" s="19">
        <f t="shared" si="5"/>
        <v>0</v>
      </c>
      <c r="N90" s="19">
        <f t="shared" si="6"/>
        <v>0</v>
      </c>
      <c r="O90" s="163"/>
      <c r="P90" s="3"/>
      <c r="Q90" s="4" t="s">
        <v>27</v>
      </c>
      <c r="R90" s="53"/>
      <c r="S90" s="54"/>
      <c r="T90" s="54"/>
      <c r="U90" s="4" t="s">
        <v>60</v>
      </c>
      <c r="V90" s="162"/>
    </row>
    <row r="91" spans="1:22" x14ac:dyDescent="0.55000000000000004">
      <c r="A91" s="12"/>
      <c r="B91" s="340"/>
      <c r="C91" s="27"/>
      <c r="D91" s="9"/>
      <c r="E91" s="9"/>
      <c r="F91" s="60"/>
      <c r="G91" s="60"/>
      <c r="H91" s="21"/>
      <c r="I91" s="159"/>
      <c r="J91" s="159">
        <v>0</v>
      </c>
      <c r="K91" s="19"/>
      <c r="L91" s="159">
        <v>0</v>
      </c>
      <c r="M91" s="19">
        <f t="shared" si="5"/>
        <v>0</v>
      </c>
      <c r="N91" s="19">
        <f t="shared" si="6"/>
        <v>0</v>
      </c>
      <c r="O91" s="163"/>
      <c r="P91" s="3"/>
      <c r="R91" s="233" t="s">
        <v>75</v>
      </c>
      <c r="S91" s="233"/>
      <c r="T91" s="233"/>
      <c r="U91" s="4" t="s">
        <v>59</v>
      </c>
      <c r="V91" s="240"/>
    </row>
    <row r="92" spans="1:22" x14ac:dyDescent="0.55000000000000004">
      <c r="A92" s="12"/>
      <c r="B92" s="340"/>
      <c r="C92" s="27"/>
      <c r="D92" s="9"/>
      <c r="E92" s="9"/>
      <c r="F92" s="60"/>
      <c r="G92" s="60"/>
      <c r="H92" s="21"/>
      <c r="I92" s="159"/>
      <c r="J92" s="159">
        <v>0</v>
      </c>
      <c r="K92" s="19"/>
      <c r="L92" s="159">
        <v>0</v>
      </c>
      <c r="M92" s="19">
        <f t="shared" si="5"/>
        <v>0</v>
      </c>
      <c r="N92" s="19">
        <f t="shared" si="6"/>
        <v>0</v>
      </c>
      <c r="O92" s="163"/>
      <c r="P92" s="50" t="s">
        <v>61</v>
      </c>
      <c r="Q92" s="4"/>
      <c r="R92" s="4"/>
      <c r="S92" s="4"/>
      <c r="T92" s="4"/>
      <c r="U92" s="4"/>
      <c r="V92" s="178"/>
    </row>
    <row r="93" spans="1:22" x14ac:dyDescent="0.55000000000000004">
      <c r="A93" s="1"/>
      <c r="B93" s="340"/>
      <c r="C93" s="27"/>
      <c r="D93" s="9"/>
      <c r="E93" s="9"/>
      <c r="F93" s="60"/>
      <c r="G93" s="60"/>
      <c r="H93" s="21"/>
      <c r="I93" s="159"/>
      <c r="J93" s="159">
        <v>0</v>
      </c>
      <c r="K93" s="19"/>
      <c r="L93" s="159">
        <v>0</v>
      </c>
      <c r="M93" s="19">
        <f t="shared" si="5"/>
        <v>0</v>
      </c>
      <c r="N93" s="19">
        <f t="shared" si="6"/>
        <v>0</v>
      </c>
      <c r="O93" s="163"/>
      <c r="P93" s="50"/>
      <c r="Q93" s="4" t="s">
        <v>27</v>
      </c>
      <c r="R93" s="54"/>
      <c r="S93" s="54"/>
      <c r="T93" s="54"/>
      <c r="U93" s="4" t="s">
        <v>60</v>
      </c>
      <c r="V93" s="178"/>
    </row>
    <row r="94" spans="1:22" x14ac:dyDescent="0.55000000000000004">
      <c r="A94" s="13"/>
      <c r="B94" s="356"/>
      <c r="C94" s="354"/>
      <c r="D94" s="63"/>
      <c r="E94" s="9"/>
      <c r="F94" s="60"/>
      <c r="G94" s="21"/>
      <c r="H94" s="237"/>
      <c r="I94" s="159"/>
      <c r="J94" s="159">
        <v>0</v>
      </c>
      <c r="K94" s="19"/>
      <c r="L94" s="159">
        <v>0</v>
      </c>
      <c r="M94" s="19">
        <f t="shared" si="5"/>
        <v>0</v>
      </c>
      <c r="N94" s="19">
        <f t="shared" si="6"/>
        <v>0</v>
      </c>
      <c r="O94" s="163"/>
      <c r="P94" s="50"/>
      <c r="Q94" s="89"/>
      <c r="R94" s="233" t="s">
        <v>75</v>
      </c>
      <c r="S94" s="233"/>
      <c r="T94" s="233"/>
      <c r="U94" s="4" t="s">
        <v>62</v>
      </c>
      <c r="V94" s="240"/>
    </row>
    <row r="95" spans="1:22" x14ac:dyDescent="0.55000000000000004">
      <c r="A95" s="180"/>
      <c r="B95" s="241" t="s">
        <v>37</v>
      </c>
      <c r="C95" s="242"/>
      <c r="D95" s="183"/>
      <c r="E95" s="184"/>
      <c r="F95" s="185"/>
      <c r="G95" s="185"/>
      <c r="H95" s="186">
        <f>SUM(H60:H94)</f>
        <v>0</v>
      </c>
      <c r="I95" s="187"/>
      <c r="J95" s="186">
        <f>SUM(J60:J94)</f>
        <v>0</v>
      </c>
      <c r="K95" s="188"/>
      <c r="L95" s="186">
        <f>SUM(L60:L94)</f>
        <v>0</v>
      </c>
      <c r="M95" s="187"/>
      <c r="N95" s="186">
        <f>SUM(N60:N94)</f>
        <v>0</v>
      </c>
      <c r="O95" s="189"/>
      <c r="P95" s="50" t="s">
        <v>61</v>
      </c>
      <c r="Q95" s="89"/>
      <c r="R95" s="93"/>
      <c r="S95" s="93"/>
      <c r="T95" s="93"/>
      <c r="U95" s="4"/>
      <c r="V95" s="179"/>
    </row>
    <row r="96" spans="1:22" x14ac:dyDescent="0.55000000000000004">
      <c r="A96" s="180"/>
      <c r="B96" s="243"/>
      <c r="C96" s="244" t="s">
        <v>74</v>
      </c>
      <c r="D96" s="183"/>
      <c r="E96" s="184"/>
      <c r="F96" s="185"/>
      <c r="G96" s="245"/>
      <c r="H96" s="186">
        <f>+H95+H45</f>
        <v>0</v>
      </c>
      <c r="I96" s="187"/>
      <c r="J96" s="186">
        <f>+J95+J45</f>
        <v>0</v>
      </c>
      <c r="K96" s="187"/>
      <c r="L96" s="186">
        <f>+L95+L45</f>
        <v>0</v>
      </c>
      <c r="M96" s="246"/>
      <c r="N96" s="186">
        <f>+N95+N45</f>
        <v>0</v>
      </c>
      <c r="O96" s="189"/>
      <c r="P96" s="247" t="s">
        <v>63</v>
      </c>
      <c r="Q96" s="248"/>
      <c r="R96" s="248"/>
      <c r="S96" s="248"/>
      <c r="T96" s="248"/>
      <c r="U96" s="248"/>
      <c r="V96" s="249"/>
    </row>
    <row r="97" spans="1:23" x14ac:dyDescent="0.55000000000000004">
      <c r="A97" s="100" t="s">
        <v>32</v>
      </c>
      <c r="B97" s="101"/>
      <c r="C97" s="102"/>
      <c r="D97" s="4"/>
      <c r="E97" s="196"/>
      <c r="F97" s="197"/>
      <c r="G97" s="198" t="s">
        <v>28</v>
      </c>
      <c r="H97" s="198"/>
      <c r="I97" s="199"/>
      <c r="J97" s="200"/>
      <c r="K97" s="201"/>
      <c r="L97" s="202" t="s">
        <v>64</v>
      </c>
      <c r="M97" s="250"/>
      <c r="N97" s="251">
        <f>+N96</f>
        <v>0</v>
      </c>
      <c r="O97" s="4"/>
      <c r="P97" s="94"/>
      <c r="Q97" s="52"/>
      <c r="R97" s="52"/>
      <c r="S97" s="52"/>
      <c r="T97" s="52"/>
      <c r="U97" s="52"/>
      <c r="V97" s="215"/>
    </row>
    <row r="98" spans="1:23" x14ac:dyDescent="0.55000000000000004">
      <c r="A98" s="252"/>
      <c r="B98" s="253"/>
      <c r="C98" s="254"/>
      <c r="D98" s="209"/>
      <c r="E98" s="209"/>
      <c r="F98" s="210"/>
      <c r="G98" s="210"/>
      <c r="H98" s="210"/>
      <c r="I98" s="199"/>
      <c r="J98" s="211"/>
      <c r="K98" s="199"/>
      <c r="L98" s="212"/>
      <c r="M98" s="255"/>
      <c r="N98" s="256"/>
      <c r="O98" s="4"/>
      <c r="P98" s="94"/>
      <c r="Q98" s="4"/>
      <c r="R98" s="4" t="s">
        <v>27</v>
      </c>
      <c r="S98" s="52" t="s">
        <v>65</v>
      </c>
      <c r="T98" s="52"/>
      <c r="U98" s="52"/>
      <c r="V98" s="215"/>
      <c r="W98" s="215"/>
    </row>
    <row r="99" spans="1:23" x14ac:dyDescent="0.55000000000000004">
      <c r="A99" s="252" t="s">
        <v>33</v>
      </c>
      <c r="B99" s="253"/>
      <c r="C99" s="254"/>
      <c r="D99" s="4"/>
      <c r="E99" s="257" t="s">
        <v>34</v>
      </c>
      <c r="F99" s="257"/>
      <c r="G99" s="257"/>
      <c r="H99" s="257"/>
      <c r="I99" s="257"/>
      <c r="J99" s="257"/>
      <c r="K99" s="199"/>
      <c r="L99" s="212"/>
      <c r="M99" s="255"/>
      <c r="N99" s="258"/>
      <c r="O99" s="4"/>
      <c r="P99" s="94"/>
      <c r="Q99" s="52"/>
      <c r="R99" s="52"/>
      <c r="S99" s="52" t="s">
        <v>66</v>
      </c>
      <c r="T99" s="52"/>
      <c r="U99" s="52"/>
      <c r="V99" s="215"/>
      <c r="W99" s="215"/>
    </row>
    <row r="100" spans="1:23" x14ac:dyDescent="0.55000000000000004">
      <c r="A100" s="252" t="s">
        <v>71</v>
      </c>
      <c r="B100" s="253"/>
      <c r="C100" s="254"/>
      <c r="D100" s="4"/>
      <c r="E100" s="207"/>
      <c r="F100" s="253" t="s">
        <v>73</v>
      </c>
      <c r="G100" s="253"/>
      <c r="H100" s="253"/>
      <c r="I100" s="253"/>
      <c r="J100" s="253"/>
      <c r="K100" s="219"/>
      <c r="L100" s="220"/>
      <c r="M100" s="259"/>
      <c r="N100" s="260"/>
      <c r="O100" s="4"/>
      <c r="P100" s="3"/>
      <c r="Q100" s="4"/>
      <c r="R100" s="4" t="s">
        <v>30</v>
      </c>
      <c r="S100" s="52" t="s">
        <v>65</v>
      </c>
      <c r="T100" s="261"/>
      <c r="U100" s="261"/>
      <c r="V100" s="262"/>
      <c r="W100" s="178"/>
    </row>
    <row r="101" spans="1:23" x14ac:dyDescent="0.55000000000000004">
      <c r="A101" s="263" t="s">
        <v>35</v>
      </c>
      <c r="B101" s="264"/>
      <c r="C101" s="265"/>
      <c r="D101" s="168"/>
      <c r="E101" s="104"/>
      <c r="F101" s="264" t="s">
        <v>36</v>
      </c>
      <c r="G101" s="264"/>
      <c r="H101" s="264"/>
      <c r="I101" s="264"/>
      <c r="J101" s="264"/>
      <c r="K101" s="223"/>
      <c r="L101" s="224"/>
      <c r="M101" s="266"/>
      <c r="N101" s="267"/>
      <c r="O101" s="168"/>
      <c r="P101" s="167"/>
      <c r="Q101" s="168"/>
      <c r="R101" s="227"/>
      <c r="S101" s="227"/>
      <c r="T101" s="227"/>
      <c r="U101" s="227"/>
      <c r="V101" s="228"/>
    </row>
  </sheetData>
  <mergeCells count="31">
    <mergeCell ref="A100:C100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  <mergeCell ref="R88:T88"/>
    <mergeCell ref="R91:T91"/>
    <mergeCell ref="R94:T94"/>
    <mergeCell ref="B95:C95"/>
    <mergeCell ref="R95:T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G46:H46"/>
    <mergeCell ref="D7:H7"/>
    <mergeCell ref="I7:J7"/>
    <mergeCell ref="K7:L7"/>
    <mergeCell ref="M7:N7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47" zoomScale="50" zoomScaleNormal="100" zoomScaleSheetLayoutView="50" workbookViewId="0">
      <selection activeCell="N60" sqref="N60"/>
    </sheetView>
  </sheetViews>
  <sheetFormatPr defaultRowHeight="28.8" x14ac:dyDescent="0.55000000000000004"/>
  <cols>
    <col min="1" max="1" width="12.44140625" style="99" customWidth="1"/>
    <col min="2" max="2" width="4.33203125" style="99" customWidth="1"/>
    <col min="3" max="3" width="116" style="99" bestFit="1" customWidth="1"/>
    <col min="4" max="4" width="10.88671875" style="317" customWidth="1"/>
    <col min="5" max="5" width="11.109375" style="317" customWidth="1"/>
    <col min="6" max="6" width="17.6640625" style="268" customWidth="1"/>
    <col min="7" max="7" width="7" style="268" customWidth="1"/>
    <col min="8" max="8" width="19.5546875" style="268" bestFit="1" customWidth="1"/>
    <col min="9" max="9" width="11.6640625" style="268" bestFit="1" customWidth="1"/>
    <col min="10" max="10" width="19.6640625" style="268" customWidth="1"/>
    <col min="11" max="11" width="11.88671875" style="268" bestFit="1" customWidth="1"/>
    <col min="12" max="12" width="25.109375" style="268" customWidth="1"/>
    <col min="13" max="13" width="17.44140625" style="268" customWidth="1"/>
    <col min="14" max="14" width="19.88671875" style="317" customWidth="1"/>
    <col min="15" max="15" width="12.5546875" style="99" bestFit="1" customWidth="1"/>
    <col min="16" max="18" width="8.88671875" style="99"/>
    <col min="19" max="19" width="20.88671875" style="99" customWidth="1"/>
    <col min="20" max="20" width="18.5546875" style="99" customWidth="1"/>
    <col min="21" max="21" width="10.6640625" style="99" customWidth="1"/>
    <col min="22" max="22" width="37" style="99" customWidth="1"/>
    <col min="23" max="16384" width="8.88671875" style="99"/>
  </cols>
  <sheetData>
    <row r="1" spans="1:22" x14ac:dyDescent="0.55000000000000004">
      <c r="A1" s="330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331"/>
    </row>
    <row r="2" spans="1:22" x14ac:dyDescent="0.55000000000000004">
      <c r="A2" s="193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332"/>
    </row>
    <row r="3" spans="1:22" x14ac:dyDescent="0.55000000000000004">
      <c r="A3" s="229"/>
      <c r="B3" s="230"/>
      <c r="C3" s="230"/>
      <c r="D3" s="272"/>
      <c r="E3" s="272"/>
      <c r="F3" s="106"/>
      <c r="G3" s="106"/>
      <c r="H3" s="106"/>
      <c r="I3" s="106"/>
      <c r="J3" s="106"/>
      <c r="K3" s="106"/>
      <c r="L3" s="106"/>
      <c r="M3" s="106"/>
      <c r="N3" s="272"/>
      <c r="O3" s="105"/>
      <c r="P3" s="105"/>
      <c r="Q3" s="105"/>
      <c r="R3" s="105"/>
      <c r="S3" s="105"/>
      <c r="T3" s="105"/>
      <c r="U3" s="105"/>
      <c r="V3" s="110" t="s">
        <v>2</v>
      </c>
    </row>
    <row r="4" spans="1:22" x14ac:dyDescent="0.55000000000000004">
      <c r="A4" s="333" t="s">
        <v>69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5"/>
    </row>
    <row r="5" spans="1:22" ht="61.2" customHeight="1" x14ac:dyDescent="0.55000000000000004">
      <c r="A5" s="336" t="s">
        <v>76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116" t="s">
        <v>3</v>
      </c>
      <c r="U5" s="104"/>
      <c r="V5" s="116" t="s">
        <v>77</v>
      </c>
    </row>
    <row r="6" spans="1:22" s="127" customFormat="1" x14ac:dyDescent="0.55000000000000004">
      <c r="A6" s="117" t="s">
        <v>4</v>
      </c>
      <c r="B6" s="118"/>
      <c r="C6" s="119"/>
      <c r="D6" s="273"/>
      <c r="E6" s="273"/>
      <c r="F6" s="120"/>
      <c r="G6" s="120"/>
      <c r="H6" s="120"/>
      <c r="I6" s="120"/>
      <c r="J6" s="120"/>
      <c r="K6" s="274"/>
      <c r="L6" s="275"/>
      <c r="M6" s="275"/>
      <c r="N6" s="276"/>
      <c r="O6" s="123"/>
      <c r="P6" s="125" t="s">
        <v>5</v>
      </c>
      <c r="Q6" s="125"/>
      <c r="R6" s="125"/>
      <c r="S6" s="123"/>
      <c r="T6" s="123"/>
      <c r="U6" s="123"/>
      <c r="V6" s="126" t="s">
        <v>6</v>
      </c>
    </row>
    <row r="7" spans="1:22" s="127" customFormat="1" x14ac:dyDescent="0.55000000000000004">
      <c r="A7" s="128"/>
      <c r="B7" s="129"/>
      <c r="C7" s="130"/>
      <c r="D7" s="131" t="s">
        <v>7</v>
      </c>
      <c r="E7" s="132"/>
      <c r="F7" s="132"/>
      <c r="G7" s="132"/>
      <c r="H7" s="133"/>
      <c r="I7" s="277" t="s">
        <v>8</v>
      </c>
      <c r="J7" s="278"/>
      <c r="K7" s="277" t="s">
        <v>9</v>
      </c>
      <c r="L7" s="278"/>
      <c r="M7" s="131" t="s">
        <v>10</v>
      </c>
      <c r="N7" s="133"/>
      <c r="O7" s="134"/>
      <c r="P7" s="129"/>
      <c r="Q7" s="134"/>
      <c r="R7" s="134"/>
      <c r="S7" s="134"/>
      <c r="T7" s="134"/>
      <c r="U7" s="134"/>
      <c r="V7" s="130"/>
    </row>
    <row r="8" spans="1:22" s="127" customFormat="1" x14ac:dyDescent="0.55000000000000004">
      <c r="A8" s="135" t="s">
        <v>11</v>
      </c>
      <c r="B8" s="136"/>
      <c r="C8" s="137" t="s">
        <v>12</v>
      </c>
      <c r="D8" s="128" t="s">
        <v>13</v>
      </c>
      <c r="E8" s="128" t="s">
        <v>14</v>
      </c>
      <c r="F8" s="279" t="s">
        <v>15</v>
      </c>
      <c r="G8" s="280"/>
      <c r="H8" s="139" t="s">
        <v>16</v>
      </c>
      <c r="I8" s="141" t="s">
        <v>13</v>
      </c>
      <c r="J8" s="141" t="s">
        <v>16</v>
      </c>
      <c r="K8" s="141" t="s">
        <v>13</v>
      </c>
      <c r="L8" s="141" t="s">
        <v>16</v>
      </c>
      <c r="M8" s="141" t="s">
        <v>13</v>
      </c>
      <c r="N8" s="128" t="s">
        <v>16</v>
      </c>
      <c r="O8" s="136" t="s">
        <v>17</v>
      </c>
      <c r="P8" s="90" t="s">
        <v>18</v>
      </c>
      <c r="Q8" s="11" t="s">
        <v>19</v>
      </c>
      <c r="R8" s="89"/>
      <c r="S8" s="89"/>
      <c r="T8" s="89"/>
      <c r="U8" s="89"/>
      <c r="V8" s="143"/>
    </row>
    <row r="9" spans="1:22" s="127" customFormat="1" x14ac:dyDescent="0.55000000000000004">
      <c r="A9" s="144"/>
      <c r="B9" s="145"/>
      <c r="C9" s="146"/>
      <c r="D9" s="144"/>
      <c r="E9" s="144"/>
      <c r="F9" s="281" t="s">
        <v>20</v>
      </c>
      <c r="G9" s="282"/>
      <c r="H9" s="147" t="s">
        <v>21</v>
      </c>
      <c r="I9" s="283"/>
      <c r="J9" s="147" t="s">
        <v>21</v>
      </c>
      <c r="K9" s="283"/>
      <c r="L9" s="147" t="s">
        <v>21</v>
      </c>
      <c r="M9" s="284"/>
      <c r="N9" s="144" t="s">
        <v>21</v>
      </c>
      <c r="O9" s="145"/>
      <c r="P9" s="90"/>
      <c r="Q9" s="11" t="s">
        <v>22</v>
      </c>
      <c r="R9" s="89"/>
      <c r="S9" s="89"/>
      <c r="T9" s="89"/>
      <c r="U9" s="89"/>
      <c r="V9" s="143"/>
    </row>
    <row r="10" spans="1:22" x14ac:dyDescent="0.55000000000000004">
      <c r="A10" s="65"/>
      <c r="B10" s="66"/>
      <c r="C10" s="338"/>
      <c r="D10" s="67"/>
      <c r="E10" s="67"/>
      <c r="F10" s="285"/>
      <c r="G10" s="286"/>
      <c r="H10" s="287"/>
      <c r="I10" s="288"/>
      <c r="J10" s="159">
        <v>0</v>
      </c>
      <c r="K10" s="287"/>
      <c r="L10" s="159">
        <v>0</v>
      </c>
      <c r="M10" s="287">
        <f>+J10</f>
        <v>0</v>
      </c>
      <c r="N10" s="159">
        <f>+J10</f>
        <v>0</v>
      </c>
      <c r="O10" s="289"/>
      <c r="P10" s="90"/>
      <c r="Q10" s="11" t="s">
        <v>23</v>
      </c>
      <c r="R10" s="89"/>
      <c r="S10" s="89"/>
      <c r="T10" s="89"/>
      <c r="U10" s="11"/>
      <c r="V10" s="143"/>
    </row>
    <row r="11" spans="1:22" x14ac:dyDescent="0.55000000000000004">
      <c r="A11" s="17"/>
      <c r="B11" s="20"/>
      <c r="C11" s="25"/>
      <c r="D11" s="9"/>
      <c r="E11" s="9"/>
      <c r="F11" s="290"/>
      <c r="G11" s="236"/>
      <c r="H11" s="291"/>
      <c r="I11" s="292"/>
      <c r="J11" s="159">
        <v>0</v>
      </c>
      <c r="K11" s="60"/>
      <c r="L11" s="159">
        <v>0</v>
      </c>
      <c r="M11" s="60">
        <f>+I11</f>
        <v>0</v>
      </c>
      <c r="N11" s="60">
        <f t="shared" ref="N11:N44" si="0">+J11</f>
        <v>0</v>
      </c>
      <c r="O11" s="294"/>
      <c r="P11" s="3"/>
      <c r="Q11" s="4" t="s">
        <v>24</v>
      </c>
      <c r="R11" s="4"/>
      <c r="S11" s="4"/>
      <c r="T11" s="4"/>
      <c r="U11" s="4"/>
      <c r="V11" s="162"/>
    </row>
    <row r="12" spans="1:22" x14ac:dyDescent="0.55000000000000004">
      <c r="A12" s="17"/>
      <c r="B12" s="7"/>
      <c r="C12" s="15"/>
      <c r="D12" s="9"/>
      <c r="E12" s="9"/>
      <c r="F12" s="290"/>
      <c r="G12" s="236"/>
      <c r="H12" s="295"/>
      <c r="I12" s="292"/>
      <c r="J12" s="159">
        <v>0</v>
      </c>
      <c r="K12" s="60"/>
      <c r="L12" s="159">
        <v>0</v>
      </c>
      <c r="M12" s="60">
        <f t="shared" ref="M12:M44" si="1">+I12</f>
        <v>0</v>
      </c>
      <c r="N12" s="60">
        <f t="shared" si="0"/>
        <v>0</v>
      </c>
      <c r="O12" s="296"/>
      <c r="P12" s="3"/>
      <c r="Q12" s="4" t="s">
        <v>25</v>
      </c>
      <c r="R12" s="4"/>
      <c r="S12" s="4"/>
      <c r="T12" s="54"/>
      <c r="U12" s="4" t="s">
        <v>26</v>
      </c>
      <c r="V12" s="162"/>
    </row>
    <row r="13" spans="1:22" x14ac:dyDescent="0.55000000000000004">
      <c r="A13" s="17"/>
      <c r="B13" s="7"/>
      <c r="C13" s="15"/>
      <c r="D13" s="9"/>
      <c r="E13" s="9"/>
      <c r="F13" s="290"/>
      <c r="G13" s="236"/>
      <c r="H13" s="295"/>
      <c r="I13" s="292"/>
      <c r="J13" s="159">
        <v>0</v>
      </c>
      <c r="K13" s="60"/>
      <c r="L13" s="159">
        <v>0</v>
      </c>
      <c r="M13" s="60">
        <f t="shared" si="1"/>
        <v>0</v>
      </c>
      <c r="N13" s="60">
        <f t="shared" si="0"/>
        <v>0</v>
      </c>
      <c r="O13" s="296"/>
      <c r="P13" s="3"/>
      <c r="Q13" s="4" t="s">
        <v>27</v>
      </c>
      <c r="R13" s="164"/>
      <c r="S13" s="164"/>
      <c r="T13" s="164"/>
      <c r="U13" s="4" t="s">
        <v>28</v>
      </c>
      <c r="V13" s="162"/>
    </row>
    <row r="14" spans="1:22" x14ac:dyDescent="0.55000000000000004">
      <c r="A14" s="17"/>
      <c r="B14" s="7"/>
      <c r="C14" s="15"/>
      <c r="D14" s="9"/>
      <c r="E14" s="9"/>
      <c r="F14" s="290"/>
      <c r="G14" s="236"/>
      <c r="H14" s="295"/>
      <c r="I14" s="292"/>
      <c r="J14" s="159">
        <v>0</v>
      </c>
      <c r="K14" s="60"/>
      <c r="L14" s="159">
        <v>0</v>
      </c>
      <c r="M14" s="60">
        <f t="shared" si="1"/>
        <v>0</v>
      </c>
      <c r="N14" s="60">
        <f t="shared" si="0"/>
        <v>0</v>
      </c>
      <c r="O14" s="296"/>
      <c r="P14" s="94"/>
      <c r="Q14" s="52"/>
      <c r="R14" s="165" t="s">
        <v>70</v>
      </c>
      <c r="S14" s="165"/>
      <c r="T14" s="165"/>
      <c r="U14" s="4" t="s">
        <v>29</v>
      </c>
      <c r="V14" s="143"/>
    </row>
    <row r="15" spans="1:22" x14ac:dyDescent="0.55000000000000004">
      <c r="A15" s="17"/>
      <c r="B15" s="7"/>
      <c r="C15" s="15"/>
      <c r="D15" s="9"/>
      <c r="E15" s="9"/>
      <c r="F15" s="290"/>
      <c r="G15" s="236"/>
      <c r="H15" s="295"/>
      <c r="I15" s="292"/>
      <c r="J15" s="159">
        <v>0</v>
      </c>
      <c r="K15" s="60"/>
      <c r="L15" s="159">
        <v>0</v>
      </c>
      <c r="M15" s="60">
        <f t="shared" si="1"/>
        <v>0</v>
      </c>
      <c r="N15" s="60">
        <f t="shared" si="0"/>
        <v>0</v>
      </c>
      <c r="O15" s="296"/>
      <c r="P15" s="3"/>
      <c r="Q15" s="59" t="s">
        <v>30</v>
      </c>
      <c r="R15" s="4"/>
      <c r="S15" s="4"/>
      <c r="T15" s="54"/>
      <c r="U15" s="4"/>
      <c r="V15" s="166"/>
    </row>
    <row r="16" spans="1:22" x14ac:dyDescent="0.55000000000000004">
      <c r="A16" s="17"/>
      <c r="B16" s="20"/>
      <c r="C16" s="18"/>
      <c r="D16" s="9"/>
      <c r="E16" s="9"/>
      <c r="F16" s="290"/>
      <c r="G16" s="236"/>
      <c r="H16" s="60"/>
      <c r="I16" s="68"/>
      <c r="J16" s="159">
        <v>0</v>
      </c>
      <c r="K16" s="60"/>
      <c r="L16" s="159">
        <v>0</v>
      </c>
      <c r="M16" s="60">
        <f t="shared" si="1"/>
        <v>0</v>
      </c>
      <c r="N16" s="60">
        <f t="shared" si="0"/>
        <v>0</v>
      </c>
      <c r="O16" s="296"/>
      <c r="P16" s="167"/>
      <c r="Q16" s="168"/>
      <c r="R16" s="169"/>
      <c r="S16" s="169"/>
      <c r="T16" s="168"/>
      <c r="U16" s="168"/>
      <c r="V16" s="170"/>
    </row>
    <row r="17" spans="1:22" x14ac:dyDescent="0.55000000000000004">
      <c r="A17" s="17"/>
      <c r="B17" s="7"/>
      <c r="C17" s="18"/>
      <c r="D17" s="9"/>
      <c r="E17" s="9"/>
      <c r="F17" s="290"/>
      <c r="G17" s="236"/>
      <c r="H17" s="295"/>
      <c r="I17" s="68"/>
      <c r="J17" s="159">
        <v>0</v>
      </c>
      <c r="K17" s="60"/>
      <c r="L17" s="159">
        <v>0</v>
      </c>
      <c r="M17" s="60">
        <f t="shared" si="1"/>
        <v>0</v>
      </c>
      <c r="N17" s="60">
        <f t="shared" si="0"/>
        <v>0</v>
      </c>
      <c r="O17" s="296"/>
      <c r="P17" s="171"/>
      <c r="Q17" s="172"/>
      <c r="R17" s="172"/>
      <c r="S17" s="172"/>
      <c r="T17" s="172"/>
      <c r="U17" s="172"/>
      <c r="V17" s="173"/>
    </row>
    <row r="18" spans="1:22" x14ac:dyDescent="0.55000000000000004">
      <c r="A18" s="17"/>
      <c r="B18" s="7"/>
      <c r="C18" s="18"/>
      <c r="D18" s="9"/>
      <c r="E18" s="9"/>
      <c r="F18" s="290"/>
      <c r="G18" s="236"/>
      <c r="H18" s="60"/>
      <c r="I18" s="68"/>
      <c r="J18" s="159">
        <v>0</v>
      </c>
      <c r="K18" s="60"/>
      <c r="L18" s="159">
        <v>0</v>
      </c>
      <c r="M18" s="60">
        <f t="shared" si="1"/>
        <v>0</v>
      </c>
      <c r="N18" s="60">
        <f t="shared" si="0"/>
        <v>0</v>
      </c>
      <c r="O18" s="296"/>
      <c r="P18" s="90"/>
      <c r="Q18" s="4"/>
      <c r="R18" s="4"/>
      <c r="S18" s="4"/>
      <c r="T18" s="4"/>
      <c r="U18" s="4"/>
      <c r="V18" s="162"/>
    </row>
    <row r="19" spans="1:22" x14ac:dyDescent="0.55000000000000004">
      <c r="A19" s="17"/>
      <c r="B19" s="7"/>
      <c r="C19" s="15"/>
      <c r="D19" s="9"/>
      <c r="E19" s="9"/>
      <c r="F19" s="290"/>
      <c r="G19" s="236"/>
      <c r="H19" s="295"/>
      <c r="I19" s="292"/>
      <c r="J19" s="159">
        <v>0</v>
      </c>
      <c r="K19" s="60"/>
      <c r="L19" s="159">
        <v>0</v>
      </c>
      <c r="M19" s="60">
        <f t="shared" si="1"/>
        <v>0</v>
      </c>
      <c r="N19" s="60">
        <f t="shared" si="0"/>
        <v>0</v>
      </c>
      <c r="O19" s="296"/>
      <c r="P19" s="90"/>
      <c r="Q19" s="4"/>
      <c r="R19" s="4"/>
      <c r="S19" s="4"/>
      <c r="T19" s="4"/>
      <c r="U19" s="59"/>
      <c r="V19" s="162"/>
    </row>
    <row r="20" spans="1:22" x14ac:dyDescent="0.55000000000000004">
      <c r="A20" s="17"/>
      <c r="B20" s="7"/>
      <c r="C20" s="15"/>
      <c r="D20" s="9"/>
      <c r="E20" s="9"/>
      <c r="F20" s="290"/>
      <c r="G20" s="236"/>
      <c r="H20" s="295"/>
      <c r="I20" s="292"/>
      <c r="J20" s="159">
        <v>0</v>
      </c>
      <c r="K20" s="60"/>
      <c r="L20" s="159">
        <v>0</v>
      </c>
      <c r="M20" s="60">
        <f t="shared" si="1"/>
        <v>0</v>
      </c>
      <c r="N20" s="60">
        <f t="shared" si="0"/>
        <v>0</v>
      </c>
      <c r="O20" s="296"/>
      <c r="P20" s="3"/>
      <c r="Q20" s="4"/>
      <c r="R20" s="4"/>
      <c r="S20" s="4"/>
      <c r="T20" s="4"/>
      <c r="U20" s="4"/>
      <c r="V20" s="162"/>
    </row>
    <row r="21" spans="1:22" x14ac:dyDescent="0.55000000000000004">
      <c r="A21" s="17"/>
      <c r="B21" s="20"/>
      <c r="C21" s="18"/>
      <c r="D21" s="9"/>
      <c r="E21" s="9"/>
      <c r="F21" s="290"/>
      <c r="G21" s="236"/>
      <c r="H21" s="60"/>
      <c r="I21" s="68"/>
      <c r="J21" s="159">
        <v>0</v>
      </c>
      <c r="K21" s="69"/>
      <c r="L21" s="159">
        <v>0</v>
      </c>
      <c r="M21" s="60">
        <f t="shared" si="1"/>
        <v>0</v>
      </c>
      <c r="N21" s="60">
        <f t="shared" si="0"/>
        <v>0</v>
      </c>
      <c r="O21" s="296"/>
      <c r="P21" s="3"/>
      <c r="Q21" s="4"/>
      <c r="R21" s="4"/>
      <c r="S21" s="4"/>
      <c r="T21" s="4"/>
      <c r="U21" s="4"/>
      <c r="V21" s="162"/>
    </row>
    <row r="22" spans="1:22" x14ac:dyDescent="0.55000000000000004">
      <c r="A22" s="17"/>
      <c r="B22" s="7"/>
      <c r="C22" s="70"/>
      <c r="D22" s="9"/>
      <c r="E22" s="9"/>
      <c r="F22" s="290"/>
      <c r="G22" s="236"/>
      <c r="H22" s="295"/>
      <c r="I22" s="68"/>
      <c r="J22" s="159">
        <v>0</v>
      </c>
      <c r="K22" s="60"/>
      <c r="L22" s="159">
        <v>0</v>
      </c>
      <c r="M22" s="60">
        <f t="shared" si="1"/>
        <v>0</v>
      </c>
      <c r="N22" s="60">
        <f t="shared" si="0"/>
        <v>0</v>
      </c>
      <c r="O22" s="296"/>
      <c r="P22" s="3"/>
      <c r="Q22" s="4"/>
      <c r="R22" s="4"/>
      <c r="S22" s="4"/>
      <c r="T22" s="4"/>
      <c r="U22" s="4"/>
      <c r="V22" s="162"/>
    </row>
    <row r="23" spans="1:22" x14ac:dyDescent="0.55000000000000004">
      <c r="A23" s="17"/>
      <c r="B23" s="7"/>
      <c r="C23" s="71"/>
      <c r="D23" s="9"/>
      <c r="E23" s="9"/>
      <c r="F23" s="290"/>
      <c r="G23" s="236"/>
      <c r="H23" s="295"/>
      <c r="I23" s="292"/>
      <c r="J23" s="159">
        <v>0</v>
      </c>
      <c r="K23" s="60"/>
      <c r="L23" s="159">
        <v>0</v>
      </c>
      <c r="M23" s="60">
        <f t="shared" si="1"/>
        <v>0</v>
      </c>
      <c r="N23" s="60">
        <f t="shared" si="0"/>
        <v>0</v>
      </c>
      <c r="O23" s="296"/>
      <c r="P23" s="3"/>
      <c r="Q23" s="4"/>
      <c r="R23" s="4"/>
      <c r="S23" s="4"/>
      <c r="T23" s="4"/>
      <c r="U23" s="4"/>
      <c r="V23" s="162"/>
    </row>
    <row r="24" spans="1:22" x14ac:dyDescent="0.55000000000000004">
      <c r="A24" s="17"/>
      <c r="B24" s="7"/>
      <c r="C24" s="15"/>
      <c r="D24" s="9"/>
      <c r="E24" s="9"/>
      <c r="F24" s="290"/>
      <c r="G24" s="236"/>
      <c r="H24" s="295"/>
      <c r="I24" s="292"/>
      <c r="J24" s="159">
        <v>0</v>
      </c>
      <c r="K24" s="60"/>
      <c r="L24" s="159">
        <v>0</v>
      </c>
      <c r="M24" s="60">
        <f t="shared" si="1"/>
        <v>0</v>
      </c>
      <c r="N24" s="60">
        <f t="shared" si="0"/>
        <v>0</v>
      </c>
      <c r="O24" s="296"/>
      <c r="P24" s="3"/>
      <c r="Q24" s="4"/>
      <c r="R24" s="4"/>
      <c r="S24" s="4"/>
      <c r="T24" s="174"/>
      <c r="U24" s="4"/>
      <c r="V24" s="162"/>
    </row>
    <row r="25" spans="1:22" x14ac:dyDescent="0.55000000000000004">
      <c r="A25" s="17"/>
      <c r="B25" s="7"/>
      <c r="C25" s="15"/>
      <c r="D25" s="9"/>
      <c r="E25" s="9"/>
      <c r="F25" s="290"/>
      <c r="G25" s="236"/>
      <c r="H25" s="295"/>
      <c r="I25" s="292"/>
      <c r="J25" s="159">
        <v>0</v>
      </c>
      <c r="K25" s="60"/>
      <c r="L25" s="159">
        <v>0</v>
      </c>
      <c r="M25" s="60">
        <f t="shared" si="1"/>
        <v>0</v>
      </c>
      <c r="N25" s="60">
        <f t="shared" si="0"/>
        <v>0</v>
      </c>
      <c r="O25" s="296"/>
      <c r="P25" s="3"/>
      <c r="Q25" s="4"/>
      <c r="R25" s="4"/>
      <c r="S25" s="4"/>
      <c r="T25" s="174"/>
      <c r="U25" s="4"/>
      <c r="V25" s="162"/>
    </row>
    <row r="26" spans="1:22" x14ac:dyDescent="0.55000000000000004">
      <c r="A26" s="17"/>
      <c r="B26" s="20"/>
      <c r="C26" s="18"/>
      <c r="D26" s="9"/>
      <c r="E26" s="9"/>
      <c r="F26" s="290"/>
      <c r="G26" s="236"/>
      <c r="H26" s="60"/>
      <c r="I26" s="68"/>
      <c r="J26" s="159">
        <v>0</v>
      </c>
      <c r="K26" s="69"/>
      <c r="L26" s="159">
        <v>0</v>
      </c>
      <c r="M26" s="60">
        <f t="shared" si="1"/>
        <v>0</v>
      </c>
      <c r="N26" s="60">
        <f t="shared" si="0"/>
        <v>0</v>
      </c>
      <c r="O26" s="296"/>
      <c r="P26" s="3"/>
      <c r="Q26" s="175"/>
      <c r="R26" s="4"/>
      <c r="S26" s="4"/>
      <c r="T26" s="174"/>
      <c r="U26" s="4"/>
      <c r="V26" s="162"/>
    </row>
    <row r="27" spans="1:22" x14ac:dyDescent="0.55000000000000004">
      <c r="A27" s="17"/>
      <c r="B27" s="7"/>
      <c r="C27" s="70"/>
      <c r="D27" s="9"/>
      <c r="E27" s="9"/>
      <c r="F27" s="290"/>
      <c r="G27" s="236"/>
      <c r="H27" s="295"/>
      <c r="I27" s="293"/>
      <c r="J27" s="159">
        <v>0</v>
      </c>
      <c r="K27" s="60"/>
      <c r="L27" s="159">
        <v>0</v>
      </c>
      <c r="M27" s="60">
        <f t="shared" si="1"/>
        <v>0</v>
      </c>
      <c r="N27" s="60">
        <f t="shared" si="0"/>
        <v>0</v>
      </c>
      <c r="O27" s="296"/>
      <c r="P27" s="176"/>
      <c r="Q27" s="4"/>
      <c r="R27" s="4"/>
      <c r="S27" s="4"/>
      <c r="T27" s="174"/>
      <c r="U27" s="4"/>
      <c r="V27" s="162"/>
    </row>
    <row r="28" spans="1:22" x14ac:dyDescent="0.55000000000000004">
      <c r="A28" s="17"/>
      <c r="B28" s="7"/>
      <c r="C28" s="8"/>
      <c r="D28" s="9"/>
      <c r="E28" s="9"/>
      <c r="F28" s="290"/>
      <c r="G28" s="236"/>
      <c r="H28" s="295"/>
      <c r="I28" s="292"/>
      <c r="J28" s="159">
        <v>0</v>
      </c>
      <c r="K28" s="60"/>
      <c r="L28" s="159">
        <v>0</v>
      </c>
      <c r="M28" s="60">
        <f t="shared" si="1"/>
        <v>0</v>
      </c>
      <c r="N28" s="60">
        <f t="shared" si="0"/>
        <v>0</v>
      </c>
      <c r="O28" s="296"/>
      <c r="P28" s="3"/>
      <c r="Q28" s="175"/>
      <c r="R28" s="177"/>
      <c r="S28" s="4"/>
      <c r="T28" s="174"/>
      <c r="U28" s="4"/>
      <c r="V28" s="162"/>
    </row>
    <row r="29" spans="1:22" x14ac:dyDescent="0.55000000000000004">
      <c r="A29" s="17"/>
      <c r="B29" s="7"/>
      <c r="C29" s="72"/>
      <c r="D29" s="9"/>
      <c r="E29" s="9"/>
      <c r="F29" s="290"/>
      <c r="G29" s="236"/>
      <c r="H29" s="295"/>
      <c r="I29" s="292"/>
      <c r="J29" s="159">
        <v>0</v>
      </c>
      <c r="K29" s="60"/>
      <c r="L29" s="159">
        <v>0</v>
      </c>
      <c r="M29" s="60">
        <f t="shared" si="1"/>
        <v>0</v>
      </c>
      <c r="N29" s="60">
        <f t="shared" si="0"/>
        <v>0</v>
      </c>
      <c r="O29" s="296"/>
      <c r="P29" s="3"/>
      <c r="Q29" s="4"/>
      <c r="R29" s="177"/>
      <c r="S29" s="4"/>
      <c r="T29" s="174"/>
      <c r="U29" s="4"/>
      <c r="V29" s="162"/>
    </row>
    <row r="30" spans="1:22" x14ac:dyDescent="0.55000000000000004">
      <c r="A30" s="17"/>
      <c r="B30" s="7"/>
      <c r="C30" s="15"/>
      <c r="D30" s="9"/>
      <c r="E30" s="9"/>
      <c r="F30" s="290"/>
      <c r="G30" s="236"/>
      <c r="H30" s="295"/>
      <c r="I30" s="292"/>
      <c r="J30" s="159">
        <v>0</v>
      </c>
      <c r="K30" s="60"/>
      <c r="L30" s="159">
        <v>0</v>
      </c>
      <c r="M30" s="60">
        <f t="shared" si="1"/>
        <v>0</v>
      </c>
      <c r="N30" s="60">
        <f t="shared" si="0"/>
        <v>0</v>
      </c>
      <c r="O30" s="296"/>
      <c r="P30" s="3"/>
      <c r="Q30" s="4"/>
      <c r="R30" s="177"/>
      <c r="S30" s="4"/>
      <c r="T30" s="174"/>
      <c r="U30" s="4"/>
      <c r="V30" s="162"/>
    </row>
    <row r="31" spans="1:22" x14ac:dyDescent="0.55000000000000004">
      <c r="A31" s="17"/>
      <c r="B31" s="20"/>
      <c r="C31" s="18"/>
      <c r="D31" s="9"/>
      <c r="E31" s="9"/>
      <c r="F31" s="290"/>
      <c r="G31" s="236"/>
      <c r="H31" s="60"/>
      <c r="I31" s="68"/>
      <c r="J31" s="159">
        <v>0</v>
      </c>
      <c r="K31" s="60"/>
      <c r="L31" s="159">
        <v>0</v>
      </c>
      <c r="M31" s="60">
        <f t="shared" si="1"/>
        <v>0</v>
      </c>
      <c r="N31" s="60">
        <f t="shared" si="0"/>
        <v>0</v>
      </c>
      <c r="O31" s="296"/>
      <c r="P31" s="3"/>
      <c r="Q31" s="4"/>
      <c r="R31" s="177"/>
      <c r="S31" s="4"/>
      <c r="T31" s="174"/>
      <c r="U31" s="4"/>
      <c r="V31" s="162"/>
    </row>
    <row r="32" spans="1:22" x14ac:dyDescent="0.55000000000000004">
      <c r="A32" s="17"/>
      <c r="B32" s="7"/>
      <c r="C32" s="70"/>
      <c r="D32" s="9"/>
      <c r="E32" s="9"/>
      <c r="F32" s="290"/>
      <c r="G32" s="236"/>
      <c r="H32" s="295"/>
      <c r="I32" s="68"/>
      <c r="J32" s="159">
        <v>0</v>
      </c>
      <c r="K32" s="60"/>
      <c r="L32" s="159">
        <v>0</v>
      </c>
      <c r="M32" s="60">
        <f t="shared" si="1"/>
        <v>0</v>
      </c>
      <c r="N32" s="60">
        <f t="shared" si="0"/>
        <v>0</v>
      </c>
      <c r="O32" s="296"/>
      <c r="P32" s="3"/>
      <c r="Q32" s="4"/>
      <c r="R32" s="4"/>
      <c r="S32" s="4"/>
      <c r="T32" s="174"/>
      <c r="U32" s="4"/>
      <c r="V32" s="162"/>
    </row>
    <row r="33" spans="1:22" x14ac:dyDescent="0.55000000000000004">
      <c r="A33" s="17"/>
      <c r="B33" s="7"/>
      <c r="C33" s="15"/>
      <c r="D33" s="9"/>
      <c r="E33" s="9"/>
      <c r="F33" s="290"/>
      <c r="G33" s="236"/>
      <c r="H33" s="295"/>
      <c r="I33" s="292"/>
      <c r="J33" s="159">
        <v>0</v>
      </c>
      <c r="K33" s="60"/>
      <c r="L33" s="159">
        <v>0</v>
      </c>
      <c r="M33" s="60">
        <f t="shared" si="1"/>
        <v>0</v>
      </c>
      <c r="N33" s="60">
        <f t="shared" si="0"/>
        <v>0</v>
      </c>
      <c r="O33" s="296"/>
      <c r="P33" s="3"/>
      <c r="Q33" s="4"/>
      <c r="R33" s="4"/>
      <c r="S33" s="4"/>
      <c r="T33" s="174"/>
      <c r="U33" s="4"/>
      <c r="V33" s="162"/>
    </row>
    <row r="34" spans="1:22" x14ac:dyDescent="0.55000000000000004">
      <c r="A34" s="17"/>
      <c r="B34" s="7"/>
      <c r="C34" s="15"/>
      <c r="D34" s="9"/>
      <c r="E34" s="9"/>
      <c r="F34" s="290"/>
      <c r="G34" s="236"/>
      <c r="H34" s="295"/>
      <c r="I34" s="292"/>
      <c r="J34" s="159">
        <v>0</v>
      </c>
      <c r="K34" s="60"/>
      <c r="L34" s="159">
        <v>0</v>
      </c>
      <c r="M34" s="60">
        <f t="shared" si="1"/>
        <v>0</v>
      </c>
      <c r="N34" s="60">
        <f t="shared" si="0"/>
        <v>0</v>
      </c>
      <c r="O34" s="296"/>
      <c r="P34" s="3"/>
      <c r="Q34" s="4"/>
      <c r="R34" s="52"/>
      <c r="S34" s="52"/>
      <c r="T34" s="52"/>
      <c r="U34" s="4"/>
      <c r="V34" s="178"/>
    </row>
    <row r="35" spans="1:22" x14ac:dyDescent="0.55000000000000004">
      <c r="A35" s="73"/>
      <c r="B35" s="74"/>
      <c r="C35" s="72"/>
      <c r="D35" s="16"/>
      <c r="E35" s="16"/>
      <c r="F35" s="290"/>
      <c r="G35" s="236"/>
      <c r="H35" s="60"/>
      <c r="I35" s="76"/>
      <c r="J35" s="159">
        <v>0</v>
      </c>
      <c r="K35" s="60"/>
      <c r="L35" s="159">
        <v>0</v>
      </c>
      <c r="M35" s="60">
        <f t="shared" si="1"/>
        <v>0</v>
      </c>
      <c r="N35" s="60">
        <f t="shared" si="0"/>
        <v>0</v>
      </c>
      <c r="O35" s="296"/>
      <c r="P35" s="94"/>
      <c r="Q35" s="52"/>
      <c r="R35" s="52"/>
      <c r="S35" s="52"/>
      <c r="T35" s="52"/>
      <c r="U35" s="4"/>
      <c r="V35" s="179"/>
    </row>
    <row r="36" spans="1:22" x14ac:dyDescent="0.55000000000000004">
      <c r="A36" s="16"/>
      <c r="B36" s="77"/>
      <c r="C36" s="70"/>
      <c r="D36" s="9"/>
      <c r="E36" s="9"/>
      <c r="F36" s="290"/>
      <c r="G36" s="236"/>
      <c r="H36" s="295"/>
      <c r="I36" s="68"/>
      <c r="J36" s="159">
        <v>0</v>
      </c>
      <c r="K36" s="60"/>
      <c r="L36" s="159">
        <v>0</v>
      </c>
      <c r="M36" s="60">
        <f t="shared" si="1"/>
        <v>0</v>
      </c>
      <c r="N36" s="60">
        <f t="shared" si="0"/>
        <v>0</v>
      </c>
      <c r="O36" s="296"/>
      <c r="P36" s="3"/>
      <c r="Q36" s="4"/>
      <c r="R36" s="4"/>
      <c r="S36" s="4"/>
      <c r="T36" s="4"/>
      <c r="U36" s="4"/>
      <c r="V36" s="143"/>
    </row>
    <row r="37" spans="1:22" x14ac:dyDescent="0.55000000000000004">
      <c r="A37" s="16"/>
      <c r="B37" s="7"/>
      <c r="C37" s="8"/>
      <c r="D37" s="9"/>
      <c r="E37" s="9"/>
      <c r="F37" s="290"/>
      <c r="G37" s="236"/>
      <c r="H37" s="295"/>
      <c r="I37" s="292"/>
      <c r="J37" s="159">
        <v>0</v>
      </c>
      <c r="K37" s="60"/>
      <c r="L37" s="159">
        <v>0</v>
      </c>
      <c r="M37" s="60">
        <f t="shared" si="1"/>
        <v>0</v>
      </c>
      <c r="N37" s="60">
        <f t="shared" si="0"/>
        <v>0</v>
      </c>
      <c r="O37" s="296"/>
      <c r="P37" s="3"/>
      <c r="Q37" s="4"/>
      <c r="R37" s="4"/>
      <c r="S37" s="4"/>
      <c r="T37" s="4"/>
      <c r="U37" s="4"/>
      <c r="V37" s="143"/>
    </row>
    <row r="38" spans="1:22" x14ac:dyDescent="0.55000000000000004">
      <c r="A38" s="17"/>
      <c r="B38" s="20"/>
      <c r="C38" s="18"/>
      <c r="D38" s="10"/>
      <c r="E38" s="10"/>
      <c r="F38" s="290"/>
      <c r="G38" s="236"/>
      <c r="H38" s="60"/>
      <c r="I38" s="292"/>
      <c r="J38" s="159">
        <v>0</v>
      </c>
      <c r="K38" s="60"/>
      <c r="L38" s="159">
        <v>0</v>
      </c>
      <c r="M38" s="60">
        <f t="shared" si="1"/>
        <v>0</v>
      </c>
      <c r="N38" s="60">
        <f t="shared" si="0"/>
        <v>0</v>
      </c>
      <c r="O38" s="296"/>
      <c r="P38" s="3"/>
      <c r="Q38" s="4"/>
      <c r="R38" s="11"/>
      <c r="S38" s="4"/>
      <c r="T38" s="4"/>
      <c r="U38" s="4"/>
      <c r="V38" s="162"/>
    </row>
    <row r="39" spans="1:22" x14ac:dyDescent="0.55000000000000004">
      <c r="A39" s="12"/>
      <c r="B39" s="7"/>
      <c r="C39" s="57"/>
      <c r="D39" s="9"/>
      <c r="E39" s="9"/>
      <c r="F39" s="290"/>
      <c r="G39" s="236"/>
      <c r="H39" s="60"/>
      <c r="I39" s="292"/>
      <c r="J39" s="159">
        <v>0</v>
      </c>
      <c r="K39" s="60"/>
      <c r="L39" s="159">
        <v>0</v>
      </c>
      <c r="M39" s="60">
        <f t="shared" si="1"/>
        <v>0</v>
      </c>
      <c r="N39" s="60">
        <f t="shared" si="0"/>
        <v>0</v>
      </c>
      <c r="O39" s="296"/>
      <c r="P39" s="94"/>
      <c r="Q39" s="52"/>
      <c r="R39" s="52"/>
      <c r="S39" s="52"/>
      <c r="T39" s="52"/>
      <c r="U39" s="4"/>
      <c r="V39" s="179"/>
    </row>
    <row r="40" spans="1:22" x14ac:dyDescent="0.55000000000000004">
      <c r="A40" s="12"/>
      <c r="B40" s="7"/>
      <c r="C40" s="18"/>
      <c r="D40" s="9"/>
      <c r="E40" s="9"/>
      <c r="F40" s="290"/>
      <c r="G40" s="236"/>
      <c r="H40" s="60"/>
      <c r="I40" s="292"/>
      <c r="J40" s="159">
        <v>0</v>
      </c>
      <c r="K40" s="60"/>
      <c r="L40" s="159">
        <v>0</v>
      </c>
      <c r="M40" s="60">
        <f t="shared" si="1"/>
        <v>0</v>
      </c>
      <c r="N40" s="60">
        <f t="shared" si="0"/>
        <v>0</v>
      </c>
      <c r="O40" s="296"/>
      <c r="P40" s="3"/>
      <c r="Q40" s="4"/>
      <c r="R40" s="4"/>
      <c r="S40" s="4"/>
      <c r="T40" s="4"/>
      <c r="U40" s="4"/>
      <c r="V40" s="178"/>
    </row>
    <row r="41" spans="1:22" x14ac:dyDescent="0.55000000000000004">
      <c r="A41" s="12"/>
      <c r="B41" s="7"/>
      <c r="C41" s="18"/>
      <c r="D41" s="9"/>
      <c r="E41" s="9"/>
      <c r="F41" s="290"/>
      <c r="G41" s="236"/>
      <c r="H41" s="60"/>
      <c r="I41" s="292"/>
      <c r="J41" s="159">
        <v>0</v>
      </c>
      <c r="K41" s="60"/>
      <c r="L41" s="159">
        <v>0</v>
      </c>
      <c r="M41" s="60">
        <f t="shared" si="1"/>
        <v>0</v>
      </c>
      <c r="N41" s="60">
        <f t="shared" si="0"/>
        <v>0</v>
      </c>
      <c r="O41" s="296"/>
      <c r="P41" s="3"/>
      <c r="Q41" s="4"/>
      <c r="R41" s="4"/>
      <c r="S41" s="4"/>
      <c r="T41" s="4"/>
      <c r="U41" s="4"/>
      <c r="V41" s="178"/>
    </row>
    <row r="42" spans="1:22" x14ac:dyDescent="0.55000000000000004">
      <c r="A42" s="12"/>
      <c r="B42" s="7"/>
      <c r="C42" s="18"/>
      <c r="D42" s="9"/>
      <c r="E42" s="9"/>
      <c r="F42" s="290"/>
      <c r="G42" s="236"/>
      <c r="H42" s="60"/>
      <c r="I42" s="292"/>
      <c r="J42" s="159">
        <v>0</v>
      </c>
      <c r="K42" s="60"/>
      <c r="L42" s="159">
        <v>0</v>
      </c>
      <c r="M42" s="60">
        <f t="shared" si="1"/>
        <v>0</v>
      </c>
      <c r="N42" s="60">
        <f t="shared" si="0"/>
        <v>0</v>
      </c>
      <c r="O42" s="296"/>
      <c r="P42" s="94"/>
      <c r="Q42" s="52"/>
      <c r="R42" s="52"/>
      <c r="S42" s="52"/>
      <c r="T42" s="52"/>
      <c r="U42" s="4"/>
      <c r="V42" s="179"/>
    </row>
    <row r="43" spans="1:22" x14ac:dyDescent="0.55000000000000004">
      <c r="A43" s="12"/>
      <c r="B43" s="7"/>
      <c r="C43" s="18"/>
      <c r="D43" s="9"/>
      <c r="E43" s="9"/>
      <c r="F43" s="290"/>
      <c r="G43" s="236"/>
      <c r="H43" s="60"/>
      <c r="I43" s="292"/>
      <c r="J43" s="159">
        <v>0</v>
      </c>
      <c r="K43" s="60"/>
      <c r="L43" s="159">
        <v>0</v>
      </c>
      <c r="M43" s="60">
        <f t="shared" si="1"/>
        <v>0</v>
      </c>
      <c r="N43" s="60">
        <f t="shared" si="0"/>
        <v>0</v>
      </c>
      <c r="O43" s="296"/>
      <c r="P43" s="3"/>
      <c r="Q43" s="4"/>
      <c r="R43" s="4"/>
      <c r="S43" s="4"/>
      <c r="T43" s="4"/>
      <c r="U43" s="4"/>
      <c r="V43" s="162"/>
    </row>
    <row r="44" spans="1:22" x14ac:dyDescent="0.55000000000000004">
      <c r="A44" s="13"/>
      <c r="B44" s="14"/>
      <c r="C44" s="18"/>
      <c r="D44" s="10"/>
      <c r="E44" s="10"/>
      <c r="F44" s="297"/>
      <c r="G44" s="298"/>
      <c r="H44" s="21"/>
      <c r="I44" s="159"/>
      <c r="J44" s="159">
        <v>0</v>
      </c>
      <c r="K44" s="21"/>
      <c r="L44" s="159">
        <v>0</v>
      </c>
      <c r="M44" s="60">
        <f t="shared" si="1"/>
        <v>0</v>
      </c>
      <c r="N44" s="60">
        <f t="shared" si="0"/>
        <v>0</v>
      </c>
      <c r="O44" s="163"/>
      <c r="P44" s="167"/>
      <c r="Q44" s="168"/>
      <c r="R44" s="168"/>
      <c r="S44" s="168"/>
      <c r="T44" s="168"/>
      <c r="U44" s="168"/>
      <c r="V44" s="170"/>
    </row>
    <row r="45" spans="1:22" x14ac:dyDescent="0.55000000000000004">
      <c r="A45" s="180"/>
      <c r="B45" s="181"/>
      <c r="C45" s="182" t="s">
        <v>31</v>
      </c>
      <c r="D45" s="183"/>
      <c r="E45" s="184"/>
      <c r="F45" s="185"/>
      <c r="G45" s="185"/>
      <c r="H45" s="186">
        <f>SUM(H10:H44)</f>
        <v>0</v>
      </c>
      <c r="I45" s="186"/>
      <c r="J45" s="186">
        <f>SUM(J10:J44)</f>
        <v>0</v>
      </c>
      <c r="K45" s="299"/>
      <c r="L45" s="186">
        <f>SUM(L10:L44)</f>
        <v>0</v>
      </c>
      <c r="M45" s="186"/>
      <c r="N45" s="186">
        <f>SUM(N10:N44)</f>
        <v>0</v>
      </c>
      <c r="O45" s="189"/>
      <c r="P45" s="190"/>
      <c r="Q45" s="191"/>
      <c r="R45" s="191"/>
      <c r="S45" s="191"/>
      <c r="T45" s="191"/>
      <c r="U45" s="191"/>
      <c r="V45" s="192"/>
    </row>
    <row r="46" spans="1:22" x14ac:dyDescent="0.55000000000000004">
      <c r="A46" s="193"/>
      <c r="B46" s="194"/>
      <c r="C46" s="195" t="s">
        <v>32</v>
      </c>
      <c r="D46" s="4"/>
      <c r="E46" s="196"/>
      <c r="F46" s="197"/>
      <c r="G46" s="198" t="s">
        <v>28</v>
      </c>
      <c r="H46" s="198"/>
      <c r="I46" s="199"/>
      <c r="J46" s="200"/>
      <c r="K46" s="201"/>
      <c r="L46" s="202"/>
      <c r="M46" s="203"/>
      <c r="N46" s="204"/>
      <c r="O46" s="173"/>
      <c r="P46" s="3"/>
      <c r="Q46" s="4"/>
      <c r="R46" s="205"/>
      <c r="S46" s="205"/>
      <c r="T46" s="205"/>
      <c r="U46" s="205"/>
      <c r="V46" s="162"/>
    </row>
    <row r="47" spans="1:22" x14ac:dyDescent="0.55000000000000004">
      <c r="A47" s="206"/>
      <c r="B47" s="207"/>
      <c r="C47" s="208"/>
      <c r="D47" s="209"/>
      <c r="E47" s="209"/>
      <c r="F47" s="210"/>
      <c r="G47" s="210"/>
      <c r="H47" s="210"/>
      <c r="I47" s="199"/>
      <c r="J47" s="211"/>
      <c r="K47" s="199"/>
      <c r="L47" s="212"/>
      <c r="M47" s="213"/>
      <c r="N47" s="214"/>
      <c r="O47" s="162"/>
      <c r="P47" s="94"/>
      <c r="Q47" s="52"/>
      <c r="R47" s="52"/>
      <c r="S47" s="52"/>
      <c r="T47" s="52"/>
      <c r="U47" s="52"/>
      <c r="V47" s="215"/>
    </row>
    <row r="48" spans="1:22" x14ac:dyDescent="0.55000000000000004">
      <c r="B48" s="207"/>
      <c r="C48" s="216" t="s">
        <v>79</v>
      </c>
      <c r="D48" s="3"/>
      <c r="E48" s="99"/>
      <c r="F48" s="217" t="s">
        <v>34</v>
      </c>
      <c r="G48" s="217"/>
      <c r="H48" s="217"/>
      <c r="I48" s="217"/>
      <c r="J48" s="217"/>
      <c r="K48" s="199"/>
      <c r="L48" s="212"/>
      <c r="M48" s="213"/>
      <c r="N48" s="214"/>
      <c r="O48" s="162"/>
      <c r="P48" s="94"/>
      <c r="Q48" s="52"/>
      <c r="R48" s="52"/>
      <c r="S48" s="52"/>
      <c r="T48" s="52"/>
      <c r="U48" s="52"/>
      <c r="V48" s="215"/>
    </row>
    <row r="49" spans="1:22" x14ac:dyDescent="0.55000000000000004">
      <c r="A49" s="206"/>
      <c r="B49" s="207"/>
      <c r="C49" s="218" t="s">
        <v>71</v>
      </c>
      <c r="D49" s="4"/>
      <c r="E49" s="207"/>
      <c r="F49" s="216" t="s">
        <v>73</v>
      </c>
      <c r="G49" s="207"/>
      <c r="H49" s="207"/>
      <c r="I49" s="207"/>
      <c r="J49" s="207"/>
      <c r="K49" s="219"/>
      <c r="L49" s="220"/>
      <c r="M49" s="219"/>
      <c r="N49" s="221"/>
      <c r="O49" s="162"/>
      <c r="P49" s="94"/>
      <c r="Q49" s="52"/>
      <c r="R49" s="52"/>
      <c r="S49" s="52"/>
      <c r="T49" s="52"/>
      <c r="U49" s="52"/>
      <c r="V49" s="215"/>
    </row>
    <row r="50" spans="1:22" x14ac:dyDescent="0.55000000000000004">
      <c r="A50" s="103"/>
      <c r="B50" s="104"/>
      <c r="C50" s="300" t="s">
        <v>35</v>
      </c>
      <c r="D50" s="168"/>
      <c r="E50" s="104"/>
      <c r="F50" s="104" t="s">
        <v>78</v>
      </c>
      <c r="G50" s="104"/>
      <c r="H50" s="104"/>
      <c r="I50" s="104"/>
      <c r="J50" s="104"/>
      <c r="K50" s="223"/>
      <c r="L50" s="224"/>
      <c r="M50" s="225"/>
      <c r="N50" s="226"/>
      <c r="O50" s="170"/>
      <c r="P50" s="167"/>
      <c r="Q50" s="168"/>
      <c r="R50" s="227"/>
      <c r="S50" s="227"/>
      <c r="T50" s="227"/>
      <c r="U50" s="227"/>
      <c r="V50" s="228"/>
    </row>
    <row r="51" spans="1:22" x14ac:dyDescent="0.55000000000000004">
      <c r="A51" s="96" t="s">
        <v>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</row>
    <row r="52" spans="1:22" x14ac:dyDescent="0.55000000000000004">
      <c r="A52" s="100" t="s">
        <v>1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2"/>
    </row>
    <row r="53" spans="1:22" x14ac:dyDescent="0.55000000000000004">
      <c r="A53" s="229"/>
      <c r="B53" s="230"/>
      <c r="C53" s="230"/>
      <c r="D53" s="272"/>
      <c r="E53" s="272"/>
      <c r="F53" s="106"/>
      <c r="G53" s="106"/>
      <c r="H53" s="106"/>
      <c r="I53" s="106"/>
      <c r="J53" s="106"/>
      <c r="K53" s="106"/>
      <c r="L53" s="106"/>
      <c r="M53" s="106"/>
      <c r="N53" s="272"/>
      <c r="O53" s="105"/>
      <c r="P53" s="105"/>
      <c r="Q53" s="105"/>
      <c r="R53" s="105"/>
      <c r="S53" s="105"/>
      <c r="T53" s="105"/>
      <c r="U53" s="105"/>
      <c r="V53" s="110" t="s">
        <v>2</v>
      </c>
    </row>
    <row r="54" spans="1:22" x14ac:dyDescent="0.55000000000000004">
      <c r="A54" s="111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3"/>
    </row>
    <row r="55" spans="1:22" ht="56.4" customHeight="1" x14ac:dyDescent="0.55000000000000004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04"/>
      <c r="U55" s="104"/>
      <c r="V55" s="116"/>
    </row>
    <row r="56" spans="1:22" s="127" customFormat="1" x14ac:dyDescent="0.55000000000000004">
      <c r="A56" s="117" t="s">
        <v>4</v>
      </c>
      <c r="B56" s="118"/>
      <c r="C56" s="119"/>
      <c r="D56" s="273"/>
      <c r="E56" s="273"/>
      <c r="F56" s="120"/>
      <c r="G56" s="120"/>
      <c r="H56" s="120"/>
      <c r="I56" s="120"/>
      <c r="J56" s="120"/>
      <c r="K56" s="274"/>
      <c r="L56" s="275"/>
      <c r="M56" s="275"/>
      <c r="N56" s="276"/>
      <c r="O56" s="123"/>
      <c r="P56" s="125" t="s">
        <v>5</v>
      </c>
      <c r="Q56" s="125"/>
      <c r="R56" s="125"/>
      <c r="S56" s="123"/>
      <c r="T56" s="123"/>
      <c r="U56" s="231"/>
      <c r="V56" s="126"/>
    </row>
    <row r="57" spans="1:22" s="127" customFormat="1" x14ac:dyDescent="0.55000000000000004">
      <c r="A57" s="128"/>
      <c r="B57" s="129"/>
      <c r="C57" s="130"/>
      <c r="D57" s="131" t="s">
        <v>7</v>
      </c>
      <c r="E57" s="132"/>
      <c r="F57" s="132"/>
      <c r="G57" s="132"/>
      <c r="H57" s="133"/>
      <c r="I57" s="277" t="s">
        <v>8</v>
      </c>
      <c r="J57" s="278"/>
      <c r="K57" s="277" t="s">
        <v>9</v>
      </c>
      <c r="L57" s="278"/>
      <c r="M57" s="131" t="s">
        <v>10</v>
      </c>
      <c r="N57" s="133"/>
      <c r="O57" s="134"/>
      <c r="P57" s="129"/>
      <c r="Q57" s="134"/>
      <c r="R57" s="134"/>
      <c r="S57" s="134"/>
      <c r="T57" s="134"/>
      <c r="U57" s="134"/>
      <c r="V57" s="130"/>
    </row>
    <row r="58" spans="1:22" s="127" customFormat="1" x14ac:dyDescent="0.55000000000000004">
      <c r="A58" s="135" t="s">
        <v>11</v>
      </c>
      <c r="B58" s="136"/>
      <c r="C58" s="137" t="s">
        <v>12</v>
      </c>
      <c r="D58" s="128" t="s">
        <v>13</v>
      </c>
      <c r="E58" s="128" t="s">
        <v>14</v>
      </c>
      <c r="F58" s="279" t="s">
        <v>15</v>
      </c>
      <c r="G58" s="280"/>
      <c r="H58" s="139" t="s">
        <v>16</v>
      </c>
      <c r="I58" s="141" t="s">
        <v>13</v>
      </c>
      <c r="J58" s="141" t="s">
        <v>16</v>
      </c>
      <c r="K58" s="141" t="s">
        <v>13</v>
      </c>
      <c r="L58" s="141" t="s">
        <v>16</v>
      </c>
      <c r="M58" s="141" t="s">
        <v>13</v>
      </c>
      <c r="N58" s="128" t="s">
        <v>16</v>
      </c>
      <c r="O58" s="136" t="s">
        <v>17</v>
      </c>
      <c r="P58" s="90" t="s">
        <v>18</v>
      </c>
      <c r="Q58" s="11" t="s">
        <v>19</v>
      </c>
      <c r="R58" s="89"/>
      <c r="S58" s="89"/>
      <c r="T58" s="89"/>
      <c r="U58" s="89"/>
      <c r="V58" s="143"/>
    </row>
    <row r="59" spans="1:22" s="127" customFormat="1" x14ac:dyDescent="0.55000000000000004">
      <c r="A59" s="144"/>
      <c r="B59" s="145"/>
      <c r="C59" s="146"/>
      <c r="D59" s="144"/>
      <c r="E59" s="144"/>
      <c r="F59" s="281" t="s">
        <v>20</v>
      </c>
      <c r="G59" s="282"/>
      <c r="H59" s="147" t="s">
        <v>21</v>
      </c>
      <c r="I59" s="283"/>
      <c r="J59" s="147" t="s">
        <v>21</v>
      </c>
      <c r="K59" s="283"/>
      <c r="L59" s="147" t="s">
        <v>21</v>
      </c>
      <c r="M59" s="284"/>
      <c r="N59" s="144" t="s">
        <v>21</v>
      </c>
      <c r="O59" s="145"/>
      <c r="P59" s="90"/>
      <c r="Q59" s="11" t="s">
        <v>22</v>
      </c>
      <c r="R59" s="89"/>
      <c r="S59" s="89"/>
      <c r="T59" s="89"/>
      <c r="U59" s="89"/>
      <c r="V59" s="143"/>
    </row>
    <row r="60" spans="1:22" x14ac:dyDescent="0.55000000000000004">
      <c r="A60" s="17"/>
      <c r="B60" s="20"/>
      <c r="C60" s="45"/>
      <c r="D60" s="33"/>
      <c r="E60" s="33"/>
      <c r="F60" s="285"/>
      <c r="G60" s="286"/>
      <c r="H60" s="287"/>
      <c r="I60" s="292"/>
      <c r="J60" s="159">
        <v>0</v>
      </c>
      <c r="K60" s="287"/>
      <c r="L60" s="159">
        <v>0</v>
      </c>
      <c r="M60" s="287">
        <f>+I60</f>
        <v>0</v>
      </c>
      <c r="N60" s="159">
        <f>+J60</f>
        <v>0</v>
      </c>
      <c r="O60" s="289"/>
      <c r="P60" s="90"/>
      <c r="Q60" s="11" t="s">
        <v>23</v>
      </c>
      <c r="R60" s="89"/>
      <c r="S60" s="89"/>
      <c r="T60" s="89"/>
      <c r="U60" s="11"/>
      <c r="V60" s="143"/>
    </row>
    <row r="61" spans="1:22" x14ac:dyDescent="0.55000000000000004">
      <c r="A61" s="38"/>
      <c r="B61" s="42"/>
      <c r="C61" s="18"/>
      <c r="D61" s="9"/>
      <c r="E61" s="9"/>
      <c r="F61" s="290"/>
      <c r="G61" s="236"/>
      <c r="H61" s="60"/>
      <c r="I61" s="292"/>
      <c r="J61" s="159">
        <v>0</v>
      </c>
      <c r="K61" s="60"/>
      <c r="L61" s="159">
        <v>0</v>
      </c>
      <c r="M61" s="60">
        <f>+I61</f>
        <v>0</v>
      </c>
      <c r="N61" s="60">
        <f t="shared" ref="N61:N94" si="2">+J61</f>
        <v>0</v>
      </c>
      <c r="O61" s="296"/>
      <c r="P61" s="3"/>
      <c r="Q61" s="4" t="s">
        <v>24</v>
      </c>
      <c r="R61" s="4"/>
      <c r="S61" s="4"/>
      <c r="T61" s="4"/>
      <c r="U61" s="4"/>
      <c r="V61" s="162"/>
    </row>
    <row r="62" spans="1:22" x14ac:dyDescent="0.55000000000000004">
      <c r="A62" s="17"/>
      <c r="B62" s="7"/>
      <c r="C62" s="18"/>
      <c r="D62" s="10"/>
      <c r="E62" s="10"/>
      <c r="F62" s="290"/>
      <c r="G62" s="236"/>
      <c r="H62" s="295"/>
      <c r="I62" s="292"/>
      <c r="J62" s="159">
        <v>0</v>
      </c>
      <c r="K62" s="60"/>
      <c r="L62" s="159">
        <v>0</v>
      </c>
      <c r="M62" s="60">
        <f t="shared" ref="M62:M94" si="3">+I62</f>
        <v>0</v>
      </c>
      <c r="N62" s="60">
        <f t="shared" si="2"/>
        <v>0</v>
      </c>
      <c r="O62" s="296"/>
      <c r="P62" s="3"/>
      <c r="Q62" s="4" t="s">
        <v>25</v>
      </c>
      <c r="R62" s="4"/>
      <c r="S62" s="4"/>
      <c r="T62" s="54"/>
      <c r="U62" s="4" t="s">
        <v>26</v>
      </c>
      <c r="V62" s="162"/>
    </row>
    <row r="63" spans="1:22" x14ac:dyDescent="0.55000000000000004">
      <c r="A63" s="38"/>
      <c r="B63" s="78"/>
      <c r="C63" s="41"/>
      <c r="D63" s="43"/>
      <c r="E63" s="10"/>
      <c r="F63" s="290"/>
      <c r="G63" s="236"/>
      <c r="H63" s="295"/>
      <c r="I63" s="292"/>
      <c r="J63" s="159">
        <v>0</v>
      </c>
      <c r="K63" s="60"/>
      <c r="L63" s="159">
        <v>0</v>
      </c>
      <c r="M63" s="60">
        <f t="shared" si="3"/>
        <v>0</v>
      </c>
      <c r="N63" s="60">
        <f t="shared" si="2"/>
        <v>0</v>
      </c>
      <c r="O63" s="296"/>
      <c r="P63" s="3"/>
      <c r="Q63" s="4" t="s">
        <v>27</v>
      </c>
      <c r="R63" s="232"/>
      <c r="S63" s="232"/>
      <c r="T63" s="232"/>
      <c r="U63" s="4" t="s">
        <v>28</v>
      </c>
      <c r="V63" s="162"/>
    </row>
    <row r="64" spans="1:22" x14ac:dyDescent="0.55000000000000004">
      <c r="A64" s="17"/>
      <c r="B64" s="42"/>
      <c r="C64" s="15"/>
      <c r="D64" s="43"/>
      <c r="E64" s="10"/>
      <c r="F64" s="290"/>
      <c r="G64" s="236"/>
      <c r="H64" s="60"/>
      <c r="I64" s="292"/>
      <c r="J64" s="159">
        <v>0</v>
      </c>
      <c r="K64" s="60"/>
      <c r="L64" s="159">
        <v>0</v>
      </c>
      <c r="M64" s="60">
        <f t="shared" si="3"/>
        <v>0</v>
      </c>
      <c r="N64" s="60">
        <f t="shared" si="2"/>
        <v>0</v>
      </c>
      <c r="O64" s="296"/>
      <c r="P64" s="94"/>
      <c r="Q64" s="52"/>
      <c r="R64" s="233" t="str">
        <f>+R14</f>
        <v>( นาย... )</v>
      </c>
      <c r="S64" s="233"/>
      <c r="T64" s="233"/>
      <c r="U64" s="4" t="s">
        <v>29</v>
      </c>
      <c r="V64" s="143"/>
    </row>
    <row r="65" spans="1:22" x14ac:dyDescent="0.55000000000000004">
      <c r="A65" s="38"/>
      <c r="B65" s="78"/>
      <c r="C65" s="41"/>
      <c r="D65" s="43"/>
      <c r="E65" s="10"/>
      <c r="F65" s="290"/>
      <c r="G65" s="236"/>
      <c r="H65" s="60"/>
      <c r="I65" s="292"/>
      <c r="J65" s="159">
        <v>0</v>
      </c>
      <c r="K65" s="60"/>
      <c r="L65" s="159">
        <v>0</v>
      </c>
      <c r="M65" s="60">
        <f t="shared" si="3"/>
        <v>0</v>
      </c>
      <c r="N65" s="60">
        <f t="shared" si="2"/>
        <v>0</v>
      </c>
      <c r="O65" s="296"/>
      <c r="P65" s="3"/>
      <c r="Q65" s="59" t="s">
        <v>30</v>
      </c>
      <c r="R65" s="4"/>
      <c r="S65" s="4"/>
      <c r="T65" s="54"/>
      <c r="U65" s="4"/>
      <c r="V65" s="166"/>
    </row>
    <row r="66" spans="1:22" x14ac:dyDescent="0.55000000000000004">
      <c r="A66" s="79"/>
      <c r="B66" s="42"/>
      <c r="C66" s="15"/>
      <c r="D66" s="9"/>
      <c r="E66" s="9"/>
      <c r="F66" s="290"/>
      <c r="G66" s="236"/>
      <c r="H66" s="60"/>
      <c r="I66" s="292"/>
      <c r="J66" s="159">
        <v>0</v>
      </c>
      <c r="K66" s="60"/>
      <c r="L66" s="159">
        <v>0</v>
      </c>
      <c r="M66" s="60">
        <f t="shared" si="3"/>
        <v>0</v>
      </c>
      <c r="N66" s="60">
        <f t="shared" si="2"/>
        <v>0</v>
      </c>
      <c r="O66" s="296"/>
      <c r="P66" s="167"/>
      <c r="Q66" s="168"/>
      <c r="R66" s="169"/>
      <c r="S66" s="169"/>
      <c r="T66" s="168"/>
      <c r="U66" s="168"/>
      <c r="V66" s="170"/>
    </row>
    <row r="67" spans="1:22" x14ac:dyDescent="0.55000000000000004">
      <c r="A67" s="38"/>
      <c r="B67" s="42"/>
      <c r="C67" s="15"/>
      <c r="D67" s="9"/>
      <c r="E67" s="9"/>
      <c r="F67" s="290"/>
      <c r="G67" s="236"/>
      <c r="H67" s="291"/>
      <c r="I67" s="292"/>
      <c r="J67" s="159">
        <v>0</v>
      </c>
      <c r="K67" s="60"/>
      <c r="L67" s="159">
        <v>0</v>
      </c>
      <c r="M67" s="60">
        <f t="shared" si="3"/>
        <v>0</v>
      </c>
      <c r="N67" s="60">
        <f t="shared" si="2"/>
        <v>0</v>
      </c>
      <c r="O67" s="296"/>
      <c r="P67" s="90" t="s">
        <v>18</v>
      </c>
      <c r="Q67" s="54"/>
      <c r="R67" s="54"/>
      <c r="S67" s="54"/>
      <c r="T67" s="54"/>
      <c r="U67" s="54"/>
      <c r="V67" s="162"/>
    </row>
    <row r="68" spans="1:22" x14ac:dyDescent="0.55000000000000004">
      <c r="A68" s="17"/>
      <c r="B68" s="42"/>
      <c r="C68" s="15"/>
      <c r="D68" s="26"/>
      <c r="E68" s="9"/>
      <c r="F68" s="290"/>
      <c r="G68" s="236"/>
      <c r="H68" s="60"/>
      <c r="I68" s="292"/>
      <c r="J68" s="159">
        <v>0</v>
      </c>
      <c r="K68" s="60"/>
      <c r="L68" s="159">
        <v>0</v>
      </c>
      <c r="M68" s="60">
        <f t="shared" si="3"/>
        <v>0</v>
      </c>
      <c r="N68" s="60">
        <f t="shared" si="2"/>
        <v>0</v>
      </c>
      <c r="O68" s="296"/>
      <c r="P68" s="90"/>
      <c r="Q68" s="4" t="s">
        <v>38</v>
      </c>
      <c r="R68" s="4"/>
      <c r="S68" s="4"/>
      <c r="T68" s="4"/>
      <c r="U68" s="4"/>
      <c r="V68" s="162"/>
    </row>
    <row r="69" spans="1:22" x14ac:dyDescent="0.55000000000000004">
      <c r="A69" s="79"/>
      <c r="B69" s="42"/>
      <c r="C69" s="41"/>
      <c r="D69" s="43"/>
      <c r="E69" s="10"/>
      <c r="F69" s="290"/>
      <c r="G69" s="236"/>
      <c r="H69" s="291"/>
      <c r="I69" s="292"/>
      <c r="J69" s="159">
        <v>0</v>
      </c>
      <c r="K69" s="60"/>
      <c r="L69" s="159">
        <v>0</v>
      </c>
      <c r="M69" s="60">
        <f t="shared" si="3"/>
        <v>0</v>
      </c>
      <c r="N69" s="60">
        <f t="shared" si="2"/>
        <v>0</v>
      </c>
      <c r="O69" s="296"/>
      <c r="P69" s="90"/>
      <c r="Q69" s="4" t="s">
        <v>39</v>
      </c>
      <c r="R69" s="54"/>
      <c r="S69" s="54"/>
      <c r="T69" s="54"/>
      <c r="U69" s="59" t="s">
        <v>40</v>
      </c>
      <c r="V69" s="162"/>
    </row>
    <row r="70" spans="1:22" x14ac:dyDescent="0.55000000000000004">
      <c r="A70" s="16"/>
      <c r="B70" s="42"/>
      <c r="C70" s="64"/>
      <c r="D70" s="43"/>
      <c r="E70" s="10"/>
      <c r="F70" s="290"/>
      <c r="G70" s="236"/>
      <c r="H70" s="60"/>
      <c r="I70" s="292"/>
      <c r="J70" s="159">
        <v>0</v>
      </c>
      <c r="K70" s="69"/>
      <c r="L70" s="159">
        <v>0</v>
      </c>
      <c r="M70" s="60">
        <f t="shared" si="3"/>
        <v>0</v>
      </c>
      <c r="N70" s="60">
        <f t="shared" si="2"/>
        <v>0</v>
      </c>
      <c r="O70" s="296"/>
      <c r="P70" s="3"/>
      <c r="Q70" s="4" t="s">
        <v>41</v>
      </c>
      <c r="R70" s="4"/>
      <c r="S70" s="162"/>
      <c r="T70" s="4"/>
      <c r="U70" s="4"/>
      <c r="V70" s="162"/>
    </row>
    <row r="71" spans="1:22" x14ac:dyDescent="0.55000000000000004">
      <c r="A71" s="17"/>
      <c r="B71" s="20"/>
      <c r="C71" s="44"/>
      <c r="D71" s="43"/>
      <c r="E71" s="10"/>
      <c r="F71" s="290"/>
      <c r="G71" s="236"/>
      <c r="H71" s="60"/>
      <c r="I71" s="292"/>
      <c r="J71" s="159">
        <v>0</v>
      </c>
      <c r="K71" s="69"/>
      <c r="L71" s="159">
        <v>0</v>
      </c>
      <c r="M71" s="60">
        <f t="shared" si="3"/>
        <v>0</v>
      </c>
      <c r="N71" s="60">
        <f t="shared" si="2"/>
        <v>0</v>
      </c>
      <c r="O71" s="296"/>
      <c r="P71" s="3"/>
      <c r="Q71" s="4" t="s">
        <v>42</v>
      </c>
      <c r="R71" s="4"/>
      <c r="S71" s="4"/>
      <c r="T71" s="4"/>
      <c r="U71" s="4"/>
      <c r="V71" s="162"/>
    </row>
    <row r="72" spans="1:22" x14ac:dyDescent="0.55000000000000004">
      <c r="A72" s="80"/>
      <c r="B72" s="7"/>
      <c r="C72" s="301"/>
      <c r="D72" s="81"/>
      <c r="E72" s="81"/>
      <c r="F72" s="290"/>
      <c r="G72" s="236"/>
      <c r="H72" s="290"/>
      <c r="I72" s="292"/>
      <c r="J72" s="159">
        <v>0</v>
      </c>
      <c r="K72" s="60"/>
      <c r="L72" s="159">
        <v>0</v>
      </c>
      <c r="M72" s="60">
        <f t="shared" si="3"/>
        <v>0</v>
      </c>
      <c r="N72" s="60">
        <f t="shared" si="2"/>
        <v>0</v>
      </c>
      <c r="O72" s="296"/>
      <c r="P72" s="3"/>
      <c r="Q72" s="4" t="s">
        <v>43</v>
      </c>
      <c r="R72" s="4"/>
      <c r="S72" s="4"/>
      <c r="T72" s="4"/>
      <c r="U72" s="4"/>
      <c r="V72" s="162"/>
    </row>
    <row r="73" spans="1:22" x14ac:dyDescent="0.55000000000000004">
      <c r="A73" s="80"/>
      <c r="B73" s="46"/>
      <c r="C73" s="301"/>
      <c r="D73" s="43"/>
      <c r="E73" s="10"/>
      <c r="F73" s="290"/>
      <c r="G73" s="236"/>
      <c r="H73" s="295"/>
      <c r="I73" s="292"/>
      <c r="J73" s="159">
        <v>0</v>
      </c>
      <c r="K73" s="69"/>
      <c r="L73" s="159">
        <v>0</v>
      </c>
      <c r="M73" s="60">
        <f t="shared" si="3"/>
        <v>0</v>
      </c>
      <c r="N73" s="60">
        <f t="shared" si="2"/>
        <v>0</v>
      </c>
      <c r="O73" s="296"/>
      <c r="P73" s="3"/>
      <c r="Q73" s="4" t="s">
        <v>44</v>
      </c>
      <c r="R73" s="4"/>
      <c r="S73" s="4"/>
      <c r="T73" s="4"/>
      <c r="U73" s="4"/>
      <c r="V73" s="162"/>
    </row>
    <row r="74" spans="1:22" x14ac:dyDescent="0.55000000000000004">
      <c r="A74" s="38"/>
      <c r="B74" s="46"/>
      <c r="C74" s="301"/>
      <c r="D74" s="43"/>
      <c r="E74" s="10"/>
      <c r="F74" s="290"/>
      <c r="G74" s="236"/>
      <c r="H74" s="295"/>
      <c r="I74" s="292"/>
      <c r="J74" s="159">
        <v>0</v>
      </c>
      <c r="K74" s="69"/>
      <c r="L74" s="159">
        <v>0</v>
      </c>
      <c r="M74" s="60">
        <f t="shared" si="3"/>
        <v>0</v>
      </c>
      <c r="N74" s="60">
        <f t="shared" si="2"/>
        <v>0</v>
      </c>
      <c r="O74" s="296"/>
      <c r="P74" s="3"/>
      <c r="Q74" s="4" t="s">
        <v>45</v>
      </c>
      <c r="R74" s="4"/>
      <c r="S74" s="4"/>
      <c r="T74" s="174">
        <f>N97</f>
        <v>0</v>
      </c>
      <c r="U74" s="4"/>
      <c r="V74" s="162" t="s">
        <v>46</v>
      </c>
    </row>
    <row r="75" spans="1:22" x14ac:dyDescent="0.55000000000000004">
      <c r="A75" s="17"/>
      <c r="B75" s="20"/>
      <c r="C75" s="18"/>
      <c r="D75" s="43"/>
      <c r="E75" s="10"/>
      <c r="F75" s="290"/>
      <c r="G75" s="236"/>
      <c r="H75" s="60"/>
      <c r="I75" s="292"/>
      <c r="J75" s="159">
        <v>0</v>
      </c>
      <c r="K75" s="69"/>
      <c r="L75" s="159">
        <v>0</v>
      </c>
      <c r="M75" s="60">
        <f t="shared" si="3"/>
        <v>0</v>
      </c>
      <c r="N75" s="60">
        <f t="shared" si="2"/>
        <v>0</v>
      </c>
      <c r="O75" s="296"/>
      <c r="P75" s="3"/>
      <c r="Q75" s="4" t="s">
        <v>47</v>
      </c>
      <c r="R75" s="4"/>
      <c r="S75" s="4"/>
      <c r="T75" s="234">
        <f>+T74*80%</f>
        <v>0</v>
      </c>
      <c r="U75" s="235"/>
      <c r="V75" s="162" t="s">
        <v>46</v>
      </c>
    </row>
    <row r="76" spans="1:22" x14ac:dyDescent="0.55000000000000004">
      <c r="A76" s="80"/>
      <c r="B76" s="7"/>
      <c r="C76" s="18"/>
      <c r="D76" s="9"/>
      <c r="E76" s="9"/>
      <c r="F76" s="290"/>
      <c r="G76" s="236"/>
      <c r="H76" s="290"/>
      <c r="I76" s="292"/>
      <c r="J76" s="159">
        <v>0</v>
      </c>
      <c r="K76" s="60"/>
      <c r="L76" s="159">
        <v>0</v>
      </c>
      <c r="M76" s="60">
        <f t="shared" si="3"/>
        <v>0</v>
      </c>
      <c r="N76" s="60">
        <f t="shared" si="2"/>
        <v>0</v>
      </c>
      <c r="O76" s="296"/>
      <c r="P76" s="3"/>
      <c r="Q76" s="11" t="s">
        <v>48</v>
      </c>
      <c r="R76" s="4"/>
      <c r="S76" s="4"/>
      <c r="T76" s="234">
        <v>0</v>
      </c>
      <c r="U76" s="235"/>
      <c r="V76" s="162" t="s">
        <v>46</v>
      </c>
    </row>
    <row r="77" spans="1:22" x14ac:dyDescent="0.55000000000000004">
      <c r="A77" s="80"/>
      <c r="B77" s="42"/>
      <c r="C77" s="15"/>
      <c r="D77" s="9"/>
      <c r="E77" s="9"/>
      <c r="F77" s="290"/>
      <c r="G77" s="236"/>
      <c r="H77" s="290"/>
      <c r="I77" s="292"/>
      <c r="J77" s="159">
        <v>0</v>
      </c>
      <c r="K77" s="60"/>
      <c r="L77" s="159">
        <v>0</v>
      </c>
      <c r="M77" s="60">
        <f t="shared" si="3"/>
        <v>0</v>
      </c>
      <c r="N77" s="60">
        <f t="shared" si="2"/>
        <v>0</v>
      </c>
      <c r="O77" s="296"/>
      <c r="P77" s="176"/>
      <c r="Q77" s="4" t="s">
        <v>49</v>
      </c>
      <c r="R77" s="4"/>
      <c r="S77" s="4"/>
      <c r="T77" s="234">
        <f>T75-T76</f>
        <v>0</v>
      </c>
      <c r="U77" s="235"/>
      <c r="V77" s="162" t="s">
        <v>46</v>
      </c>
    </row>
    <row r="78" spans="1:22" x14ac:dyDescent="0.55000000000000004">
      <c r="A78" s="80"/>
      <c r="B78" s="42"/>
      <c r="C78" s="15"/>
      <c r="D78" s="9"/>
      <c r="E78" s="9"/>
      <c r="F78" s="290"/>
      <c r="G78" s="236"/>
      <c r="H78" s="290"/>
      <c r="I78" s="292"/>
      <c r="J78" s="159">
        <v>0</v>
      </c>
      <c r="K78" s="60"/>
      <c r="L78" s="159">
        <v>0</v>
      </c>
      <c r="M78" s="60">
        <f t="shared" si="3"/>
        <v>0</v>
      </c>
      <c r="N78" s="60">
        <f t="shared" si="2"/>
        <v>0</v>
      </c>
      <c r="O78" s="296"/>
      <c r="P78" s="3"/>
      <c r="Q78" s="11" t="s">
        <v>50</v>
      </c>
      <c r="R78" s="4"/>
      <c r="S78" s="4"/>
      <c r="T78" s="234">
        <f>T77*0.07</f>
        <v>0</v>
      </c>
      <c r="U78" s="235"/>
      <c r="V78" s="162" t="s">
        <v>46</v>
      </c>
    </row>
    <row r="79" spans="1:22" x14ac:dyDescent="0.55000000000000004">
      <c r="A79" s="79"/>
      <c r="B79" s="42"/>
      <c r="C79" s="15"/>
      <c r="D79" s="9"/>
      <c r="E79" s="9"/>
      <c r="F79" s="290"/>
      <c r="G79" s="236"/>
      <c r="H79" s="290"/>
      <c r="I79" s="292"/>
      <c r="J79" s="159">
        <v>0</v>
      </c>
      <c r="K79" s="60"/>
      <c r="L79" s="159">
        <v>0</v>
      </c>
      <c r="M79" s="60">
        <f t="shared" si="3"/>
        <v>0</v>
      </c>
      <c r="N79" s="60">
        <f t="shared" si="2"/>
        <v>0</v>
      </c>
      <c r="O79" s="296"/>
      <c r="P79" s="176"/>
      <c r="Q79" s="4" t="s">
        <v>51</v>
      </c>
      <c r="R79" s="4"/>
      <c r="S79" s="4"/>
      <c r="T79" s="234">
        <f>SUM(T77:T78)</f>
        <v>0</v>
      </c>
      <c r="U79" s="235"/>
      <c r="V79" s="162" t="s">
        <v>46</v>
      </c>
    </row>
    <row r="80" spans="1:22" x14ac:dyDescent="0.55000000000000004">
      <c r="A80" s="38"/>
      <c r="B80" s="82"/>
      <c r="C80" s="27"/>
      <c r="D80" s="35"/>
      <c r="E80" s="26"/>
      <c r="F80" s="290"/>
      <c r="G80" s="236"/>
      <c r="H80" s="61"/>
      <c r="I80" s="60"/>
      <c r="J80" s="159">
        <v>0</v>
      </c>
      <c r="K80" s="60"/>
      <c r="L80" s="159">
        <v>0</v>
      </c>
      <c r="M80" s="60">
        <f t="shared" si="3"/>
        <v>0</v>
      </c>
      <c r="N80" s="60">
        <f t="shared" si="2"/>
        <v>0</v>
      </c>
      <c r="O80" s="296"/>
      <c r="P80" s="3"/>
      <c r="Q80" s="175" t="s">
        <v>52</v>
      </c>
      <c r="R80" s="177" t="s">
        <v>53</v>
      </c>
      <c r="S80" s="4"/>
      <c r="T80" s="234">
        <v>0</v>
      </c>
      <c r="U80" s="235"/>
      <c r="V80" s="162" t="s">
        <v>46</v>
      </c>
    </row>
    <row r="81" spans="1:22" x14ac:dyDescent="0.55000000000000004">
      <c r="A81" s="17"/>
      <c r="B81" s="42"/>
      <c r="C81" s="44"/>
      <c r="D81" s="33"/>
      <c r="E81" s="26"/>
      <c r="F81" s="290"/>
      <c r="G81" s="236"/>
      <c r="H81" s="60"/>
      <c r="I81" s="60"/>
      <c r="J81" s="159">
        <v>0</v>
      </c>
      <c r="K81" s="60"/>
      <c r="L81" s="159">
        <v>0</v>
      </c>
      <c r="M81" s="60">
        <f t="shared" si="3"/>
        <v>0</v>
      </c>
      <c r="N81" s="60">
        <f t="shared" si="2"/>
        <v>0</v>
      </c>
      <c r="O81" s="296"/>
      <c r="P81" s="3"/>
      <c r="Q81" s="4"/>
      <c r="R81" s="177" t="s">
        <v>54</v>
      </c>
      <c r="S81" s="4"/>
      <c r="T81" s="234">
        <v>0</v>
      </c>
      <c r="U81" s="235"/>
      <c r="V81" s="162" t="s">
        <v>46</v>
      </c>
    </row>
    <row r="82" spans="1:22" x14ac:dyDescent="0.55000000000000004">
      <c r="A82" s="12"/>
      <c r="B82" s="14"/>
      <c r="C82" s="47"/>
      <c r="D82" s="10"/>
      <c r="E82" s="10"/>
      <c r="F82" s="290"/>
      <c r="G82" s="236"/>
      <c r="H82" s="60"/>
      <c r="I82" s="60"/>
      <c r="J82" s="159">
        <v>0</v>
      </c>
      <c r="K82" s="60"/>
      <c r="L82" s="159">
        <v>0</v>
      </c>
      <c r="M82" s="60">
        <f t="shared" si="3"/>
        <v>0</v>
      </c>
      <c r="N82" s="60">
        <f t="shared" si="2"/>
        <v>0</v>
      </c>
      <c r="O82" s="296"/>
      <c r="P82" s="3"/>
      <c r="Q82" s="4"/>
      <c r="R82" s="177" t="s">
        <v>55</v>
      </c>
      <c r="S82" s="4"/>
      <c r="T82" s="234">
        <v>0</v>
      </c>
      <c r="U82" s="235"/>
      <c r="V82" s="162" t="s">
        <v>46</v>
      </c>
    </row>
    <row r="83" spans="1:22" x14ac:dyDescent="0.55000000000000004">
      <c r="A83" s="12"/>
      <c r="B83" s="14"/>
      <c r="C83" s="48"/>
      <c r="D83" s="10"/>
      <c r="E83" s="10"/>
      <c r="F83" s="290"/>
      <c r="G83" s="236"/>
      <c r="H83" s="60"/>
      <c r="I83" s="60"/>
      <c r="J83" s="159">
        <v>0</v>
      </c>
      <c r="K83" s="60"/>
      <c r="L83" s="159">
        <v>0</v>
      </c>
      <c r="M83" s="60">
        <f t="shared" si="3"/>
        <v>0</v>
      </c>
      <c r="N83" s="60">
        <f t="shared" si="2"/>
        <v>0</v>
      </c>
      <c r="O83" s="296"/>
      <c r="P83" s="3"/>
      <c r="Q83" s="4"/>
      <c r="R83" s="177" t="s">
        <v>56</v>
      </c>
      <c r="S83" s="4"/>
      <c r="T83" s="234">
        <v>0</v>
      </c>
      <c r="U83" s="235"/>
      <c r="V83" s="162" t="s">
        <v>46</v>
      </c>
    </row>
    <row r="84" spans="1:22" x14ac:dyDescent="0.55000000000000004">
      <c r="A84" s="12"/>
      <c r="B84" s="14"/>
      <c r="C84" s="48"/>
      <c r="D84" s="10"/>
      <c r="E84" s="10"/>
      <c r="F84" s="290"/>
      <c r="G84" s="236"/>
      <c r="H84" s="60"/>
      <c r="I84" s="60"/>
      <c r="J84" s="159">
        <v>0</v>
      </c>
      <c r="K84" s="60"/>
      <c r="L84" s="159">
        <v>0</v>
      </c>
      <c r="M84" s="60">
        <f t="shared" si="3"/>
        <v>0</v>
      </c>
      <c r="N84" s="60">
        <f t="shared" si="2"/>
        <v>0</v>
      </c>
      <c r="O84" s="296"/>
      <c r="P84" s="3"/>
      <c r="Q84" s="4"/>
      <c r="R84" s="4" t="s">
        <v>57</v>
      </c>
      <c r="S84" s="4"/>
      <c r="T84" s="234">
        <f>T79-T80-T81-T82-T83</f>
        <v>0</v>
      </c>
      <c r="U84" s="235"/>
      <c r="V84" s="162" t="s">
        <v>46</v>
      </c>
    </row>
    <row r="85" spans="1:22" x14ac:dyDescent="0.55000000000000004">
      <c r="A85" s="12"/>
      <c r="B85" s="49"/>
      <c r="C85" s="48"/>
      <c r="D85" s="13"/>
      <c r="E85" s="13"/>
      <c r="F85" s="290"/>
      <c r="G85" s="236"/>
      <c r="H85" s="60"/>
      <c r="I85" s="60"/>
      <c r="J85" s="159">
        <v>0</v>
      </c>
      <c r="K85" s="60"/>
      <c r="L85" s="159">
        <v>0</v>
      </c>
      <c r="M85" s="60">
        <f t="shared" si="3"/>
        <v>0</v>
      </c>
      <c r="N85" s="60">
        <f t="shared" si="2"/>
        <v>0</v>
      </c>
      <c r="O85" s="296"/>
      <c r="P85" s="3"/>
      <c r="Q85" s="4"/>
      <c r="R85" s="238" t="str">
        <f>(BAHTTEXT(T84))</f>
        <v>ศูนย์บาทถ้วน</v>
      </c>
      <c r="S85" s="4"/>
      <c r="T85" s="174"/>
      <c r="U85" s="4"/>
      <c r="V85" s="162"/>
    </row>
    <row r="86" spans="1:22" x14ac:dyDescent="0.55000000000000004">
      <c r="A86" s="12"/>
      <c r="B86" s="14"/>
      <c r="C86" s="41"/>
      <c r="D86" s="10"/>
      <c r="E86" s="10"/>
      <c r="F86" s="290"/>
      <c r="G86" s="236"/>
      <c r="H86" s="60"/>
      <c r="I86" s="60"/>
      <c r="J86" s="159">
        <v>0</v>
      </c>
      <c r="K86" s="60"/>
      <c r="L86" s="159">
        <v>0</v>
      </c>
      <c r="M86" s="60">
        <f t="shared" si="3"/>
        <v>0</v>
      </c>
      <c r="N86" s="60">
        <f t="shared" si="2"/>
        <v>0</v>
      </c>
      <c r="O86" s="296"/>
      <c r="P86" s="3"/>
      <c r="Q86" s="4"/>
      <c r="R86" s="89"/>
      <c r="S86" s="89"/>
      <c r="T86" s="89"/>
      <c r="U86" s="4"/>
      <c r="V86" s="178"/>
    </row>
    <row r="87" spans="1:22" x14ac:dyDescent="0.55000000000000004">
      <c r="A87" s="12"/>
      <c r="B87" s="14"/>
      <c r="C87" s="41"/>
      <c r="D87" s="10"/>
      <c r="E87" s="10"/>
      <c r="F87" s="290"/>
      <c r="G87" s="236"/>
      <c r="H87" s="60"/>
      <c r="I87" s="60"/>
      <c r="J87" s="159">
        <v>0</v>
      </c>
      <c r="K87" s="60"/>
      <c r="L87" s="159">
        <v>0</v>
      </c>
      <c r="M87" s="60">
        <f t="shared" si="3"/>
        <v>0</v>
      </c>
      <c r="N87" s="60">
        <f t="shared" si="2"/>
        <v>0</v>
      </c>
      <c r="O87" s="296"/>
      <c r="P87" s="50"/>
      <c r="Q87" s="4" t="s">
        <v>27</v>
      </c>
      <c r="R87" s="51"/>
      <c r="S87" s="51"/>
      <c r="T87" s="51"/>
      <c r="U87" s="4" t="s">
        <v>58</v>
      </c>
      <c r="V87" s="178"/>
    </row>
    <row r="88" spans="1:22" x14ac:dyDescent="0.55000000000000004">
      <c r="A88" s="12"/>
      <c r="B88" s="14"/>
      <c r="C88" s="41"/>
      <c r="D88" s="10"/>
      <c r="E88" s="10"/>
      <c r="F88" s="290"/>
      <c r="G88" s="236"/>
      <c r="H88" s="60"/>
      <c r="I88" s="60"/>
      <c r="J88" s="159">
        <v>0</v>
      </c>
      <c r="K88" s="60"/>
      <c r="L88" s="159">
        <v>0</v>
      </c>
      <c r="M88" s="60">
        <f t="shared" si="3"/>
        <v>0</v>
      </c>
      <c r="N88" s="60">
        <f t="shared" si="2"/>
        <v>0</v>
      </c>
      <c r="O88" s="296"/>
      <c r="P88" s="3"/>
      <c r="Q88" s="52"/>
      <c r="R88" s="233" t="s">
        <v>75</v>
      </c>
      <c r="S88" s="233"/>
      <c r="T88" s="233"/>
      <c r="U88" s="4" t="s">
        <v>59</v>
      </c>
      <c r="V88" s="179"/>
    </row>
    <row r="89" spans="1:22" x14ac:dyDescent="0.55000000000000004">
      <c r="A89" s="12"/>
      <c r="B89" s="14"/>
      <c r="C89" s="41"/>
      <c r="D89" s="10"/>
      <c r="E89" s="10"/>
      <c r="F89" s="290"/>
      <c r="G89" s="236"/>
      <c r="H89" s="60"/>
      <c r="I89" s="60"/>
      <c r="J89" s="159">
        <v>0</v>
      </c>
      <c r="K89" s="60"/>
      <c r="L89" s="159">
        <v>0</v>
      </c>
      <c r="M89" s="60">
        <f t="shared" si="3"/>
        <v>0</v>
      </c>
      <c r="N89" s="60">
        <f t="shared" si="2"/>
        <v>0</v>
      </c>
      <c r="O89" s="296"/>
      <c r="P89" s="50"/>
      <c r="Q89" s="4"/>
      <c r="R89" s="4"/>
      <c r="S89" s="4"/>
      <c r="T89" s="4"/>
      <c r="U89" s="4"/>
      <c r="V89" s="239"/>
    </row>
    <row r="90" spans="1:22" x14ac:dyDescent="0.55000000000000004">
      <c r="A90" s="12"/>
      <c r="B90" s="14"/>
      <c r="C90" s="41"/>
      <c r="D90" s="10"/>
      <c r="E90" s="10"/>
      <c r="F90" s="290"/>
      <c r="G90" s="236"/>
      <c r="H90" s="60"/>
      <c r="I90" s="60"/>
      <c r="J90" s="159">
        <v>0</v>
      </c>
      <c r="K90" s="60"/>
      <c r="L90" s="159">
        <v>0</v>
      </c>
      <c r="M90" s="60">
        <f t="shared" si="3"/>
        <v>0</v>
      </c>
      <c r="N90" s="60">
        <f t="shared" si="2"/>
        <v>0</v>
      </c>
      <c r="O90" s="296"/>
      <c r="P90" s="3"/>
      <c r="Q90" s="4" t="s">
        <v>27</v>
      </c>
      <c r="R90" s="53"/>
      <c r="S90" s="54"/>
      <c r="T90" s="54"/>
      <c r="U90" s="4" t="s">
        <v>60</v>
      </c>
      <c r="V90" s="162"/>
    </row>
    <row r="91" spans="1:22" x14ac:dyDescent="0.55000000000000004">
      <c r="A91" s="12"/>
      <c r="B91" s="14"/>
      <c r="C91" s="41"/>
      <c r="D91" s="10"/>
      <c r="E91" s="10"/>
      <c r="F91" s="290"/>
      <c r="G91" s="236"/>
      <c r="H91" s="60"/>
      <c r="I91" s="60"/>
      <c r="J91" s="159">
        <v>0</v>
      </c>
      <c r="K91" s="60"/>
      <c r="L91" s="159">
        <v>0</v>
      </c>
      <c r="M91" s="60">
        <f t="shared" si="3"/>
        <v>0</v>
      </c>
      <c r="N91" s="60">
        <f t="shared" si="2"/>
        <v>0</v>
      </c>
      <c r="O91" s="296"/>
      <c r="P91" s="3"/>
      <c r="R91" s="233" t="s">
        <v>75</v>
      </c>
      <c r="S91" s="233"/>
      <c r="T91" s="233"/>
      <c r="U91" s="4" t="s">
        <v>59</v>
      </c>
      <c r="V91" s="240"/>
    </row>
    <row r="92" spans="1:22" x14ac:dyDescent="0.55000000000000004">
      <c r="A92" s="12"/>
      <c r="B92" s="14"/>
      <c r="C92" s="55"/>
      <c r="D92" s="10"/>
      <c r="E92" s="10"/>
      <c r="F92" s="290"/>
      <c r="G92" s="236"/>
      <c r="H92" s="60"/>
      <c r="I92" s="60"/>
      <c r="J92" s="159">
        <v>0</v>
      </c>
      <c r="K92" s="60"/>
      <c r="L92" s="159">
        <v>0</v>
      </c>
      <c r="M92" s="60">
        <f t="shared" si="3"/>
        <v>0</v>
      </c>
      <c r="N92" s="60">
        <f t="shared" si="2"/>
        <v>0</v>
      </c>
      <c r="O92" s="296"/>
      <c r="P92" s="50" t="s">
        <v>61</v>
      </c>
      <c r="Q92" s="4"/>
      <c r="R92" s="4"/>
      <c r="S92" s="4"/>
      <c r="T92" s="4"/>
      <c r="U92" s="4"/>
      <c r="V92" s="178"/>
    </row>
    <row r="93" spans="1:22" x14ac:dyDescent="0.55000000000000004">
      <c r="A93" s="12"/>
      <c r="B93" s="56"/>
      <c r="C93" s="57"/>
      <c r="D93" s="13"/>
      <c r="E93" s="13"/>
      <c r="F93" s="290"/>
      <c r="G93" s="236"/>
      <c r="H93" s="60"/>
      <c r="I93" s="60"/>
      <c r="J93" s="159">
        <v>0</v>
      </c>
      <c r="K93" s="60"/>
      <c r="L93" s="159">
        <v>0</v>
      </c>
      <c r="M93" s="60">
        <f t="shared" si="3"/>
        <v>0</v>
      </c>
      <c r="N93" s="60">
        <f t="shared" si="2"/>
        <v>0</v>
      </c>
      <c r="O93" s="296"/>
      <c r="P93" s="50"/>
      <c r="Q93" s="4" t="s">
        <v>27</v>
      </c>
      <c r="R93" s="54"/>
      <c r="S93" s="54"/>
      <c r="T93" s="54"/>
      <c r="U93" s="4" t="s">
        <v>60</v>
      </c>
      <c r="V93" s="178"/>
    </row>
    <row r="94" spans="1:22" x14ac:dyDescent="0.55000000000000004">
      <c r="A94" s="13"/>
      <c r="B94" s="14"/>
      <c r="C94" s="18"/>
      <c r="D94" s="10"/>
      <c r="E94" s="10"/>
      <c r="F94" s="302"/>
      <c r="G94" s="303"/>
      <c r="H94" s="60"/>
      <c r="I94" s="60"/>
      <c r="J94" s="159">
        <v>0</v>
      </c>
      <c r="K94" s="60"/>
      <c r="L94" s="159">
        <v>0</v>
      </c>
      <c r="M94" s="60">
        <f t="shared" si="3"/>
        <v>0</v>
      </c>
      <c r="N94" s="60">
        <f t="shared" si="2"/>
        <v>0</v>
      </c>
      <c r="O94" s="296"/>
      <c r="P94" s="50"/>
      <c r="Q94" s="89"/>
      <c r="R94" s="233" t="s">
        <v>75</v>
      </c>
      <c r="S94" s="233"/>
      <c r="T94" s="233"/>
      <c r="U94" s="4" t="s">
        <v>62</v>
      </c>
      <c r="V94" s="240"/>
    </row>
    <row r="95" spans="1:22" x14ac:dyDescent="0.55000000000000004">
      <c r="A95" s="180"/>
      <c r="B95" s="241" t="s">
        <v>37</v>
      </c>
      <c r="C95" s="242"/>
      <c r="D95" s="183"/>
      <c r="E95" s="184"/>
      <c r="F95" s="185"/>
      <c r="G95" s="185"/>
      <c r="H95" s="186">
        <f>SUM(H60:H94)</f>
        <v>0</v>
      </c>
      <c r="I95" s="186"/>
      <c r="J95" s="186">
        <f>SUM(J60:J94)</f>
        <v>0</v>
      </c>
      <c r="K95" s="299"/>
      <c r="L95" s="186">
        <f>SUM(L60:L94)</f>
        <v>0</v>
      </c>
      <c r="M95" s="186"/>
      <c r="N95" s="186">
        <f>SUM(N60:N94)</f>
        <v>0</v>
      </c>
      <c r="O95" s="189"/>
      <c r="P95" s="50" t="s">
        <v>61</v>
      </c>
      <c r="Q95" s="89"/>
      <c r="R95" s="89"/>
      <c r="S95" s="89"/>
      <c r="T95" s="89"/>
      <c r="U95" s="4"/>
      <c r="V95" s="179"/>
    </row>
    <row r="96" spans="1:22" x14ac:dyDescent="0.55000000000000004">
      <c r="A96" s="180"/>
      <c r="B96" s="243"/>
      <c r="C96" s="244" t="s">
        <v>74</v>
      </c>
      <c r="D96" s="183"/>
      <c r="E96" s="184"/>
      <c r="F96" s="185"/>
      <c r="G96" s="245"/>
      <c r="H96" s="186">
        <f>+H95+H45</f>
        <v>0</v>
      </c>
      <c r="I96" s="186"/>
      <c r="J96" s="186">
        <f>+J95+J45</f>
        <v>0</v>
      </c>
      <c r="K96" s="186"/>
      <c r="L96" s="186">
        <f>+L95+L45</f>
        <v>0</v>
      </c>
      <c r="M96" s="304"/>
      <c r="N96" s="186">
        <f>+N95+N45</f>
        <v>0</v>
      </c>
      <c r="O96" s="189"/>
      <c r="P96" s="247" t="s">
        <v>63</v>
      </c>
      <c r="Q96" s="248"/>
      <c r="R96" s="248"/>
      <c r="S96" s="248"/>
      <c r="T96" s="248"/>
      <c r="U96" s="248"/>
      <c r="V96" s="249"/>
    </row>
    <row r="97" spans="1:22" x14ac:dyDescent="0.55000000000000004">
      <c r="A97" s="100" t="s">
        <v>32</v>
      </c>
      <c r="B97" s="101"/>
      <c r="C97" s="102"/>
      <c r="D97" s="4"/>
      <c r="E97" s="196"/>
      <c r="F97" s="197"/>
      <c r="G97" s="198" t="s">
        <v>28</v>
      </c>
      <c r="H97" s="198"/>
      <c r="I97" s="210"/>
      <c r="J97" s="200"/>
      <c r="K97" s="200"/>
      <c r="L97" s="305" t="s">
        <v>64</v>
      </c>
      <c r="M97" s="306"/>
      <c r="N97" s="307">
        <f>+N96</f>
        <v>0</v>
      </c>
      <c r="O97" s="4"/>
      <c r="P97" s="94"/>
      <c r="Q97" s="52"/>
      <c r="R97" s="52"/>
      <c r="S97" s="52"/>
      <c r="T97" s="52"/>
      <c r="U97" s="52"/>
      <c r="V97" s="215"/>
    </row>
    <row r="98" spans="1:22" x14ac:dyDescent="0.55000000000000004">
      <c r="A98" s="252"/>
      <c r="B98" s="253"/>
      <c r="C98" s="254"/>
      <c r="D98" s="209"/>
      <c r="E98" s="209"/>
      <c r="F98" s="210"/>
      <c r="G98" s="210"/>
      <c r="H98" s="210"/>
      <c r="I98" s="210"/>
      <c r="J98" s="211"/>
      <c r="K98" s="211"/>
      <c r="L98" s="305"/>
      <c r="M98" s="306"/>
      <c r="N98" s="307"/>
      <c r="O98" s="4"/>
      <c r="P98" s="94"/>
      <c r="Q98" s="4"/>
      <c r="R98" s="4" t="s">
        <v>27</v>
      </c>
      <c r="S98" s="52" t="s">
        <v>65</v>
      </c>
      <c r="T98" s="52"/>
      <c r="U98" s="52"/>
      <c r="V98" s="215"/>
    </row>
    <row r="99" spans="1:22" x14ac:dyDescent="0.55000000000000004">
      <c r="A99" s="252" t="s">
        <v>33</v>
      </c>
      <c r="B99" s="253"/>
      <c r="C99" s="254"/>
      <c r="D99" s="4"/>
      <c r="E99" s="257" t="s">
        <v>34</v>
      </c>
      <c r="F99" s="257"/>
      <c r="G99" s="257"/>
      <c r="H99" s="257"/>
      <c r="I99" s="257"/>
      <c r="J99" s="257"/>
      <c r="K99" s="211"/>
      <c r="L99" s="305"/>
      <c r="M99" s="306"/>
      <c r="N99" s="308"/>
      <c r="O99" s="4"/>
      <c r="P99" s="94"/>
      <c r="Q99" s="52"/>
      <c r="R99" s="52"/>
      <c r="S99" s="52" t="s">
        <v>66</v>
      </c>
      <c r="T99" s="52"/>
      <c r="U99" s="52"/>
      <c r="V99" s="215"/>
    </row>
    <row r="100" spans="1:22" x14ac:dyDescent="0.55000000000000004">
      <c r="A100" s="252">
        <f>+A49</f>
        <v>0</v>
      </c>
      <c r="B100" s="253"/>
      <c r="C100" s="254"/>
      <c r="D100" s="4"/>
      <c r="E100" s="207"/>
      <c r="F100" s="253" t="str">
        <f>+F49</f>
        <v>( นาย... ) ตำแหน่ง กบศ.</v>
      </c>
      <c r="G100" s="253"/>
      <c r="H100" s="253"/>
      <c r="I100" s="253"/>
      <c r="J100" s="253"/>
      <c r="K100" s="309"/>
      <c r="L100" s="310"/>
      <c r="M100" s="311"/>
      <c r="N100" s="312"/>
      <c r="O100" s="4"/>
      <c r="P100" s="3"/>
      <c r="Q100" s="4"/>
      <c r="R100" s="4" t="s">
        <v>30</v>
      </c>
      <c r="S100" s="52" t="s">
        <v>65</v>
      </c>
      <c r="T100" s="261"/>
      <c r="U100" s="261"/>
      <c r="V100" s="262"/>
    </row>
    <row r="101" spans="1:22" x14ac:dyDescent="0.55000000000000004">
      <c r="A101" s="263" t="s">
        <v>35</v>
      </c>
      <c r="B101" s="264"/>
      <c r="C101" s="265"/>
      <c r="D101" s="168"/>
      <c r="E101" s="104"/>
      <c r="F101" s="264" t="s">
        <v>36</v>
      </c>
      <c r="G101" s="264"/>
      <c r="H101" s="264"/>
      <c r="I101" s="264"/>
      <c r="J101" s="264"/>
      <c r="K101" s="313"/>
      <c r="L101" s="314"/>
      <c r="M101" s="315"/>
      <c r="N101" s="316"/>
      <c r="O101" s="168"/>
      <c r="P101" s="167"/>
      <c r="Q101" s="168"/>
      <c r="R101" s="227"/>
      <c r="S101" s="227"/>
      <c r="T101" s="227"/>
      <c r="U101" s="227"/>
      <c r="V101" s="228"/>
    </row>
    <row r="102" spans="1:22" x14ac:dyDescent="0.55000000000000004">
      <c r="P102" s="172"/>
      <c r="Q102" s="172"/>
      <c r="R102" s="172"/>
      <c r="S102" s="191"/>
      <c r="T102" s="318"/>
      <c r="U102" s="318"/>
      <c r="V102" s="318"/>
    </row>
    <row r="103" spans="1:22" x14ac:dyDescent="0.55000000000000004">
      <c r="P103" s="4"/>
      <c r="Q103" s="4"/>
      <c r="R103" s="261"/>
      <c r="S103" s="261"/>
      <c r="T103" s="261"/>
      <c r="U103" s="261"/>
      <c r="V103" s="59"/>
    </row>
  </sheetData>
  <mergeCells count="35">
    <mergeCell ref="A98:C98"/>
    <mergeCell ref="R94:T94"/>
    <mergeCell ref="B95:C95"/>
    <mergeCell ref="P96:V96"/>
    <mergeCell ref="A97:C97"/>
    <mergeCell ref="G97:H97"/>
    <mergeCell ref="A99:C99"/>
    <mergeCell ref="E99:J99"/>
    <mergeCell ref="A100:C100"/>
    <mergeCell ref="F100:J100"/>
    <mergeCell ref="A101:C101"/>
    <mergeCell ref="F101:J101"/>
    <mergeCell ref="R88:T88"/>
    <mergeCell ref="R91:T91"/>
    <mergeCell ref="A54:V54"/>
    <mergeCell ref="A55:S55"/>
    <mergeCell ref="D57:H57"/>
    <mergeCell ref="I57:J57"/>
    <mergeCell ref="K57:L57"/>
    <mergeCell ref="M57:N57"/>
    <mergeCell ref="A53:C53"/>
    <mergeCell ref="F58:G58"/>
    <mergeCell ref="F59:G59"/>
    <mergeCell ref="R63:T63"/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A48" zoomScale="53" zoomScaleNormal="100" zoomScaleSheetLayoutView="53" workbookViewId="0">
      <selection activeCell="P61" sqref="P61:P94"/>
    </sheetView>
  </sheetViews>
  <sheetFormatPr defaultRowHeight="28.8" x14ac:dyDescent="0.55000000000000004"/>
  <cols>
    <col min="1" max="1" width="12.44140625" style="99" customWidth="1"/>
    <col min="2" max="2" width="4.33203125" style="99" customWidth="1"/>
    <col min="3" max="3" width="106.88671875" style="99" customWidth="1"/>
    <col min="4" max="4" width="10.88671875" style="317" customWidth="1"/>
    <col min="5" max="5" width="11.109375" style="317" customWidth="1"/>
    <col min="6" max="7" width="18.21875" style="317" customWidth="1"/>
    <col min="8" max="8" width="17.6640625" style="268" customWidth="1"/>
    <col min="9" max="9" width="7" style="268" customWidth="1"/>
    <col min="10" max="10" width="19.5546875" style="268" bestFit="1" customWidth="1"/>
    <col min="11" max="11" width="11.6640625" style="268" bestFit="1" customWidth="1"/>
    <col min="12" max="12" width="19.6640625" style="268" customWidth="1"/>
    <col min="13" max="13" width="11.88671875" style="268" bestFit="1" customWidth="1"/>
    <col min="14" max="14" width="25.109375" style="268" customWidth="1"/>
    <col min="15" max="15" width="17.44140625" style="268" customWidth="1"/>
    <col min="16" max="16" width="19.88671875" style="317" customWidth="1"/>
    <col min="17" max="17" width="12.5546875" style="99" bestFit="1" customWidth="1"/>
    <col min="18" max="20" width="8.88671875" style="99"/>
    <col min="21" max="21" width="20.88671875" style="99" customWidth="1"/>
    <col min="22" max="22" width="18.5546875" style="99" customWidth="1"/>
    <col min="23" max="23" width="10.6640625" style="99" customWidth="1"/>
    <col min="24" max="24" width="37" style="99" customWidth="1"/>
    <col min="25" max="16384" width="8.88671875" style="99"/>
  </cols>
  <sheetData>
    <row r="1" spans="1:24" x14ac:dyDescent="0.55000000000000004">
      <c r="A1" s="330" t="s">
        <v>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331"/>
    </row>
    <row r="2" spans="1:24" x14ac:dyDescent="0.55000000000000004">
      <c r="A2" s="193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332"/>
    </row>
    <row r="3" spans="1:24" x14ac:dyDescent="0.55000000000000004">
      <c r="A3" s="229"/>
      <c r="B3" s="230"/>
      <c r="C3" s="230"/>
      <c r="D3" s="272"/>
      <c r="E3" s="272"/>
      <c r="F3" s="272"/>
      <c r="G3" s="272"/>
      <c r="H3" s="106"/>
      <c r="I3" s="106"/>
      <c r="J3" s="106"/>
      <c r="K3" s="106"/>
      <c r="L3" s="106"/>
      <c r="M3" s="106"/>
      <c r="N3" s="106"/>
      <c r="O3" s="106"/>
      <c r="P3" s="272"/>
      <c r="Q3" s="105"/>
      <c r="R3" s="105"/>
      <c r="S3" s="105"/>
      <c r="T3" s="105"/>
      <c r="U3" s="105"/>
      <c r="V3" s="105"/>
      <c r="W3" s="105"/>
      <c r="X3" s="110" t="s">
        <v>2</v>
      </c>
    </row>
    <row r="4" spans="1:24" x14ac:dyDescent="0.55000000000000004">
      <c r="A4" s="333" t="s">
        <v>69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</row>
    <row r="5" spans="1:24" ht="58.2" customHeight="1" x14ac:dyDescent="0.55000000000000004">
      <c r="A5" s="336" t="s">
        <v>76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116" t="s">
        <v>3</v>
      </c>
      <c r="W5" s="104"/>
      <c r="X5" s="116" t="s">
        <v>77</v>
      </c>
    </row>
    <row r="6" spans="1:24" s="127" customFormat="1" x14ac:dyDescent="0.55000000000000004">
      <c r="A6" s="117" t="s">
        <v>4</v>
      </c>
      <c r="B6" s="118"/>
      <c r="C6" s="119"/>
      <c r="D6" s="273"/>
      <c r="E6" s="273"/>
      <c r="F6" s="273"/>
      <c r="G6" s="273"/>
      <c r="H6" s="120"/>
      <c r="I6" s="120"/>
      <c r="J6" s="120"/>
      <c r="K6" s="120"/>
      <c r="L6" s="120"/>
      <c r="M6" s="274"/>
      <c r="N6" s="275"/>
      <c r="O6" s="275"/>
      <c r="P6" s="276"/>
      <c r="Q6" s="123"/>
      <c r="R6" s="125" t="s">
        <v>5</v>
      </c>
      <c r="S6" s="125"/>
      <c r="T6" s="125"/>
      <c r="U6" s="123"/>
      <c r="V6" s="123"/>
      <c r="W6" s="123"/>
      <c r="X6" s="126" t="s">
        <v>6</v>
      </c>
    </row>
    <row r="7" spans="1:24" s="127" customFormat="1" x14ac:dyDescent="0.55000000000000004">
      <c r="A7" s="128"/>
      <c r="B7" s="129"/>
      <c r="C7" s="130"/>
      <c r="D7" s="131" t="s">
        <v>7</v>
      </c>
      <c r="E7" s="132"/>
      <c r="F7" s="132"/>
      <c r="G7" s="132"/>
      <c r="H7" s="132"/>
      <c r="I7" s="132"/>
      <c r="J7" s="133"/>
      <c r="K7" s="277" t="s">
        <v>8</v>
      </c>
      <c r="L7" s="278"/>
      <c r="M7" s="277" t="s">
        <v>9</v>
      </c>
      <c r="N7" s="278"/>
      <c r="O7" s="131" t="s">
        <v>10</v>
      </c>
      <c r="P7" s="133"/>
      <c r="Q7" s="134"/>
      <c r="R7" s="129"/>
      <c r="S7" s="134"/>
      <c r="T7" s="134"/>
      <c r="U7" s="134"/>
      <c r="V7" s="134"/>
      <c r="W7" s="134"/>
      <c r="X7" s="130"/>
    </row>
    <row r="8" spans="1:24" s="127" customFormat="1" x14ac:dyDescent="0.55000000000000004">
      <c r="A8" s="135" t="s">
        <v>11</v>
      </c>
      <c r="B8" s="136"/>
      <c r="C8" s="137" t="s">
        <v>12</v>
      </c>
      <c r="D8" s="128" t="s">
        <v>13</v>
      </c>
      <c r="E8" s="128" t="s">
        <v>14</v>
      </c>
      <c r="F8" s="138" t="s">
        <v>67</v>
      </c>
      <c r="G8" s="138" t="s">
        <v>68</v>
      </c>
      <c r="H8" s="279" t="s">
        <v>15</v>
      </c>
      <c r="I8" s="280"/>
      <c r="J8" s="139" t="s">
        <v>16</v>
      </c>
      <c r="K8" s="141" t="s">
        <v>13</v>
      </c>
      <c r="L8" s="141" t="s">
        <v>16</v>
      </c>
      <c r="M8" s="141" t="s">
        <v>13</v>
      </c>
      <c r="N8" s="141" t="s">
        <v>16</v>
      </c>
      <c r="O8" s="141" t="s">
        <v>13</v>
      </c>
      <c r="P8" s="128" t="s">
        <v>16</v>
      </c>
      <c r="Q8" s="136" t="s">
        <v>17</v>
      </c>
      <c r="R8" s="90" t="s">
        <v>18</v>
      </c>
      <c r="S8" s="11" t="s">
        <v>19</v>
      </c>
      <c r="T8" s="89"/>
      <c r="U8" s="89"/>
      <c r="V8" s="89"/>
      <c r="W8" s="89"/>
      <c r="X8" s="143"/>
    </row>
    <row r="9" spans="1:24" s="127" customFormat="1" x14ac:dyDescent="0.55000000000000004">
      <c r="A9" s="144"/>
      <c r="B9" s="145"/>
      <c r="C9" s="146"/>
      <c r="D9" s="144"/>
      <c r="E9" s="144"/>
      <c r="F9" s="147" t="s">
        <v>20</v>
      </c>
      <c r="G9" s="147" t="s">
        <v>20</v>
      </c>
      <c r="H9" s="281" t="s">
        <v>20</v>
      </c>
      <c r="I9" s="282"/>
      <c r="J9" s="147" t="s">
        <v>21</v>
      </c>
      <c r="K9" s="283"/>
      <c r="L9" s="147" t="s">
        <v>21</v>
      </c>
      <c r="M9" s="283"/>
      <c r="N9" s="147" t="s">
        <v>21</v>
      </c>
      <c r="O9" s="284"/>
      <c r="P9" s="144" t="s">
        <v>21</v>
      </c>
      <c r="Q9" s="145"/>
      <c r="R9" s="90"/>
      <c r="S9" s="11" t="s">
        <v>22</v>
      </c>
      <c r="T9" s="89"/>
      <c r="U9" s="89"/>
      <c r="V9" s="89"/>
      <c r="W9" s="89"/>
      <c r="X9" s="143"/>
    </row>
    <row r="10" spans="1:24" x14ac:dyDescent="0.55000000000000004">
      <c r="A10" s="65"/>
      <c r="B10" s="66"/>
      <c r="C10" s="45"/>
      <c r="D10" s="67"/>
      <c r="E10" s="67"/>
      <c r="F10" s="83"/>
      <c r="G10" s="83"/>
      <c r="H10" s="285"/>
      <c r="I10" s="286"/>
      <c r="J10" s="287"/>
      <c r="K10" s="288"/>
      <c r="L10" s="159">
        <v>0</v>
      </c>
      <c r="M10" s="287"/>
      <c r="N10" s="159">
        <v>0</v>
      </c>
      <c r="O10" s="287">
        <f>+K10</f>
        <v>0</v>
      </c>
      <c r="P10" s="159">
        <f>+L10</f>
        <v>0</v>
      </c>
      <c r="Q10" s="289"/>
      <c r="R10" s="90"/>
      <c r="S10" s="11" t="s">
        <v>23</v>
      </c>
      <c r="T10" s="89"/>
      <c r="U10" s="89"/>
      <c r="V10" s="89"/>
      <c r="W10" s="11"/>
      <c r="X10" s="143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290"/>
      <c r="I11" s="236"/>
      <c r="J11" s="291"/>
      <c r="K11" s="292"/>
      <c r="L11" s="159">
        <v>0</v>
      </c>
      <c r="M11" s="60"/>
      <c r="N11" s="159">
        <v>0</v>
      </c>
      <c r="O11" s="60">
        <f>+K11</f>
        <v>0</v>
      </c>
      <c r="P11" s="60">
        <f t="shared" ref="P11:P44" si="0">+L11</f>
        <v>0</v>
      </c>
      <c r="Q11" s="294"/>
      <c r="R11" s="3"/>
      <c r="S11" s="4" t="s">
        <v>24</v>
      </c>
      <c r="T11" s="4"/>
      <c r="U11" s="4"/>
      <c r="V11" s="4"/>
      <c r="W11" s="4"/>
      <c r="X11" s="162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290"/>
      <c r="I12" s="236"/>
      <c r="J12" s="295"/>
      <c r="K12" s="292"/>
      <c r="L12" s="159">
        <v>0</v>
      </c>
      <c r="M12" s="60"/>
      <c r="N12" s="159">
        <v>0</v>
      </c>
      <c r="O12" s="60">
        <f t="shared" ref="O12:O44" si="1">+K12</f>
        <v>0</v>
      </c>
      <c r="P12" s="60">
        <f t="shared" si="0"/>
        <v>0</v>
      </c>
      <c r="Q12" s="296"/>
      <c r="R12" s="3"/>
      <c r="S12" s="4" t="s">
        <v>25</v>
      </c>
      <c r="T12" s="4"/>
      <c r="U12" s="4"/>
      <c r="V12" s="54"/>
      <c r="W12" s="4" t="s">
        <v>26</v>
      </c>
      <c r="X12" s="162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290"/>
      <c r="I13" s="236"/>
      <c r="J13" s="295"/>
      <c r="K13" s="292"/>
      <c r="L13" s="159">
        <v>0</v>
      </c>
      <c r="M13" s="60"/>
      <c r="N13" s="159">
        <v>0</v>
      </c>
      <c r="O13" s="60">
        <f t="shared" si="1"/>
        <v>0</v>
      </c>
      <c r="P13" s="60">
        <f t="shared" si="0"/>
        <v>0</v>
      </c>
      <c r="Q13" s="296"/>
      <c r="R13" s="3"/>
      <c r="S13" s="4" t="s">
        <v>27</v>
      </c>
      <c r="T13" s="164"/>
      <c r="U13" s="164"/>
      <c r="V13" s="164"/>
      <c r="W13" s="4" t="s">
        <v>28</v>
      </c>
      <c r="X13" s="162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290"/>
      <c r="I14" s="236"/>
      <c r="J14" s="295"/>
      <c r="K14" s="292"/>
      <c r="L14" s="159">
        <v>0</v>
      </c>
      <c r="M14" s="60"/>
      <c r="N14" s="159">
        <v>0</v>
      </c>
      <c r="O14" s="60">
        <f t="shared" si="1"/>
        <v>0</v>
      </c>
      <c r="P14" s="60">
        <f t="shared" si="0"/>
        <v>0</v>
      </c>
      <c r="Q14" s="296"/>
      <c r="R14" s="94"/>
      <c r="S14" s="52"/>
      <c r="T14" s="165" t="s">
        <v>70</v>
      </c>
      <c r="U14" s="165"/>
      <c r="V14" s="165"/>
      <c r="W14" s="4" t="s">
        <v>29</v>
      </c>
      <c r="X14" s="143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290"/>
      <c r="I15" s="236"/>
      <c r="J15" s="295"/>
      <c r="K15" s="292"/>
      <c r="L15" s="159">
        <v>0</v>
      </c>
      <c r="M15" s="60"/>
      <c r="N15" s="159">
        <v>0</v>
      </c>
      <c r="O15" s="60">
        <f t="shared" si="1"/>
        <v>0</v>
      </c>
      <c r="P15" s="60">
        <f t="shared" si="0"/>
        <v>0</v>
      </c>
      <c r="Q15" s="296"/>
      <c r="R15" s="3"/>
      <c r="S15" s="59" t="s">
        <v>30</v>
      </c>
      <c r="T15" s="4"/>
      <c r="U15" s="4"/>
      <c r="V15" s="54"/>
      <c r="W15" s="4"/>
      <c r="X15" s="166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290"/>
      <c r="I16" s="236"/>
      <c r="J16" s="60"/>
      <c r="K16" s="68"/>
      <c r="L16" s="159">
        <v>0</v>
      </c>
      <c r="M16" s="60"/>
      <c r="N16" s="159">
        <v>0</v>
      </c>
      <c r="O16" s="60">
        <f t="shared" si="1"/>
        <v>0</v>
      </c>
      <c r="P16" s="60">
        <f t="shared" si="0"/>
        <v>0</v>
      </c>
      <c r="Q16" s="296"/>
      <c r="R16" s="167"/>
      <c r="S16" s="168"/>
      <c r="T16" s="169"/>
      <c r="U16" s="169"/>
      <c r="V16" s="168"/>
      <c r="W16" s="168"/>
      <c r="X16" s="170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290"/>
      <c r="I17" s="236"/>
      <c r="J17" s="295"/>
      <c r="K17" s="68"/>
      <c r="L17" s="159">
        <v>0</v>
      </c>
      <c r="M17" s="60"/>
      <c r="N17" s="159">
        <v>0</v>
      </c>
      <c r="O17" s="60">
        <f t="shared" si="1"/>
        <v>0</v>
      </c>
      <c r="P17" s="60">
        <f t="shared" si="0"/>
        <v>0</v>
      </c>
      <c r="Q17" s="296"/>
      <c r="R17" s="171"/>
      <c r="S17" s="172"/>
      <c r="T17" s="172"/>
      <c r="U17" s="172"/>
      <c r="V17" s="172"/>
      <c r="W17" s="172"/>
      <c r="X17" s="173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290"/>
      <c r="I18" s="236"/>
      <c r="J18" s="60"/>
      <c r="K18" s="68"/>
      <c r="L18" s="159">
        <v>0</v>
      </c>
      <c r="M18" s="60"/>
      <c r="N18" s="159">
        <v>0</v>
      </c>
      <c r="O18" s="60">
        <f t="shared" si="1"/>
        <v>0</v>
      </c>
      <c r="P18" s="60">
        <f t="shared" si="0"/>
        <v>0</v>
      </c>
      <c r="Q18" s="296"/>
      <c r="R18" s="90"/>
      <c r="S18" s="4"/>
      <c r="T18" s="4"/>
      <c r="U18" s="4"/>
      <c r="V18" s="4"/>
      <c r="W18" s="4"/>
      <c r="X18" s="162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290"/>
      <c r="I19" s="236"/>
      <c r="J19" s="295"/>
      <c r="K19" s="292"/>
      <c r="L19" s="159">
        <v>0</v>
      </c>
      <c r="M19" s="60"/>
      <c r="N19" s="159">
        <v>0</v>
      </c>
      <c r="O19" s="60">
        <f t="shared" si="1"/>
        <v>0</v>
      </c>
      <c r="P19" s="60">
        <f t="shared" si="0"/>
        <v>0</v>
      </c>
      <c r="Q19" s="296"/>
      <c r="R19" s="90"/>
      <c r="S19" s="4"/>
      <c r="T19" s="4"/>
      <c r="U19" s="4"/>
      <c r="V19" s="4"/>
      <c r="W19" s="59"/>
      <c r="X19" s="162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290"/>
      <c r="I20" s="236"/>
      <c r="J20" s="295"/>
      <c r="K20" s="292"/>
      <c r="L20" s="159">
        <v>0</v>
      </c>
      <c r="M20" s="60"/>
      <c r="N20" s="159">
        <v>0</v>
      </c>
      <c r="O20" s="60">
        <f t="shared" si="1"/>
        <v>0</v>
      </c>
      <c r="P20" s="60">
        <f t="shared" si="0"/>
        <v>0</v>
      </c>
      <c r="Q20" s="296"/>
      <c r="R20" s="3"/>
      <c r="S20" s="4"/>
      <c r="T20" s="4"/>
      <c r="U20" s="4"/>
      <c r="V20" s="4"/>
      <c r="W20" s="4"/>
      <c r="X20" s="162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290"/>
      <c r="I21" s="236"/>
      <c r="J21" s="60"/>
      <c r="K21" s="68"/>
      <c r="L21" s="159">
        <v>0</v>
      </c>
      <c r="M21" s="69"/>
      <c r="N21" s="159">
        <v>0</v>
      </c>
      <c r="O21" s="60">
        <f t="shared" si="1"/>
        <v>0</v>
      </c>
      <c r="P21" s="60">
        <f t="shared" si="0"/>
        <v>0</v>
      </c>
      <c r="Q21" s="296"/>
      <c r="R21" s="3"/>
      <c r="S21" s="4"/>
      <c r="T21" s="4"/>
      <c r="U21" s="4"/>
      <c r="V21" s="4"/>
      <c r="W21" s="4"/>
      <c r="X21" s="162"/>
    </row>
    <row r="22" spans="1:24" x14ac:dyDescent="0.55000000000000004">
      <c r="A22" s="17"/>
      <c r="B22" s="7"/>
      <c r="C22" s="70"/>
      <c r="D22" s="9"/>
      <c r="E22" s="9"/>
      <c r="F22" s="22"/>
      <c r="G22" s="22"/>
      <c r="H22" s="290"/>
      <c r="I22" s="236"/>
      <c r="J22" s="295"/>
      <c r="K22" s="68"/>
      <c r="L22" s="159">
        <v>0</v>
      </c>
      <c r="M22" s="60"/>
      <c r="N22" s="159">
        <v>0</v>
      </c>
      <c r="O22" s="60">
        <f t="shared" si="1"/>
        <v>0</v>
      </c>
      <c r="P22" s="60">
        <f t="shared" si="0"/>
        <v>0</v>
      </c>
      <c r="Q22" s="296"/>
      <c r="R22" s="3"/>
      <c r="S22" s="4"/>
      <c r="T22" s="4"/>
      <c r="U22" s="4"/>
      <c r="V22" s="4"/>
      <c r="W22" s="4"/>
      <c r="X22" s="162"/>
    </row>
    <row r="23" spans="1:24" x14ac:dyDescent="0.55000000000000004">
      <c r="A23" s="17"/>
      <c r="B23" s="7"/>
      <c r="C23" s="71"/>
      <c r="D23" s="9"/>
      <c r="E23" s="9"/>
      <c r="F23" s="22"/>
      <c r="G23" s="22"/>
      <c r="H23" s="290"/>
      <c r="I23" s="236"/>
      <c r="J23" s="295"/>
      <c r="K23" s="292"/>
      <c r="L23" s="159">
        <v>0</v>
      </c>
      <c r="M23" s="60"/>
      <c r="N23" s="159">
        <v>0</v>
      </c>
      <c r="O23" s="60">
        <f t="shared" si="1"/>
        <v>0</v>
      </c>
      <c r="P23" s="60">
        <f t="shared" si="0"/>
        <v>0</v>
      </c>
      <c r="Q23" s="296"/>
      <c r="R23" s="3"/>
      <c r="S23" s="4"/>
      <c r="T23" s="4"/>
      <c r="U23" s="4"/>
      <c r="V23" s="4"/>
      <c r="W23" s="4"/>
      <c r="X23" s="162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290"/>
      <c r="I24" s="236"/>
      <c r="J24" s="295"/>
      <c r="K24" s="292"/>
      <c r="L24" s="159">
        <v>0</v>
      </c>
      <c r="M24" s="60"/>
      <c r="N24" s="159">
        <v>0</v>
      </c>
      <c r="O24" s="60">
        <f t="shared" si="1"/>
        <v>0</v>
      </c>
      <c r="P24" s="60">
        <f t="shared" si="0"/>
        <v>0</v>
      </c>
      <c r="Q24" s="296"/>
      <c r="R24" s="3"/>
      <c r="S24" s="4"/>
      <c r="T24" s="4"/>
      <c r="U24" s="4"/>
      <c r="V24" s="174"/>
      <c r="W24" s="4"/>
      <c r="X24" s="162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290"/>
      <c r="I25" s="236"/>
      <c r="J25" s="295"/>
      <c r="K25" s="292"/>
      <c r="L25" s="159">
        <v>0</v>
      </c>
      <c r="M25" s="60"/>
      <c r="N25" s="159">
        <v>0</v>
      </c>
      <c r="O25" s="60">
        <f t="shared" si="1"/>
        <v>0</v>
      </c>
      <c r="P25" s="60">
        <f t="shared" si="0"/>
        <v>0</v>
      </c>
      <c r="Q25" s="296"/>
      <c r="R25" s="3"/>
      <c r="S25" s="4"/>
      <c r="T25" s="4"/>
      <c r="U25" s="4"/>
      <c r="V25" s="174"/>
      <c r="W25" s="4"/>
      <c r="X25" s="162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290"/>
      <c r="I26" s="236"/>
      <c r="J26" s="60"/>
      <c r="K26" s="68"/>
      <c r="L26" s="159">
        <v>0</v>
      </c>
      <c r="M26" s="69"/>
      <c r="N26" s="159">
        <v>0</v>
      </c>
      <c r="O26" s="60">
        <f t="shared" si="1"/>
        <v>0</v>
      </c>
      <c r="P26" s="60">
        <f t="shared" si="0"/>
        <v>0</v>
      </c>
      <c r="Q26" s="296"/>
      <c r="R26" s="3"/>
      <c r="S26" s="175"/>
      <c r="T26" s="4"/>
      <c r="U26" s="4"/>
      <c r="V26" s="174"/>
      <c r="W26" s="4"/>
      <c r="X26" s="162"/>
    </row>
    <row r="27" spans="1:24" x14ac:dyDescent="0.55000000000000004">
      <c r="A27" s="17"/>
      <c r="B27" s="7"/>
      <c r="C27" s="70"/>
      <c r="D27" s="9"/>
      <c r="E27" s="9"/>
      <c r="F27" s="22"/>
      <c r="G27" s="22"/>
      <c r="H27" s="290"/>
      <c r="I27" s="236"/>
      <c r="J27" s="295"/>
      <c r="K27" s="293"/>
      <c r="L27" s="159">
        <v>0</v>
      </c>
      <c r="M27" s="60"/>
      <c r="N27" s="159">
        <v>0</v>
      </c>
      <c r="O27" s="60">
        <f t="shared" si="1"/>
        <v>0</v>
      </c>
      <c r="P27" s="60">
        <f t="shared" si="0"/>
        <v>0</v>
      </c>
      <c r="Q27" s="296"/>
      <c r="R27" s="176"/>
      <c r="S27" s="4"/>
      <c r="T27" s="4"/>
      <c r="U27" s="4"/>
      <c r="V27" s="174"/>
      <c r="W27" s="4"/>
      <c r="X27" s="162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290"/>
      <c r="I28" s="236"/>
      <c r="J28" s="295"/>
      <c r="K28" s="292"/>
      <c r="L28" s="159">
        <v>0</v>
      </c>
      <c r="M28" s="60"/>
      <c r="N28" s="159">
        <v>0</v>
      </c>
      <c r="O28" s="60">
        <f t="shared" si="1"/>
        <v>0</v>
      </c>
      <c r="P28" s="60">
        <f t="shared" si="0"/>
        <v>0</v>
      </c>
      <c r="Q28" s="296"/>
      <c r="R28" s="3"/>
      <c r="S28" s="175"/>
      <c r="T28" s="177"/>
      <c r="U28" s="4"/>
      <c r="V28" s="174"/>
      <c r="W28" s="4"/>
      <c r="X28" s="162"/>
    </row>
    <row r="29" spans="1:24" x14ac:dyDescent="0.55000000000000004">
      <c r="A29" s="17"/>
      <c r="B29" s="7"/>
      <c r="C29" s="72"/>
      <c r="D29" s="9"/>
      <c r="E29" s="9"/>
      <c r="F29" s="22"/>
      <c r="G29" s="22"/>
      <c r="H29" s="290"/>
      <c r="I29" s="236"/>
      <c r="J29" s="295"/>
      <c r="K29" s="292"/>
      <c r="L29" s="159">
        <v>0</v>
      </c>
      <c r="M29" s="60"/>
      <c r="N29" s="159">
        <v>0</v>
      </c>
      <c r="O29" s="60">
        <f t="shared" si="1"/>
        <v>0</v>
      </c>
      <c r="P29" s="60">
        <f t="shared" si="0"/>
        <v>0</v>
      </c>
      <c r="Q29" s="296"/>
      <c r="R29" s="3"/>
      <c r="S29" s="4"/>
      <c r="T29" s="177"/>
      <c r="U29" s="4"/>
      <c r="V29" s="174"/>
      <c r="W29" s="4"/>
      <c r="X29" s="162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290"/>
      <c r="I30" s="236"/>
      <c r="J30" s="295"/>
      <c r="K30" s="292"/>
      <c r="L30" s="159">
        <v>0</v>
      </c>
      <c r="M30" s="60"/>
      <c r="N30" s="159">
        <v>0</v>
      </c>
      <c r="O30" s="60">
        <f t="shared" si="1"/>
        <v>0</v>
      </c>
      <c r="P30" s="60">
        <f t="shared" si="0"/>
        <v>0</v>
      </c>
      <c r="Q30" s="296"/>
      <c r="R30" s="3"/>
      <c r="S30" s="4"/>
      <c r="T30" s="177"/>
      <c r="U30" s="4"/>
      <c r="V30" s="174"/>
      <c r="W30" s="4"/>
      <c r="X30" s="162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290"/>
      <c r="I31" s="236"/>
      <c r="J31" s="60"/>
      <c r="K31" s="68"/>
      <c r="L31" s="159">
        <v>0</v>
      </c>
      <c r="M31" s="60"/>
      <c r="N31" s="159">
        <v>0</v>
      </c>
      <c r="O31" s="60">
        <f t="shared" si="1"/>
        <v>0</v>
      </c>
      <c r="P31" s="60">
        <f t="shared" si="0"/>
        <v>0</v>
      </c>
      <c r="Q31" s="296"/>
      <c r="R31" s="3"/>
      <c r="S31" s="4"/>
      <c r="T31" s="177"/>
      <c r="U31" s="4"/>
      <c r="V31" s="174"/>
      <c r="W31" s="4"/>
      <c r="X31" s="162"/>
    </row>
    <row r="32" spans="1:24" x14ac:dyDescent="0.55000000000000004">
      <c r="A32" s="17"/>
      <c r="B32" s="7"/>
      <c r="C32" s="70"/>
      <c r="D32" s="9"/>
      <c r="E32" s="9"/>
      <c r="F32" s="22"/>
      <c r="G32" s="22"/>
      <c r="H32" s="290"/>
      <c r="I32" s="236"/>
      <c r="J32" s="295"/>
      <c r="K32" s="68"/>
      <c r="L32" s="159">
        <v>0</v>
      </c>
      <c r="M32" s="60"/>
      <c r="N32" s="159">
        <v>0</v>
      </c>
      <c r="O32" s="60">
        <f t="shared" si="1"/>
        <v>0</v>
      </c>
      <c r="P32" s="60">
        <f t="shared" si="0"/>
        <v>0</v>
      </c>
      <c r="Q32" s="296"/>
      <c r="R32" s="3"/>
      <c r="S32" s="4"/>
      <c r="T32" s="4"/>
      <c r="U32" s="4"/>
      <c r="V32" s="174"/>
      <c r="W32" s="4"/>
      <c r="X32" s="162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290"/>
      <c r="I33" s="236"/>
      <c r="J33" s="295"/>
      <c r="K33" s="292"/>
      <c r="L33" s="159">
        <v>0</v>
      </c>
      <c r="M33" s="60"/>
      <c r="N33" s="159">
        <v>0</v>
      </c>
      <c r="O33" s="60">
        <f t="shared" si="1"/>
        <v>0</v>
      </c>
      <c r="P33" s="60">
        <f t="shared" si="0"/>
        <v>0</v>
      </c>
      <c r="Q33" s="296"/>
      <c r="R33" s="3"/>
      <c r="S33" s="4"/>
      <c r="T33" s="4"/>
      <c r="U33" s="4"/>
      <c r="V33" s="174"/>
      <c r="W33" s="4"/>
      <c r="X33" s="162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290"/>
      <c r="I34" s="236"/>
      <c r="J34" s="295"/>
      <c r="K34" s="292"/>
      <c r="L34" s="159">
        <v>0</v>
      </c>
      <c r="M34" s="60"/>
      <c r="N34" s="159">
        <v>0</v>
      </c>
      <c r="O34" s="60">
        <f t="shared" si="1"/>
        <v>0</v>
      </c>
      <c r="P34" s="60">
        <f t="shared" si="0"/>
        <v>0</v>
      </c>
      <c r="Q34" s="296"/>
      <c r="R34" s="3"/>
      <c r="S34" s="4"/>
      <c r="T34" s="52"/>
      <c r="U34" s="52"/>
      <c r="V34" s="52"/>
      <c r="W34" s="4"/>
      <c r="X34" s="178"/>
    </row>
    <row r="35" spans="1:24" x14ac:dyDescent="0.55000000000000004">
      <c r="A35" s="73"/>
      <c r="B35" s="74"/>
      <c r="C35" s="75"/>
      <c r="D35" s="16"/>
      <c r="E35" s="16"/>
      <c r="F35" s="79"/>
      <c r="G35" s="79"/>
      <c r="H35" s="290"/>
      <c r="I35" s="236"/>
      <c r="J35" s="60"/>
      <c r="K35" s="76"/>
      <c r="L35" s="159">
        <v>0</v>
      </c>
      <c r="M35" s="60"/>
      <c r="N35" s="159">
        <v>0</v>
      </c>
      <c r="O35" s="60">
        <f t="shared" si="1"/>
        <v>0</v>
      </c>
      <c r="P35" s="60">
        <f t="shared" si="0"/>
        <v>0</v>
      </c>
      <c r="Q35" s="296"/>
      <c r="R35" s="94"/>
      <c r="S35" s="52"/>
      <c r="T35" s="52"/>
      <c r="U35" s="52"/>
      <c r="V35" s="52"/>
      <c r="W35" s="4"/>
      <c r="X35" s="179"/>
    </row>
    <row r="36" spans="1:24" x14ac:dyDescent="0.55000000000000004">
      <c r="A36" s="16"/>
      <c r="B36" s="77"/>
      <c r="C36" s="70"/>
      <c r="D36" s="9"/>
      <c r="E36" s="9"/>
      <c r="F36" s="22"/>
      <c r="G36" s="22"/>
      <c r="H36" s="290"/>
      <c r="I36" s="236"/>
      <c r="J36" s="295"/>
      <c r="K36" s="68"/>
      <c r="L36" s="159">
        <v>0</v>
      </c>
      <c r="M36" s="60"/>
      <c r="N36" s="159">
        <v>0</v>
      </c>
      <c r="O36" s="60">
        <f t="shared" si="1"/>
        <v>0</v>
      </c>
      <c r="P36" s="60">
        <f t="shared" si="0"/>
        <v>0</v>
      </c>
      <c r="Q36" s="296"/>
      <c r="R36" s="3"/>
      <c r="S36" s="4"/>
      <c r="T36" s="4"/>
      <c r="U36" s="4"/>
      <c r="V36" s="4"/>
      <c r="W36" s="4"/>
      <c r="X36" s="143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290"/>
      <c r="I37" s="236"/>
      <c r="J37" s="295"/>
      <c r="K37" s="292"/>
      <c r="L37" s="159">
        <v>0</v>
      </c>
      <c r="M37" s="60"/>
      <c r="N37" s="159">
        <v>0</v>
      </c>
      <c r="O37" s="60">
        <f t="shared" si="1"/>
        <v>0</v>
      </c>
      <c r="P37" s="60">
        <f t="shared" si="0"/>
        <v>0</v>
      </c>
      <c r="Q37" s="296"/>
      <c r="R37" s="3"/>
      <c r="S37" s="4"/>
      <c r="T37" s="4"/>
      <c r="U37" s="4"/>
      <c r="V37" s="4"/>
      <c r="W37" s="4"/>
      <c r="X37" s="143"/>
    </row>
    <row r="38" spans="1:24" x14ac:dyDescent="0.55000000000000004">
      <c r="A38" s="17"/>
      <c r="B38" s="20"/>
      <c r="C38" s="18"/>
      <c r="D38" s="10"/>
      <c r="E38" s="10"/>
      <c r="F38" s="42"/>
      <c r="G38" s="42"/>
      <c r="H38" s="290"/>
      <c r="I38" s="236"/>
      <c r="J38" s="60"/>
      <c r="K38" s="292"/>
      <c r="L38" s="159">
        <v>0</v>
      </c>
      <c r="M38" s="60"/>
      <c r="N38" s="159">
        <v>0</v>
      </c>
      <c r="O38" s="60">
        <f t="shared" si="1"/>
        <v>0</v>
      </c>
      <c r="P38" s="60">
        <f t="shared" si="0"/>
        <v>0</v>
      </c>
      <c r="Q38" s="296"/>
      <c r="R38" s="3"/>
      <c r="S38" s="4"/>
      <c r="T38" s="11"/>
      <c r="U38" s="4"/>
      <c r="V38" s="4"/>
      <c r="W38" s="4"/>
      <c r="X38" s="162"/>
    </row>
    <row r="39" spans="1:24" x14ac:dyDescent="0.55000000000000004">
      <c r="A39" s="12"/>
      <c r="B39" s="7"/>
      <c r="C39" s="57"/>
      <c r="D39" s="9"/>
      <c r="E39" s="9"/>
      <c r="F39" s="22"/>
      <c r="G39" s="22"/>
      <c r="H39" s="290"/>
      <c r="I39" s="236"/>
      <c r="J39" s="60"/>
      <c r="K39" s="292"/>
      <c r="L39" s="159">
        <v>0</v>
      </c>
      <c r="M39" s="60"/>
      <c r="N39" s="159">
        <v>0</v>
      </c>
      <c r="O39" s="60">
        <f t="shared" si="1"/>
        <v>0</v>
      </c>
      <c r="P39" s="60">
        <f t="shared" si="0"/>
        <v>0</v>
      </c>
      <c r="Q39" s="296"/>
      <c r="R39" s="94"/>
      <c r="S39" s="52"/>
      <c r="T39" s="52"/>
      <c r="U39" s="52"/>
      <c r="V39" s="52"/>
      <c r="W39" s="4"/>
      <c r="X39" s="179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290"/>
      <c r="I40" s="236"/>
      <c r="J40" s="60"/>
      <c r="K40" s="292"/>
      <c r="L40" s="159">
        <v>0</v>
      </c>
      <c r="M40" s="60"/>
      <c r="N40" s="159">
        <v>0</v>
      </c>
      <c r="O40" s="60">
        <f t="shared" si="1"/>
        <v>0</v>
      </c>
      <c r="P40" s="60">
        <f t="shared" si="0"/>
        <v>0</v>
      </c>
      <c r="Q40" s="296"/>
      <c r="R40" s="3"/>
      <c r="S40" s="4"/>
      <c r="T40" s="4"/>
      <c r="U40" s="4"/>
      <c r="V40" s="4"/>
      <c r="W40" s="4"/>
      <c r="X40" s="178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290"/>
      <c r="I41" s="236"/>
      <c r="J41" s="60"/>
      <c r="K41" s="292"/>
      <c r="L41" s="159">
        <v>0</v>
      </c>
      <c r="M41" s="60"/>
      <c r="N41" s="159">
        <v>0</v>
      </c>
      <c r="O41" s="60">
        <f t="shared" si="1"/>
        <v>0</v>
      </c>
      <c r="P41" s="60">
        <f t="shared" si="0"/>
        <v>0</v>
      </c>
      <c r="Q41" s="296"/>
      <c r="R41" s="3"/>
      <c r="S41" s="4"/>
      <c r="T41" s="4"/>
      <c r="U41" s="4"/>
      <c r="V41" s="4"/>
      <c r="W41" s="4"/>
      <c r="X41" s="178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290"/>
      <c r="I42" s="236"/>
      <c r="J42" s="60"/>
      <c r="K42" s="292"/>
      <c r="L42" s="159">
        <v>0</v>
      </c>
      <c r="M42" s="60"/>
      <c r="N42" s="159">
        <v>0</v>
      </c>
      <c r="O42" s="60">
        <f t="shared" si="1"/>
        <v>0</v>
      </c>
      <c r="P42" s="60">
        <f t="shared" si="0"/>
        <v>0</v>
      </c>
      <c r="Q42" s="296"/>
      <c r="R42" s="94"/>
      <c r="S42" s="52"/>
      <c r="T42" s="52"/>
      <c r="U42" s="52"/>
      <c r="V42" s="52"/>
      <c r="W42" s="4"/>
      <c r="X42" s="179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290"/>
      <c r="I43" s="236"/>
      <c r="J43" s="60"/>
      <c r="K43" s="292"/>
      <c r="L43" s="159">
        <v>0</v>
      </c>
      <c r="M43" s="60"/>
      <c r="N43" s="159">
        <v>0</v>
      </c>
      <c r="O43" s="60">
        <f t="shared" si="1"/>
        <v>0</v>
      </c>
      <c r="P43" s="60">
        <f t="shared" si="0"/>
        <v>0</v>
      </c>
      <c r="Q43" s="296"/>
      <c r="R43" s="3"/>
      <c r="S43" s="4"/>
      <c r="T43" s="4"/>
      <c r="U43" s="4"/>
      <c r="V43" s="4"/>
      <c r="W43" s="4"/>
      <c r="X43" s="162"/>
    </row>
    <row r="44" spans="1:24" x14ac:dyDescent="0.55000000000000004">
      <c r="A44" s="13"/>
      <c r="B44" s="14"/>
      <c r="C44" s="18"/>
      <c r="D44" s="10"/>
      <c r="E44" s="10"/>
      <c r="F44" s="84"/>
      <c r="G44" s="84"/>
      <c r="H44" s="297"/>
      <c r="I44" s="298"/>
      <c r="J44" s="21"/>
      <c r="K44" s="159"/>
      <c r="L44" s="159">
        <v>0</v>
      </c>
      <c r="M44" s="21"/>
      <c r="N44" s="159">
        <v>0</v>
      </c>
      <c r="O44" s="60">
        <f t="shared" si="1"/>
        <v>0</v>
      </c>
      <c r="P44" s="60">
        <f t="shared" si="0"/>
        <v>0</v>
      </c>
      <c r="Q44" s="163"/>
      <c r="R44" s="167"/>
      <c r="S44" s="168"/>
      <c r="T44" s="168"/>
      <c r="U44" s="168"/>
      <c r="V44" s="168"/>
      <c r="W44" s="168"/>
      <c r="X44" s="170"/>
    </row>
    <row r="45" spans="1:24" x14ac:dyDescent="0.55000000000000004">
      <c r="A45" s="180"/>
      <c r="B45" s="181"/>
      <c r="C45" s="182" t="s">
        <v>31</v>
      </c>
      <c r="D45" s="183"/>
      <c r="E45" s="184"/>
      <c r="F45" s="184"/>
      <c r="G45" s="184"/>
      <c r="H45" s="185"/>
      <c r="I45" s="185"/>
      <c r="J45" s="186">
        <f>SUM(J10:J44)</f>
        <v>0</v>
      </c>
      <c r="K45" s="186"/>
      <c r="L45" s="186">
        <f>SUM(L10:L44)</f>
        <v>0</v>
      </c>
      <c r="M45" s="299"/>
      <c r="N45" s="186">
        <f>SUM(N10:N44)</f>
        <v>0</v>
      </c>
      <c r="O45" s="186"/>
      <c r="P45" s="186">
        <f>SUM(P10:P44)</f>
        <v>0</v>
      </c>
      <c r="Q45" s="189"/>
      <c r="R45" s="190"/>
      <c r="S45" s="191"/>
      <c r="T45" s="191"/>
      <c r="U45" s="191"/>
      <c r="V45" s="191"/>
      <c r="W45" s="191"/>
      <c r="X45" s="192"/>
    </row>
    <row r="46" spans="1:24" x14ac:dyDescent="0.55000000000000004">
      <c r="A46" s="193"/>
      <c r="B46" s="194"/>
      <c r="C46" s="195" t="s">
        <v>32</v>
      </c>
      <c r="D46" s="4"/>
      <c r="E46" s="196"/>
      <c r="F46" s="196"/>
      <c r="G46" s="196"/>
      <c r="H46" s="197" t="s">
        <v>28</v>
      </c>
      <c r="I46" s="197"/>
      <c r="K46" s="210"/>
      <c r="L46" s="200"/>
      <c r="M46" s="200"/>
      <c r="N46" s="319"/>
      <c r="O46" s="320"/>
      <c r="P46" s="321"/>
      <c r="Q46" s="173"/>
      <c r="R46" s="3"/>
      <c r="S46" s="4"/>
      <c r="T46" s="89"/>
      <c r="U46" s="89"/>
      <c r="V46" s="89"/>
      <c r="W46" s="205"/>
      <c r="X46" s="162"/>
    </row>
    <row r="47" spans="1:24" x14ac:dyDescent="0.55000000000000004">
      <c r="A47" s="206"/>
      <c r="B47" s="207"/>
      <c r="C47" s="208"/>
      <c r="D47" s="209"/>
      <c r="E47" s="209"/>
      <c r="F47" s="209"/>
      <c r="G47" s="209"/>
      <c r="H47" s="210"/>
      <c r="I47" s="210"/>
      <c r="J47" s="210"/>
      <c r="K47" s="210"/>
      <c r="L47" s="211"/>
      <c r="M47" s="211"/>
      <c r="N47" s="322"/>
      <c r="O47" s="210"/>
      <c r="P47" s="323"/>
      <c r="Q47" s="162"/>
      <c r="R47" s="94"/>
      <c r="S47" s="52"/>
      <c r="T47" s="52"/>
      <c r="U47" s="52"/>
      <c r="V47" s="52"/>
      <c r="W47" s="52"/>
      <c r="X47" s="215"/>
    </row>
    <row r="48" spans="1:24" x14ac:dyDescent="0.55000000000000004">
      <c r="B48" s="207"/>
      <c r="C48" s="218" t="s">
        <v>79</v>
      </c>
      <c r="D48" s="4"/>
      <c r="G48" s="217" t="s">
        <v>34</v>
      </c>
      <c r="H48" s="217"/>
      <c r="I48" s="217"/>
      <c r="J48" s="217"/>
      <c r="K48" s="217"/>
      <c r="L48" s="217"/>
      <c r="M48" s="211"/>
      <c r="N48" s="322"/>
      <c r="O48" s="210"/>
      <c r="P48" s="323"/>
      <c r="Q48" s="162"/>
      <c r="R48" s="94"/>
      <c r="S48" s="52"/>
      <c r="T48" s="52"/>
      <c r="U48" s="52"/>
      <c r="V48" s="52"/>
      <c r="W48" s="52"/>
      <c r="X48" s="215"/>
    </row>
    <row r="49" spans="1:24" x14ac:dyDescent="0.55000000000000004">
      <c r="A49" s="206"/>
      <c r="B49" s="207"/>
      <c r="C49" s="218" t="s">
        <v>71</v>
      </c>
      <c r="D49" s="4"/>
      <c r="E49" s="207"/>
      <c r="F49" s="207"/>
      <c r="G49" s="207"/>
      <c r="H49" s="207" t="s">
        <v>73</v>
      </c>
      <c r="I49" s="207"/>
      <c r="J49" s="207"/>
      <c r="K49" s="207"/>
      <c r="L49" s="207"/>
      <c r="M49" s="309"/>
      <c r="N49" s="324"/>
      <c r="O49" s="325"/>
      <c r="P49" s="326"/>
      <c r="Q49" s="162"/>
      <c r="R49" s="94"/>
      <c r="S49" s="52"/>
      <c r="T49" s="52"/>
      <c r="U49" s="52"/>
      <c r="V49" s="52"/>
      <c r="W49" s="52"/>
      <c r="X49" s="215"/>
    </row>
    <row r="50" spans="1:24" x14ac:dyDescent="0.55000000000000004">
      <c r="A50" s="103"/>
      <c r="B50" s="104"/>
      <c r="C50" s="300" t="s">
        <v>35</v>
      </c>
      <c r="D50" s="168"/>
      <c r="E50" s="104"/>
      <c r="F50" s="104"/>
      <c r="G50" s="104" t="s">
        <v>36</v>
      </c>
      <c r="H50" s="104"/>
      <c r="I50" s="104"/>
      <c r="J50" s="104"/>
      <c r="K50" s="104"/>
      <c r="L50" s="104"/>
      <c r="M50" s="313"/>
      <c r="N50" s="314"/>
      <c r="O50" s="327"/>
      <c r="P50" s="328"/>
      <c r="Q50" s="170"/>
      <c r="R50" s="167"/>
      <c r="S50" s="168"/>
      <c r="T50" s="329"/>
      <c r="U50" s="329"/>
      <c r="V50" s="329"/>
      <c r="W50" s="329"/>
      <c r="X50" s="228"/>
    </row>
    <row r="51" spans="1:24" x14ac:dyDescent="0.55000000000000004">
      <c r="A51" s="96" t="s">
        <v>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8"/>
    </row>
    <row r="52" spans="1:24" x14ac:dyDescent="0.55000000000000004">
      <c r="A52" s="100" t="s">
        <v>1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2"/>
    </row>
    <row r="53" spans="1:24" x14ac:dyDescent="0.55000000000000004">
      <c r="A53" s="229"/>
      <c r="B53" s="230"/>
      <c r="C53" s="230"/>
      <c r="D53" s="272"/>
      <c r="E53" s="272"/>
      <c r="F53" s="272"/>
      <c r="G53" s="272"/>
      <c r="H53" s="106"/>
      <c r="I53" s="106"/>
      <c r="J53" s="106"/>
      <c r="K53" s="106"/>
      <c r="L53" s="106"/>
      <c r="M53" s="106"/>
      <c r="N53" s="106"/>
      <c r="O53" s="106"/>
      <c r="P53" s="272"/>
      <c r="Q53" s="105"/>
      <c r="R53" s="105"/>
      <c r="S53" s="105"/>
      <c r="T53" s="105"/>
      <c r="U53" s="105"/>
      <c r="V53" s="105"/>
      <c r="W53" s="105"/>
      <c r="X53" s="110" t="s">
        <v>2</v>
      </c>
    </row>
    <row r="54" spans="1:24" x14ac:dyDescent="0.55000000000000004">
      <c r="A54" s="111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3"/>
    </row>
    <row r="55" spans="1:24" ht="59.4" customHeight="1" x14ac:dyDescent="0.55000000000000004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04"/>
      <c r="W55" s="104"/>
      <c r="X55" s="116"/>
    </row>
    <row r="56" spans="1:24" s="127" customFormat="1" x14ac:dyDescent="0.55000000000000004">
      <c r="A56" s="117" t="s">
        <v>4</v>
      </c>
      <c r="B56" s="118"/>
      <c r="C56" s="119"/>
      <c r="D56" s="273"/>
      <c r="E56" s="273"/>
      <c r="F56" s="273"/>
      <c r="G56" s="273"/>
      <c r="H56" s="120"/>
      <c r="I56" s="120"/>
      <c r="J56" s="120"/>
      <c r="K56" s="120"/>
      <c r="L56" s="120"/>
      <c r="M56" s="274"/>
      <c r="N56" s="275"/>
      <c r="O56" s="275"/>
      <c r="P56" s="276"/>
      <c r="Q56" s="123"/>
      <c r="R56" s="125" t="s">
        <v>5</v>
      </c>
      <c r="S56" s="125"/>
      <c r="T56" s="125"/>
      <c r="U56" s="123"/>
      <c r="V56" s="123"/>
      <c r="W56" s="231"/>
      <c r="X56" s="126"/>
    </row>
    <row r="57" spans="1:24" s="127" customFormat="1" x14ac:dyDescent="0.55000000000000004">
      <c r="A57" s="128"/>
      <c r="B57" s="129"/>
      <c r="C57" s="130"/>
      <c r="D57" s="131" t="s">
        <v>7</v>
      </c>
      <c r="E57" s="132"/>
      <c r="F57" s="132"/>
      <c r="G57" s="132"/>
      <c r="H57" s="132"/>
      <c r="I57" s="132"/>
      <c r="J57" s="133"/>
      <c r="K57" s="277" t="s">
        <v>8</v>
      </c>
      <c r="L57" s="278"/>
      <c r="M57" s="277" t="s">
        <v>9</v>
      </c>
      <c r="N57" s="278"/>
      <c r="O57" s="131" t="s">
        <v>10</v>
      </c>
      <c r="P57" s="133"/>
      <c r="Q57" s="134"/>
      <c r="R57" s="129"/>
      <c r="S57" s="134"/>
      <c r="T57" s="134"/>
      <c r="U57" s="134"/>
      <c r="V57" s="134"/>
      <c r="W57" s="134"/>
      <c r="X57" s="130"/>
    </row>
    <row r="58" spans="1:24" s="127" customFormat="1" x14ac:dyDescent="0.55000000000000004">
      <c r="A58" s="135" t="s">
        <v>11</v>
      </c>
      <c r="B58" s="136"/>
      <c r="C58" s="137" t="s">
        <v>12</v>
      </c>
      <c r="D58" s="128" t="s">
        <v>13</v>
      </c>
      <c r="E58" s="128" t="s">
        <v>14</v>
      </c>
      <c r="F58" s="138" t="s">
        <v>67</v>
      </c>
      <c r="G58" s="138" t="s">
        <v>68</v>
      </c>
      <c r="H58" s="279" t="s">
        <v>15</v>
      </c>
      <c r="I58" s="280"/>
      <c r="J58" s="139" t="s">
        <v>16</v>
      </c>
      <c r="K58" s="141" t="s">
        <v>13</v>
      </c>
      <c r="L58" s="141" t="s">
        <v>16</v>
      </c>
      <c r="M58" s="141" t="s">
        <v>13</v>
      </c>
      <c r="N58" s="141" t="s">
        <v>16</v>
      </c>
      <c r="O58" s="141" t="s">
        <v>13</v>
      </c>
      <c r="P58" s="128" t="s">
        <v>16</v>
      </c>
      <c r="Q58" s="136" t="s">
        <v>17</v>
      </c>
      <c r="R58" s="90" t="s">
        <v>18</v>
      </c>
      <c r="S58" s="11" t="s">
        <v>19</v>
      </c>
      <c r="T58" s="89"/>
      <c r="U58" s="89"/>
      <c r="V58" s="89"/>
      <c r="W58" s="89"/>
      <c r="X58" s="143"/>
    </row>
    <row r="59" spans="1:24" s="127" customFormat="1" x14ac:dyDescent="0.55000000000000004">
      <c r="A59" s="144"/>
      <c r="B59" s="145"/>
      <c r="C59" s="146"/>
      <c r="D59" s="144"/>
      <c r="E59" s="144"/>
      <c r="F59" s="147" t="s">
        <v>20</v>
      </c>
      <c r="G59" s="147" t="s">
        <v>20</v>
      </c>
      <c r="H59" s="281" t="s">
        <v>20</v>
      </c>
      <c r="I59" s="282"/>
      <c r="J59" s="147" t="s">
        <v>21</v>
      </c>
      <c r="K59" s="283"/>
      <c r="L59" s="147" t="s">
        <v>21</v>
      </c>
      <c r="M59" s="283"/>
      <c r="N59" s="147" t="s">
        <v>21</v>
      </c>
      <c r="O59" s="284"/>
      <c r="P59" s="144" t="s">
        <v>21</v>
      </c>
      <c r="Q59" s="145"/>
      <c r="R59" s="90"/>
      <c r="S59" s="11" t="s">
        <v>22</v>
      </c>
      <c r="T59" s="89"/>
      <c r="U59" s="89"/>
      <c r="V59" s="89"/>
      <c r="W59" s="89"/>
      <c r="X59" s="143"/>
    </row>
    <row r="60" spans="1:24" x14ac:dyDescent="0.55000000000000004">
      <c r="A60" s="17"/>
      <c r="B60" s="20"/>
      <c r="C60" s="45"/>
      <c r="D60" s="33"/>
      <c r="E60" s="33"/>
      <c r="F60" s="95"/>
      <c r="G60" s="85"/>
      <c r="H60" s="285"/>
      <c r="I60" s="286"/>
      <c r="J60" s="287"/>
      <c r="K60" s="292"/>
      <c r="L60" s="159">
        <v>0</v>
      </c>
      <c r="M60" s="287"/>
      <c r="N60" s="159">
        <v>0</v>
      </c>
      <c r="O60" s="287">
        <f>+K60</f>
        <v>0</v>
      </c>
      <c r="P60" s="159">
        <f>+L60</f>
        <v>0</v>
      </c>
      <c r="Q60" s="289"/>
      <c r="R60" s="90"/>
      <c r="S60" s="11" t="s">
        <v>23</v>
      </c>
      <c r="T60" s="89"/>
      <c r="U60" s="89"/>
      <c r="V60" s="89"/>
      <c r="W60" s="11"/>
      <c r="X60" s="143"/>
    </row>
    <row r="61" spans="1:24" x14ac:dyDescent="0.55000000000000004">
      <c r="A61" s="38"/>
      <c r="B61" s="42"/>
      <c r="C61" s="18"/>
      <c r="D61" s="9"/>
      <c r="E61" s="9"/>
      <c r="F61" s="22"/>
      <c r="G61" s="22"/>
      <c r="H61" s="290"/>
      <c r="I61" s="236"/>
      <c r="J61" s="60"/>
      <c r="K61" s="292"/>
      <c r="L61" s="159">
        <v>0</v>
      </c>
      <c r="M61" s="60"/>
      <c r="N61" s="159">
        <v>0</v>
      </c>
      <c r="O61" s="60">
        <f>+K61</f>
        <v>0</v>
      </c>
      <c r="P61" s="60">
        <f t="shared" ref="P61:P94" si="2">+L61</f>
        <v>0</v>
      </c>
      <c r="Q61" s="296"/>
      <c r="R61" s="3"/>
      <c r="S61" s="4" t="s">
        <v>24</v>
      </c>
      <c r="T61" s="4"/>
      <c r="U61" s="4"/>
      <c r="V61" s="4"/>
      <c r="W61" s="4"/>
      <c r="X61" s="162"/>
    </row>
    <row r="62" spans="1:24" x14ac:dyDescent="0.55000000000000004">
      <c r="A62" s="17"/>
      <c r="B62" s="7"/>
      <c r="C62" s="18"/>
      <c r="D62" s="10"/>
      <c r="E62" s="10"/>
      <c r="F62" s="42"/>
      <c r="G62" s="42"/>
      <c r="H62" s="290"/>
      <c r="I62" s="236"/>
      <c r="J62" s="295"/>
      <c r="K62" s="292"/>
      <c r="L62" s="159">
        <v>0</v>
      </c>
      <c r="M62" s="60"/>
      <c r="N62" s="159">
        <v>0</v>
      </c>
      <c r="O62" s="60">
        <f t="shared" ref="O62:O94" si="3">+K62</f>
        <v>0</v>
      </c>
      <c r="P62" s="60">
        <f t="shared" si="2"/>
        <v>0</v>
      </c>
      <c r="Q62" s="296"/>
      <c r="R62" s="3"/>
      <c r="S62" s="4" t="s">
        <v>25</v>
      </c>
      <c r="T62" s="4"/>
      <c r="U62" s="4"/>
      <c r="V62" s="54"/>
      <c r="W62" s="4" t="s">
        <v>26</v>
      </c>
      <c r="X62" s="162"/>
    </row>
    <row r="63" spans="1:24" x14ac:dyDescent="0.55000000000000004">
      <c r="A63" s="38"/>
      <c r="B63" s="78"/>
      <c r="C63" s="41"/>
      <c r="D63" s="43"/>
      <c r="E63" s="10"/>
      <c r="F63" s="42"/>
      <c r="G63" s="42"/>
      <c r="H63" s="290"/>
      <c r="I63" s="236"/>
      <c r="J63" s="295"/>
      <c r="K63" s="292"/>
      <c r="L63" s="159">
        <v>0</v>
      </c>
      <c r="M63" s="60"/>
      <c r="N63" s="159">
        <v>0</v>
      </c>
      <c r="O63" s="60">
        <f t="shared" si="3"/>
        <v>0</v>
      </c>
      <c r="P63" s="60">
        <f t="shared" si="2"/>
        <v>0</v>
      </c>
      <c r="Q63" s="296"/>
      <c r="R63" s="3"/>
      <c r="S63" s="4" t="s">
        <v>27</v>
      </c>
      <c r="T63" s="232"/>
      <c r="U63" s="232"/>
      <c r="V63" s="232"/>
      <c r="W63" s="4" t="s">
        <v>28</v>
      </c>
      <c r="X63" s="162"/>
    </row>
    <row r="64" spans="1:24" x14ac:dyDescent="0.55000000000000004">
      <c r="A64" s="17"/>
      <c r="B64" s="42"/>
      <c r="C64" s="15"/>
      <c r="D64" s="43"/>
      <c r="E64" s="10"/>
      <c r="F64" s="42"/>
      <c r="G64" s="42"/>
      <c r="H64" s="290"/>
      <c r="I64" s="236"/>
      <c r="J64" s="60"/>
      <c r="K64" s="292"/>
      <c r="L64" s="159">
        <v>0</v>
      </c>
      <c r="M64" s="60"/>
      <c r="N64" s="159">
        <v>0</v>
      </c>
      <c r="O64" s="60">
        <f t="shared" si="3"/>
        <v>0</v>
      </c>
      <c r="P64" s="60">
        <f t="shared" si="2"/>
        <v>0</v>
      </c>
      <c r="Q64" s="296"/>
      <c r="R64" s="94"/>
      <c r="S64" s="52"/>
      <c r="T64" s="233" t="str">
        <f>+T14</f>
        <v>( นาย... )</v>
      </c>
      <c r="U64" s="233"/>
      <c r="V64" s="233"/>
      <c r="W64" s="4" t="s">
        <v>29</v>
      </c>
      <c r="X64" s="143"/>
    </row>
    <row r="65" spans="1:24" x14ac:dyDescent="0.55000000000000004">
      <c r="A65" s="38"/>
      <c r="B65" s="78"/>
      <c r="C65" s="41"/>
      <c r="D65" s="43"/>
      <c r="E65" s="10"/>
      <c r="F65" s="42"/>
      <c r="G65" s="42"/>
      <c r="H65" s="290"/>
      <c r="I65" s="236"/>
      <c r="J65" s="60"/>
      <c r="K65" s="292"/>
      <c r="L65" s="159">
        <v>0</v>
      </c>
      <c r="M65" s="60"/>
      <c r="N65" s="159">
        <v>0</v>
      </c>
      <c r="O65" s="60">
        <f t="shared" si="3"/>
        <v>0</v>
      </c>
      <c r="P65" s="60">
        <f t="shared" si="2"/>
        <v>0</v>
      </c>
      <c r="Q65" s="296"/>
      <c r="R65" s="3"/>
      <c r="S65" s="59" t="s">
        <v>30</v>
      </c>
      <c r="T65" s="4"/>
      <c r="U65" s="4"/>
      <c r="V65" s="54"/>
      <c r="W65" s="4"/>
      <c r="X65" s="166"/>
    </row>
    <row r="66" spans="1:24" x14ac:dyDescent="0.55000000000000004">
      <c r="A66" s="79"/>
      <c r="B66" s="42"/>
      <c r="C66" s="15"/>
      <c r="D66" s="9"/>
      <c r="E66" s="9"/>
      <c r="F66" s="22"/>
      <c r="G66" s="22"/>
      <c r="H66" s="290"/>
      <c r="I66" s="236"/>
      <c r="J66" s="60"/>
      <c r="K66" s="292"/>
      <c r="L66" s="159">
        <v>0</v>
      </c>
      <c r="M66" s="60"/>
      <c r="N66" s="159">
        <v>0</v>
      </c>
      <c r="O66" s="60">
        <f t="shared" si="3"/>
        <v>0</v>
      </c>
      <c r="P66" s="60">
        <f t="shared" si="2"/>
        <v>0</v>
      </c>
      <c r="Q66" s="296"/>
      <c r="R66" s="167"/>
      <c r="S66" s="168"/>
      <c r="T66" s="169"/>
      <c r="U66" s="169"/>
      <c r="V66" s="168"/>
      <c r="W66" s="168"/>
      <c r="X66" s="170"/>
    </row>
    <row r="67" spans="1:24" x14ac:dyDescent="0.55000000000000004">
      <c r="A67" s="38"/>
      <c r="B67" s="42"/>
      <c r="C67" s="15"/>
      <c r="D67" s="9"/>
      <c r="E67" s="9"/>
      <c r="F67" s="22"/>
      <c r="G67" s="22"/>
      <c r="H67" s="290"/>
      <c r="I67" s="236"/>
      <c r="J67" s="291"/>
      <c r="K67" s="292"/>
      <c r="L67" s="159">
        <v>0</v>
      </c>
      <c r="M67" s="60"/>
      <c r="N67" s="159">
        <v>0</v>
      </c>
      <c r="O67" s="60">
        <f t="shared" si="3"/>
        <v>0</v>
      </c>
      <c r="P67" s="60">
        <f t="shared" si="2"/>
        <v>0</v>
      </c>
      <c r="Q67" s="296"/>
      <c r="R67" s="90" t="s">
        <v>18</v>
      </c>
      <c r="S67" s="54"/>
      <c r="T67" s="54"/>
      <c r="U67" s="54"/>
      <c r="V67" s="54"/>
      <c r="W67" s="54"/>
      <c r="X67" s="162"/>
    </row>
    <row r="68" spans="1:24" x14ac:dyDescent="0.55000000000000004">
      <c r="A68" s="17"/>
      <c r="B68" s="42"/>
      <c r="C68" s="15"/>
      <c r="D68" s="26"/>
      <c r="E68" s="9"/>
      <c r="F68" s="22"/>
      <c r="G68" s="22"/>
      <c r="H68" s="290"/>
      <c r="I68" s="236"/>
      <c r="J68" s="60"/>
      <c r="K68" s="292"/>
      <c r="L68" s="159">
        <v>0</v>
      </c>
      <c r="M68" s="60"/>
      <c r="N68" s="159">
        <v>0</v>
      </c>
      <c r="O68" s="60">
        <f t="shared" si="3"/>
        <v>0</v>
      </c>
      <c r="P68" s="60">
        <f t="shared" si="2"/>
        <v>0</v>
      </c>
      <c r="Q68" s="296"/>
      <c r="R68" s="90"/>
      <c r="S68" s="4" t="s">
        <v>38</v>
      </c>
      <c r="T68" s="4"/>
      <c r="U68" s="4"/>
      <c r="V68" s="4"/>
      <c r="W68" s="4"/>
      <c r="X68" s="162"/>
    </row>
    <row r="69" spans="1:24" x14ac:dyDescent="0.55000000000000004">
      <c r="A69" s="79"/>
      <c r="B69" s="42"/>
      <c r="C69" s="41"/>
      <c r="D69" s="43"/>
      <c r="E69" s="10"/>
      <c r="F69" s="42"/>
      <c r="G69" s="42"/>
      <c r="H69" s="290"/>
      <c r="I69" s="236"/>
      <c r="J69" s="291"/>
      <c r="K69" s="292"/>
      <c r="L69" s="159">
        <v>0</v>
      </c>
      <c r="M69" s="60"/>
      <c r="N69" s="159">
        <v>0</v>
      </c>
      <c r="O69" s="60">
        <f t="shared" si="3"/>
        <v>0</v>
      </c>
      <c r="P69" s="60">
        <f t="shared" si="2"/>
        <v>0</v>
      </c>
      <c r="Q69" s="296"/>
      <c r="R69" s="90"/>
      <c r="S69" s="4" t="s">
        <v>39</v>
      </c>
      <c r="T69" s="54"/>
      <c r="U69" s="54"/>
      <c r="V69" s="54"/>
      <c r="W69" s="59" t="s">
        <v>40</v>
      </c>
      <c r="X69" s="162"/>
    </row>
    <row r="70" spans="1:24" x14ac:dyDescent="0.55000000000000004">
      <c r="A70" s="16"/>
      <c r="B70" s="42"/>
      <c r="C70" s="64"/>
      <c r="D70" s="43"/>
      <c r="E70" s="10"/>
      <c r="F70" s="42"/>
      <c r="G70" s="42"/>
      <c r="H70" s="290"/>
      <c r="I70" s="236"/>
      <c r="J70" s="60"/>
      <c r="K70" s="292"/>
      <c r="L70" s="159">
        <v>0</v>
      </c>
      <c r="M70" s="69"/>
      <c r="N70" s="159">
        <v>0</v>
      </c>
      <c r="O70" s="60">
        <f t="shared" si="3"/>
        <v>0</v>
      </c>
      <c r="P70" s="60">
        <f t="shared" si="2"/>
        <v>0</v>
      </c>
      <c r="Q70" s="296"/>
      <c r="R70" s="3"/>
      <c r="S70" s="4" t="s">
        <v>41</v>
      </c>
      <c r="T70" s="4"/>
      <c r="U70" s="162"/>
      <c r="V70" s="4"/>
      <c r="W70" s="4"/>
      <c r="X70" s="162"/>
    </row>
    <row r="71" spans="1:24" x14ac:dyDescent="0.55000000000000004">
      <c r="A71" s="17"/>
      <c r="B71" s="20"/>
      <c r="C71" s="44"/>
      <c r="D71" s="43"/>
      <c r="E71" s="10"/>
      <c r="F71" s="42"/>
      <c r="G71" s="42"/>
      <c r="H71" s="290"/>
      <c r="I71" s="236"/>
      <c r="J71" s="60"/>
      <c r="K71" s="292"/>
      <c r="L71" s="159">
        <v>0</v>
      </c>
      <c r="M71" s="69"/>
      <c r="N71" s="159">
        <v>0</v>
      </c>
      <c r="O71" s="60">
        <f t="shared" si="3"/>
        <v>0</v>
      </c>
      <c r="P71" s="60">
        <f t="shared" si="2"/>
        <v>0</v>
      </c>
      <c r="Q71" s="296"/>
      <c r="R71" s="3"/>
      <c r="S71" s="4" t="s">
        <v>42</v>
      </c>
      <c r="T71" s="4"/>
      <c r="U71" s="4"/>
      <c r="V71" s="4"/>
      <c r="W71" s="4"/>
      <c r="X71" s="162"/>
    </row>
    <row r="72" spans="1:24" x14ac:dyDescent="0.55000000000000004">
      <c r="A72" s="80"/>
      <c r="B72" s="7"/>
      <c r="C72" s="301"/>
      <c r="D72" s="81"/>
      <c r="E72" s="81"/>
      <c r="F72" s="86"/>
      <c r="G72" s="86"/>
      <c r="H72" s="290"/>
      <c r="I72" s="236"/>
      <c r="J72" s="290"/>
      <c r="K72" s="292"/>
      <c r="L72" s="159">
        <v>0</v>
      </c>
      <c r="M72" s="60"/>
      <c r="N72" s="159">
        <v>0</v>
      </c>
      <c r="O72" s="60">
        <f t="shared" si="3"/>
        <v>0</v>
      </c>
      <c r="P72" s="60">
        <f t="shared" si="2"/>
        <v>0</v>
      </c>
      <c r="Q72" s="296"/>
      <c r="R72" s="3"/>
      <c r="S72" s="4" t="s">
        <v>43</v>
      </c>
      <c r="T72" s="4"/>
      <c r="U72" s="4"/>
      <c r="V72" s="4"/>
      <c r="W72" s="4"/>
      <c r="X72" s="162"/>
    </row>
    <row r="73" spans="1:24" x14ac:dyDescent="0.55000000000000004">
      <c r="A73" s="80"/>
      <c r="B73" s="46"/>
      <c r="C73" s="301"/>
      <c r="D73" s="43"/>
      <c r="E73" s="10"/>
      <c r="F73" s="42"/>
      <c r="G73" s="42"/>
      <c r="H73" s="290"/>
      <c r="I73" s="236"/>
      <c r="J73" s="295"/>
      <c r="K73" s="292"/>
      <c r="L73" s="159">
        <v>0</v>
      </c>
      <c r="M73" s="69"/>
      <c r="N73" s="159">
        <v>0</v>
      </c>
      <c r="O73" s="60">
        <f t="shared" si="3"/>
        <v>0</v>
      </c>
      <c r="P73" s="60">
        <f t="shared" si="2"/>
        <v>0</v>
      </c>
      <c r="Q73" s="296"/>
      <c r="R73" s="3"/>
      <c r="S73" s="4" t="s">
        <v>44</v>
      </c>
      <c r="T73" s="4"/>
      <c r="U73" s="4"/>
      <c r="V73" s="4"/>
      <c r="W73" s="4"/>
      <c r="X73" s="162"/>
    </row>
    <row r="74" spans="1:24" x14ac:dyDescent="0.55000000000000004">
      <c r="A74" s="38"/>
      <c r="B74" s="46"/>
      <c r="C74" s="301"/>
      <c r="D74" s="43"/>
      <c r="E74" s="10"/>
      <c r="F74" s="42"/>
      <c r="G74" s="42"/>
      <c r="H74" s="290"/>
      <c r="I74" s="236"/>
      <c r="J74" s="295"/>
      <c r="K74" s="292"/>
      <c r="L74" s="159">
        <v>0</v>
      </c>
      <c r="M74" s="69"/>
      <c r="N74" s="159">
        <v>0</v>
      </c>
      <c r="O74" s="60">
        <f t="shared" si="3"/>
        <v>0</v>
      </c>
      <c r="P74" s="60">
        <f t="shared" si="2"/>
        <v>0</v>
      </c>
      <c r="Q74" s="296"/>
      <c r="R74" s="3"/>
      <c r="S74" s="4" t="s">
        <v>45</v>
      </c>
      <c r="T74" s="4"/>
      <c r="U74" s="4"/>
      <c r="V74" s="174">
        <f>P97</f>
        <v>0</v>
      </c>
      <c r="W74" s="4"/>
      <c r="X74" s="162" t="s">
        <v>46</v>
      </c>
    </row>
    <row r="75" spans="1:24" x14ac:dyDescent="0.55000000000000004">
      <c r="A75" s="17"/>
      <c r="B75" s="20"/>
      <c r="C75" s="18"/>
      <c r="D75" s="43"/>
      <c r="E75" s="10"/>
      <c r="F75" s="42"/>
      <c r="G75" s="42"/>
      <c r="H75" s="290"/>
      <c r="I75" s="236"/>
      <c r="J75" s="60"/>
      <c r="K75" s="292"/>
      <c r="L75" s="159">
        <v>0</v>
      </c>
      <c r="M75" s="69"/>
      <c r="N75" s="159">
        <v>0</v>
      </c>
      <c r="O75" s="60">
        <f t="shared" si="3"/>
        <v>0</v>
      </c>
      <c r="P75" s="60">
        <f t="shared" si="2"/>
        <v>0</v>
      </c>
      <c r="Q75" s="296"/>
      <c r="R75" s="3"/>
      <c r="S75" s="4" t="s">
        <v>47</v>
      </c>
      <c r="T75" s="4"/>
      <c r="U75" s="4"/>
      <c r="V75" s="234">
        <f>+V74*80%</f>
        <v>0</v>
      </c>
      <c r="W75" s="235"/>
      <c r="X75" s="162" t="s">
        <v>46</v>
      </c>
    </row>
    <row r="76" spans="1:24" x14ac:dyDescent="0.55000000000000004">
      <c r="A76" s="80"/>
      <c r="B76" s="7"/>
      <c r="C76" s="18"/>
      <c r="D76" s="9"/>
      <c r="E76" s="9"/>
      <c r="F76" s="22"/>
      <c r="G76" s="22"/>
      <c r="H76" s="290"/>
      <c r="I76" s="236"/>
      <c r="J76" s="290"/>
      <c r="K76" s="292"/>
      <c r="L76" s="159">
        <v>0</v>
      </c>
      <c r="M76" s="60"/>
      <c r="N76" s="159">
        <v>0</v>
      </c>
      <c r="O76" s="60">
        <f t="shared" si="3"/>
        <v>0</v>
      </c>
      <c r="P76" s="60">
        <f t="shared" si="2"/>
        <v>0</v>
      </c>
      <c r="Q76" s="296"/>
      <c r="R76" s="3"/>
      <c r="S76" s="11" t="s">
        <v>48</v>
      </c>
      <c r="T76" s="4"/>
      <c r="U76" s="4"/>
      <c r="V76" s="234">
        <v>0</v>
      </c>
      <c r="W76" s="235"/>
      <c r="X76" s="162" t="s">
        <v>46</v>
      </c>
    </row>
    <row r="77" spans="1:24" x14ac:dyDescent="0.55000000000000004">
      <c r="A77" s="80"/>
      <c r="B77" s="42"/>
      <c r="C77" s="15"/>
      <c r="D77" s="9"/>
      <c r="E77" s="9"/>
      <c r="F77" s="22"/>
      <c r="G77" s="22"/>
      <c r="H77" s="290"/>
      <c r="I77" s="236"/>
      <c r="J77" s="290"/>
      <c r="K77" s="292"/>
      <c r="L77" s="159">
        <v>0</v>
      </c>
      <c r="M77" s="60"/>
      <c r="N77" s="159">
        <v>0</v>
      </c>
      <c r="O77" s="60">
        <f t="shared" si="3"/>
        <v>0</v>
      </c>
      <c r="P77" s="60">
        <f t="shared" si="2"/>
        <v>0</v>
      </c>
      <c r="Q77" s="296"/>
      <c r="R77" s="176"/>
      <c r="S77" s="4" t="s">
        <v>49</v>
      </c>
      <c r="T77" s="4"/>
      <c r="U77" s="4"/>
      <c r="V77" s="234">
        <f>V75-V76</f>
        <v>0</v>
      </c>
      <c r="W77" s="235"/>
      <c r="X77" s="162" t="s">
        <v>46</v>
      </c>
    </row>
    <row r="78" spans="1:24" x14ac:dyDescent="0.55000000000000004">
      <c r="A78" s="80"/>
      <c r="B78" s="42"/>
      <c r="C78" s="15"/>
      <c r="D78" s="9"/>
      <c r="E78" s="9"/>
      <c r="F78" s="22"/>
      <c r="G78" s="22"/>
      <c r="H78" s="290"/>
      <c r="I78" s="236"/>
      <c r="J78" s="290"/>
      <c r="K78" s="292"/>
      <c r="L78" s="159">
        <v>0</v>
      </c>
      <c r="M78" s="60"/>
      <c r="N78" s="159">
        <v>0</v>
      </c>
      <c r="O78" s="60">
        <f t="shared" si="3"/>
        <v>0</v>
      </c>
      <c r="P78" s="60">
        <f t="shared" si="2"/>
        <v>0</v>
      </c>
      <c r="Q78" s="296"/>
      <c r="R78" s="3"/>
      <c r="S78" s="11" t="s">
        <v>50</v>
      </c>
      <c r="T78" s="4"/>
      <c r="U78" s="4"/>
      <c r="V78" s="234">
        <f>V77*0.07</f>
        <v>0</v>
      </c>
      <c r="W78" s="235"/>
      <c r="X78" s="162" t="s">
        <v>46</v>
      </c>
    </row>
    <row r="79" spans="1:24" x14ac:dyDescent="0.55000000000000004">
      <c r="A79" s="79"/>
      <c r="B79" s="42"/>
      <c r="C79" s="15"/>
      <c r="D79" s="9"/>
      <c r="E79" s="9"/>
      <c r="F79" s="22"/>
      <c r="G79" s="22"/>
      <c r="H79" s="290"/>
      <c r="I79" s="236"/>
      <c r="J79" s="290"/>
      <c r="K79" s="292"/>
      <c r="L79" s="159">
        <v>0</v>
      </c>
      <c r="M79" s="60"/>
      <c r="N79" s="159">
        <v>0</v>
      </c>
      <c r="O79" s="60">
        <f t="shared" si="3"/>
        <v>0</v>
      </c>
      <c r="P79" s="60">
        <f t="shared" si="2"/>
        <v>0</v>
      </c>
      <c r="Q79" s="296"/>
      <c r="R79" s="176"/>
      <c r="S79" s="4" t="s">
        <v>51</v>
      </c>
      <c r="T79" s="4"/>
      <c r="U79" s="4"/>
      <c r="V79" s="234">
        <f>SUM(V77:V78)</f>
        <v>0</v>
      </c>
      <c r="W79" s="235"/>
      <c r="X79" s="162" t="s">
        <v>46</v>
      </c>
    </row>
    <row r="80" spans="1:24" x14ac:dyDescent="0.55000000000000004">
      <c r="A80" s="38"/>
      <c r="B80" s="82"/>
      <c r="C80" s="27"/>
      <c r="D80" s="35"/>
      <c r="E80" s="26"/>
      <c r="F80" s="9"/>
      <c r="G80" s="87"/>
      <c r="H80" s="290"/>
      <c r="I80" s="236"/>
      <c r="J80" s="61"/>
      <c r="K80" s="60"/>
      <c r="L80" s="159">
        <v>0</v>
      </c>
      <c r="M80" s="60"/>
      <c r="N80" s="159">
        <v>0</v>
      </c>
      <c r="O80" s="60">
        <f t="shared" si="3"/>
        <v>0</v>
      </c>
      <c r="P80" s="60">
        <f t="shared" si="2"/>
        <v>0</v>
      </c>
      <c r="Q80" s="296"/>
      <c r="R80" s="3"/>
      <c r="S80" s="175" t="s">
        <v>52</v>
      </c>
      <c r="T80" s="177" t="s">
        <v>53</v>
      </c>
      <c r="U80" s="4"/>
      <c r="V80" s="234">
        <v>0</v>
      </c>
      <c r="W80" s="235"/>
      <c r="X80" s="162" t="s">
        <v>46</v>
      </c>
    </row>
    <row r="81" spans="1:24" x14ac:dyDescent="0.55000000000000004">
      <c r="A81" s="17"/>
      <c r="B81" s="42"/>
      <c r="C81" s="44"/>
      <c r="D81" s="33"/>
      <c r="E81" s="26"/>
      <c r="F81" s="9"/>
      <c r="G81" s="87"/>
      <c r="H81" s="290"/>
      <c r="I81" s="236"/>
      <c r="J81" s="60"/>
      <c r="K81" s="60"/>
      <c r="L81" s="159">
        <v>0</v>
      </c>
      <c r="M81" s="60"/>
      <c r="N81" s="159">
        <v>0</v>
      </c>
      <c r="O81" s="60">
        <f t="shared" si="3"/>
        <v>0</v>
      </c>
      <c r="P81" s="60">
        <f t="shared" si="2"/>
        <v>0</v>
      </c>
      <c r="Q81" s="296"/>
      <c r="R81" s="3"/>
      <c r="S81" s="4"/>
      <c r="T81" s="177" t="s">
        <v>54</v>
      </c>
      <c r="U81" s="4"/>
      <c r="V81" s="234">
        <v>0</v>
      </c>
      <c r="W81" s="235"/>
      <c r="X81" s="162" t="s">
        <v>46</v>
      </c>
    </row>
    <row r="82" spans="1:24" x14ac:dyDescent="0.55000000000000004">
      <c r="A82" s="12"/>
      <c r="B82" s="14"/>
      <c r="C82" s="47"/>
      <c r="D82" s="10"/>
      <c r="E82" s="10"/>
      <c r="F82" s="42"/>
      <c r="G82" s="42"/>
      <c r="H82" s="290"/>
      <c r="I82" s="236"/>
      <c r="J82" s="60"/>
      <c r="K82" s="60"/>
      <c r="L82" s="159">
        <v>0</v>
      </c>
      <c r="M82" s="60"/>
      <c r="N82" s="159">
        <v>0</v>
      </c>
      <c r="O82" s="60">
        <f t="shared" si="3"/>
        <v>0</v>
      </c>
      <c r="P82" s="60">
        <f t="shared" si="2"/>
        <v>0</v>
      </c>
      <c r="Q82" s="296"/>
      <c r="R82" s="3"/>
      <c r="S82" s="4"/>
      <c r="T82" s="177" t="s">
        <v>55</v>
      </c>
      <c r="U82" s="4"/>
      <c r="V82" s="234">
        <v>0</v>
      </c>
      <c r="W82" s="235"/>
      <c r="X82" s="162" t="s">
        <v>46</v>
      </c>
    </row>
    <row r="83" spans="1:24" x14ac:dyDescent="0.55000000000000004">
      <c r="A83" s="12"/>
      <c r="B83" s="14"/>
      <c r="C83" s="48"/>
      <c r="D83" s="10"/>
      <c r="E83" s="10"/>
      <c r="F83" s="42"/>
      <c r="G83" s="42"/>
      <c r="H83" s="290"/>
      <c r="I83" s="236"/>
      <c r="J83" s="60"/>
      <c r="K83" s="60"/>
      <c r="L83" s="159">
        <v>0</v>
      </c>
      <c r="M83" s="60"/>
      <c r="N83" s="159">
        <v>0</v>
      </c>
      <c r="O83" s="60">
        <f t="shared" si="3"/>
        <v>0</v>
      </c>
      <c r="P83" s="60">
        <f t="shared" si="2"/>
        <v>0</v>
      </c>
      <c r="Q83" s="296"/>
      <c r="R83" s="3"/>
      <c r="S83" s="4"/>
      <c r="T83" s="177" t="s">
        <v>56</v>
      </c>
      <c r="U83" s="4"/>
      <c r="V83" s="234">
        <v>0</v>
      </c>
      <c r="W83" s="235"/>
      <c r="X83" s="162" t="s">
        <v>46</v>
      </c>
    </row>
    <row r="84" spans="1:24" x14ac:dyDescent="0.55000000000000004">
      <c r="A84" s="12"/>
      <c r="B84" s="14"/>
      <c r="C84" s="48"/>
      <c r="D84" s="10"/>
      <c r="E84" s="10"/>
      <c r="F84" s="42"/>
      <c r="G84" s="42"/>
      <c r="H84" s="290"/>
      <c r="I84" s="236"/>
      <c r="J84" s="60"/>
      <c r="K84" s="60"/>
      <c r="L84" s="159">
        <v>0</v>
      </c>
      <c r="M84" s="60"/>
      <c r="N84" s="159">
        <v>0</v>
      </c>
      <c r="O84" s="60">
        <f t="shared" si="3"/>
        <v>0</v>
      </c>
      <c r="P84" s="60">
        <f t="shared" si="2"/>
        <v>0</v>
      </c>
      <c r="Q84" s="296"/>
      <c r="R84" s="3"/>
      <c r="S84" s="4"/>
      <c r="T84" s="4" t="s">
        <v>57</v>
      </c>
      <c r="U84" s="4"/>
      <c r="V84" s="234">
        <f>V79-V80-V81-V82-V83</f>
        <v>0</v>
      </c>
      <c r="W84" s="235"/>
      <c r="X84" s="162" t="s">
        <v>46</v>
      </c>
    </row>
    <row r="85" spans="1:24" x14ac:dyDescent="0.55000000000000004">
      <c r="A85" s="12"/>
      <c r="B85" s="49"/>
      <c r="C85" s="48"/>
      <c r="D85" s="13"/>
      <c r="E85" s="13"/>
      <c r="F85" s="88"/>
      <c r="G85" s="88"/>
      <c r="H85" s="290"/>
      <c r="I85" s="236"/>
      <c r="J85" s="60"/>
      <c r="K85" s="60"/>
      <c r="L85" s="159">
        <v>0</v>
      </c>
      <c r="M85" s="60"/>
      <c r="N85" s="159">
        <v>0</v>
      </c>
      <c r="O85" s="60">
        <f t="shared" si="3"/>
        <v>0</v>
      </c>
      <c r="P85" s="60">
        <f t="shared" si="2"/>
        <v>0</v>
      </c>
      <c r="Q85" s="296"/>
      <c r="R85" s="3"/>
      <c r="S85" s="4"/>
      <c r="T85" s="238" t="str">
        <f>(BAHTTEXT(V84))</f>
        <v>ศูนย์บาทถ้วน</v>
      </c>
      <c r="U85" s="4"/>
      <c r="V85" s="174"/>
      <c r="W85" s="4"/>
      <c r="X85" s="162"/>
    </row>
    <row r="86" spans="1:24" x14ac:dyDescent="0.55000000000000004">
      <c r="A86" s="12"/>
      <c r="B86" s="14"/>
      <c r="C86" s="41"/>
      <c r="D86" s="10"/>
      <c r="E86" s="10"/>
      <c r="F86" s="42"/>
      <c r="G86" s="42"/>
      <c r="H86" s="290"/>
      <c r="I86" s="236"/>
      <c r="J86" s="60"/>
      <c r="K86" s="60"/>
      <c r="L86" s="159">
        <v>0</v>
      </c>
      <c r="M86" s="60"/>
      <c r="N86" s="159">
        <v>0</v>
      </c>
      <c r="O86" s="60">
        <f t="shared" si="3"/>
        <v>0</v>
      </c>
      <c r="P86" s="60">
        <f t="shared" si="2"/>
        <v>0</v>
      </c>
      <c r="Q86" s="296"/>
      <c r="R86" s="3"/>
      <c r="S86" s="4"/>
      <c r="T86" s="89"/>
      <c r="U86" s="89"/>
      <c r="V86" s="89"/>
      <c r="W86" s="4"/>
      <c r="X86" s="178"/>
    </row>
    <row r="87" spans="1:24" x14ac:dyDescent="0.55000000000000004">
      <c r="A87" s="12"/>
      <c r="B87" s="14"/>
      <c r="C87" s="41"/>
      <c r="D87" s="10"/>
      <c r="E87" s="10"/>
      <c r="F87" s="42"/>
      <c r="G87" s="42"/>
      <c r="H87" s="290"/>
      <c r="I87" s="236"/>
      <c r="J87" s="60"/>
      <c r="K87" s="60"/>
      <c r="L87" s="159">
        <v>0</v>
      </c>
      <c r="M87" s="60"/>
      <c r="N87" s="159">
        <v>0</v>
      </c>
      <c r="O87" s="60">
        <f t="shared" si="3"/>
        <v>0</v>
      </c>
      <c r="P87" s="60">
        <f t="shared" si="2"/>
        <v>0</v>
      </c>
      <c r="Q87" s="296"/>
      <c r="R87" s="50"/>
      <c r="S87" s="4" t="s">
        <v>27</v>
      </c>
      <c r="T87" s="51"/>
      <c r="U87" s="51"/>
      <c r="V87" s="51"/>
      <c r="W87" s="4" t="s">
        <v>58</v>
      </c>
      <c r="X87" s="178"/>
    </row>
    <row r="88" spans="1:24" x14ac:dyDescent="0.55000000000000004">
      <c r="A88" s="12"/>
      <c r="B88" s="14"/>
      <c r="C88" s="41"/>
      <c r="D88" s="10"/>
      <c r="E88" s="10"/>
      <c r="F88" s="42"/>
      <c r="G88" s="42"/>
      <c r="H88" s="290"/>
      <c r="I88" s="236"/>
      <c r="J88" s="60"/>
      <c r="K88" s="60"/>
      <c r="L88" s="159">
        <v>0</v>
      </c>
      <c r="M88" s="60"/>
      <c r="N88" s="159">
        <v>0</v>
      </c>
      <c r="O88" s="60">
        <f t="shared" si="3"/>
        <v>0</v>
      </c>
      <c r="P88" s="60">
        <f t="shared" si="2"/>
        <v>0</v>
      </c>
      <c r="Q88" s="296"/>
      <c r="R88" s="3"/>
      <c r="S88" s="52"/>
      <c r="T88" s="233" t="s">
        <v>75</v>
      </c>
      <c r="U88" s="233"/>
      <c r="V88" s="233"/>
      <c r="W88" s="4" t="s">
        <v>59</v>
      </c>
      <c r="X88" s="179"/>
    </row>
    <row r="89" spans="1:24" x14ac:dyDescent="0.55000000000000004">
      <c r="A89" s="12"/>
      <c r="B89" s="14"/>
      <c r="C89" s="41"/>
      <c r="D89" s="10"/>
      <c r="E89" s="10"/>
      <c r="F89" s="42"/>
      <c r="G89" s="42"/>
      <c r="H89" s="290"/>
      <c r="I89" s="236"/>
      <c r="J89" s="60"/>
      <c r="K89" s="60"/>
      <c r="L89" s="159">
        <v>0</v>
      </c>
      <c r="M89" s="60"/>
      <c r="N89" s="159">
        <v>0</v>
      </c>
      <c r="O89" s="60">
        <f t="shared" si="3"/>
        <v>0</v>
      </c>
      <c r="P89" s="60">
        <f t="shared" si="2"/>
        <v>0</v>
      </c>
      <c r="Q89" s="296"/>
      <c r="R89" s="50"/>
      <c r="S89" s="4"/>
      <c r="T89" s="4"/>
      <c r="U89" s="4"/>
      <c r="V89" s="4"/>
      <c r="W89" s="4"/>
      <c r="X89" s="239"/>
    </row>
    <row r="90" spans="1:24" x14ac:dyDescent="0.55000000000000004">
      <c r="A90" s="12"/>
      <c r="B90" s="14"/>
      <c r="C90" s="41"/>
      <c r="D90" s="10"/>
      <c r="E90" s="10"/>
      <c r="F90" s="42"/>
      <c r="G90" s="42"/>
      <c r="H90" s="290"/>
      <c r="I90" s="236"/>
      <c r="J90" s="60"/>
      <c r="K90" s="60"/>
      <c r="L90" s="159">
        <v>0</v>
      </c>
      <c r="M90" s="60"/>
      <c r="N90" s="159">
        <v>0</v>
      </c>
      <c r="O90" s="60">
        <f t="shared" si="3"/>
        <v>0</v>
      </c>
      <c r="P90" s="60">
        <f t="shared" si="2"/>
        <v>0</v>
      </c>
      <c r="Q90" s="296"/>
      <c r="R90" s="3"/>
      <c r="S90" s="4" t="s">
        <v>27</v>
      </c>
      <c r="T90" s="53"/>
      <c r="U90" s="54"/>
      <c r="V90" s="54"/>
      <c r="W90" s="4" t="s">
        <v>60</v>
      </c>
      <c r="X90" s="162"/>
    </row>
    <row r="91" spans="1:24" x14ac:dyDescent="0.55000000000000004">
      <c r="A91" s="12"/>
      <c r="B91" s="14"/>
      <c r="C91" s="41"/>
      <c r="D91" s="10"/>
      <c r="E91" s="10"/>
      <c r="F91" s="42"/>
      <c r="G91" s="42"/>
      <c r="H91" s="290"/>
      <c r="I91" s="236"/>
      <c r="J91" s="60"/>
      <c r="K91" s="60"/>
      <c r="L91" s="159">
        <v>0</v>
      </c>
      <c r="M91" s="60"/>
      <c r="N91" s="159">
        <v>0</v>
      </c>
      <c r="O91" s="60">
        <f t="shared" si="3"/>
        <v>0</v>
      </c>
      <c r="P91" s="60">
        <f t="shared" si="2"/>
        <v>0</v>
      </c>
      <c r="Q91" s="296"/>
      <c r="R91" s="3"/>
      <c r="T91" s="233" t="s">
        <v>75</v>
      </c>
      <c r="U91" s="233"/>
      <c r="V91" s="233"/>
      <c r="W91" s="4" t="s">
        <v>59</v>
      </c>
      <c r="X91" s="240"/>
    </row>
    <row r="92" spans="1:24" x14ac:dyDescent="0.55000000000000004">
      <c r="A92" s="12"/>
      <c r="B92" s="14"/>
      <c r="C92" s="55"/>
      <c r="D92" s="10"/>
      <c r="E92" s="10"/>
      <c r="F92" s="42"/>
      <c r="G92" s="42"/>
      <c r="H92" s="290"/>
      <c r="I92" s="236"/>
      <c r="J92" s="60"/>
      <c r="K92" s="60"/>
      <c r="L92" s="159">
        <v>0</v>
      </c>
      <c r="M92" s="60"/>
      <c r="N92" s="159">
        <v>0</v>
      </c>
      <c r="O92" s="60">
        <f t="shared" si="3"/>
        <v>0</v>
      </c>
      <c r="P92" s="60">
        <f t="shared" si="2"/>
        <v>0</v>
      </c>
      <c r="Q92" s="296"/>
      <c r="R92" s="50" t="s">
        <v>61</v>
      </c>
      <c r="S92" s="4"/>
      <c r="T92" s="4"/>
      <c r="U92" s="4"/>
      <c r="V92" s="4"/>
      <c r="W92" s="4"/>
      <c r="X92" s="178"/>
    </row>
    <row r="93" spans="1:24" x14ac:dyDescent="0.55000000000000004">
      <c r="A93" s="12"/>
      <c r="B93" s="56"/>
      <c r="C93" s="57"/>
      <c r="D93" s="13"/>
      <c r="E93" s="13"/>
      <c r="F93" s="88"/>
      <c r="G93" s="88"/>
      <c r="H93" s="290"/>
      <c r="I93" s="236"/>
      <c r="J93" s="60"/>
      <c r="K93" s="60"/>
      <c r="L93" s="159">
        <v>0</v>
      </c>
      <c r="M93" s="60"/>
      <c r="N93" s="159">
        <v>0</v>
      </c>
      <c r="O93" s="60">
        <f t="shared" si="3"/>
        <v>0</v>
      </c>
      <c r="P93" s="60">
        <f t="shared" si="2"/>
        <v>0</v>
      </c>
      <c r="Q93" s="296"/>
      <c r="R93" s="50"/>
      <c r="S93" s="4" t="s">
        <v>27</v>
      </c>
      <c r="T93" s="54"/>
      <c r="U93" s="54"/>
      <c r="V93" s="54"/>
      <c r="W93" s="4" t="s">
        <v>60</v>
      </c>
      <c r="X93" s="178"/>
    </row>
    <row r="94" spans="1:24" x14ac:dyDescent="0.55000000000000004">
      <c r="A94" s="13"/>
      <c r="B94" s="14"/>
      <c r="C94" s="18"/>
      <c r="D94" s="10"/>
      <c r="E94" s="10"/>
      <c r="F94" s="84"/>
      <c r="G94" s="84"/>
      <c r="H94" s="302"/>
      <c r="I94" s="303"/>
      <c r="J94" s="60"/>
      <c r="K94" s="60"/>
      <c r="L94" s="159">
        <v>0</v>
      </c>
      <c r="M94" s="60"/>
      <c r="N94" s="159">
        <v>0</v>
      </c>
      <c r="O94" s="60">
        <f t="shared" si="3"/>
        <v>0</v>
      </c>
      <c r="P94" s="60">
        <f t="shared" si="2"/>
        <v>0</v>
      </c>
      <c r="Q94" s="296"/>
      <c r="R94" s="50"/>
      <c r="S94" s="89"/>
      <c r="T94" s="233" t="s">
        <v>75</v>
      </c>
      <c r="U94" s="233"/>
      <c r="V94" s="233"/>
      <c r="W94" s="4" t="s">
        <v>62</v>
      </c>
      <c r="X94" s="240"/>
    </row>
    <row r="95" spans="1:24" x14ac:dyDescent="0.55000000000000004">
      <c r="A95" s="180"/>
      <c r="B95" s="241" t="s">
        <v>37</v>
      </c>
      <c r="C95" s="242"/>
      <c r="D95" s="183"/>
      <c r="E95" s="184"/>
      <c r="F95" s="184"/>
      <c r="G95" s="184"/>
      <c r="H95" s="185"/>
      <c r="I95" s="185"/>
      <c r="J95" s="186">
        <f>SUM(J60:J94)</f>
        <v>0</v>
      </c>
      <c r="K95" s="186"/>
      <c r="L95" s="186">
        <f>SUM(L60:L94)</f>
        <v>0</v>
      </c>
      <c r="M95" s="299"/>
      <c r="N95" s="186">
        <f>SUM(N60:N94)</f>
        <v>0</v>
      </c>
      <c r="O95" s="186"/>
      <c r="P95" s="186">
        <f>SUM(P60:P94)</f>
        <v>0</v>
      </c>
      <c r="Q95" s="189"/>
      <c r="R95" s="50" t="s">
        <v>61</v>
      </c>
      <c r="S95" s="89"/>
      <c r="T95" s="89"/>
      <c r="U95" s="89"/>
      <c r="V95" s="89"/>
      <c r="W95" s="4"/>
      <c r="X95" s="179"/>
    </row>
    <row r="96" spans="1:24" x14ac:dyDescent="0.55000000000000004">
      <c r="A96" s="180"/>
      <c r="B96" s="243"/>
      <c r="C96" s="244" t="s">
        <v>74</v>
      </c>
      <c r="D96" s="183"/>
      <c r="E96" s="184"/>
      <c r="F96" s="184"/>
      <c r="G96" s="184"/>
      <c r="H96" s="185"/>
      <c r="I96" s="245"/>
      <c r="J96" s="186">
        <f>+J95+J45</f>
        <v>0</v>
      </c>
      <c r="K96" s="186"/>
      <c r="L96" s="186">
        <f>+L95+L45</f>
        <v>0</v>
      </c>
      <c r="M96" s="186"/>
      <c r="N96" s="186">
        <f>+N95+N45</f>
        <v>0</v>
      </c>
      <c r="O96" s="304"/>
      <c r="P96" s="186">
        <f>+P95+P45</f>
        <v>0</v>
      </c>
      <c r="Q96" s="189"/>
      <c r="R96" s="247" t="s">
        <v>63</v>
      </c>
      <c r="S96" s="248"/>
      <c r="T96" s="248"/>
      <c r="U96" s="248"/>
      <c r="V96" s="248"/>
      <c r="W96" s="248"/>
      <c r="X96" s="249"/>
    </row>
    <row r="97" spans="1:24" x14ac:dyDescent="0.55000000000000004">
      <c r="A97" s="100" t="s">
        <v>32</v>
      </c>
      <c r="B97" s="101"/>
      <c r="C97" s="102"/>
      <c r="D97" s="4"/>
      <c r="E97" s="196"/>
      <c r="F97" s="196"/>
      <c r="G97" s="196"/>
      <c r="H97" s="197" t="s">
        <v>28</v>
      </c>
      <c r="I97" s="197"/>
      <c r="K97" s="210"/>
      <c r="L97" s="200"/>
      <c r="M97" s="200"/>
      <c r="N97" s="305" t="s">
        <v>64</v>
      </c>
      <c r="O97" s="306"/>
      <c r="P97" s="307">
        <f>+P96</f>
        <v>0</v>
      </c>
      <c r="Q97" s="4"/>
      <c r="R97" s="94"/>
      <c r="S97" s="52"/>
      <c r="T97" s="52"/>
      <c r="U97" s="52"/>
      <c r="V97" s="52"/>
      <c r="W97" s="52"/>
      <c r="X97" s="215"/>
    </row>
    <row r="98" spans="1:24" x14ac:dyDescent="0.55000000000000004">
      <c r="A98" s="252"/>
      <c r="B98" s="253"/>
      <c r="C98" s="254"/>
      <c r="D98" s="209"/>
      <c r="E98" s="209"/>
      <c r="F98" s="209"/>
      <c r="G98" s="209"/>
      <c r="H98" s="210"/>
      <c r="I98" s="210"/>
      <c r="J98" s="210"/>
      <c r="K98" s="210"/>
      <c r="L98" s="211"/>
      <c r="M98" s="211"/>
      <c r="N98" s="305"/>
      <c r="O98" s="306"/>
      <c r="P98" s="307"/>
      <c r="Q98" s="4"/>
      <c r="R98" s="94"/>
      <c r="S98" s="4"/>
      <c r="T98" s="4" t="s">
        <v>27</v>
      </c>
      <c r="U98" s="52" t="s">
        <v>65</v>
      </c>
      <c r="V98" s="52"/>
      <c r="W98" s="52"/>
      <c r="X98" s="215"/>
    </row>
    <row r="99" spans="1:24" x14ac:dyDescent="0.55000000000000004">
      <c r="A99" s="252" t="s">
        <v>33</v>
      </c>
      <c r="B99" s="253"/>
      <c r="C99" s="254"/>
      <c r="D99" s="4"/>
      <c r="E99" s="257" t="s">
        <v>34</v>
      </c>
      <c r="F99" s="257"/>
      <c r="G99" s="257"/>
      <c r="H99" s="257"/>
      <c r="I99" s="257"/>
      <c r="J99" s="257"/>
      <c r="K99" s="257"/>
      <c r="L99" s="257"/>
      <c r="M99" s="211"/>
      <c r="N99" s="305"/>
      <c r="O99" s="306"/>
      <c r="P99" s="308"/>
      <c r="Q99" s="4"/>
      <c r="R99" s="94"/>
      <c r="S99" s="52"/>
      <c r="T99" s="52"/>
      <c r="U99" s="52" t="s">
        <v>66</v>
      </c>
      <c r="V99" s="52"/>
      <c r="W99" s="52"/>
      <c r="X99" s="215"/>
    </row>
    <row r="100" spans="1:24" x14ac:dyDescent="0.55000000000000004">
      <c r="A100" s="252">
        <f>+A49</f>
        <v>0</v>
      </c>
      <c r="B100" s="253"/>
      <c r="C100" s="254"/>
      <c r="D100" s="4"/>
      <c r="E100" s="207"/>
      <c r="F100" s="253" t="str">
        <f>+H49</f>
        <v>( นาย... ) ตำแหน่ง กบศ.</v>
      </c>
      <c r="G100" s="253"/>
      <c r="H100" s="253"/>
      <c r="I100" s="253"/>
      <c r="J100" s="253"/>
      <c r="K100" s="253"/>
      <c r="L100" s="253"/>
      <c r="M100" s="309"/>
      <c r="N100" s="310"/>
      <c r="O100" s="311"/>
      <c r="P100" s="312"/>
      <c r="Q100" s="4"/>
      <c r="R100" s="3"/>
      <c r="S100" s="4"/>
      <c r="T100" s="4" t="s">
        <v>30</v>
      </c>
      <c r="U100" s="52" t="s">
        <v>65</v>
      </c>
      <c r="V100" s="261"/>
      <c r="W100" s="261"/>
      <c r="X100" s="262"/>
    </row>
    <row r="101" spans="1:24" x14ac:dyDescent="0.55000000000000004">
      <c r="A101" s="263" t="s">
        <v>35</v>
      </c>
      <c r="B101" s="264"/>
      <c r="C101" s="265"/>
      <c r="D101" s="168"/>
      <c r="E101" s="104"/>
      <c r="F101" s="264" t="s">
        <v>36</v>
      </c>
      <c r="G101" s="264"/>
      <c r="H101" s="264"/>
      <c r="I101" s="264"/>
      <c r="J101" s="264"/>
      <c r="K101" s="264"/>
      <c r="L101" s="264"/>
      <c r="M101" s="313"/>
      <c r="N101" s="314"/>
      <c r="O101" s="315"/>
      <c r="P101" s="316"/>
      <c r="Q101" s="168"/>
      <c r="R101" s="167"/>
      <c r="S101" s="168"/>
      <c r="T101" s="227"/>
      <c r="U101" s="227"/>
      <c r="V101" s="227"/>
      <c r="W101" s="227"/>
      <c r="X101" s="228"/>
    </row>
    <row r="102" spans="1:24" x14ac:dyDescent="0.55000000000000004">
      <c r="R102" s="172"/>
      <c r="S102" s="172"/>
      <c r="T102" s="172"/>
      <c r="U102" s="191"/>
      <c r="V102" s="318"/>
      <c r="W102" s="318"/>
      <c r="X102" s="318"/>
    </row>
    <row r="103" spans="1:24" x14ac:dyDescent="0.55000000000000004">
      <c r="R103" s="4"/>
      <c r="S103" s="4"/>
      <c r="T103" s="261"/>
      <c r="U103" s="261"/>
      <c r="V103" s="261"/>
      <c r="W103" s="261"/>
      <c r="X103" s="59"/>
    </row>
  </sheetData>
  <mergeCells count="33">
    <mergeCell ref="A3:C3"/>
    <mergeCell ref="D7:J7"/>
    <mergeCell ref="K7:L7"/>
    <mergeCell ref="M7:N7"/>
    <mergeCell ref="O7:P7"/>
    <mergeCell ref="H8:I8"/>
    <mergeCell ref="H9:I9"/>
    <mergeCell ref="A53:C53"/>
    <mergeCell ref="A51:X51"/>
    <mergeCell ref="A52:X52"/>
    <mergeCell ref="A54:X54"/>
    <mergeCell ref="A55:U55"/>
    <mergeCell ref="D57:J57"/>
    <mergeCell ref="K57:L57"/>
    <mergeCell ref="M57:N57"/>
    <mergeCell ref="O57:P57"/>
    <mergeCell ref="A98:C98"/>
    <mergeCell ref="H58:I58"/>
    <mergeCell ref="H59:I59"/>
    <mergeCell ref="T63:V63"/>
    <mergeCell ref="T64:V64"/>
    <mergeCell ref="T88:V88"/>
    <mergeCell ref="T91:V91"/>
    <mergeCell ref="T94:V94"/>
    <mergeCell ref="B95:C95"/>
    <mergeCell ref="R96:X96"/>
    <mergeCell ref="A97:C97"/>
    <mergeCell ref="A99:C99"/>
    <mergeCell ref="E99:L99"/>
    <mergeCell ref="A100:C100"/>
    <mergeCell ref="A101:C101"/>
    <mergeCell ref="F100:L100"/>
    <mergeCell ref="F101:L101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2019-09-18T16:43:22Z</dcterms:modified>
</cp:coreProperties>
</file>