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activeTab="3"/>
  </bookViews>
  <sheets>
    <sheet name="(Flow example)" sheetId="1" r:id="rId1"/>
    <sheet name="Overview" sheetId="3" r:id="rId2"/>
    <sheet name="Screen Design" sheetId="34" r:id="rId3"/>
    <sheet name="Event List" sheetId="6" r:id="rId4"/>
    <sheet name="FC000" sheetId="35" r:id="rId5"/>
    <sheet name="FC010" sheetId="36" r:id="rId6"/>
    <sheet name="FC020" sheetId="37" r:id="rId7"/>
    <sheet name="FC030" sheetId="38" r:id="rId8"/>
    <sheet name="FC040" sheetId="39" r:id="rId9"/>
    <sheet name="FS000" sheetId="8" r:id="rId10"/>
    <sheet name="FS010" sheetId="40" r:id="rId11"/>
    <sheet name="FS020" sheetId="41" r:id="rId12"/>
    <sheet name="BC000" sheetId="28" r:id="rId13"/>
    <sheet name="BC010" sheetId="42" r:id="rId14"/>
    <sheet name="BC020" sheetId="43" r:id="rId15"/>
    <sheet name="BS000" sheetId="44" r:id="rId16"/>
    <sheet name="BS010" sheetId="31" r:id="rId17"/>
    <sheet name="BS020" sheetId="45" r:id="rId18"/>
    <sheet name="Data" sheetId="5" r:id="rId19"/>
  </sheets>
  <externalReferences>
    <externalReference r:id="rId20"/>
    <externalReference r:id="rId21"/>
    <externalReference r:id="rId22"/>
    <externalReference r:id="rId23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12">BC000!$A$1:$BC$55</definedName>
    <definedName name="_xlnm.Print_Area" localSheetId="13">'BC010'!$A$1:$BC$56</definedName>
    <definedName name="_xlnm.Print_Area" localSheetId="14">'BC020'!$A$1:$BC$55</definedName>
    <definedName name="_xlnm.Print_Area" localSheetId="15">BS000!$A$1:$BB$103</definedName>
    <definedName name="_xlnm.Print_Area" localSheetId="16">'BS010'!$A$1:$BB$104</definedName>
    <definedName name="_xlnm.Print_Area" localSheetId="17">'BS020'!$A$1:$BB$103</definedName>
    <definedName name="_xlnm.Print_Area" localSheetId="3">'Event List'!$A$1:$BC$65</definedName>
    <definedName name="_xlnm.Print_Area" localSheetId="4">FC000!$A$1:$BB$64</definedName>
    <definedName name="_xlnm.Print_Area" localSheetId="5">'FC010'!$A$1:$BB$64</definedName>
    <definedName name="_xlnm.Print_Area" localSheetId="6">'FC020'!$A$1:$BB$64</definedName>
    <definedName name="_xlnm.Print_Area" localSheetId="7">'FC030'!$A$1:$BB$64</definedName>
    <definedName name="_xlnm.Print_Area" localSheetId="8">'FC040'!$A$1:$BB$64</definedName>
    <definedName name="_xlnm.Print_Area" localSheetId="9">FS000!$A$1:$BB$53</definedName>
    <definedName name="_xlnm.Print_Area" localSheetId="10">'FS010'!$A$1:$BB$54</definedName>
    <definedName name="_xlnm.Print_Area" localSheetId="11">'FS020'!$A$1:$BB$53</definedName>
    <definedName name="_xlnm.Print_Area" localSheetId="1">Overview!$A$1:$BC$76</definedName>
    <definedName name="_xlnm.Print_Area" localSheetId="2">'Screen Design'!$A$1:$BC$70</definedName>
  </definedNames>
  <calcPr calcId="152511"/>
</workbook>
</file>

<file path=xl/calcChain.xml><?xml version="1.0" encoding="utf-8"?>
<calcChain xmlns="http://schemas.openxmlformats.org/spreadsheetml/2006/main">
  <c r="C7" i="45" l="1"/>
  <c r="AG7" i="45" s="1"/>
  <c r="AK3" i="45"/>
  <c r="W3" i="45"/>
  <c r="O3" i="45"/>
  <c r="G3" i="45"/>
  <c r="AY2" i="45"/>
  <c r="AK2" i="45"/>
  <c r="W2" i="45"/>
  <c r="O2" i="45"/>
  <c r="G2" i="45"/>
  <c r="C7" i="44"/>
  <c r="AG7" i="44" s="1"/>
  <c r="AK3" i="44"/>
  <c r="W3" i="44"/>
  <c r="O3" i="44"/>
  <c r="G3" i="44"/>
  <c r="AY2" i="44"/>
  <c r="AK2" i="44"/>
  <c r="W2" i="44"/>
  <c r="O2" i="44"/>
  <c r="G2" i="44"/>
  <c r="C7" i="43"/>
  <c r="AG7" i="43" s="1"/>
  <c r="AK3" i="43"/>
  <c r="W3" i="43"/>
  <c r="O3" i="43"/>
  <c r="G3" i="43"/>
  <c r="AY2" i="43"/>
  <c r="AK2" i="43"/>
  <c r="W2" i="43"/>
  <c r="O2" i="43"/>
  <c r="G2" i="43"/>
  <c r="C7" i="42"/>
  <c r="AG7" i="42" s="1"/>
  <c r="AK3" i="42"/>
  <c r="W3" i="42"/>
  <c r="O3" i="42"/>
  <c r="G3" i="42"/>
  <c r="AY2" i="42"/>
  <c r="AK2" i="42"/>
  <c r="W2" i="42"/>
  <c r="O2" i="42"/>
  <c r="G2" i="42"/>
  <c r="C7" i="41"/>
  <c r="AG7" i="41" s="1"/>
  <c r="AK3" i="41"/>
  <c r="W3" i="41"/>
  <c r="O3" i="41"/>
  <c r="G3" i="41"/>
  <c r="AY2" i="41"/>
  <c r="AK2" i="41"/>
  <c r="W2" i="41"/>
  <c r="O2" i="41"/>
  <c r="G2" i="41"/>
  <c r="D25" i="6"/>
  <c r="D26" i="6"/>
  <c r="D27" i="6"/>
  <c r="D28" i="6"/>
  <c r="D29" i="6"/>
  <c r="D30" i="6"/>
  <c r="D31" i="6"/>
  <c r="D32" i="6"/>
  <c r="D33" i="6"/>
  <c r="D34" i="6"/>
  <c r="D24" i="6"/>
  <c r="D9" i="6"/>
  <c r="C7" i="40"/>
  <c r="AG7" i="40" s="1"/>
  <c r="AK3" i="40"/>
  <c r="W3" i="40"/>
  <c r="O3" i="40"/>
  <c r="G3" i="40"/>
  <c r="AY2" i="40"/>
  <c r="AK2" i="40"/>
  <c r="W2" i="40"/>
  <c r="O2" i="40"/>
  <c r="G2" i="40"/>
  <c r="C7" i="39"/>
  <c r="AG7" i="39" s="1"/>
  <c r="AK3" i="39"/>
  <c r="W3" i="39"/>
  <c r="O3" i="39"/>
  <c r="G3" i="39"/>
  <c r="AY2" i="39"/>
  <c r="AK2" i="39"/>
  <c r="W2" i="39"/>
  <c r="O2" i="39"/>
  <c r="G2" i="39"/>
  <c r="C7" i="38"/>
  <c r="AG7" i="38" s="1"/>
  <c r="AK3" i="38"/>
  <c r="W3" i="38"/>
  <c r="O3" i="38"/>
  <c r="G3" i="38"/>
  <c r="AY2" i="38"/>
  <c r="AK2" i="38"/>
  <c r="W2" i="38"/>
  <c r="O2" i="38"/>
  <c r="G2" i="38"/>
  <c r="C7" i="37"/>
  <c r="AG7" i="37" s="1"/>
  <c r="AK3" i="37"/>
  <c r="W3" i="37"/>
  <c r="O3" i="37"/>
  <c r="G3" i="37"/>
  <c r="AY2" i="37"/>
  <c r="AK2" i="37"/>
  <c r="W2" i="37"/>
  <c r="O2" i="37"/>
  <c r="G2" i="37"/>
  <c r="C7" i="36"/>
  <c r="AG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D63" i="6"/>
  <c r="D62" i="6"/>
  <c r="D61" i="6"/>
  <c r="D60" i="6"/>
  <c r="D59" i="6"/>
  <c r="D58" i="6"/>
  <c r="D57" i="6"/>
  <c r="D56" i="6"/>
  <c r="D55" i="6"/>
  <c r="D54" i="6"/>
  <c r="D53" i="6"/>
  <c r="D49" i="6"/>
  <c r="D48" i="6"/>
  <c r="D47" i="6"/>
  <c r="D46" i="6"/>
  <c r="D45" i="6"/>
  <c r="D44" i="6"/>
  <c r="D43" i="6"/>
  <c r="D42" i="6"/>
  <c r="D41" i="6"/>
  <c r="D40" i="6"/>
  <c r="D39" i="6"/>
  <c r="D20" i="6"/>
  <c r="D19" i="6"/>
  <c r="D18" i="6"/>
  <c r="D17" i="6"/>
  <c r="D16" i="6"/>
  <c r="D15" i="6"/>
  <c r="D14" i="6"/>
  <c r="D13" i="6"/>
  <c r="D12" i="6"/>
  <c r="D11" i="6"/>
  <c r="D10" i="6"/>
  <c r="I7" i="45" l="1"/>
  <c r="T7" i="45"/>
  <c r="I7" i="44"/>
  <c r="T7" i="44"/>
  <c r="I7" i="43"/>
  <c r="T7" i="43"/>
  <c r="I7" i="42"/>
  <c r="T7" i="42"/>
  <c r="I7" i="41"/>
  <c r="T7" i="41"/>
  <c r="I7" i="40"/>
  <c r="T7" i="40"/>
  <c r="I7" i="39"/>
  <c r="T7" i="39"/>
  <c r="I7" i="38"/>
  <c r="T7" i="38"/>
  <c r="T7" i="37"/>
  <c r="I7" i="37"/>
  <c r="I7" i="36"/>
  <c r="T7" i="36"/>
  <c r="I7" i="35"/>
  <c r="T7" i="35"/>
  <c r="AK3" i="34" l="1"/>
  <c r="O3" i="34"/>
  <c r="G3" i="34"/>
  <c r="AY2" i="34"/>
  <c r="AK2" i="34"/>
  <c r="W2" i="34"/>
  <c r="O2" i="34"/>
  <c r="G2" i="34"/>
  <c r="C7" i="31" l="1"/>
  <c r="AG7" i="31" s="1"/>
  <c r="AK3" i="31"/>
  <c r="W3" i="31"/>
  <c r="O3" i="31"/>
  <c r="G3" i="31"/>
  <c r="AY2" i="31"/>
  <c r="AK2" i="31"/>
  <c r="W2" i="31"/>
  <c r="O2" i="31"/>
  <c r="G2" i="31"/>
  <c r="C7" i="28"/>
  <c r="AG7" i="28" s="1"/>
  <c r="AK3" i="28"/>
  <c r="W3" i="28"/>
  <c r="O3" i="28"/>
  <c r="G3" i="28"/>
  <c r="AY2" i="28"/>
  <c r="AK2" i="28"/>
  <c r="W2" i="28"/>
  <c r="O2" i="28"/>
  <c r="G2" i="28"/>
  <c r="I7" i="31" l="1"/>
  <c r="T7" i="31"/>
  <c r="I7" i="28"/>
  <c r="T7" i="28"/>
  <c r="AK3" i="8" l="1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<sst xmlns="http://schemas.openxmlformats.org/spreadsheetml/2006/main" count="710" uniqueCount="311">
  <si>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</si>
  <si>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</si>
  <si>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</si>
  <si>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</si>
  <si>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</si>
  <si>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</si>
  <si>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</si>
  <si>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</si>
  <si>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</si>
  <si>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</si>
  <si>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</si>
  <si>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</si>
  <si>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</si>
  <si>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</si>
  <si>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</si>
  <si>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</si>
  <si>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</si>
  <si>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</si>
  <si>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</si>
  <si>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</si>
  <si>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</si>
  <si>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</si>
  <si>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</si>
  <si>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</si>
  <si>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</si>
  <si>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</si>
  <si>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</si>
  <si>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</si>
  <si>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</si>
  <si>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</si>
  <si>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</si>
  <si>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</si>
  <si>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</si>
  <si>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</si>
  <si>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</si>
  <si>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</si>
  <si>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</si>
  <si>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</si>
  <si>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</si>
  <si>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</si>
  <si>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</si>
  <si>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</si>
  <si>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</si>
  <si>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</si>
  <si>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</si>
  <si>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</si>
  <si>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</si>
  <si>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</si>
  <si>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</si>
  <si>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</si>
  <si>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</si>
  <si>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</si>
  <si>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</si>
  <si>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</si>
  <si>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</si>
  <si>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</si>
  <si>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</si>
  <si>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</si>
  <si>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</si>
  <si>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</si>
  <si>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</si>
  <si>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</si>
  <si>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</si>
  <si>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</si>
  <si>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</si>
  <si>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</si>
  <si>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</si>
  <si>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</si>
  <si>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</si>
  <si>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</si>
  <si>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</si>
  <si>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</si>
  <si>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</si>
  <si>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</si>
  <si>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</si>
  <si>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</si>
  <si>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</si>
  <si>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</si>
  <si>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</si>
  <si>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</si>
  <si>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</si>
  <si>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</si>
  <si>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</si>
  <si>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</si>
  <si>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</si>
  <si>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</si>
  <si>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</si>
  <si>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</si>
  <si>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</si>
  <si>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</si>
  <si>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</si>
  <si>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</si>
  <si>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</si>
  <si>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</si>
  <si>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</si>
  <si>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</si>
  <si>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</si>
  <si>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</si>
  <si>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</si>
  <si>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</si>
  <si>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</si>
  <si>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</si>
  <si>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</si>
  <si>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</si>
  <si>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</si>
  <si>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</si>
  <si>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</si>
  <si>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</si>
  <si>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</si>
  <si>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</si>
  <si>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</si>
  <si>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</si>
  <si>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</si>
  <si>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</si>
  <si>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</si>
  <si>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</si>
  <si>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</si>
  <si>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</si>
  <si>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</si>
  <si>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</si>
  <si>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</si>
  <si>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</si>
  <si>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</si>
  <si>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</si>
  <si>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</si>
  <si>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</si>
  <si>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</si>
  <si>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</si>
  <si>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</si>
  <si>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</si>
  <si>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</si>
  <si>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</si>
  <si>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</si>
  <si>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</si>
  <si>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</si>
  <si>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</si>
  <si>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</si>
  <si>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</si>
  <si>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</si>
  <si>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</si>
  <si>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</si>
  <si>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</si>
  <si>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</si>
  <si>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</si>
  <si>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</si>
  <si>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</si>
  <si>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</si>
  <si>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</si>
  <si>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</si>
  <si>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</si>
  <si>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</si>
  <si>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</si>
  <si>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</si>
  <si>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</si>
  <si>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</si>
  <si>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</si>
  <si>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</si>
  <si>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</si>
  <si>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</si>
  <si>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</si>
  <si>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</si>
  <si>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</si>
  <si>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</si>
  <si>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</si>
  <si>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</si>
  <si>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</si>
  <si>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</si>
  <si>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</si>
  <si>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</si>
  <si>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</si>
  <si>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</si>
  <si>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</si>
  <si>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</si>
  <si>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</si>
  <si>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</si>
  <si>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</si>
  <si>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</si>
  <si>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</si>
  <si>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</si>
  <si>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</si>
  <si>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</si>
  <si>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</si>
  <si>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</si>
  <si>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</si>
  <si>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</si>
  <si>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</si>
  <si>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</si>
  <si>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</si>
  <si>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</si>
  <si>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</si>
  <si>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</si>
  <si>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</si>
  <si>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</si>
  <si>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</si>
  <si>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</si>
  <si>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</si>
  <si>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</si>
  <si>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</si>
  <si>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</si>
  <si>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</si>
  <si>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</si>
  <si>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</si>
  <si>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</si>
  <si>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</si>
  <si>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</si>
  <si>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</si>
  <si>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Event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</si>
  <si>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</si>
  <si>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</si>
  <si>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</si>
  <si>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</si>
  <si>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</si>
  <si>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</si>
  <si>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</si>
  <si>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yv.Common</t>
  </si>
  <si>
    <t>YTecEDM</t>
  </si>
  <si>
    <t>Mockup Screen</t>
  </si>
  <si>
    <t>FC110</t>
  </si>
  <si>
    <t>data</t>
  </si>
  <si>
    <t>any</t>
  </si>
  <si>
    <t>ListID</t>
  </si>
  <si>
    <t>Data</t>
  </si>
  <si>
    <t>Call API</t>
  </si>
  <si>
    <t>API</t>
  </si>
  <si>
    <t>Class</t>
  </si>
  <si>
    <t>request</t>
  </si>
  <si>
    <t>string[]</t>
  </si>
  <si>
    <t>Chuyển phần quản lý mua bán lên hệ thống website</t>
  </si>
  <si>
    <t>Purchase Process Managerment</t>
  </si>
  <si>
    <t>Vu Duc Phong</t>
  </si>
  <si>
    <t>SystemController.cs</t>
  </si>
  <si>
    <t>SystemService.cs</t>
  </si>
  <si>
    <t>pur_Unit</t>
  </si>
  <si>
    <t>yv.PurchaseProcess</t>
  </si>
  <si>
    <t>unit-create</t>
  </si>
  <si>
    <t>system.service</t>
  </si>
  <si>
    <t>New</t>
  </si>
  <si>
    <t>M07</t>
  </si>
  <si>
    <t>CLOSE</t>
  </si>
  <si>
    <t>Button Close</t>
  </si>
  <si>
    <t>M08</t>
  </si>
  <si>
    <t>ADD NEW</t>
  </si>
  <si>
    <t>inputData</t>
  </si>
  <si>
    <t>BaseModel</t>
  </si>
  <si>
    <t>Product Management</t>
  </si>
  <si>
    <t>P002</t>
  </si>
  <si>
    <t>AddNewProduct</t>
  </si>
  <si>
    <t>Product Code</t>
  </si>
  <si>
    <t>Product Name</t>
  </si>
  <si>
    <t>Temp Price</t>
  </si>
  <si>
    <t>Currency</t>
  </si>
  <si>
    <t>ComboBox</t>
  </si>
  <si>
    <t>Unit Packing</t>
  </si>
  <si>
    <t>Category</t>
  </si>
  <si>
    <t>M09</t>
  </si>
  <si>
    <t>Description</t>
  </si>
  <si>
    <t>M10</t>
  </si>
  <si>
    <t>M11</t>
  </si>
  <si>
    <t>Button Add New</t>
  </si>
  <si>
    <t>M12</t>
  </si>
  <si>
    <t>BS100</t>
  </si>
  <si>
    <t>onLoadDataForm</t>
  </si>
  <si>
    <t>onGenerateProductNo</t>
  </si>
  <si>
    <t>onChangeProductCode</t>
  </si>
  <si>
    <t>ngOnInit</t>
  </si>
  <si>
    <t>acceptBtnModalClicked</t>
  </si>
  <si>
    <t>Generate product code</t>
  </si>
  <si>
    <t>Create new product</t>
  </si>
  <si>
    <t>DataForm_ProductItemCreate</t>
  </si>
  <si>
    <t>GenerateProductNo</t>
  </si>
  <si>
    <t>ProductItem_Create</t>
  </si>
  <si>
    <t xml:space="preserve">1. </t>
  </si>
  <si>
    <t>this.dataItem.CreateBy = this.createBy;</t>
  </si>
  <si>
    <t>this.dataItem.PICGroupID = this.picGroup;</t>
  </si>
  <si>
    <t>Call FC010</t>
  </si>
  <si>
    <t>Call FS000</t>
  </si>
  <si>
    <t>Set this.dataForm = datareturn;</t>
  </si>
  <si>
    <t>if(this.dataForm.ProductTypeList.length &gt; 0)</t>
  </si>
  <si>
    <t>3.1.</t>
  </si>
  <si>
    <t>this.dataItem.ProductType = this.dataForm.ProductTypeList[0].Value;</t>
  </si>
  <si>
    <t>this.dataItem.ProductCode = this.dataForm.ProductCodeList[0].Value;</t>
  </si>
  <si>
    <t>Call FC020</t>
  </si>
  <si>
    <t>Call FS010</t>
  </si>
  <si>
    <t>Set generateNo = datareturn;</t>
  </si>
  <si>
    <t>Set dataItem.ProductNo = generateNo.ProductNo</t>
  </si>
  <si>
    <t>dataItem.ProductCode = event[0].value</t>
  </si>
  <si>
    <t>Call FS020</t>
  </si>
  <si>
    <t>if (x.ErrorCode !== '00')</t>
  </si>
  <si>
    <t>this.toastr.error(x.Message);</t>
  </si>
  <si>
    <t>this.toastr.success(x.Message);</t>
  </si>
  <si>
    <t>this.acceptBtnModalClick.emit(x);</t>
  </si>
  <si>
    <t>this.bsModalRef.hide();</t>
  </si>
  <si>
    <t>picGroup</t>
  </si>
  <si>
    <t>api/PPM_DataForm/GetDataFormProductItemCreate</t>
  </si>
  <si>
    <t>api/PPM_Product/GenerateProductNo</t>
  </si>
  <si>
    <t>code</t>
  </si>
  <si>
    <t>api/PPM_Product/ProductItem_Create</t>
  </si>
  <si>
    <t>GetDataFormProductItemCreate</t>
  </si>
  <si>
    <t>Call function GetDataFormProductItemCreate</t>
  </si>
  <si>
    <t>PPM_DataFormController</t>
  </si>
  <si>
    <t>int</t>
  </si>
  <si>
    <t>DataFormProductItemCreate</t>
  </si>
  <si>
    <t>Call function GenerateProductNo</t>
  </si>
  <si>
    <t>PPM_ProductController</t>
  </si>
  <si>
    <t>int?</t>
  </si>
  <si>
    <t>string</t>
  </si>
  <si>
    <t>ProductItemModel</t>
  </si>
  <si>
    <t>Call function ProductItem_Create</t>
  </si>
  <si>
    <t>DataFormService</t>
  </si>
  <si>
    <t>ProductService</t>
  </si>
  <si>
    <t>Table: pur_ProductItem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</si>
</sst>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9"/>
      <color rgb="FFFF0000"/>
      <name val="Tahoma"/>
      <family val="2"/>
    </font>
    <font>
      <strike/>
      <sz val="10.5"/>
      <color theme="3" tint="0.39994506668294322"/>
      <name val="Tahoma"/>
      <family val="2"/>
    </font>
    <font>
      <sz val="10.5"/>
      <color theme="3" tint="0.3999755851924192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415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4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5" fillId="0" borderId="23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7" xfId="0" applyNumberFormat="1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6" fillId="0" borderId="0" xfId="0" applyFont="1"/>
    <xf numFmtId="49" fontId="15" fillId="0" borderId="0" xfId="1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7" fillId="0" borderId="0" xfId="0" quotePrefix="1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5" fillId="2" borderId="20" xfId="0" applyNumberFormat="1" applyFont="1" applyFill="1" applyBorder="1" applyAlignment="1">
      <alignment vertical="center"/>
    </xf>
    <xf numFmtId="49" fontId="15" fillId="2" borderId="21" xfId="0" applyNumberFormat="1" applyFont="1" applyFill="1" applyBorder="1" applyAlignment="1">
      <alignment vertical="center"/>
    </xf>
    <xf numFmtId="49" fontId="15" fillId="2" borderId="22" xfId="0" applyNumberFormat="1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49" fontId="15" fillId="0" borderId="17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19" fillId="0" borderId="10" xfId="3" applyNumberFormat="1" applyFont="1" applyBorder="1" applyAlignment="1" applyProtection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left" vertical="center"/>
    </xf>
    <xf numFmtId="49" fontId="19" fillId="0" borderId="0" xfId="3" applyNumberFormat="1" applyFont="1" applyBorder="1" applyAlignment="1" applyProtection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26" xfId="0" applyNumberFormat="1" applyFont="1" applyBorder="1" applyAlignment="1">
      <alignment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49" fontId="4" fillId="0" borderId="14" xfId="2" applyNumberFormat="1" applyFont="1" applyBorder="1" applyAlignment="1">
      <alignment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/>
    </xf>
    <xf numFmtId="49" fontId="15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49" fontId="15" fillId="0" borderId="22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49" fontId="15" fillId="0" borderId="22" xfId="0" applyNumberFormat="1" applyFont="1" applyBorder="1" applyAlignment="1">
      <alignment horizontal="left" vertical="center" wrapText="1"/>
    </xf>
    <xf numFmtId="0" fontId="15" fillId="0" borderId="8" xfId="7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22" xfId="7" applyFont="1" applyBorder="1" applyAlignment="1">
      <alignment horizontal="left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0" fontId="15" fillId="0" borderId="16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49" fontId="15" fillId="0" borderId="9" xfId="0" quotePrefix="1" applyNumberFormat="1" applyFont="1" applyBorder="1" applyAlignment="1">
      <alignment horizontal="center" vertical="center" wrapText="1"/>
    </xf>
    <xf numFmtId="0" fontId="15" fillId="0" borderId="10" xfId="0" quotePrefix="1" applyNumberFormat="1" applyFont="1" applyBorder="1" applyAlignment="1">
      <alignment horizontal="center" vertical="center" wrapText="1"/>
    </xf>
    <xf numFmtId="0" fontId="15" fillId="0" borderId="11" xfId="0" quotePrefix="1" applyNumberFormat="1" applyFont="1" applyBorder="1" applyAlignment="1">
      <alignment horizontal="center" vertical="center" wrapText="1"/>
    </xf>
    <xf numFmtId="0" fontId="15" fillId="0" borderId="16" xfId="0" quotePrefix="1" applyNumberFormat="1" applyFont="1" applyBorder="1" applyAlignment="1">
      <alignment horizontal="center" vertical="center" wrapText="1"/>
    </xf>
    <xf numFmtId="0" fontId="15" fillId="0" borderId="14" xfId="0" quotePrefix="1" applyNumberFormat="1" applyFont="1" applyBorder="1" applyAlignment="1">
      <alignment horizontal="center" vertical="center" wrapText="1"/>
    </xf>
    <xf numFmtId="0" fontId="15" fillId="0" borderId="15" xfId="0" quotePrefix="1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1" fillId="0" borderId="8" xfId="7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20" xfId="0" applyFont="1" applyBorder="1" applyAlignment="1">
      <alignment horizontal="left"/>
    </xf>
    <xf numFmtId="0" fontId="21" fillId="0" borderId="21" xfId="0" applyFont="1" applyBorder="1" applyAlignment="1">
      <alignment horizontal="left"/>
    </xf>
    <xf numFmtId="0" fontId="21" fillId="0" borderId="22" xfId="0" applyFont="1" applyBorder="1" applyAlignment="1">
      <alignment horizontal="left"/>
    </xf>
    <xf numFmtId="0" fontId="21" fillId="0" borderId="20" xfId="7" applyFont="1" applyBorder="1" applyAlignment="1">
      <alignment horizontal="left" vertical="center"/>
    </xf>
    <xf numFmtId="0" fontId="21" fillId="0" borderId="21" xfId="7" applyFont="1" applyBorder="1" applyAlignment="1">
      <alignment horizontal="left" vertical="center"/>
    </xf>
    <xf numFmtId="0" fontId="21" fillId="0" borderId="22" xfId="7" applyFont="1" applyBorder="1" applyAlignment="1">
      <alignment horizontal="left" vertical="center"/>
    </xf>
    <xf numFmtId="0" fontId="21" fillId="0" borderId="20" xfId="0" applyNumberFormat="1" applyFont="1" applyBorder="1" applyAlignment="1">
      <alignment horizontal="center" vertical="center"/>
    </xf>
    <xf numFmtId="0" fontId="21" fillId="0" borderId="21" xfId="0" applyNumberFormat="1" applyFont="1" applyBorder="1" applyAlignment="1">
      <alignment horizontal="center" vertical="center"/>
    </xf>
    <xf numFmtId="0" fontId="21" fillId="0" borderId="22" xfId="0" applyNumberFormat="1" applyFont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49" fontId="21" fillId="0" borderId="22" xfId="0" applyNumberFormat="1" applyFont="1" applyBorder="1" applyAlignment="1">
      <alignment horizontal="center" vertical="center"/>
    </xf>
    <xf numFmtId="49" fontId="21" fillId="0" borderId="21" xfId="0" applyNumberFormat="1" applyFont="1" applyBorder="1" applyAlignment="1">
      <alignment horizontal="center" vertical="center"/>
    </xf>
    <xf numFmtId="49" fontId="21" fillId="0" borderId="20" xfId="0" applyNumberFormat="1" applyFont="1" applyBorder="1" applyAlignment="1">
      <alignment horizontal="left" vertical="center"/>
    </xf>
    <xf numFmtId="49" fontId="21" fillId="0" borderId="21" xfId="0" applyNumberFormat="1" applyFont="1" applyBorder="1" applyAlignment="1">
      <alignment horizontal="left" vertical="center"/>
    </xf>
    <xf numFmtId="49" fontId="21" fillId="0" borderId="22" xfId="0" applyNumberFormat="1" applyFont="1" applyBorder="1" applyAlignment="1">
      <alignment horizontal="left" vertical="center"/>
    </xf>
    <xf numFmtId="49" fontId="21" fillId="0" borderId="20" xfId="0" applyNumberFormat="1" applyFont="1" applyBorder="1" applyAlignment="1">
      <alignment horizontal="left" vertical="center" wrapText="1"/>
    </xf>
    <xf numFmtId="49" fontId="21" fillId="0" borderId="21" xfId="0" applyNumberFormat="1" applyFont="1" applyBorder="1" applyAlignment="1">
      <alignment horizontal="left" vertical="center" wrapText="1"/>
    </xf>
    <xf numFmtId="49" fontId="21" fillId="0" borderId="22" xfId="0" applyNumberFormat="1" applyFont="1" applyBorder="1" applyAlignment="1">
      <alignment horizontal="left" vertical="center" wrapText="1"/>
    </xf>
    <xf numFmtId="0" fontId="22" fillId="0" borderId="8" xfId="7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22" fillId="0" borderId="20" xfId="0" applyFont="1" applyBorder="1" applyAlignment="1">
      <alignment horizontal="left"/>
    </xf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0" fontId="22" fillId="0" borderId="20" xfId="7" applyFont="1" applyBorder="1" applyAlignment="1">
      <alignment horizontal="left" vertical="center"/>
    </xf>
    <xf numFmtId="0" fontId="22" fillId="0" borderId="21" xfId="7" applyFont="1" applyBorder="1" applyAlignment="1">
      <alignment horizontal="left" vertical="center"/>
    </xf>
    <xf numFmtId="0" fontId="22" fillId="0" borderId="22" xfId="7" applyFont="1" applyBorder="1" applyAlignment="1">
      <alignment horizontal="left" vertical="center"/>
    </xf>
    <xf numFmtId="0" fontId="22" fillId="0" borderId="20" xfId="0" applyNumberFormat="1" applyFont="1" applyBorder="1" applyAlignment="1">
      <alignment horizontal="center" vertical="center"/>
    </xf>
    <xf numFmtId="0" fontId="22" fillId="0" borderId="21" xfId="0" applyNumberFormat="1" applyFont="1" applyBorder="1" applyAlignment="1">
      <alignment horizontal="center" vertical="center"/>
    </xf>
    <xf numFmtId="0" fontId="22" fillId="0" borderId="22" xfId="0" applyNumberFormat="1" applyFont="1" applyBorder="1" applyAlignment="1">
      <alignment horizontal="center" vertical="center"/>
    </xf>
    <xf numFmtId="49" fontId="22" fillId="0" borderId="20" xfId="0" applyNumberFormat="1" applyFont="1" applyBorder="1" applyAlignment="1">
      <alignment horizontal="center" vertical="center"/>
    </xf>
    <xf numFmtId="49" fontId="22" fillId="0" borderId="22" xfId="0" applyNumberFormat="1" applyFont="1" applyBorder="1" applyAlignment="1">
      <alignment horizontal="center" vertical="center"/>
    </xf>
    <xf numFmtId="49" fontId="22" fillId="0" borderId="21" xfId="0" applyNumberFormat="1" applyFont="1" applyBorder="1" applyAlignment="1">
      <alignment horizontal="center" vertical="center"/>
    </xf>
    <xf numFmtId="49" fontId="22" fillId="0" borderId="20" xfId="0" applyNumberFormat="1" applyFont="1" applyBorder="1" applyAlignment="1">
      <alignment horizontal="left" vertical="center"/>
    </xf>
    <xf numFmtId="49" fontId="22" fillId="0" borderId="21" xfId="0" applyNumberFormat="1" applyFont="1" applyBorder="1" applyAlignment="1">
      <alignment horizontal="left" vertical="center"/>
    </xf>
    <xf numFmtId="49" fontId="22" fillId="0" borderId="22" xfId="0" applyNumberFormat="1" applyFont="1" applyBorder="1" applyAlignment="1">
      <alignment horizontal="left" vertical="center"/>
    </xf>
    <xf numFmtId="49" fontId="22" fillId="0" borderId="20" xfId="0" applyNumberFormat="1" applyFont="1" applyBorder="1" applyAlignment="1">
      <alignment horizontal="left" vertical="center" wrapText="1"/>
    </xf>
    <xf numFmtId="49" fontId="22" fillId="0" borderId="21" xfId="0" applyNumberFormat="1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center" vertical="center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0" fontId="4" fillId="0" borderId="20" xfId="2" quotePrefix="1" applyNumberFormat="1" applyFont="1" applyBorder="1" applyAlignment="1">
      <alignment horizontal="left" vertical="center"/>
    </xf>
    <xf numFmtId="0" fontId="4" fillId="0" borderId="21" xfId="2" quotePrefix="1" applyNumberFormat="1" applyFont="1" applyBorder="1" applyAlignment="1">
      <alignment horizontal="left" vertical="center"/>
    </xf>
    <xf numFmtId="0" fontId="4" fillId="0" borderId="22" xfId="2" quotePrefix="1" applyNumberFormat="1" applyFont="1" applyBorder="1" applyAlignment="1">
      <alignment horizontal="left"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1" xfId="2" applyFont="1" applyFill="1" applyBorder="1" applyAlignment="1">
      <alignment horizontal="center" vertical="center"/>
    </xf>
    <xf numFmtId="0" fontId="4" fillId="0" borderId="20" xfId="0" quotePrefix="1" applyFont="1" applyFill="1" applyBorder="1" applyAlignment="1">
      <alignment horizontal="left" vertical="center"/>
    </xf>
    <xf numFmtId="0" fontId="4" fillId="0" borderId="21" xfId="0" quotePrefix="1" applyFont="1" applyFill="1" applyBorder="1" applyAlignment="1">
      <alignment horizontal="left" vertical="center"/>
    </xf>
    <xf numFmtId="0" fontId="4" fillId="0" borderId="22" xfId="0" quotePrefix="1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31</xdr:row>
      <xdr:rowOff>142874</xdr:rowOff>
    </xdr:from>
    <xdr:to>
      <xdr:col>49</xdr:col>
      <xdr:colOff>100237</xdr:colOff>
      <xdr:row>50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5772149"/>
          <a:ext cx="8758462" cy="3457575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722428" y="1483179"/>
          <a:ext cx="1027339" cy="174171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08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750062" y="2180492"/>
          <a:ext cx="1694717" cy="26743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706100" y="2487489"/>
          <a:ext cx="1834659" cy="26376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735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620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17</xdr:col>
      <xdr:colOff>161990</xdr:colOff>
      <xdr:row>44</xdr:row>
      <xdr:rowOff>158971</xdr:rowOff>
    </xdr:from>
    <xdr:to>
      <xdr:col>18</xdr:col>
      <xdr:colOff>159626</xdr:colOff>
      <xdr:row>51</xdr:row>
      <xdr:rowOff>73764</xdr:rowOff>
    </xdr:to>
    <xdr:grpSp>
      <xdr:nvGrpSpPr>
        <xdr:cNvPr id="21" name="Group 20"/>
        <xdr:cNvGrpSpPr/>
      </xdr:nvGrpSpPr>
      <xdr:grpSpPr>
        <a:xfrm>
          <a:off x="3333815" y="8140921"/>
          <a:ext cx="254811" cy="1181618"/>
          <a:chOff x="4013688" y="3346937"/>
          <a:chExt cx="247643" cy="1195753"/>
        </a:xfrm>
      </xdr:grpSpPr>
      <xdr:sp macro="" textlink="">
        <xdr:nvSpPr>
          <xdr:cNvPr id="22" name="Rectangle 21"/>
          <xdr:cNvSpPr/>
        </xdr:nvSpPr>
        <xdr:spPr>
          <a:xfrm>
            <a:off x="4013688" y="3346937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5" name="Rectangle 24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7</xdr:col>
      <xdr:colOff>150628</xdr:colOff>
      <xdr:row>32</xdr:row>
      <xdr:rowOff>38867</xdr:rowOff>
    </xdr:from>
    <xdr:to>
      <xdr:col>41</xdr:col>
      <xdr:colOff>139258</xdr:colOff>
      <xdr:row>49</xdr:row>
      <xdr:rowOff>104772</xdr:rowOff>
    </xdr:to>
    <xdr:grpSp>
      <xdr:nvGrpSpPr>
        <xdr:cNvPr id="26" name="Group 25"/>
        <xdr:cNvGrpSpPr/>
      </xdr:nvGrpSpPr>
      <xdr:grpSpPr>
        <a:xfrm>
          <a:off x="1512703" y="5849117"/>
          <a:ext cx="6532305" cy="3142480"/>
          <a:chOff x="1267424" y="6500823"/>
          <a:chExt cx="6528360" cy="3169109"/>
        </a:xfrm>
      </xdr:grpSpPr>
      <xdr:grpSp>
        <xdr:nvGrpSpPr>
          <xdr:cNvPr id="27" name="Group 26"/>
          <xdr:cNvGrpSpPr/>
        </xdr:nvGrpSpPr>
        <xdr:grpSpPr>
          <a:xfrm>
            <a:off x="1903129" y="7104442"/>
            <a:ext cx="5892655" cy="2565490"/>
            <a:chOff x="1903129" y="7104442"/>
            <a:chExt cx="5892655" cy="2565490"/>
          </a:xfrm>
        </xdr:grpSpPr>
        <xdr:sp macro="" textlink="">
          <xdr:nvSpPr>
            <xdr:cNvPr id="29" name="Rectangular Callout 28"/>
            <xdr:cNvSpPr/>
          </xdr:nvSpPr>
          <xdr:spPr>
            <a:xfrm>
              <a:off x="2139842" y="7104442"/>
              <a:ext cx="233454" cy="126742"/>
            </a:xfrm>
            <a:prstGeom prst="wedgeRectCallout">
              <a:avLst>
                <a:gd name="adj1" fmla="val 155724"/>
                <a:gd name="adj2" fmla="val 1184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30" name="Rectangular Callout 29"/>
            <xdr:cNvSpPr/>
          </xdr:nvSpPr>
          <xdr:spPr>
            <a:xfrm>
              <a:off x="2152921" y="8477964"/>
              <a:ext cx="233454" cy="126742"/>
            </a:xfrm>
            <a:prstGeom prst="wedgeRectCallout">
              <a:avLst>
                <a:gd name="adj1" fmla="val 162183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31" name="Rectangular Callout 30"/>
            <xdr:cNvSpPr/>
          </xdr:nvSpPr>
          <xdr:spPr>
            <a:xfrm>
              <a:off x="6947129" y="8893604"/>
              <a:ext cx="233454" cy="126742"/>
            </a:xfrm>
            <a:prstGeom prst="wedgeRectCallout">
              <a:avLst>
                <a:gd name="adj1" fmla="val 162183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  <xdr:sp macro="" textlink="">
          <xdr:nvSpPr>
            <xdr:cNvPr id="32" name="Rectangular Callout 31"/>
            <xdr:cNvSpPr/>
          </xdr:nvSpPr>
          <xdr:spPr>
            <a:xfrm>
              <a:off x="2135404" y="7557306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33" name="Rectangular Callout 32"/>
            <xdr:cNvSpPr/>
          </xdr:nvSpPr>
          <xdr:spPr>
            <a:xfrm>
              <a:off x="1903129" y="9543190"/>
              <a:ext cx="233454" cy="126742"/>
            </a:xfrm>
            <a:prstGeom prst="wedgeRectCallout">
              <a:avLst>
                <a:gd name="adj1" fmla="val -225336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34" name="Rectangular Callout 33"/>
            <xdr:cNvSpPr/>
          </xdr:nvSpPr>
          <xdr:spPr>
            <a:xfrm>
              <a:off x="6952143" y="8466459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35" name="Rectangular Callout 34"/>
            <xdr:cNvSpPr/>
          </xdr:nvSpPr>
          <xdr:spPr>
            <a:xfrm>
              <a:off x="7562330" y="9517097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M11</a:t>
              </a:r>
            </a:p>
          </xdr:txBody>
        </xdr:sp>
      </xdr:grpSp>
      <xdr:sp macro="" textlink="">
        <xdr:nvSpPr>
          <xdr:cNvPr id="28" name="Rectangular Callout 27"/>
          <xdr:cNvSpPr/>
        </xdr:nvSpPr>
        <xdr:spPr>
          <a:xfrm>
            <a:off x="1267424" y="6500823"/>
            <a:ext cx="233454" cy="126742"/>
          </a:xfrm>
          <a:prstGeom prst="wedgeRectCallout">
            <a:avLst>
              <a:gd name="adj1" fmla="val -125836"/>
              <a:gd name="adj2" fmla="val 4177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</xdr:grpSp>
    <xdr:clientData/>
  </xdr:twoCellAnchor>
  <xdr:twoCellAnchor>
    <xdr:from>
      <xdr:col>12</xdr:col>
      <xdr:colOff>139018</xdr:colOff>
      <xdr:row>45</xdr:row>
      <xdr:rowOff>57918</xdr:rowOff>
    </xdr:from>
    <xdr:to>
      <xdr:col>14</xdr:col>
      <xdr:colOff>10663</xdr:colOff>
      <xdr:row>46</xdr:row>
      <xdr:rowOff>3653</xdr:rowOff>
    </xdr:to>
    <xdr:sp macro="" textlink="">
      <xdr:nvSpPr>
        <xdr:cNvPr id="36" name="Rectangular Callout 35"/>
        <xdr:cNvSpPr/>
      </xdr:nvSpPr>
      <xdr:spPr>
        <a:xfrm>
          <a:off x="2405968" y="8220843"/>
          <a:ext cx="233595" cy="126710"/>
        </a:xfrm>
        <a:prstGeom prst="wedgeRectCallout">
          <a:avLst>
            <a:gd name="adj1" fmla="val 16218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12</xdr:col>
      <xdr:colOff>158068</xdr:colOff>
      <xdr:row>40</xdr:row>
      <xdr:rowOff>96018</xdr:rowOff>
    </xdr:from>
    <xdr:to>
      <xdr:col>14</xdr:col>
      <xdr:colOff>29713</xdr:colOff>
      <xdr:row>41</xdr:row>
      <xdr:rowOff>41753</xdr:rowOff>
    </xdr:to>
    <xdr:sp macro="" textlink="">
      <xdr:nvSpPr>
        <xdr:cNvPr id="37" name="Rectangular Callout 36"/>
        <xdr:cNvSpPr/>
      </xdr:nvSpPr>
      <xdr:spPr>
        <a:xfrm>
          <a:off x="2425018" y="7354068"/>
          <a:ext cx="233595" cy="126710"/>
        </a:xfrm>
        <a:prstGeom prst="wedgeRectCallout">
          <a:avLst>
            <a:gd name="adj1" fmla="val 16218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 editAs="oneCell">
    <xdr:from>
      <xdr:col>2</xdr:col>
      <xdr:colOff>1</xdr:colOff>
      <xdr:row>6</xdr:row>
      <xdr:rowOff>1</xdr:rowOff>
    </xdr:from>
    <xdr:to>
      <xdr:col>53</xdr:col>
      <xdr:colOff>9526</xdr:colOff>
      <xdr:row>30</xdr:row>
      <xdr:rowOff>31297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1" y="1104901"/>
          <a:ext cx="9810750" cy="4374696"/>
        </a:xfrm>
        <a:prstGeom prst="rect">
          <a:avLst/>
        </a:prstGeom>
      </xdr:spPr>
    </xdr:pic>
    <xdr:clientData/>
  </xdr:twoCellAnchor>
  <xdr:twoCellAnchor>
    <xdr:from>
      <xdr:col>25</xdr:col>
      <xdr:colOff>133350</xdr:colOff>
      <xdr:row>19</xdr:row>
      <xdr:rowOff>57150</xdr:rowOff>
    </xdr:from>
    <xdr:to>
      <xdr:col>29</xdr:col>
      <xdr:colOff>19050</xdr:colOff>
      <xdr:row>31</xdr:row>
      <xdr:rowOff>47625</xdr:rowOff>
    </xdr:to>
    <xdr:sp macro="" textlink="">
      <xdr:nvSpPr>
        <xdr:cNvPr id="39" name="Down Arrow 38"/>
        <xdr:cNvSpPr/>
      </xdr:nvSpPr>
      <xdr:spPr>
        <a:xfrm>
          <a:off x="4829175" y="3514725"/>
          <a:ext cx="752475" cy="21621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95250</xdr:colOff>
      <xdr:row>33</xdr:row>
      <xdr:rowOff>142874</xdr:rowOff>
    </xdr:from>
    <xdr:to>
      <xdr:col>33</xdr:col>
      <xdr:colOff>147870</xdr:colOff>
      <xdr:row>34</xdr:row>
      <xdr:rowOff>87576</xdr:rowOff>
    </xdr:to>
    <xdr:sp macro="" textlink="">
      <xdr:nvSpPr>
        <xdr:cNvPr id="40" name="Rectangular Callout 39"/>
        <xdr:cNvSpPr/>
      </xdr:nvSpPr>
      <xdr:spPr>
        <a:xfrm>
          <a:off x="6324600" y="6134099"/>
          <a:ext cx="233595" cy="125677"/>
        </a:xfrm>
        <a:prstGeom prst="wedgeRectCallout">
          <a:avLst>
            <a:gd name="adj1" fmla="val 72560"/>
            <a:gd name="adj2" fmla="val 1651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153643</xdr:colOff>
      <xdr:row>7</xdr:row>
      <xdr:rowOff>110159</xdr:rowOff>
    </xdr:from>
    <xdr:to>
      <xdr:col>75</xdr:col>
      <xdr:colOff>12009</xdr:colOff>
      <xdr:row>19</xdr:row>
      <xdr:rowOff>123826</xdr:rowOff>
    </xdr:to>
    <xdr:sp macro="" textlink="">
      <xdr:nvSpPr>
        <xdr:cNvPr id="2" name="Rectangle 1"/>
        <xdr:cNvSpPr/>
      </xdr:nvSpPr>
      <xdr:spPr>
        <a:xfrm>
          <a:off x="11193118" y="1396034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MAT_BD_T002_AddNewThemeCatego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P001~P003_Produc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ProductList"/>
      <sheetName val="AddNewProduct"/>
      <sheetName val="UpdateProduct"/>
      <sheetName val="Data"/>
    </sheetNames>
    <sheetDataSet>
      <sheetData sheetId="0"/>
      <sheetData sheetId="1">
        <row r="3">
          <cell r="G3" t="str">
            <v>Purchase Processing System</v>
          </cell>
          <cell r="O3" t="str">
            <v>Product Management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2" t="s">
        <v>24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3"/>
    </row>
    <row r="3" spans="1:55" ht="14.25" customHeight="1">
      <c r="A3" s="1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3"/>
    </row>
    <row r="4" spans="1:55">
      <c r="A4" s="1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203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202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21" t="s">
        <v>41</v>
      </c>
      <c r="AQ68" s="222"/>
      <c r="AR68" s="222"/>
      <c r="AS68" s="222"/>
      <c r="AT68" s="222"/>
      <c r="AU68" s="222"/>
      <c r="AV68" s="222"/>
      <c r="AW68" s="222"/>
      <c r="AX68" s="222"/>
      <c r="AY68" s="222"/>
      <c r="AZ68" s="223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204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205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21" t="s">
        <v>46</v>
      </c>
      <c r="AQ75" s="222"/>
      <c r="AR75" s="222"/>
      <c r="AS75" s="222"/>
      <c r="AT75" s="222"/>
      <c r="AU75" s="222"/>
      <c r="AV75" s="222"/>
      <c r="AW75" s="222"/>
      <c r="AX75" s="222"/>
      <c r="AY75" s="222"/>
      <c r="AZ75" s="223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200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201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/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DataForm_ProductItemCreate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293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268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47" t="s">
        <v>292</v>
      </c>
      <c r="AG17" s="43"/>
      <c r="AH17" s="43"/>
      <c r="AI17" s="43"/>
      <c r="AJ17" s="43"/>
      <c r="AK17" s="43"/>
      <c r="AL17" s="44"/>
      <c r="AM17" s="171" t="s">
        <v>219</v>
      </c>
      <c r="AN17" s="46"/>
      <c r="AO17" s="171"/>
      <c r="AP17" s="172"/>
      <c r="AQ17" s="172"/>
      <c r="AR17" s="172"/>
      <c r="AS17" s="172"/>
      <c r="AT17" s="172"/>
      <c r="AU17" s="172"/>
      <c r="AV17" s="172"/>
      <c r="AW17" s="172"/>
      <c r="AX17" s="172"/>
      <c r="AY17" s="17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39"/>
      <c r="AQ30" s="339"/>
      <c r="AR30" s="339"/>
      <c r="AS30" s="339"/>
      <c r="AT30" s="339"/>
      <c r="AU30" s="339"/>
      <c r="AV30" s="339"/>
      <c r="AW30" s="339"/>
      <c r="AX30" s="339"/>
      <c r="AY30" s="339"/>
      <c r="AZ30" s="339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38"/>
      <c r="AQ37" s="338"/>
      <c r="AR37" s="338"/>
      <c r="AS37" s="338"/>
      <c r="AT37" s="338"/>
      <c r="AU37" s="338"/>
      <c r="AV37" s="338"/>
      <c r="AW37" s="338"/>
      <c r="AX37" s="338"/>
      <c r="AY37" s="338"/>
      <c r="AZ37" s="338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3">
    <mergeCell ref="AP37:AZ37"/>
    <mergeCell ref="AP30:AZ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showGridLines="0" view="pageBreakPreview" zoomScaleNormal="100" zoomScaleSheetLayoutView="100" workbookViewId="0"/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GenerateProductNo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294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269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403" t="s">
        <v>292</v>
      </c>
      <c r="AG17" s="404"/>
      <c r="AH17" s="404"/>
      <c r="AI17" s="404"/>
      <c r="AJ17" s="404"/>
      <c r="AK17" s="404"/>
      <c r="AL17" s="405"/>
      <c r="AM17" s="406" t="s">
        <v>219</v>
      </c>
      <c r="AN17" s="408"/>
      <c r="AO17" s="407"/>
      <c r="AP17" s="406"/>
      <c r="AQ17" s="408"/>
      <c r="AR17" s="408"/>
      <c r="AS17" s="408"/>
      <c r="AT17" s="408"/>
      <c r="AU17" s="408"/>
      <c r="AV17" s="408"/>
      <c r="AW17" s="408"/>
      <c r="AX17" s="408"/>
      <c r="AY17" s="407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209"/>
      <c r="Z18" s="210"/>
      <c r="AA18" s="210"/>
      <c r="AB18" s="210"/>
      <c r="AC18" s="210"/>
      <c r="AD18" s="210"/>
      <c r="AE18" s="211"/>
      <c r="AF18" s="403" t="s">
        <v>295</v>
      </c>
      <c r="AG18" s="404"/>
      <c r="AH18" s="404"/>
      <c r="AI18" s="404"/>
      <c r="AJ18" s="404"/>
      <c r="AK18" s="404"/>
      <c r="AL18" s="405"/>
      <c r="AM18" s="406" t="s">
        <v>219</v>
      </c>
      <c r="AN18" s="408"/>
      <c r="AO18" s="407"/>
      <c r="AP18" s="406"/>
      <c r="AQ18" s="408"/>
      <c r="AR18" s="408"/>
      <c r="AS18" s="408"/>
      <c r="AT18" s="408"/>
      <c r="AU18" s="408"/>
      <c r="AV18" s="408"/>
      <c r="AW18" s="408"/>
      <c r="AX18" s="408"/>
      <c r="AY18" s="407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221</v>
      </c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45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196"/>
      <c r="Y21" s="28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3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3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31"/>
      <c r="Y25" s="21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159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31"/>
      <c r="Z27" s="159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72"/>
      <c r="AN27" s="72"/>
      <c r="AO27" s="72"/>
      <c r="AP27" s="158"/>
      <c r="AQ27" s="158"/>
      <c r="AR27" s="158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160"/>
      <c r="AA28" s="72"/>
      <c r="AB28" s="72"/>
      <c r="AC28" s="72"/>
      <c r="AD28" s="72"/>
      <c r="AE28" s="72"/>
      <c r="AF28" s="158"/>
      <c r="AG28" s="72"/>
      <c r="AH28" s="158"/>
      <c r="AI28" s="158"/>
      <c r="AJ28" s="158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45"/>
      <c r="V30" s="144"/>
      <c r="W30" s="130"/>
      <c r="X30" s="21"/>
      <c r="Y30" s="21"/>
      <c r="Z30" s="28"/>
      <c r="AA30" s="28"/>
      <c r="AB30" s="28"/>
      <c r="AC30" s="28"/>
      <c r="AD30" s="28"/>
      <c r="AE30" s="28"/>
      <c r="AF30" s="28"/>
      <c r="AG30" s="16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144"/>
      <c r="BB30" s="129"/>
      <c r="BC30" s="130"/>
    </row>
    <row r="31" spans="1:55" ht="15" customHeight="1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162"/>
      <c r="AA31" s="163"/>
      <c r="AB31" s="163"/>
      <c r="AC31" s="163"/>
      <c r="AD31" s="163"/>
      <c r="AE31" s="163"/>
      <c r="AF31" s="163"/>
      <c r="AG31" s="164"/>
      <c r="AH31" s="165"/>
      <c r="AI31" s="165"/>
      <c r="AJ31" s="165"/>
      <c r="AK31" s="165"/>
      <c r="AL31" s="165"/>
      <c r="AM31" s="165"/>
      <c r="AN31" s="166"/>
      <c r="AO31" s="166"/>
      <c r="AP31" s="339"/>
      <c r="AQ31" s="339"/>
      <c r="AR31" s="339"/>
      <c r="AS31" s="339"/>
      <c r="AT31" s="339"/>
      <c r="AU31" s="339"/>
      <c r="AV31" s="339"/>
      <c r="AW31" s="339"/>
      <c r="AX31" s="339"/>
      <c r="AY31" s="339"/>
      <c r="AZ31" s="339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28"/>
      <c r="AA32" s="28"/>
      <c r="AB32" s="28"/>
      <c r="AC32" s="28"/>
      <c r="AD32" s="28"/>
      <c r="AE32" s="28"/>
      <c r="AF32" s="28"/>
      <c r="AG32" s="167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4"/>
      <c r="BB33" s="129"/>
      <c r="BC33" s="130"/>
    </row>
    <row r="34" spans="1:55" ht="15" customHeight="1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31"/>
      <c r="Z34" s="159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72"/>
      <c r="AN34" s="72"/>
      <c r="AO34" s="72"/>
      <c r="AP34" s="158"/>
      <c r="AQ34" s="158"/>
      <c r="AR34" s="158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160"/>
      <c r="AA35" s="72"/>
      <c r="AB35" s="72"/>
      <c r="AC35" s="72"/>
      <c r="AD35" s="72"/>
      <c r="AE35" s="72"/>
      <c r="AF35" s="158"/>
      <c r="AG35" s="72"/>
      <c r="AH35" s="158"/>
      <c r="AI35" s="158"/>
      <c r="AJ35" s="158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159"/>
      <c r="Y37" s="21"/>
      <c r="Z37" s="28"/>
      <c r="AA37" s="28"/>
      <c r="AB37" s="28"/>
      <c r="AC37" s="28"/>
      <c r="AD37" s="28"/>
      <c r="AE37" s="28"/>
      <c r="AF37" s="28"/>
      <c r="AG37" s="16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162"/>
      <c r="AA38" s="163"/>
      <c r="AB38" s="163"/>
      <c r="AC38" s="163"/>
      <c r="AD38" s="163"/>
      <c r="AE38" s="163"/>
      <c r="AF38" s="163"/>
      <c r="AG38" s="167"/>
      <c r="AH38" s="165"/>
      <c r="AI38" s="165"/>
      <c r="AJ38" s="165"/>
      <c r="AK38" s="165"/>
      <c r="AL38" s="165"/>
      <c r="AM38" s="165"/>
      <c r="AN38" s="167"/>
      <c r="AO38" s="166"/>
      <c r="AP38" s="338"/>
      <c r="AQ38" s="338"/>
      <c r="AR38" s="338"/>
      <c r="AS38" s="338"/>
      <c r="AT38" s="338"/>
      <c r="AU38" s="338"/>
      <c r="AV38" s="338"/>
      <c r="AW38" s="338"/>
      <c r="AX38" s="338"/>
      <c r="AY38" s="338"/>
      <c r="AZ38" s="338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159"/>
      <c r="Z39" s="28"/>
      <c r="AA39" s="28"/>
      <c r="AB39" s="28"/>
      <c r="AC39" s="28"/>
      <c r="AD39" s="28"/>
      <c r="AE39" s="28"/>
      <c r="AF39" s="28"/>
      <c r="AG39" s="167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31"/>
      <c r="Y41" s="168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28"/>
      <c r="AA42" s="28"/>
      <c r="AB42" s="28"/>
      <c r="AC42" s="28"/>
      <c r="AD42" s="28"/>
      <c r="AE42" s="28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169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44"/>
      <c r="BB51" s="129"/>
      <c r="BC51" s="130"/>
    </row>
    <row r="52" spans="1:55">
      <c r="A52" s="119"/>
      <c r="B52" s="125"/>
      <c r="C52" s="147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9"/>
      <c r="S52" s="149"/>
      <c r="T52" s="149"/>
      <c r="U52" s="149"/>
      <c r="V52" s="150"/>
      <c r="W52" s="151"/>
      <c r="X52" s="148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48"/>
      <c r="BA52" s="153"/>
      <c r="BB52" s="129"/>
      <c r="BC52" s="130"/>
    </row>
    <row r="53" spans="1:55" ht="15.75" thickBot="1">
      <c r="A53" s="119"/>
      <c r="B53" s="154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6"/>
      <c r="BC53" s="119"/>
    </row>
    <row r="54" spans="1:55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</row>
  </sheetData>
  <mergeCells count="19">
    <mergeCell ref="AY3:BB4"/>
    <mergeCell ref="AP31:AZ31"/>
    <mergeCell ref="AP38:AZ38"/>
    <mergeCell ref="AF17:AL17"/>
    <mergeCell ref="AM17:AO17"/>
    <mergeCell ref="AP17:AY17"/>
    <mergeCell ref="AF18:AL18"/>
    <mergeCell ref="AM18:AO18"/>
    <mergeCell ref="AP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296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270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403" t="s">
        <v>242</v>
      </c>
      <c r="AG17" s="404"/>
      <c r="AH17" s="404"/>
      <c r="AI17" s="404"/>
      <c r="AJ17" s="404"/>
      <c r="AK17" s="404"/>
      <c r="AL17" s="405"/>
      <c r="AM17" s="406" t="s">
        <v>219</v>
      </c>
      <c r="AN17" s="408"/>
      <c r="AO17" s="407"/>
      <c r="AP17" s="406"/>
      <c r="AQ17" s="408"/>
      <c r="AR17" s="408"/>
      <c r="AS17" s="408"/>
      <c r="AT17" s="408"/>
      <c r="AU17" s="408"/>
      <c r="AV17" s="408"/>
      <c r="AW17" s="408"/>
      <c r="AX17" s="408"/>
      <c r="AY17" s="407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39"/>
      <c r="AQ30" s="339"/>
      <c r="AR30" s="339"/>
      <c r="AS30" s="339"/>
      <c r="AT30" s="339"/>
      <c r="AU30" s="339"/>
      <c r="AV30" s="339"/>
      <c r="AW30" s="339"/>
      <c r="AX30" s="339"/>
      <c r="AY30" s="339"/>
      <c r="AZ30" s="339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38"/>
      <c r="AQ37" s="338"/>
      <c r="AR37" s="338"/>
      <c r="AS37" s="338"/>
      <c r="AT37" s="338"/>
      <c r="AU37" s="338"/>
      <c r="AV37" s="338"/>
      <c r="AW37" s="338"/>
      <c r="AX37" s="338"/>
      <c r="AY37" s="338"/>
      <c r="AZ37" s="338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P30:AZ30"/>
    <mergeCell ref="AP37:AZ37"/>
    <mergeCell ref="AY3:BB4"/>
    <mergeCell ref="AF17:AL17"/>
    <mergeCell ref="AM17:AO17"/>
    <mergeCell ref="AP17:AY1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F24" sqref="AF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GetDataFormProductItemCreate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298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299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297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40" t="s">
        <v>35</v>
      </c>
      <c r="Z17" s="341"/>
      <c r="AA17" s="341"/>
      <c r="AB17" s="341"/>
      <c r="AC17" s="341"/>
      <c r="AD17" s="341"/>
      <c r="AE17" s="342"/>
      <c r="AF17" s="409" t="s">
        <v>292</v>
      </c>
      <c r="AG17" s="410"/>
      <c r="AH17" s="410"/>
      <c r="AI17" s="410"/>
      <c r="AJ17" s="410"/>
      <c r="AK17" s="410"/>
      <c r="AL17" s="411"/>
      <c r="AM17" s="412" t="s">
        <v>300</v>
      </c>
      <c r="AN17" s="413"/>
      <c r="AO17" s="413"/>
      <c r="AP17" s="414"/>
      <c r="AQ17" s="412"/>
      <c r="AR17" s="413"/>
      <c r="AS17" s="413"/>
      <c r="AT17" s="413"/>
      <c r="AU17" s="413"/>
      <c r="AV17" s="413"/>
      <c r="AW17" s="413"/>
      <c r="AX17" s="413"/>
      <c r="AY17" s="414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301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Y17:AE1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6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GenerateProductNo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302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303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269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40" t="s">
        <v>35</v>
      </c>
      <c r="Z17" s="341"/>
      <c r="AA17" s="341"/>
      <c r="AB17" s="341"/>
      <c r="AC17" s="341"/>
      <c r="AD17" s="341"/>
      <c r="AE17" s="342"/>
      <c r="AF17" s="409" t="s">
        <v>292</v>
      </c>
      <c r="AG17" s="410"/>
      <c r="AH17" s="410"/>
      <c r="AI17" s="410"/>
      <c r="AJ17" s="410"/>
      <c r="AK17" s="410"/>
      <c r="AL17" s="411"/>
      <c r="AM17" s="412" t="s">
        <v>304</v>
      </c>
      <c r="AN17" s="413"/>
      <c r="AO17" s="413"/>
      <c r="AP17" s="414"/>
      <c r="AQ17" s="412"/>
      <c r="AR17" s="413"/>
      <c r="AS17" s="413"/>
      <c r="AT17" s="413"/>
      <c r="AU17" s="413"/>
      <c r="AV17" s="413"/>
      <c r="AW17" s="413"/>
      <c r="AX17" s="413"/>
      <c r="AY17" s="414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218"/>
      <c r="Z18" s="219"/>
      <c r="AA18" s="219"/>
      <c r="AB18" s="219"/>
      <c r="AC18" s="219"/>
      <c r="AD18" s="219"/>
      <c r="AE18" s="220"/>
      <c r="AF18" s="409" t="s">
        <v>295</v>
      </c>
      <c r="AG18" s="410"/>
      <c r="AH18" s="410"/>
      <c r="AI18" s="410"/>
      <c r="AJ18" s="410"/>
      <c r="AK18" s="410"/>
      <c r="AL18" s="411"/>
      <c r="AM18" s="412" t="s">
        <v>305</v>
      </c>
      <c r="AN18" s="413"/>
      <c r="AO18" s="413"/>
      <c r="AP18" s="414"/>
      <c r="AQ18" s="412"/>
      <c r="AR18" s="413"/>
      <c r="AS18" s="413"/>
      <c r="AT18" s="413"/>
      <c r="AU18" s="413"/>
      <c r="AV18" s="413"/>
      <c r="AW18" s="413"/>
      <c r="AX18" s="413"/>
      <c r="AY18" s="414"/>
      <c r="AZ18" s="130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306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196"/>
      <c r="Y21" s="28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21"/>
      <c r="Y27" s="21"/>
      <c r="Z27" s="70"/>
      <c r="AA27" s="70"/>
      <c r="AB27" s="70"/>
      <c r="AC27" s="70"/>
      <c r="AD27" s="70"/>
      <c r="AE27" s="70"/>
      <c r="AF27" s="71"/>
      <c r="AG27" s="71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21"/>
      <c r="AY27" s="21"/>
      <c r="AZ27" s="21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169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44"/>
      <c r="BB53" s="129"/>
      <c r="BC53" s="130"/>
    </row>
    <row r="54" spans="1:55">
      <c r="A54" s="119"/>
      <c r="B54" s="125"/>
      <c r="C54" s="147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9"/>
      <c r="S54" s="149"/>
      <c r="T54" s="149"/>
      <c r="U54" s="149"/>
      <c r="V54" s="150"/>
      <c r="W54" s="151"/>
      <c r="X54" s="148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48"/>
      <c r="BA54" s="153"/>
      <c r="BB54" s="129"/>
      <c r="BC54" s="130"/>
    </row>
    <row r="55" spans="1:55" ht="15.75" thickBot="1">
      <c r="A55" s="119"/>
      <c r="B55" s="154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6"/>
      <c r="BC55" s="119"/>
    </row>
    <row r="56" spans="1:5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</row>
  </sheetData>
  <mergeCells count="18">
    <mergeCell ref="AY3:BB4"/>
    <mergeCell ref="Y17:AE17"/>
    <mergeCell ref="AF17:AL17"/>
    <mergeCell ref="AM17:AP17"/>
    <mergeCell ref="AQ17:AY17"/>
    <mergeCell ref="AF18:AL18"/>
    <mergeCell ref="AM18:AP18"/>
    <mergeCell ref="AQ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307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303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270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40" t="s">
        <v>35</v>
      </c>
      <c r="Z17" s="341"/>
      <c r="AA17" s="341"/>
      <c r="AB17" s="341"/>
      <c r="AC17" s="341"/>
      <c r="AD17" s="341"/>
      <c r="AE17" s="342"/>
      <c r="AF17" s="409" t="s">
        <v>225</v>
      </c>
      <c r="AG17" s="410"/>
      <c r="AH17" s="410"/>
      <c r="AI17" s="410"/>
      <c r="AJ17" s="410"/>
      <c r="AK17" s="410"/>
      <c r="AL17" s="411"/>
      <c r="AM17" s="412" t="s">
        <v>306</v>
      </c>
      <c r="AN17" s="413"/>
      <c r="AO17" s="413"/>
      <c r="AP17" s="414"/>
      <c r="AQ17" s="412"/>
      <c r="AR17" s="413"/>
      <c r="AS17" s="413"/>
      <c r="AT17" s="413"/>
      <c r="AU17" s="413"/>
      <c r="AV17" s="413"/>
      <c r="AW17" s="413"/>
      <c r="AX17" s="413"/>
      <c r="AY17" s="414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243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AY3:BB4"/>
    <mergeCell ref="Y17:AE17"/>
    <mergeCell ref="AF17:AL17"/>
    <mergeCell ref="AM17:AP17"/>
    <mergeCell ref="AQ17:AY1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F18" sqref="AF18:AL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GetDataFormProductItemCreate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308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297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8" t="s">
        <v>35</v>
      </c>
      <c r="Z18" s="219"/>
      <c r="AA18" s="219"/>
      <c r="AB18" s="219"/>
      <c r="AC18" s="219"/>
      <c r="AD18" s="219"/>
      <c r="AE18" s="220"/>
      <c r="AF18" s="409" t="s">
        <v>292</v>
      </c>
      <c r="AG18" s="410"/>
      <c r="AH18" s="410"/>
      <c r="AI18" s="410"/>
      <c r="AJ18" s="410"/>
      <c r="AK18" s="410"/>
      <c r="AL18" s="411"/>
      <c r="AM18" s="412" t="s">
        <v>300</v>
      </c>
      <c r="AN18" s="413"/>
      <c r="AO18" s="413"/>
      <c r="AP18" s="413"/>
      <c r="AQ18" s="413"/>
      <c r="AR18" s="414"/>
      <c r="AS18" s="406"/>
      <c r="AT18" s="408"/>
      <c r="AU18" s="408"/>
      <c r="AV18" s="408"/>
      <c r="AW18" s="408"/>
      <c r="AX18" s="408"/>
      <c r="AY18" s="407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301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7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"/>
  <sheetViews>
    <sheetView showGridLines="0" view="pageBreakPreview" zoomScaleNormal="100" zoomScaleSheetLayoutView="100" workbookViewId="0">
      <selection activeCell="BN17" sqref="BN17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GenerateProductNo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309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269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8" t="s">
        <v>35</v>
      </c>
      <c r="Z18" s="219"/>
      <c r="AA18" s="219"/>
      <c r="AB18" s="219"/>
      <c r="AC18" s="219"/>
      <c r="AD18" s="219"/>
      <c r="AE18" s="220"/>
      <c r="AF18" s="409" t="s">
        <v>292</v>
      </c>
      <c r="AG18" s="410"/>
      <c r="AH18" s="410"/>
      <c r="AI18" s="410"/>
      <c r="AJ18" s="410"/>
      <c r="AK18" s="410"/>
      <c r="AL18" s="411"/>
      <c r="AM18" s="412" t="s">
        <v>300</v>
      </c>
      <c r="AN18" s="413"/>
      <c r="AO18" s="413"/>
      <c r="AP18" s="413"/>
      <c r="AQ18" s="413"/>
      <c r="AR18" s="414"/>
      <c r="AS18" s="406"/>
      <c r="AT18" s="408"/>
      <c r="AU18" s="408"/>
      <c r="AV18" s="408"/>
      <c r="AW18" s="408"/>
      <c r="AX18" s="408"/>
      <c r="AY18" s="407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45"/>
      <c r="Y19" s="218"/>
      <c r="Z19" s="219"/>
      <c r="AA19" s="219"/>
      <c r="AB19" s="219"/>
      <c r="AC19" s="219"/>
      <c r="AD19" s="219"/>
      <c r="AE19" s="220"/>
      <c r="AF19" s="409" t="s">
        <v>295</v>
      </c>
      <c r="AG19" s="410"/>
      <c r="AH19" s="410"/>
      <c r="AI19" s="410"/>
      <c r="AJ19" s="410"/>
      <c r="AK19" s="410"/>
      <c r="AL19" s="411"/>
      <c r="AM19" s="412" t="s">
        <v>305</v>
      </c>
      <c r="AN19" s="413"/>
      <c r="AO19" s="413"/>
      <c r="AP19" s="413"/>
      <c r="AQ19" s="413"/>
      <c r="AR19" s="414"/>
      <c r="AS19" s="406"/>
      <c r="AT19" s="408"/>
      <c r="AU19" s="408"/>
      <c r="AV19" s="408"/>
      <c r="AW19" s="408"/>
      <c r="AX19" s="408"/>
      <c r="AY19" s="407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Y20" s="9" t="s">
        <v>44</v>
      </c>
      <c r="Z20" s="10"/>
      <c r="AA20" s="10"/>
      <c r="AB20" s="10"/>
      <c r="AC20" s="10"/>
      <c r="AD20" s="10"/>
      <c r="AE20" s="11"/>
      <c r="AF20" s="47" t="s">
        <v>306</v>
      </c>
      <c r="AG20" s="37"/>
      <c r="AH20" s="37"/>
      <c r="AI20" s="37"/>
      <c r="AJ20" s="37"/>
      <c r="AK20" s="37"/>
      <c r="AL20" s="37"/>
      <c r="AM20" s="37"/>
      <c r="AN20" s="37"/>
      <c r="AO20" s="212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130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119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196"/>
      <c r="Y23" s="28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AZ24" s="145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X33" s="196"/>
      <c r="Y33" s="199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AZ35" s="13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X36" s="196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AB37" s="72"/>
      <c r="AC37" s="72"/>
      <c r="AD37" s="7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X39" s="196"/>
      <c r="Y39" s="199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Y40" s="21"/>
      <c r="Z40" s="28"/>
      <c r="AA40" s="28"/>
      <c r="AB40" s="28"/>
      <c r="AC40" s="28"/>
      <c r="AD40" s="28"/>
      <c r="AE40" s="28"/>
      <c r="AF40" s="28"/>
      <c r="AG40" s="16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AZ41" s="7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X42" s="196"/>
      <c r="AZ42" s="195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7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X45" s="196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43"/>
      <c r="X47" s="196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45"/>
      <c r="V48" s="144"/>
      <c r="W48" s="130"/>
      <c r="X48" s="159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 ht="15" customHeight="1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AB49" s="163"/>
      <c r="AC49" s="163"/>
      <c r="AD49" s="163"/>
      <c r="AE49" s="163"/>
      <c r="AF49" s="163"/>
      <c r="AG49" s="167"/>
      <c r="AH49" s="165"/>
      <c r="AI49" s="165"/>
      <c r="AJ49" s="165"/>
      <c r="AK49" s="165"/>
      <c r="AL49" s="165"/>
      <c r="AM49" s="165"/>
      <c r="AN49" s="167"/>
      <c r="AO49" s="166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96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 ht="15" customHeight="1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196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196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196"/>
      <c r="Z59" s="196"/>
      <c r="AA59" s="70"/>
      <c r="AB59" s="70"/>
      <c r="AC59" s="70"/>
      <c r="AD59" s="70"/>
      <c r="AE59" s="70"/>
      <c r="AF59" s="71"/>
      <c r="AG59" s="71"/>
      <c r="AH59" s="169"/>
      <c r="AI59" s="72"/>
      <c r="AJ59" s="72"/>
      <c r="AK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AL67" s="72"/>
      <c r="AM67" s="72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28"/>
      <c r="AA80" s="28"/>
      <c r="AB80" s="28"/>
      <c r="AC80" s="28"/>
      <c r="AD80" s="28"/>
      <c r="AE80" s="28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169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21"/>
      <c r="Y100" s="21"/>
      <c r="Z100" s="70"/>
      <c r="AA100" s="70"/>
      <c r="AB100" s="70"/>
      <c r="AC100" s="70"/>
      <c r="AD100" s="70"/>
      <c r="AE100" s="70"/>
      <c r="AF100" s="71"/>
      <c r="AG100" s="71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21"/>
      <c r="AY100" s="21"/>
      <c r="AZ100" s="21"/>
      <c r="BA100" s="144"/>
      <c r="BB100" s="129"/>
      <c r="BC100" s="130"/>
    </row>
    <row r="101" spans="1:55">
      <c r="A101" s="119"/>
      <c r="B101" s="125"/>
      <c r="C101" s="143"/>
      <c r="D101" s="130"/>
      <c r="E101" s="130"/>
      <c r="F101" s="146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44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44"/>
      <c r="BB101" s="129"/>
      <c r="BC101" s="130"/>
    </row>
    <row r="102" spans="1:55">
      <c r="A102" s="119"/>
      <c r="B102" s="125"/>
      <c r="C102" s="147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9"/>
      <c r="S102" s="149"/>
      <c r="T102" s="149"/>
      <c r="U102" s="149"/>
      <c r="V102" s="150"/>
      <c r="W102" s="151"/>
      <c r="X102" s="148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48"/>
      <c r="BA102" s="153"/>
      <c r="BB102" s="129"/>
      <c r="BC102" s="130"/>
    </row>
    <row r="103" spans="1:55" ht="15.75" thickBot="1">
      <c r="A103" s="119"/>
      <c r="B103" s="154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6"/>
      <c r="BC103" s="119"/>
    </row>
    <row r="104" spans="1:55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</row>
  </sheetData>
  <mergeCells count="17">
    <mergeCell ref="AM18:AR18"/>
    <mergeCell ref="AS18:AY18"/>
    <mergeCell ref="AM19:AR19"/>
    <mergeCell ref="AS19:AY19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F19:AL19"/>
    <mergeCell ref="AF18:AL18"/>
  </mergeCells>
  <pageMargins left="0.7" right="0.7" top="0.75" bottom="0.75" header="0.3" footer="0.3"/>
  <pageSetup scale="45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J24" sqref="AJ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t="s">
        <v>310</v>
      </c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309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270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8" t="s">
        <v>35</v>
      </c>
      <c r="Z18" s="219"/>
      <c r="AA18" s="219"/>
      <c r="AB18" s="219"/>
      <c r="AC18" s="219"/>
      <c r="AD18" s="219"/>
      <c r="AE18" s="220"/>
      <c r="AF18" s="409" t="s">
        <v>225</v>
      </c>
      <c r="AG18" s="410"/>
      <c r="AH18" s="410"/>
      <c r="AI18" s="410"/>
      <c r="AJ18" s="410"/>
      <c r="AK18" s="410"/>
      <c r="AL18" s="411"/>
      <c r="AM18" s="412" t="s">
        <v>306</v>
      </c>
      <c r="AN18" s="413"/>
      <c r="AO18" s="413"/>
      <c r="AP18" s="413"/>
      <c r="AQ18" s="413"/>
      <c r="AR18" s="414"/>
      <c r="AS18" s="406"/>
      <c r="AT18" s="408"/>
      <c r="AU18" s="408"/>
      <c r="AV18" s="408"/>
      <c r="AW18" s="408"/>
      <c r="AX18" s="408"/>
      <c r="AY18" s="407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243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7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120</v>
      </c>
      <c r="C2" s="91"/>
      <c r="D2" s="92" t="s">
        <v>135</v>
      </c>
      <c r="E2" s="92" t="s">
        <v>95</v>
      </c>
    </row>
    <row r="3" spans="1:5">
      <c r="A3" s="91"/>
      <c r="B3" s="93" t="s">
        <v>128</v>
      </c>
      <c r="C3" s="91"/>
      <c r="D3" s="103" t="s">
        <v>46</v>
      </c>
      <c r="E3" s="104" t="s">
        <v>46</v>
      </c>
    </row>
    <row r="4" spans="1:5">
      <c r="A4" s="91"/>
      <c r="B4" s="93" t="s">
        <v>129</v>
      </c>
      <c r="C4" s="91"/>
      <c r="D4" s="101" t="s">
        <v>137</v>
      </c>
      <c r="E4" s="102" t="s">
        <v>122</v>
      </c>
    </row>
    <row r="5" spans="1:5">
      <c r="A5" s="91"/>
      <c r="B5" s="93" t="s">
        <v>130</v>
      </c>
      <c r="C5" s="91"/>
      <c r="D5" s="94" t="s">
        <v>123</v>
      </c>
      <c r="E5" s="95" t="s">
        <v>124</v>
      </c>
    </row>
    <row r="6" spans="1:5">
      <c r="A6" s="91"/>
      <c r="B6" s="98" t="s">
        <v>131</v>
      </c>
      <c r="C6" s="91"/>
      <c r="D6" s="94" t="s">
        <v>125</v>
      </c>
      <c r="E6" s="95" t="s">
        <v>126</v>
      </c>
    </row>
    <row r="7" spans="1:5">
      <c r="A7" s="91"/>
      <c r="B7" s="93" t="s">
        <v>132</v>
      </c>
      <c r="C7" s="91"/>
      <c r="D7" s="94" t="s">
        <v>142</v>
      </c>
      <c r="E7" s="95" t="s">
        <v>127</v>
      </c>
    </row>
    <row r="8" spans="1:5">
      <c r="A8" s="91"/>
      <c r="B8" s="93" t="s">
        <v>133</v>
      </c>
      <c r="C8" s="91"/>
      <c r="D8" s="96" t="s">
        <v>136</v>
      </c>
      <c r="E8" s="97" t="s">
        <v>138</v>
      </c>
    </row>
    <row r="9" spans="1:5">
      <c r="A9" s="91"/>
      <c r="B9" s="93" t="s">
        <v>141</v>
      </c>
      <c r="C9" s="91"/>
      <c r="D9" s="89"/>
      <c r="E9" s="89"/>
    </row>
    <row r="10" spans="1:5">
      <c r="A10" s="91"/>
      <c r="B10" s="93" t="s">
        <v>144</v>
      </c>
      <c r="C10" s="91"/>
      <c r="D10" s="89"/>
      <c r="E10" s="89"/>
    </row>
    <row r="11" spans="1:5">
      <c r="A11" s="91"/>
      <c r="B11" s="93" t="s">
        <v>119</v>
      </c>
      <c r="C11" s="91"/>
      <c r="D11" s="89"/>
      <c r="E11" s="89"/>
    </row>
    <row r="12" spans="1:5">
      <c r="A12" s="91"/>
      <c r="B12" s="99" t="s">
        <v>134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topLeftCell="A10" zoomScaleNormal="100" zoomScaleSheetLayoutView="100" workbookViewId="0">
      <selection activeCell="K38" sqref="K38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270" t="s">
        <v>89</v>
      </c>
      <c r="C2" s="271"/>
      <c r="D2" s="271"/>
      <c r="E2" s="271"/>
      <c r="F2" s="271"/>
      <c r="G2" s="241" t="s">
        <v>1</v>
      </c>
      <c r="H2" s="241"/>
      <c r="I2" s="241"/>
      <c r="J2" s="241"/>
      <c r="K2" s="241"/>
      <c r="L2" s="241"/>
      <c r="M2" s="241"/>
      <c r="N2" s="241"/>
      <c r="O2" s="241" t="s">
        <v>2</v>
      </c>
      <c r="P2" s="241"/>
      <c r="Q2" s="241"/>
      <c r="R2" s="241"/>
      <c r="S2" s="241"/>
      <c r="T2" s="241"/>
      <c r="U2" s="241"/>
      <c r="V2" s="241"/>
      <c r="W2" s="241" t="s">
        <v>104</v>
      </c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 t="s">
        <v>111</v>
      </c>
      <c r="AL2" s="241"/>
      <c r="AM2" s="241"/>
      <c r="AN2" s="241"/>
      <c r="AO2" s="241"/>
      <c r="AP2" s="241"/>
      <c r="AQ2" s="241"/>
      <c r="AR2" s="241"/>
      <c r="AS2" s="241"/>
      <c r="AT2" s="241"/>
      <c r="AU2" s="241"/>
      <c r="AV2" s="241"/>
      <c r="AW2" s="241"/>
      <c r="AX2" s="241"/>
      <c r="AY2" s="241" t="s">
        <v>105</v>
      </c>
      <c r="AZ2" s="241"/>
      <c r="BA2" s="241"/>
      <c r="BB2" s="274"/>
      <c r="BC2" s="3"/>
    </row>
    <row r="3" spans="1:65" ht="14.25" customHeight="1">
      <c r="A3" s="1"/>
      <c r="B3" s="272"/>
      <c r="C3" s="273"/>
      <c r="D3" s="273"/>
      <c r="E3" s="273"/>
      <c r="F3" s="273"/>
      <c r="G3" s="275" t="s">
        <v>228</v>
      </c>
      <c r="H3" s="276"/>
      <c r="I3" s="276"/>
      <c r="J3" s="276"/>
      <c r="K3" s="276"/>
      <c r="L3" s="276"/>
      <c r="M3" s="276"/>
      <c r="N3" s="276"/>
      <c r="O3" s="277" t="s">
        <v>244</v>
      </c>
      <c r="P3" s="277"/>
      <c r="Q3" s="277"/>
      <c r="R3" s="277"/>
      <c r="S3" s="277"/>
      <c r="T3" s="277"/>
      <c r="U3" s="277"/>
      <c r="V3" s="277"/>
      <c r="W3" s="252" t="s">
        <v>245</v>
      </c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24" t="s">
        <v>246</v>
      </c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9"/>
      <c r="AY3" s="230"/>
      <c r="AZ3" s="230"/>
      <c r="BA3" s="230"/>
      <c r="BB3" s="231"/>
      <c r="BC3" s="3"/>
    </row>
    <row r="4" spans="1:65">
      <c r="A4" s="1"/>
      <c r="B4" s="272"/>
      <c r="C4" s="273"/>
      <c r="D4" s="273"/>
      <c r="E4" s="273"/>
      <c r="F4" s="273"/>
      <c r="G4" s="276"/>
      <c r="H4" s="276"/>
      <c r="I4" s="276"/>
      <c r="J4" s="276"/>
      <c r="K4" s="276"/>
      <c r="L4" s="276"/>
      <c r="M4" s="276"/>
      <c r="N4" s="276"/>
      <c r="O4" s="277"/>
      <c r="P4" s="277"/>
      <c r="Q4" s="277"/>
      <c r="R4" s="277"/>
      <c r="S4" s="277"/>
      <c r="T4" s="277"/>
      <c r="U4" s="277"/>
      <c r="V4" s="277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80"/>
      <c r="AL4" s="281"/>
      <c r="AM4" s="281"/>
      <c r="AN4" s="281"/>
      <c r="AO4" s="281"/>
      <c r="AP4" s="281"/>
      <c r="AQ4" s="281"/>
      <c r="AR4" s="281"/>
      <c r="AS4" s="281"/>
      <c r="AT4" s="281"/>
      <c r="AU4" s="281"/>
      <c r="AV4" s="281"/>
      <c r="AW4" s="281"/>
      <c r="AX4" s="282"/>
      <c r="AY4" s="230"/>
      <c r="AZ4" s="230"/>
      <c r="BA4" s="230"/>
      <c r="BB4" s="231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1" customFormat="1" ht="13.5">
      <c r="A8" s="175"/>
      <c r="B8" s="176"/>
      <c r="C8" s="177"/>
      <c r="D8" s="178" t="s">
        <v>227</v>
      </c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9"/>
      <c r="BB8" s="180"/>
      <c r="BC8" s="178"/>
    </row>
    <row r="9" spans="1:65" s="181" customFormat="1" ht="13.5">
      <c r="A9" s="175"/>
      <c r="B9" s="176"/>
      <c r="C9" s="177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9"/>
      <c r="BB9" s="180"/>
      <c r="BC9" s="178"/>
      <c r="BM9" s="183"/>
    </row>
    <row r="10" spans="1:65" s="181" customFormat="1" ht="13.5">
      <c r="A10" s="175"/>
      <c r="B10" s="176"/>
      <c r="C10" s="177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9"/>
      <c r="BB10" s="180"/>
      <c r="BC10" s="178"/>
      <c r="BM10" s="183"/>
    </row>
    <row r="11" spans="1:65" s="181" customFormat="1" ht="13.5">
      <c r="A11" s="175"/>
      <c r="B11" s="176"/>
      <c r="C11" s="177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9"/>
      <c r="BB11" s="180"/>
      <c r="BC11" s="178"/>
      <c r="BM11" s="183"/>
    </row>
    <row r="12" spans="1:65" s="181" customFormat="1" ht="13.5">
      <c r="A12" s="175"/>
      <c r="B12" s="176"/>
      <c r="C12" s="177"/>
      <c r="D12" s="175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9"/>
      <c r="BB12" s="180"/>
      <c r="BC12" s="178"/>
      <c r="BM12" s="183"/>
    </row>
    <row r="13" spans="1:65" s="181" customFormat="1" ht="13.5">
      <c r="A13" s="175"/>
      <c r="B13" s="176"/>
      <c r="C13" s="177"/>
      <c r="D13" s="175"/>
      <c r="E13" s="175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9"/>
      <c r="BB13" s="180"/>
      <c r="BC13" s="178"/>
      <c r="BK13" s="184"/>
      <c r="BL13" s="183"/>
      <c r="BM13" s="183"/>
    </row>
    <row r="14" spans="1:65" s="181" customFormat="1" ht="13.5">
      <c r="A14" s="175"/>
      <c r="B14" s="176"/>
      <c r="C14" s="177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9"/>
      <c r="BB14" s="180"/>
      <c r="BC14" s="178"/>
      <c r="BK14" s="184"/>
      <c r="BL14" s="183"/>
      <c r="BM14" s="183"/>
    </row>
    <row r="15" spans="1:65" s="181" customFormat="1" ht="13.5">
      <c r="A15" s="175"/>
      <c r="B15" s="176"/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9"/>
      <c r="BB15" s="180"/>
      <c r="BC15" s="178"/>
      <c r="BK15" s="184"/>
      <c r="BL15" s="183"/>
      <c r="BM15" s="183"/>
    </row>
    <row r="16" spans="1:65" s="181" customFormat="1" ht="13.5">
      <c r="A16" s="175"/>
      <c r="B16" s="176"/>
      <c r="C16" s="177"/>
      <c r="D16" s="175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9"/>
      <c r="BB16" s="180"/>
      <c r="BC16" s="178"/>
      <c r="BK16" s="184"/>
      <c r="BL16" s="183"/>
      <c r="BM16" s="183"/>
    </row>
    <row r="17" spans="1:65" s="181" customFormat="1" ht="13.5">
      <c r="A17" s="175"/>
      <c r="B17" s="176"/>
      <c r="C17" s="177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9"/>
      <c r="BB17" s="180"/>
      <c r="BC17" s="178"/>
    </row>
    <row r="18" spans="1:65" s="181" customFormat="1" ht="13.5">
      <c r="A18" s="175"/>
      <c r="B18" s="176"/>
      <c r="C18" s="177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9"/>
      <c r="BB18" s="180"/>
      <c r="BC18" s="178"/>
    </row>
    <row r="19" spans="1:65" s="181" customFormat="1" ht="13.5">
      <c r="A19" s="175"/>
      <c r="B19" s="176"/>
      <c r="C19" s="17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9"/>
      <c r="BB19" s="180"/>
      <c r="BC19" s="178"/>
    </row>
    <row r="20" spans="1:65" s="181" customFormat="1" ht="13.5">
      <c r="A20" s="175"/>
      <c r="B20" s="176"/>
      <c r="C20" s="177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9"/>
      <c r="BB20" s="180"/>
      <c r="BC20" s="178"/>
    </row>
    <row r="21" spans="1:65" s="181" customFormat="1" ht="13.5">
      <c r="A21" s="175"/>
      <c r="B21" s="176"/>
      <c r="C21" s="177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9"/>
      <c r="BB21" s="180"/>
      <c r="BC21" s="178"/>
    </row>
    <row r="22" spans="1:65" s="181" customFormat="1" ht="13.5">
      <c r="A22" s="175"/>
      <c r="B22" s="176"/>
      <c r="C22" s="177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9"/>
      <c r="BB22" s="180"/>
      <c r="BC22" s="178"/>
      <c r="BM22" s="183"/>
    </row>
    <row r="23" spans="1:65" s="181" customFormat="1" ht="13.5">
      <c r="A23" s="175"/>
      <c r="B23" s="176"/>
      <c r="C23" s="177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9"/>
      <c r="BB23" s="180"/>
      <c r="BC23" s="178"/>
      <c r="BM23" s="183"/>
    </row>
    <row r="24" spans="1:65" s="181" customFormat="1" ht="13.5">
      <c r="A24" s="175"/>
      <c r="B24" s="176"/>
      <c r="C24" s="177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9"/>
      <c r="BB24" s="180"/>
      <c r="BC24" s="178"/>
      <c r="BM24" s="183"/>
    </row>
    <row r="25" spans="1:65" s="181" customFormat="1" ht="13.5">
      <c r="A25" s="175"/>
      <c r="B25" s="176"/>
      <c r="C25" s="177"/>
      <c r="D25" s="175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9"/>
      <c r="BB25" s="180"/>
      <c r="BC25" s="178"/>
      <c r="BM25" s="183"/>
    </row>
    <row r="26" spans="1:65" s="181" customFormat="1" ht="13.5">
      <c r="A26" s="175"/>
      <c r="B26" s="176"/>
      <c r="C26" s="177"/>
      <c r="D26" s="175"/>
      <c r="E26" s="175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9"/>
      <c r="BB26" s="180"/>
      <c r="BC26" s="178"/>
      <c r="BK26" s="184"/>
      <c r="BL26" s="183"/>
      <c r="BM26" s="183"/>
    </row>
    <row r="27" spans="1:65" s="181" customFormat="1" ht="13.5">
      <c r="A27" s="175"/>
      <c r="B27" s="176"/>
      <c r="C27" s="177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9"/>
      <c r="BB27" s="180"/>
      <c r="BC27" s="178"/>
      <c r="BK27" s="184"/>
      <c r="BL27" s="183"/>
      <c r="BM27" s="183"/>
    </row>
    <row r="28" spans="1:65" s="181" customFormat="1" ht="13.5">
      <c r="A28" s="175"/>
      <c r="B28" s="176"/>
      <c r="C28" s="177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9"/>
      <c r="BB28" s="180"/>
      <c r="BC28" s="178"/>
      <c r="BK28" s="184"/>
      <c r="BL28" s="183"/>
      <c r="BM28" s="183"/>
    </row>
    <row r="29" spans="1:65" s="181" customFormat="1" ht="13.5">
      <c r="A29" s="175"/>
      <c r="B29" s="176"/>
      <c r="C29" s="177"/>
      <c r="D29" s="175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9"/>
      <c r="BB29" s="180"/>
      <c r="BC29" s="178"/>
      <c r="BK29" s="184"/>
      <c r="BL29" s="183"/>
      <c r="BM29" s="183"/>
    </row>
    <row r="30" spans="1:65" s="181" customFormat="1" ht="13.5">
      <c r="A30" s="175"/>
      <c r="B30" s="176"/>
      <c r="C30" s="177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9"/>
      <c r="BB30" s="180"/>
      <c r="BC30" s="178"/>
    </row>
    <row r="31" spans="1:65" s="181" customFormat="1" ht="13.5">
      <c r="A31" s="175"/>
      <c r="B31" s="176"/>
      <c r="C31" s="17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9"/>
      <c r="BB31" s="180"/>
      <c r="BC31" s="178"/>
    </row>
    <row r="32" spans="1:65" s="181" customFormat="1" ht="13.5">
      <c r="A32" s="175"/>
      <c r="B32" s="176"/>
      <c r="C32" s="177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9"/>
      <c r="BB32" s="180"/>
      <c r="BC32" s="178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149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283" t="s">
        <v>91</v>
      </c>
      <c r="D37" s="284"/>
      <c r="E37" s="284"/>
      <c r="F37" s="284"/>
      <c r="G37" s="284"/>
      <c r="H37" s="284"/>
      <c r="I37" s="284"/>
      <c r="J37" s="285"/>
      <c r="K37" s="76" t="s">
        <v>233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283" t="s">
        <v>91</v>
      </c>
      <c r="AE37" s="284"/>
      <c r="AF37" s="284"/>
      <c r="AG37" s="284"/>
      <c r="AH37" s="284"/>
      <c r="AI37" s="284"/>
      <c r="AJ37" s="284"/>
      <c r="AK37" s="285"/>
      <c r="AL37" s="76" t="s">
        <v>214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283" t="s">
        <v>150</v>
      </c>
      <c r="D38" s="284"/>
      <c r="E38" s="284"/>
      <c r="F38" s="284"/>
      <c r="G38" s="284"/>
      <c r="H38" s="284"/>
      <c r="I38" s="284"/>
      <c r="J38" s="285"/>
      <c r="K38" s="76" t="s">
        <v>234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283" t="s">
        <v>152</v>
      </c>
      <c r="AE38" s="284"/>
      <c r="AF38" s="284"/>
      <c r="AG38" s="284"/>
      <c r="AH38" s="284"/>
      <c r="AI38" s="284"/>
      <c r="AJ38" s="284"/>
      <c r="AK38" s="285"/>
      <c r="AL38" s="76" t="s">
        <v>230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283" t="s">
        <v>151</v>
      </c>
      <c r="D39" s="284"/>
      <c r="E39" s="284"/>
      <c r="F39" s="284"/>
      <c r="G39" s="284"/>
      <c r="H39" s="284"/>
      <c r="I39" s="284"/>
      <c r="J39" s="285"/>
      <c r="K39" s="76" t="s">
        <v>235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283" t="s">
        <v>151</v>
      </c>
      <c r="AE39" s="284"/>
      <c r="AF39" s="284"/>
      <c r="AG39" s="284"/>
      <c r="AH39" s="284"/>
      <c r="AI39" s="284"/>
      <c r="AJ39" s="284"/>
      <c r="AK39" s="285"/>
      <c r="AL39" s="76" t="s">
        <v>231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283" t="s">
        <v>156</v>
      </c>
      <c r="AE40" s="284"/>
      <c r="AF40" s="284"/>
      <c r="AG40" s="284"/>
      <c r="AH40" s="284"/>
      <c r="AI40" s="284"/>
      <c r="AJ40" s="284"/>
      <c r="AK40" s="285"/>
      <c r="AL40" s="76" t="s">
        <v>215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0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283" t="s">
        <v>157</v>
      </c>
      <c r="AE41" s="284"/>
      <c r="AF41" s="284"/>
      <c r="AG41" s="284"/>
      <c r="AH41" s="284"/>
      <c r="AI41" s="284"/>
      <c r="AJ41" s="284"/>
      <c r="AK41" s="285"/>
      <c r="AL41" s="76" t="s">
        <v>232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264" t="s">
        <v>93</v>
      </c>
      <c r="D44" s="265"/>
      <c r="E44" s="265"/>
      <c r="F44" s="265"/>
      <c r="G44" s="265"/>
      <c r="H44" s="265"/>
      <c r="I44" s="265"/>
      <c r="J44" s="266"/>
      <c r="K44" s="264" t="s">
        <v>101</v>
      </c>
      <c r="L44" s="266"/>
      <c r="M44" s="264" t="s">
        <v>94</v>
      </c>
      <c r="N44" s="265"/>
      <c r="O44" s="265"/>
      <c r="P44" s="265"/>
      <c r="Q44" s="265"/>
      <c r="R44" s="265"/>
      <c r="S44" s="264" t="s">
        <v>95</v>
      </c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5"/>
      <c r="AX44" s="265"/>
      <c r="AY44" s="265"/>
      <c r="AZ44" s="265"/>
      <c r="BA44" s="266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267" t="s">
        <v>46</v>
      </c>
      <c r="T45" s="268"/>
      <c r="U45" s="268"/>
      <c r="V45" s="268"/>
      <c r="W45" s="268"/>
      <c r="X45" s="268"/>
      <c r="Y45" s="268"/>
      <c r="Z45" s="268"/>
      <c r="AA45" s="268"/>
      <c r="AB45" s="268"/>
      <c r="AC45" s="268"/>
      <c r="AD45" s="268"/>
      <c r="AE45" s="268"/>
      <c r="AF45" s="268"/>
      <c r="AG45" s="268"/>
      <c r="AH45" s="268"/>
      <c r="AI45" s="268"/>
      <c r="AJ45" s="268"/>
      <c r="AK45" s="268"/>
      <c r="AL45" s="268"/>
      <c r="AM45" s="268"/>
      <c r="AN45" s="268"/>
      <c r="AO45" s="268"/>
      <c r="AP45" s="268"/>
      <c r="AQ45" s="268"/>
      <c r="AR45" s="268"/>
      <c r="AS45" s="268"/>
      <c r="AT45" s="268"/>
      <c r="AU45" s="268"/>
      <c r="AV45" s="268"/>
      <c r="AW45" s="268"/>
      <c r="AX45" s="268"/>
      <c r="AY45" s="268"/>
      <c r="AZ45" s="268"/>
      <c r="BA45" s="269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286" t="s">
        <v>62</v>
      </c>
      <c r="D48" s="286"/>
      <c r="E48" s="286" t="s">
        <v>5</v>
      </c>
      <c r="F48" s="286"/>
      <c r="G48" s="286"/>
      <c r="H48" s="286"/>
      <c r="I48" s="286"/>
      <c r="J48" s="286" t="s">
        <v>98</v>
      </c>
      <c r="K48" s="286"/>
      <c r="L48" s="286"/>
      <c r="M48" s="286"/>
      <c r="N48" s="286"/>
      <c r="O48" s="286"/>
      <c r="P48" s="286" t="s">
        <v>99</v>
      </c>
      <c r="Q48" s="286"/>
      <c r="R48" s="286"/>
      <c r="S48" s="286"/>
      <c r="T48" s="286"/>
      <c r="U48" s="286"/>
      <c r="V48" s="286"/>
      <c r="W48" s="286" t="s">
        <v>98</v>
      </c>
      <c r="X48" s="286"/>
      <c r="Y48" s="286"/>
      <c r="Z48" s="286"/>
      <c r="AA48" s="286"/>
      <c r="AB48" s="286"/>
      <c r="AC48" s="286" t="s">
        <v>95</v>
      </c>
      <c r="AD48" s="286"/>
      <c r="AE48" s="286"/>
      <c r="AF48" s="286"/>
      <c r="AG48" s="286"/>
      <c r="AH48" s="286"/>
      <c r="AI48" s="286"/>
      <c r="AJ48" s="286"/>
      <c r="AK48" s="286"/>
      <c r="AL48" s="286"/>
      <c r="AM48" s="286"/>
      <c r="AN48" s="286"/>
      <c r="AO48" s="286"/>
      <c r="AP48" s="286"/>
      <c r="AQ48" s="286"/>
      <c r="AR48" s="286"/>
      <c r="AS48" s="286"/>
      <c r="AT48" s="286"/>
      <c r="AU48" s="286"/>
      <c r="AV48" s="286"/>
      <c r="AW48" s="286"/>
      <c r="AX48" s="286"/>
      <c r="AY48" s="286"/>
      <c r="AZ48" s="286"/>
      <c r="BA48" s="286"/>
      <c r="BB48" s="12"/>
      <c r="BC48" s="13"/>
    </row>
    <row r="49" spans="1:55">
      <c r="A49" s="1"/>
      <c r="B49" s="8"/>
      <c r="C49" s="252" t="s">
        <v>63</v>
      </c>
      <c r="D49" s="252"/>
      <c r="E49" s="262" t="s">
        <v>229</v>
      </c>
      <c r="F49" s="262"/>
      <c r="G49" s="262"/>
      <c r="H49" s="262"/>
      <c r="I49" s="262"/>
      <c r="J49" s="263"/>
      <c r="K49" s="263"/>
      <c r="L49" s="263"/>
      <c r="M49" s="263"/>
      <c r="N49" s="263"/>
      <c r="O49" s="263"/>
      <c r="P49" s="262" t="s">
        <v>46</v>
      </c>
      <c r="Q49" s="262"/>
      <c r="R49" s="262"/>
      <c r="S49" s="262"/>
      <c r="T49" s="262"/>
      <c r="U49" s="262"/>
      <c r="V49" s="262"/>
      <c r="W49" s="262" t="s">
        <v>46</v>
      </c>
      <c r="X49" s="262"/>
      <c r="Y49" s="262"/>
      <c r="Z49" s="262"/>
      <c r="AA49" s="262"/>
      <c r="AB49" s="262"/>
      <c r="AC49" s="262" t="s">
        <v>97</v>
      </c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12"/>
      <c r="BC49" s="13"/>
    </row>
    <row r="50" spans="1:55">
      <c r="A50" s="1"/>
      <c r="B50" s="8"/>
      <c r="C50" s="252" t="s">
        <v>64</v>
      </c>
      <c r="D50" s="252"/>
      <c r="E50" s="262"/>
      <c r="F50" s="262"/>
      <c r="G50" s="262"/>
      <c r="H50" s="262"/>
      <c r="I50" s="262"/>
      <c r="J50" s="263"/>
      <c r="K50" s="263"/>
      <c r="L50" s="263"/>
      <c r="M50" s="263"/>
      <c r="N50" s="263"/>
      <c r="O50" s="263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12"/>
      <c r="BC50" s="13"/>
    </row>
    <row r="51" spans="1:55">
      <c r="A51" s="85"/>
      <c r="B51" s="86"/>
      <c r="C51" s="252" t="s">
        <v>65</v>
      </c>
      <c r="D51" s="252"/>
      <c r="E51" s="262"/>
      <c r="F51" s="262"/>
      <c r="G51" s="262"/>
      <c r="H51" s="262"/>
      <c r="I51" s="262"/>
      <c r="J51" s="263"/>
      <c r="K51" s="263"/>
      <c r="L51" s="263"/>
      <c r="M51" s="263"/>
      <c r="N51" s="263"/>
      <c r="O51" s="263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87"/>
      <c r="BC51" s="88"/>
    </row>
    <row r="52" spans="1:55">
      <c r="A52" s="1"/>
      <c r="B52" s="8"/>
      <c r="C52" s="252" t="s">
        <v>66</v>
      </c>
      <c r="D52" s="252"/>
      <c r="E52" s="262"/>
      <c r="F52" s="262"/>
      <c r="G52" s="262"/>
      <c r="H52" s="262"/>
      <c r="I52" s="262"/>
      <c r="J52" s="263"/>
      <c r="K52" s="263"/>
      <c r="L52" s="263"/>
      <c r="M52" s="263"/>
      <c r="N52" s="263"/>
      <c r="O52" s="263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12"/>
      <c r="BC52" s="13"/>
    </row>
    <row r="53" spans="1:55">
      <c r="A53" s="1"/>
      <c r="B53" s="8"/>
      <c r="C53" s="252" t="s">
        <v>67</v>
      </c>
      <c r="D53" s="252"/>
      <c r="E53" s="262"/>
      <c r="F53" s="262"/>
      <c r="G53" s="262"/>
      <c r="H53" s="262"/>
      <c r="I53" s="262"/>
      <c r="J53" s="263"/>
      <c r="K53" s="263"/>
      <c r="L53" s="263"/>
      <c r="M53" s="263"/>
      <c r="N53" s="263"/>
      <c r="O53" s="263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12"/>
      <c r="BC53" s="13"/>
    </row>
    <row r="54" spans="1:55">
      <c r="A54" s="1"/>
      <c r="B54" s="8"/>
      <c r="C54" s="252" t="s">
        <v>68</v>
      </c>
      <c r="D54" s="252"/>
      <c r="E54" s="262"/>
      <c r="F54" s="262"/>
      <c r="G54" s="262"/>
      <c r="H54" s="262"/>
      <c r="I54" s="262"/>
      <c r="J54" s="263"/>
      <c r="K54" s="263"/>
      <c r="L54" s="263"/>
      <c r="M54" s="263"/>
      <c r="N54" s="263"/>
      <c r="O54" s="263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12"/>
      <c r="BC54" s="13"/>
    </row>
    <row r="55" spans="1:55">
      <c r="A55" s="1"/>
      <c r="B55" s="8"/>
      <c r="C55" s="252" t="s">
        <v>69</v>
      </c>
      <c r="D55" s="252"/>
      <c r="E55" s="262"/>
      <c r="F55" s="262"/>
      <c r="G55" s="262"/>
      <c r="H55" s="262"/>
      <c r="I55" s="262"/>
      <c r="J55" s="263"/>
      <c r="K55" s="263"/>
      <c r="L55" s="263"/>
      <c r="M55" s="263"/>
      <c r="N55" s="263"/>
      <c r="O55" s="263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12"/>
      <c r="BC55" s="13"/>
    </row>
    <row r="56" spans="1:55">
      <c r="A56" s="1"/>
      <c r="B56" s="8"/>
      <c r="C56" s="252" t="s">
        <v>70</v>
      </c>
      <c r="D56" s="252"/>
      <c r="E56" s="262"/>
      <c r="F56" s="262"/>
      <c r="G56" s="262"/>
      <c r="H56" s="262"/>
      <c r="I56" s="262"/>
      <c r="J56" s="263"/>
      <c r="K56" s="263"/>
      <c r="L56" s="263"/>
      <c r="M56" s="263"/>
      <c r="N56" s="263"/>
      <c r="O56" s="263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12"/>
      <c r="BC56" s="13"/>
    </row>
    <row r="57" spans="1:55">
      <c r="A57" s="1"/>
      <c r="B57" s="8"/>
      <c r="C57" s="252" t="s">
        <v>71</v>
      </c>
      <c r="D57" s="252"/>
      <c r="E57" s="262"/>
      <c r="F57" s="262"/>
      <c r="G57" s="262"/>
      <c r="H57" s="262"/>
      <c r="I57" s="262"/>
      <c r="J57" s="263"/>
      <c r="K57" s="263"/>
      <c r="L57" s="263"/>
      <c r="M57" s="263"/>
      <c r="N57" s="263"/>
      <c r="O57" s="263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12"/>
      <c r="BC57" s="13"/>
    </row>
    <row r="58" spans="1:55">
      <c r="A58" s="1"/>
      <c r="B58" s="8"/>
      <c r="C58" s="252" t="s">
        <v>72</v>
      </c>
      <c r="D58" s="252"/>
      <c r="E58" s="262"/>
      <c r="F58" s="262"/>
      <c r="G58" s="262"/>
      <c r="H58" s="262"/>
      <c r="I58" s="262"/>
      <c r="J58" s="263"/>
      <c r="K58" s="263"/>
      <c r="L58" s="263"/>
      <c r="M58" s="263"/>
      <c r="N58" s="263"/>
      <c r="O58" s="263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12"/>
      <c r="BC58" s="13"/>
    </row>
    <row r="59" spans="1:55">
      <c r="A59" s="1"/>
      <c r="B59" s="8"/>
      <c r="C59" s="252" t="s">
        <v>73</v>
      </c>
      <c r="D59" s="252"/>
      <c r="E59" s="262"/>
      <c r="F59" s="262"/>
      <c r="G59" s="262"/>
      <c r="H59" s="262"/>
      <c r="I59" s="262"/>
      <c r="J59" s="263"/>
      <c r="K59" s="263"/>
      <c r="L59" s="263"/>
      <c r="M59" s="263"/>
      <c r="N59" s="263"/>
      <c r="O59" s="263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12"/>
      <c r="BC59" s="13"/>
    </row>
    <row r="60" spans="1:55">
      <c r="A60" s="1"/>
      <c r="B60" s="8"/>
      <c r="C60" s="252" t="s">
        <v>74</v>
      </c>
      <c r="D60" s="252"/>
      <c r="E60" s="262"/>
      <c r="F60" s="262"/>
      <c r="G60" s="262"/>
      <c r="H60" s="262"/>
      <c r="I60" s="262"/>
      <c r="J60" s="263"/>
      <c r="K60" s="263"/>
      <c r="L60" s="263"/>
      <c r="M60" s="263"/>
      <c r="N60" s="263"/>
      <c r="O60" s="263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12"/>
      <c r="BC60" s="13"/>
    </row>
    <row r="61" spans="1:55">
      <c r="A61" s="1"/>
      <c r="B61" s="8"/>
      <c r="C61" s="252" t="s">
        <v>75</v>
      </c>
      <c r="D61" s="252"/>
      <c r="E61" s="262"/>
      <c r="F61" s="262"/>
      <c r="G61" s="262"/>
      <c r="H61" s="262"/>
      <c r="I61" s="262"/>
      <c r="J61" s="263"/>
      <c r="K61" s="263"/>
      <c r="L61" s="263"/>
      <c r="M61" s="263"/>
      <c r="N61" s="263"/>
      <c r="O61" s="263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12"/>
      <c r="BC61" s="13"/>
    </row>
    <row r="62" spans="1:55">
      <c r="A62" s="1"/>
      <c r="B62" s="8"/>
      <c r="C62" s="252" t="s">
        <v>76</v>
      </c>
      <c r="D62" s="252"/>
      <c r="E62" s="262"/>
      <c r="F62" s="262"/>
      <c r="G62" s="262"/>
      <c r="H62" s="262"/>
      <c r="I62" s="262"/>
      <c r="J62" s="263"/>
      <c r="K62" s="263"/>
      <c r="L62" s="263"/>
      <c r="M62" s="263"/>
      <c r="N62" s="263"/>
      <c r="O62" s="263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12"/>
      <c r="BC62" s="13"/>
    </row>
    <row r="63" spans="1:55">
      <c r="A63" s="1"/>
      <c r="B63" s="8"/>
      <c r="C63" s="252" t="s">
        <v>77</v>
      </c>
      <c r="D63" s="252"/>
      <c r="E63" s="262"/>
      <c r="F63" s="262"/>
      <c r="G63" s="262"/>
      <c r="H63" s="262"/>
      <c r="I63" s="262"/>
      <c r="J63" s="263"/>
      <c r="K63" s="263"/>
      <c r="L63" s="263"/>
      <c r="M63" s="263"/>
      <c r="N63" s="263"/>
      <c r="O63" s="263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12"/>
      <c r="BC63" s="13"/>
    </row>
    <row r="64" spans="1:55">
      <c r="A64" s="1"/>
      <c r="B64" s="8"/>
      <c r="C64" s="252" t="s">
        <v>78</v>
      </c>
      <c r="D64" s="252"/>
      <c r="E64" s="262"/>
      <c r="F64" s="262"/>
      <c r="G64" s="262"/>
      <c r="H64" s="262"/>
      <c r="I64" s="262"/>
      <c r="J64" s="263"/>
      <c r="K64" s="263"/>
      <c r="L64" s="263"/>
      <c r="M64" s="263"/>
      <c r="N64" s="263"/>
      <c r="O64" s="263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12"/>
      <c r="BC64" s="13"/>
    </row>
    <row r="65" spans="1:55">
      <c r="A65" s="1"/>
      <c r="B65" s="8"/>
      <c r="C65" s="252" t="s">
        <v>79</v>
      </c>
      <c r="D65" s="252"/>
      <c r="E65" s="262"/>
      <c r="F65" s="262"/>
      <c r="G65" s="262"/>
      <c r="H65" s="262"/>
      <c r="I65" s="262"/>
      <c r="J65" s="263"/>
      <c r="K65" s="263"/>
      <c r="L65" s="263"/>
      <c r="M65" s="263"/>
      <c r="N65" s="263"/>
      <c r="O65" s="263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12"/>
      <c r="BC65" s="13"/>
    </row>
    <row r="66" spans="1:55">
      <c r="A66" s="1"/>
      <c r="B66" s="8"/>
      <c r="C66" s="254" t="s">
        <v>80</v>
      </c>
      <c r="D66" s="255"/>
      <c r="E66" s="256"/>
      <c r="F66" s="257"/>
      <c r="G66" s="257"/>
      <c r="H66" s="257"/>
      <c r="I66" s="258"/>
      <c r="J66" s="259"/>
      <c r="K66" s="260"/>
      <c r="L66" s="260"/>
      <c r="M66" s="260"/>
      <c r="N66" s="260"/>
      <c r="O66" s="261"/>
      <c r="P66" s="256"/>
      <c r="Q66" s="257"/>
      <c r="R66" s="257"/>
      <c r="S66" s="257"/>
      <c r="T66" s="257"/>
      <c r="U66" s="257"/>
      <c r="V66" s="258"/>
      <c r="W66" s="256"/>
      <c r="X66" s="257"/>
      <c r="Y66" s="257"/>
      <c r="Z66" s="257"/>
      <c r="AA66" s="257"/>
      <c r="AB66" s="258"/>
      <c r="AC66" s="256"/>
      <c r="AD66" s="257"/>
      <c r="AE66" s="257"/>
      <c r="AF66" s="257"/>
      <c r="AG66" s="257"/>
      <c r="AH66" s="257"/>
      <c r="AI66" s="257"/>
      <c r="AJ66" s="257"/>
      <c r="AK66" s="257"/>
      <c r="AL66" s="257"/>
      <c r="AM66" s="257"/>
      <c r="AN66" s="257"/>
      <c r="AO66" s="257"/>
      <c r="AP66" s="257"/>
      <c r="AQ66" s="257"/>
      <c r="AR66" s="257"/>
      <c r="AS66" s="257"/>
      <c r="AT66" s="257"/>
      <c r="AU66" s="257"/>
      <c r="AV66" s="257"/>
      <c r="AW66" s="257"/>
      <c r="AX66" s="257"/>
      <c r="AY66" s="257"/>
      <c r="AZ66" s="257"/>
      <c r="BA66" s="258"/>
      <c r="BB66" s="12"/>
      <c r="BC66" s="13"/>
    </row>
    <row r="67" spans="1:55">
      <c r="A67" s="1"/>
      <c r="B67" s="8"/>
      <c r="C67" s="254" t="s">
        <v>81</v>
      </c>
      <c r="D67" s="255"/>
      <c r="E67" s="256"/>
      <c r="F67" s="257"/>
      <c r="G67" s="257"/>
      <c r="H67" s="257"/>
      <c r="I67" s="258"/>
      <c r="J67" s="259"/>
      <c r="K67" s="260"/>
      <c r="L67" s="260"/>
      <c r="M67" s="260"/>
      <c r="N67" s="260"/>
      <c r="O67" s="261"/>
      <c r="P67" s="256"/>
      <c r="Q67" s="257"/>
      <c r="R67" s="257"/>
      <c r="S67" s="257"/>
      <c r="T67" s="257"/>
      <c r="U67" s="257"/>
      <c r="V67" s="258"/>
      <c r="W67" s="256"/>
      <c r="X67" s="257"/>
      <c r="Y67" s="257"/>
      <c r="Z67" s="257"/>
      <c r="AA67" s="257"/>
      <c r="AB67" s="258"/>
      <c r="AC67" s="256"/>
      <c r="AD67" s="257"/>
      <c r="AE67" s="257"/>
      <c r="AF67" s="257"/>
      <c r="AG67" s="257"/>
      <c r="AH67" s="257"/>
      <c r="AI67" s="257"/>
      <c r="AJ67" s="257"/>
      <c r="AK67" s="257"/>
      <c r="AL67" s="257"/>
      <c r="AM67" s="257"/>
      <c r="AN67" s="257"/>
      <c r="AO67" s="257"/>
      <c r="AP67" s="257"/>
      <c r="AQ67" s="257"/>
      <c r="AR67" s="257"/>
      <c r="AS67" s="257"/>
      <c r="AT67" s="257"/>
      <c r="AU67" s="257"/>
      <c r="AV67" s="257"/>
      <c r="AW67" s="257"/>
      <c r="AX67" s="257"/>
      <c r="AY67" s="257"/>
      <c r="AZ67" s="257"/>
      <c r="BA67" s="258"/>
      <c r="BB67" s="12"/>
      <c r="BC67" s="13"/>
    </row>
    <row r="68" spans="1:55">
      <c r="A68" s="1"/>
      <c r="B68" s="8"/>
      <c r="C68" s="254" t="s">
        <v>82</v>
      </c>
      <c r="D68" s="255"/>
      <c r="E68" s="256"/>
      <c r="F68" s="257"/>
      <c r="G68" s="257"/>
      <c r="H68" s="257"/>
      <c r="I68" s="258"/>
      <c r="J68" s="259"/>
      <c r="K68" s="260"/>
      <c r="L68" s="260"/>
      <c r="M68" s="260"/>
      <c r="N68" s="260"/>
      <c r="O68" s="261"/>
      <c r="P68" s="256"/>
      <c r="Q68" s="257"/>
      <c r="R68" s="257"/>
      <c r="S68" s="257"/>
      <c r="T68" s="257"/>
      <c r="U68" s="257"/>
      <c r="V68" s="258"/>
      <c r="W68" s="256"/>
      <c r="X68" s="257"/>
      <c r="Y68" s="257"/>
      <c r="Z68" s="257"/>
      <c r="AA68" s="257"/>
      <c r="AB68" s="258"/>
      <c r="AC68" s="256"/>
      <c r="AD68" s="257"/>
      <c r="AE68" s="257"/>
      <c r="AF68" s="257"/>
      <c r="AG68" s="257"/>
      <c r="AH68" s="257"/>
      <c r="AI68" s="257"/>
      <c r="AJ68" s="257"/>
      <c r="AK68" s="257"/>
      <c r="AL68" s="257"/>
      <c r="AM68" s="257"/>
      <c r="AN68" s="257"/>
      <c r="AO68" s="257"/>
      <c r="AP68" s="257"/>
      <c r="AQ68" s="257"/>
      <c r="AR68" s="257"/>
      <c r="AS68" s="257"/>
      <c r="AT68" s="257"/>
      <c r="AU68" s="257"/>
      <c r="AV68" s="257"/>
      <c r="AW68" s="257"/>
      <c r="AX68" s="257"/>
      <c r="AY68" s="257"/>
      <c r="AZ68" s="257"/>
      <c r="BA68" s="258"/>
      <c r="BB68" s="12"/>
      <c r="BC68" s="13"/>
    </row>
    <row r="69" spans="1:55">
      <c r="A69" s="1"/>
      <c r="B69" s="8"/>
      <c r="C69" s="254" t="s">
        <v>83</v>
      </c>
      <c r="D69" s="255"/>
      <c r="E69" s="256"/>
      <c r="F69" s="257"/>
      <c r="G69" s="257"/>
      <c r="H69" s="257"/>
      <c r="I69" s="258"/>
      <c r="J69" s="259"/>
      <c r="K69" s="260"/>
      <c r="L69" s="260"/>
      <c r="M69" s="260"/>
      <c r="N69" s="260"/>
      <c r="O69" s="261"/>
      <c r="P69" s="256"/>
      <c r="Q69" s="257"/>
      <c r="R69" s="257"/>
      <c r="S69" s="257"/>
      <c r="T69" s="257"/>
      <c r="U69" s="257"/>
      <c r="V69" s="258"/>
      <c r="W69" s="256"/>
      <c r="X69" s="257"/>
      <c r="Y69" s="257"/>
      <c r="Z69" s="257"/>
      <c r="AA69" s="257"/>
      <c r="AB69" s="258"/>
      <c r="AC69" s="256"/>
      <c r="AD69" s="257"/>
      <c r="AE69" s="257"/>
      <c r="AF69" s="257"/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57"/>
      <c r="AR69" s="257"/>
      <c r="AS69" s="257"/>
      <c r="AT69" s="257"/>
      <c r="AU69" s="257"/>
      <c r="AV69" s="257"/>
      <c r="AW69" s="257"/>
      <c r="AX69" s="257"/>
      <c r="AY69" s="257"/>
      <c r="AZ69" s="257"/>
      <c r="BA69" s="258"/>
      <c r="BB69" s="12"/>
      <c r="BC69" s="13"/>
    </row>
    <row r="70" spans="1:55">
      <c r="A70" s="1"/>
      <c r="B70" s="8"/>
      <c r="C70" s="254" t="s">
        <v>84</v>
      </c>
      <c r="D70" s="255"/>
      <c r="E70" s="256"/>
      <c r="F70" s="257"/>
      <c r="G70" s="257"/>
      <c r="H70" s="257"/>
      <c r="I70" s="258"/>
      <c r="J70" s="259"/>
      <c r="K70" s="260"/>
      <c r="L70" s="260"/>
      <c r="M70" s="260"/>
      <c r="N70" s="260"/>
      <c r="O70" s="261"/>
      <c r="P70" s="256"/>
      <c r="Q70" s="257"/>
      <c r="R70" s="257"/>
      <c r="S70" s="257"/>
      <c r="T70" s="257"/>
      <c r="U70" s="257"/>
      <c r="V70" s="258"/>
      <c r="W70" s="256"/>
      <c r="X70" s="257"/>
      <c r="Y70" s="257"/>
      <c r="Z70" s="257"/>
      <c r="AA70" s="257"/>
      <c r="AB70" s="258"/>
      <c r="AC70" s="256"/>
      <c r="AD70" s="257"/>
      <c r="AE70" s="257"/>
      <c r="AF70" s="257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57"/>
      <c r="AR70" s="257"/>
      <c r="AS70" s="257"/>
      <c r="AT70" s="257"/>
      <c r="AU70" s="257"/>
      <c r="AV70" s="257"/>
      <c r="AW70" s="257"/>
      <c r="AX70" s="257"/>
      <c r="AY70" s="257"/>
      <c r="AZ70" s="257"/>
      <c r="BA70" s="258"/>
      <c r="BB70" s="12"/>
      <c r="BC70" s="13"/>
    </row>
    <row r="71" spans="1:55">
      <c r="A71" s="1"/>
      <c r="B71" s="8"/>
      <c r="C71" s="254" t="s">
        <v>85</v>
      </c>
      <c r="D71" s="255"/>
      <c r="E71" s="256"/>
      <c r="F71" s="257"/>
      <c r="G71" s="257"/>
      <c r="H71" s="257"/>
      <c r="I71" s="258"/>
      <c r="J71" s="259"/>
      <c r="K71" s="260"/>
      <c r="L71" s="260"/>
      <c r="M71" s="260"/>
      <c r="N71" s="260"/>
      <c r="O71" s="261"/>
      <c r="P71" s="256"/>
      <c r="Q71" s="257"/>
      <c r="R71" s="257"/>
      <c r="S71" s="257"/>
      <c r="T71" s="257"/>
      <c r="U71" s="257"/>
      <c r="V71" s="258"/>
      <c r="W71" s="256"/>
      <c r="X71" s="257"/>
      <c r="Y71" s="257"/>
      <c r="Z71" s="257"/>
      <c r="AA71" s="257"/>
      <c r="AB71" s="258"/>
      <c r="AC71" s="256"/>
      <c r="AD71" s="257"/>
      <c r="AE71" s="257"/>
      <c r="AF71" s="257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57"/>
      <c r="AR71" s="257"/>
      <c r="AS71" s="257"/>
      <c r="AT71" s="257"/>
      <c r="AU71" s="257"/>
      <c r="AV71" s="257"/>
      <c r="AW71" s="257"/>
      <c r="AX71" s="257"/>
      <c r="AY71" s="257"/>
      <c r="AZ71" s="257"/>
      <c r="BA71" s="258"/>
      <c r="BB71" s="12"/>
      <c r="BC71" s="13"/>
    </row>
    <row r="72" spans="1:55">
      <c r="A72" s="1"/>
      <c r="B72" s="8"/>
      <c r="C72" s="254" t="s">
        <v>86</v>
      </c>
      <c r="D72" s="255"/>
      <c r="E72" s="256"/>
      <c r="F72" s="257"/>
      <c r="G72" s="257"/>
      <c r="H72" s="257"/>
      <c r="I72" s="258"/>
      <c r="J72" s="259"/>
      <c r="K72" s="260"/>
      <c r="L72" s="260"/>
      <c r="M72" s="260"/>
      <c r="N72" s="260"/>
      <c r="O72" s="261"/>
      <c r="P72" s="256"/>
      <c r="Q72" s="257"/>
      <c r="R72" s="257"/>
      <c r="S72" s="257"/>
      <c r="T72" s="257"/>
      <c r="U72" s="257"/>
      <c r="V72" s="258"/>
      <c r="W72" s="256"/>
      <c r="X72" s="257"/>
      <c r="Y72" s="257"/>
      <c r="Z72" s="257"/>
      <c r="AA72" s="257"/>
      <c r="AB72" s="258"/>
      <c r="AC72" s="256"/>
      <c r="AD72" s="257"/>
      <c r="AE72" s="257"/>
      <c r="AF72" s="257"/>
      <c r="AG72" s="257"/>
      <c r="AH72" s="257"/>
      <c r="AI72" s="257"/>
      <c r="AJ72" s="257"/>
      <c r="AK72" s="257"/>
      <c r="AL72" s="257"/>
      <c r="AM72" s="257"/>
      <c r="AN72" s="257"/>
      <c r="AO72" s="257"/>
      <c r="AP72" s="257"/>
      <c r="AQ72" s="257"/>
      <c r="AR72" s="257"/>
      <c r="AS72" s="257"/>
      <c r="AT72" s="257"/>
      <c r="AU72" s="257"/>
      <c r="AV72" s="257"/>
      <c r="AW72" s="257"/>
      <c r="AX72" s="257"/>
      <c r="AY72" s="257"/>
      <c r="AZ72" s="257"/>
      <c r="BA72" s="258"/>
      <c r="BB72" s="12"/>
      <c r="BC72" s="13"/>
    </row>
    <row r="73" spans="1:55">
      <c r="A73" s="1"/>
      <c r="B73" s="8"/>
      <c r="C73" s="254" t="s">
        <v>87</v>
      </c>
      <c r="D73" s="255"/>
      <c r="E73" s="256"/>
      <c r="F73" s="257"/>
      <c r="G73" s="257"/>
      <c r="H73" s="257"/>
      <c r="I73" s="258"/>
      <c r="J73" s="259"/>
      <c r="K73" s="260"/>
      <c r="L73" s="260"/>
      <c r="M73" s="260"/>
      <c r="N73" s="260"/>
      <c r="O73" s="261"/>
      <c r="P73" s="256"/>
      <c r="Q73" s="257"/>
      <c r="R73" s="257"/>
      <c r="S73" s="257"/>
      <c r="T73" s="257"/>
      <c r="U73" s="257"/>
      <c r="V73" s="258"/>
      <c r="W73" s="256"/>
      <c r="X73" s="257"/>
      <c r="Y73" s="257"/>
      <c r="Z73" s="257"/>
      <c r="AA73" s="257"/>
      <c r="AB73" s="258"/>
      <c r="AC73" s="256"/>
      <c r="AD73" s="257"/>
      <c r="AE73" s="257"/>
      <c r="AF73" s="257"/>
      <c r="AG73" s="257"/>
      <c r="AH73" s="257"/>
      <c r="AI73" s="257"/>
      <c r="AJ73" s="257"/>
      <c r="AK73" s="257"/>
      <c r="AL73" s="257"/>
      <c r="AM73" s="257"/>
      <c r="AN73" s="257"/>
      <c r="AO73" s="257"/>
      <c r="AP73" s="257"/>
      <c r="AQ73" s="257"/>
      <c r="AR73" s="257"/>
      <c r="AS73" s="257"/>
      <c r="AT73" s="257"/>
      <c r="AU73" s="257"/>
      <c r="AV73" s="257"/>
      <c r="AW73" s="257"/>
      <c r="AX73" s="257"/>
      <c r="AY73" s="257"/>
      <c r="AZ73" s="257"/>
      <c r="BA73" s="258"/>
      <c r="BB73" s="12"/>
      <c r="BC73" s="13"/>
    </row>
    <row r="74" spans="1:55">
      <c r="A74" s="1"/>
      <c r="B74" s="8"/>
      <c r="C74" s="254" t="s">
        <v>88</v>
      </c>
      <c r="D74" s="255"/>
      <c r="E74" s="256"/>
      <c r="F74" s="257"/>
      <c r="G74" s="257"/>
      <c r="H74" s="257"/>
      <c r="I74" s="258"/>
      <c r="J74" s="259"/>
      <c r="K74" s="260"/>
      <c r="L74" s="260"/>
      <c r="M74" s="260"/>
      <c r="N74" s="260"/>
      <c r="O74" s="261"/>
      <c r="P74" s="256"/>
      <c r="Q74" s="257"/>
      <c r="R74" s="257"/>
      <c r="S74" s="257"/>
      <c r="T74" s="257"/>
      <c r="U74" s="257"/>
      <c r="V74" s="258"/>
      <c r="W74" s="256"/>
      <c r="X74" s="257"/>
      <c r="Y74" s="257"/>
      <c r="Z74" s="257"/>
      <c r="AA74" s="257"/>
      <c r="AB74" s="258"/>
      <c r="AC74" s="256"/>
      <c r="AD74" s="257"/>
      <c r="AE74" s="257"/>
      <c r="AF74" s="257"/>
      <c r="AG74" s="257"/>
      <c r="AH74" s="257"/>
      <c r="AI74" s="257"/>
      <c r="AJ74" s="257"/>
      <c r="AK74" s="257"/>
      <c r="AL74" s="257"/>
      <c r="AM74" s="257"/>
      <c r="AN74" s="257"/>
      <c r="AO74" s="257"/>
      <c r="AP74" s="257"/>
      <c r="AQ74" s="257"/>
      <c r="AR74" s="257"/>
      <c r="AS74" s="257"/>
      <c r="AT74" s="257"/>
      <c r="AU74" s="257"/>
      <c r="AV74" s="257"/>
      <c r="AW74" s="257"/>
      <c r="AX74" s="257"/>
      <c r="AY74" s="257"/>
      <c r="AZ74" s="257"/>
      <c r="BA74" s="258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</mergeCells>
  <pageMargins left="0.7" right="0.7" top="0.75" bottom="0.75" header="0.3" footer="0.3"/>
  <pageSetup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view="pageBreakPreview" topLeftCell="A46" zoomScaleNormal="100" zoomScaleSheetLayoutView="100" workbookViewId="0">
      <selection activeCell="F69" sqref="F69"/>
    </sheetView>
  </sheetViews>
  <sheetFormatPr defaultColWidth="2.7109375" defaultRowHeight="14.25"/>
  <cols>
    <col min="1" max="3" width="2.7109375" style="2"/>
    <col min="4" max="4" width="4.140625" style="2" customWidth="1"/>
    <col min="5" max="17" width="2.7109375" style="2"/>
    <col min="18" max="18" width="3.85546875" style="2" customWidth="1"/>
    <col min="19" max="26" width="2.7109375" style="2"/>
    <col min="27" max="27" width="4.85546875" style="2" customWidth="1"/>
    <col min="28" max="29" width="2.7109375" style="2"/>
    <col min="30" max="30" width="4.5703125" style="2" customWidth="1"/>
    <col min="31" max="40" width="2.7109375" style="2"/>
    <col min="41" max="41" width="3.42578125" style="2" customWidth="1"/>
    <col min="42" max="42" width="2.7109375" style="2"/>
    <col min="43" max="43" width="4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319" t="s">
        <v>103</v>
      </c>
      <c r="C2" s="320"/>
      <c r="D2" s="320"/>
      <c r="E2" s="320"/>
      <c r="F2" s="321"/>
      <c r="G2" s="325" t="str">
        <f>[3]Overview!G2</f>
        <v>System Name</v>
      </c>
      <c r="H2" s="326"/>
      <c r="I2" s="326"/>
      <c r="J2" s="326"/>
      <c r="K2" s="326"/>
      <c r="L2" s="326"/>
      <c r="M2" s="326"/>
      <c r="N2" s="326"/>
      <c r="O2" s="325" t="str">
        <f>[3]Overview!O2</f>
        <v>Sub System Name</v>
      </c>
      <c r="P2" s="326"/>
      <c r="Q2" s="326"/>
      <c r="R2" s="326"/>
      <c r="S2" s="326"/>
      <c r="T2" s="326"/>
      <c r="U2" s="326"/>
      <c r="V2" s="326"/>
      <c r="W2" s="325" t="str">
        <f>[3]Overview!W2</f>
        <v>Screen ID</v>
      </c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5" t="str">
        <f>[3]Overview!AK2</f>
        <v>Screen Name</v>
      </c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5" t="str">
        <f>[3]Overview!AY2</f>
        <v>Page</v>
      </c>
      <c r="AZ2" s="326"/>
      <c r="BA2" s="326"/>
      <c r="BB2" s="327"/>
      <c r="BC2" s="3"/>
    </row>
    <row r="3" spans="1:55" ht="15" customHeight="1">
      <c r="A3" s="1"/>
      <c r="B3" s="322"/>
      <c r="C3" s="323"/>
      <c r="D3" s="323"/>
      <c r="E3" s="323"/>
      <c r="F3" s="324"/>
      <c r="G3" s="328" t="str">
        <f>[4]Overview!G3</f>
        <v>Purchase Processing System</v>
      </c>
      <c r="H3" s="329"/>
      <c r="I3" s="329"/>
      <c r="J3" s="329"/>
      <c r="K3" s="329"/>
      <c r="L3" s="329"/>
      <c r="M3" s="329"/>
      <c r="N3" s="329"/>
      <c r="O3" s="343" t="str">
        <f>[4]Overview!O3</f>
        <v>Product Management</v>
      </c>
      <c r="P3" s="344"/>
      <c r="Q3" s="344"/>
      <c r="R3" s="344"/>
      <c r="S3" s="344"/>
      <c r="T3" s="344"/>
      <c r="U3" s="344"/>
      <c r="V3" s="345"/>
      <c r="W3" s="330" t="s">
        <v>245</v>
      </c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331"/>
      <c r="AJ3" s="331"/>
      <c r="AK3" s="332" t="str">
        <f ca="1">RIGHT(CELL("filename",$A$1),LEN(CELL("filename",$A$1))-FIND("]",CELL("filename",$A$1)))</f>
        <v>Screen Design</v>
      </c>
      <c r="AL3" s="333"/>
      <c r="AM3" s="333"/>
      <c r="AN3" s="333"/>
      <c r="AO3" s="333"/>
      <c r="AP3" s="333"/>
      <c r="AQ3" s="333"/>
      <c r="AR3" s="333"/>
      <c r="AS3" s="333"/>
      <c r="AT3" s="333"/>
      <c r="AU3" s="333"/>
      <c r="AV3" s="333"/>
      <c r="AW3" s="333"/>
      <c r="AX3" s="334"/>
      <c r="AY3" s="309"/>
      <c r="AZ3" s="309"/>
      <c r="BA3" s="309"/>
      <c r="BB3" s="310"/>
      <c r="BC3" s="3"/>
    </row>
    <row r="4" spans="1:55">
      <c r="A4" s="1"/>
      <c r="B4" s="322"/>
      <c r="C4" s="323"/>
      <c r="D4" s="323"/>
      <c r="E4" s="323"/>
      <c r="F4" s="324"/>
      <c r="G4" s="329"/>
      <c r="H4" s="329"/>
      <c r="I4" s="329"/>
      <c r="J4" s="329"/>
      <c r="K4" s="329"/>
      <c r="L4" s="329"/>
      <c r="M4" s="329"/>
      <c r="N4" s="329"/>
      <c r="O4" s="346"/>
      <c r="P4" s="347"/>
      <c r="Q4" s="347"/>
      <c r="R4" s="347"/>
      <c r="S4" s="347"/>
      <c r="T4" s="347"/>
      <c r="U4" s="347"/>
      <c r="V4" s="348"/>
      <c r="W4" s="331"/>
      <c r="X4" s="331"/>
      <c r="Y4" s="331"/>
      <c r="Z4" s="331"/>
      <c r="AA4" s="331"/>
      <c r="AB4" s="331"/>
      <c r="AC4" s="331"/>
      <c r="AD4" s="331"/>
      <c r="AE4" s="331"/>
      <c r="AF4" s="331"/>
      <c r="AG4" s="331"/>
      <c r="AH4" s="331"/>
      <c r="AI4" s="331"/>
      <c r="AJ4" s="331"/>
      <c r="AK4" s="335"/>
      <c r="AL4" s="336"/>
      <c r="AM4" s="336"/>
      <c r="AN4" s="336"/>
      <c r="AO4" s="336"/>
      <c r="AP4" s="336"/>
      <c r="AQ4" s="336"/>
      <c r="AR4" s="336"/>
      <c r="AS4" s="336"/>
      <c r="AT4" s="336"/>
      <c r="AU4" s="336"/>
      <c r="AV4" s="336"/>
      <c r="AW4" s="336"/>
      <c r="AX4" s="337"/>
      <c r="AY4" s="309"/>
      <c r="AZ4" s="309"/>
      <c r="BA4" s="309"/>
      <c r="BB4" s="310"/>
      <c r="BC4" s="3"/>
    </row>
    <row r="5" spans="1:55">
      <c r="A5" s="1"/>
      <c r="B5" s="200"/>
      <c r="C5" s="201"/>
      <c r="D5" s="201"/>
      <c r="E5" s="201"/>
      <c r="F5" s="201"/>
      <c r="G5" s="201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3"/>
      <c r="AV5" s="202"/>
      <c r="AW5" s="202"/>
      <c r="AX5" s="202"/>
      <c r="AY5" s="202"/>
      <c r="AZ5" s="202"/>
      <c r="BA5" s="202"/>
      <c r="BB5" s="204"/>
      <c r="BC5" s="13"/>
    </row>
    <row r="6" spans="1:55">
      <c r="A6" s="1"/>
      <c r="B6" s="176"/>
      <c r="C6" s="185" t="s">
        <v>27</v>
      </c>
      <c r="D6" s="186" t="s">
        <v>216</v>
      </c>
      <c r="E6" s="205"/>
      <c r="F6" s="205"/>
      <c r="G6" s="205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206"/>
      <c r="AV6" s="178"/>
      <c r="AW6" s="178"/>
      <c r="AX6" s="178"/>
      <c r="AY6" s="178"/>
      <c r="AZ6" s="178"/>
      <c r="BA6" s="178"/>
      <c r="BB6" s="180"/>
      <c r="BC6" s="13"/>
    </row>
    <row r="7" spans="1:55">
      <c r="A7" s="1"/>
      <c r="B7" s="8"/>
      <c r="C7" s="349"/>
      <c r="D7" s="349"/>
      <c r="E7" s="349"/>
      <c r="F7" s="349"/>
      <c r="G7" s="34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05"/>
      <c r="AV7" s="13"/>
      <c r="AW7" s="13"/>
      <c r="AX7" s="13"/>
      <c r="AY7" s="13"/>
      <c r="AZ7" s="13"/>
      <c r="BA7" s="13"/>
      <c r="BB7" s="12"/>
      <c r="BC7" s="13"/>
    </row>
    <row r="8" spans="1:55">
      <c r="A8" s="1"/>
      <c r="B8" s="8"/>
      <c r="C8" s="349"/>
      <c r="D8" s="349"/>
      <c r="E8" s="349"/>
      <c r="F8" s="349"/>
      <c r="G8" s="34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N8" s="13"/>
      <c r="AO8" s="13"/>
      <c r="AP8" s="13"/>
      <c r="AQ8" s="13"/>
      <c r="AR8" s="13"/>
      <c r="AS8" s="13"/>
      <c r="AT8" s="13"/>
      <c r="AU8" s="105"/>
      <c r="AV8" s="13"/>
      <c r="AW8" s="13"/>
      <c r="AX8" s="13"/>
      <c r="AY8" s="13"/>
      <c r="AZ8" s="13"/>
      <c r="BA8" s="13"/>
      <c r="BB8" s="12"/>
      <c r="BC8" s="13"/>
    </row>
    <row r="9" spans="1:55">
      <c r="A9" s="1"/>
      <c r="B9" s="8"/>
      <c r="C9" s="349"/>
      <c r="D9" s="349"/>
      <c r="E9" s="349"/>
      <c r="F9" s="349"/>
      <c r="G9" s="34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N9" s="13"/>
      <c r="AO9" s="13"/>
      <c r="AP9" s="13"/>
      <c r="AQ9" s="13"/>
      <c r="AR9" s="13"/>
      <c r="AS9" s="13"/>
      <c r="AT9" s="13"/>
      <c r="AU9" s="105"/>
      <c r="AV9" s="13"/>
      <c r="AW9" s="13"/>
      <c r="AX9" s="13"/>
      <c r="AY9" s="13"/>
      <c r="AZ9" s="13"/>
      <c r="BA9" s="13"/>
      <c r="BB9" s="12"/>
      <c r="BC9" s="13"/>
    </row>
    <row r="10" spans="1:55">
      <c r="A10" s="1"/>
      <c r="B10" s="8"/>
      <c r="C10" s="350"/>
      <c r="D10" s="351"/>
      <c r="E10" s="351"/>
      <c r="F10" s="351"/>
      <c r="G10" s="35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12"/>
      <c r="BC10" s="13"/>
    </row>
    <row r="11" spans="1:55">
      <c r="A11" s="1"/>
      <c r="B11" s="8"/>
      <c r="C11" s="351"/>
      <c r="D11" s="351"/>
      <c r="E11" s="351"/>
      <c r="F11" s="351"/>
      <c r="G11" s="35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N11" s="352"/>
      <c r="AO11" s="352"/>
      <c r="AP11" s="352"/>
      <c r="AQ11" s="352"/>
      <c r="AR11" s="352"/>
      <c r="AS11" s="352"/>
      <c r="AT11" s="352"/>
      <c r="AU11" s="352"/>
      <c r="AV11" s="352"/>
      <c r="AW11" s="352"/>
      <c r="AX11" s="352"/>
      <c r="AY11" s="352"/>
      <c r="AZ11" s="352"/>
      <c r="BA11" s="352"/>
      <c r="BB11" s="12"/>
      <c r="BC11" s="13"/>
    </row>
    <row r="12" spans="1:55">
      <c r="A12" s="1"/>
      <c r="B12" s="8"/>
      <c r="C12" s="351"/>
      <c r="D12" s="351"/>
      <c r="E12" s="351"/>
      <c r="F12" s="351"/>
      <c r="G12" s="35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12"/>
      <c r="BC12" s="13"/>
    </row>
    <row r="13" spans="1:55">
      <c r="A13" s="1"/>
      <c r="B13" s="8"/>
      <c r="C13" s="351"/>
      <c r="D13" s="351"/>
      <c r="E13" s="351"/>
      <c r="F13" s="35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12"/>
      <c r="BC13" s="13"/>
    </row>
    <row r="14" spans="1:55">
      <c r="A14" s="1"/>
      <c r="B14" s="8"/>
      <c r="C14" s="351"/>
      <c r="D14" s="351"/>
      <c r="E14" s="351"/>
      <c r="F14" s="351"/>
      <c r="G14" s="35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N14" s="352"/>
      <c r="AO14" s="352"/>
      <c r="AP14" s="352"/>
      <c r="AQ14" s="352"/>
      <c r="AR14" s="352"/>
      <c r="AS14" s="352"/>
      <c r="AT14" s="352"/>
      <c r="AU14" s="352"/>
      <c r="AV14" s="352"/>
      <c r="AW14" s="352"/>
      <c r="AX14" s="352"/>
      <c r="AY14" s="352"/>
      <c r="AZ14" s="352"/>
      <c r="BA14" s="352"/>
      <c r="BB14" s="12"/>
      <c r="BC14" s="13"/>
    </row>
    <row r="15" spans="1:55">
      <c r="A15" s="1"/>
      <c r="B15" s="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352"/>
      <c r="AB15" s="352"/>
      <c r="AC15" s="352"/>
      <c r="AD15" s="352"/>
      <c r="AN15" s="352"/>
      <c r="AO15" s="352"/>
      <c r="AP15" s="352"/>
      <c r="AQ15" s="352"/>
      <c r="AR15" s="352"/>
      <c r="AS15" s="352"/>
      <c r="AT15" s="352"/>
      <c r="AU15" s="352"/>
      <c r="AV15" s="352"/>
      <c r="AW15" s="352"/>
      <c r="AX15" s="352"/>
      <c r="AY15" s="352"/>
      <c r="AZ15" s="352"/>
      <c r="BA15" s="352"/>
      <c r="BB15" s="12"/>
      <c r="BC15" s="13"/>
    </row>
    <row r="16" spans="1:55">
      <c r="A16" s="1"/>
      <c r="B16" s="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53"/>
      <c r="AG16" s="88"/>
      <c r="AH16" s="354"/>
      <c r="AI16" s="354"/>
      <c r="AJ16" s="354"/>
      <c r="AK16" s="354"/>
      <c r="AL16" s="354"/>
      <c r="AM16" s="354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12"/>
      <c r="BC16" s="13"/>
    </row>
    <row r="17" spans="1:55">
      <c r="A17" s="1"/>
      <c r="B17" s="8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353"/>
      <c r="AG17" s="88"/>
      <c r="AH17" s="354"/>
      <c r="AI17" s="354"/>
      <c r="AJ17" s="354"/>
      <c r="AK17" s="354"/>
      <c r="AL17" s="354"/>
      <c r="AM17" s="354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12"/>
      <c r="BC17" s="13"/>
    </row>
    <row r="18" spans="1:55">
      <c r="A18" s="1"/>
      <c r="B18" s="8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353"/>
      <c r="AG18" s="88"/>
      <c r="AH18" s="354"/>
      <c r="AI18" s="354"/>
      <c r="AJ18" s="354"/>
      <c r="AK18" s="354"/>
      <c r="AL18" s="354"/>
      <c r="AM18" s="354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12"/>
      <c r="BC18" s="13"/>
    </row>
    <row r="19" spans="1:55">
      <c r="A19" s="1"/>
      <c r="B19" s="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12"/>
      <c r="BC19" s="13"/>
    </row>
    <row r="20" spans="1:55">
      <c r="A20" s="1"/>
      <c r="B20" s="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2"/>
      <c r="BC20" s="13"/>
    </row>
    <row r="21" spans="1:55">
      <c r="A21" s="1"/>
      <c r="B21" s="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12"/>
      <c r="BC21" s="13"/>
    </row>
    <row r="22" spans="1:55">
      <c r="A22" s="1"/>
      <c r="B22" s="8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12"/>
      <c r="BC22" s="13"/>
    </row>
    <row r="23" spans="1:55">
      <c r="A23" s="1"/>
      <c r="B23" s="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12"/>
      <c r="BC23" s="13"/>
    </row>
    <row r="24" spans="1:55">
      <c r="A24" s="1"/>
      <c r="B24" s="8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12"/>
      <c r="BC24" s="13"/>
    </row>
    <row r="25" spans="1:55">
      <c r="A25" s="1"/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12"/>
      <c r="BC25" s="13"/>
    </row>
    <row r="26" spans="1:55">
      <c r="A26" s="1"/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12"/>
      <c r="BC26" s="13"/>
    </row>
    <row r="27" spans="1:55">
      <c r="A27" s="1"/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12"/>
      <c r="BC27" s="13"/>
    </row>
    <row r="28" spans="1:55">
      <c r="A28" s="1"/>
      <c r="B28" s="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12"/>
      <c r="BC28" s="13"/>
    </row>
    <row r="29" spans="1:55">
      <c r="A29" s="1"/>
      <c r="B29" s="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12"/>
      <c r="BC29" s="13"/>
    </row>
    <row r="30" spans="1:55">
      <c r="A30" s="1"/>
      <c r="B30" s="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12"/>
      <c r="BC30" s="13"/>
    </row>
    <row r="31" spans="1:55">
      <c r="A31" s="1"/>
      <c r="B31" s="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2"/>
      <c r="BC31" s="13"/>
    </row>
    <row r="32" spans="1:55">
      <c r="A32" s="1"/>
      <c r="B32" s="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12"/>
      <c r="BC32" s="13"/>
    </row>
    <row r="33" spans="1:55">
      <c r="A33" s="1"/>
      <c r="B33" s="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12"/>
      <c r="BC33" s="13"/>
    </row>
    <row r="34" spans="1:55">
      <c r="A34" s="1"/>
      <c r="B34" s="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12"/>
      <c r="BC34" s="13"/>
    </row>
    <row r="35" spans="1:55">
      <c r="A35" s="1"/>
      <c r="B35" s="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12"/>
      <c r="BC35" s="13"/>
    </row>
    <row r="36" spans="1:55">
      <c r="A36" s="1"/>
      <c r="B36" s="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12"/>
      <c r="BC36" s="13"/>
    </row>
    <row r="37" spans="1:55">
      <c r="A37" s="1"/>
      <c r="B37" s="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12"/>
      <c r="BC37" s="13"/>
    </row>
    <row r="38" spans="1:55">
      <c r="A38" s="1"/>
      <c r="B38" s="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2"/>
      <c r="BC38" s="13"/>
    </row>
    <row r="39" spans="1:55">
      <c r="A39" s="1"/>
      <c r="B39" s="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12"/>
      <c r="BC39" s="13"/>
    </row>
    <row r="40" spans="1:55">
      <c r="A40" s="1"/>
      <c r="B40" s="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12"/>
      <c r="BC40" s="13"/>
    </row>
    <row r="41" spans="1:55">
      <c r="A41" s="1"/>
      <c r="B41" s="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12"/>
      <c r="BC41" s="13"/>
    </row>
    <row r="42" spans="1:55">
      <c r="A42" s="1"/>
      <c r="B42" s="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12"/>
      <c r="BC42" s="13"/>
    </row>
    <row r="43" spans="1:55">
      <c r="A43" s="1"/>
      <c r="B43" s="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12"/>
      <c r="BC43" s="13"/>
    </row>
    <row r="44" spans="1:55">
      <c r="A44" s="1"/>
      <c r="B44" s="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12"/>
      <c r="BC44" s="13"/>
    </row>
    <row r="45" spans="1:55">
      <c r="A45" s="1"/>
      <c r="B45" s="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12"/>
      <c r="BC45" s="13"/>
    </row>
    <row r="46" spans="1:55">
      <c r="A46" s="1"/>
      <c r="B46" s="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12"/>
      <c r="BC46" s="13"/>
    </row>
    <row r="47" spans="1:55">
      <c r="A47" s="1"/>
      <c r="B47" s="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12"/>
      <c r="BC47" s="13"/>
    </row>
    <row r="48" spans="1:55">
      <c r="A48" s="1"/>
      <c r="B48" s="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12"/>
      <c r="BC48" s="13"/>
    </row>
    <row r="49" spans="1:55">
      <c r="A49" s="1"/>
      <c r="B49" s="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12"/>
      <c r="BC49" s="13"/>
    </row>
    <row r="50" spans="1:55">
      <c r="A50" s="1"/>
      <c r="B50" s="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12"/>
      <c r="BC50" s="13"/>
    </row>
    <row r="51" spans="1:55">
      <c r="A51" s="1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12"/>
      <c r="BC51" s="13"/>
    </row>
    <row r="52" spans="1:55">
      <c r="A52" s="1"/>
      <c r="B52" s="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12"/>
      <c r="BC52" s="13"/>
    </row>
    <row r="53" spans="1:55">
      <c r="A53" s="1"/>
      <c r="B53" s="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12"/>
      <c r="BC53" s="13"/>
    </row>
    <row r="54" spans="1:55">
      <c r="A54" s="1"/>
      <c r="B54" s="8"/>
      <c r="C54" s="187" t="s">
        <v>112</v>
      </c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9"/>
      <c r="BB54" s="180"/>
      <c r="BC54" s="13"/>
    </row>
    <row r="55" spans="1:55">
      <c r="A55" s="1"/>
      <c r="B55" s="8"/>
      <c r="C55" s="311" t="s">
        <v>21</v>
      </c>
      <c r="D55" s="311"/>
      <c r="E55" s="312" t="s">
        <v>121</v>
      </c>
      <c r="F55" s="313"/>
      <c r="G55" s="313"/>
      <c r="H55" s="313"/>
      <c r="I55" s="313"/>
      <c r="J55" s="313"/>
      <c r="K55" s="313"/>
      <c r="L55" s="314" t="s">
        <v>107</v>
      </c>
      <c r="M55" s="315"/>
      <c r="N55" s="315"/>
      <c r="O55" s="315"/>
      <c r="P55" s="315"/>
      <c r="Q55" s="315"/>
      <c r="R55" s="316"/>
      <c r="S55" s="314" t="s">
        <v>120</v>
      </c>
      <c r="T55" s="315"/>
      <c r="U55" s="315"/>
      <c r="V55" s="316"/>
      <c r="W55" s="314" t="s">
        <v>135</v>
      </c>
      <c r="X55" s="315"/>
      <c r="Y55" s="315"/>
      <c r="Z55" s="315"/>
      <c r="AA55" s="316"/>
      <c r="AB55" s="314" t="s">
        <v>139</v>
      </c>
      <c r="AC55" s="315"/>
      <c r="AD55" s="316"/>
      <c r="AE55" s="317" t="s">
        <v>101</v>
      </c>
      <c r="AF55" s="318"/>
      <c r="AG55" s="314" t="s">
        <v>140</v>
      </c>
      <c r="AH55" s="315"/>
      <c r="AI55" s="316"/>
      <c r="AJ55" s="314" t="s">
        <v>213</v>
      </c>
      <c r="AK55" s="315"/>
      <c r="AL55" s="315"/>
      <c r="AM55" s="315"/>
      <c r="AN55" s="315"/>
      <c r="AO55" s="316"/>
      <c r="AP55" s="213" t="s">
        <v>106</v>
      </c>
      <c r="AQ55" s="215"/>
      <c r="AR55" s="213" t="s">
        <v>95</v>
      </c>
      <c r="AS55" s="214"/>
      <c r="AT55" s="190"/>
      <c r="AU55" s="190"/>
      <c r="AV55" s="190"/>
      <c r="AW55" s="190"/>
      <c r="AX55" s="190"/>
      <c r="AY55" s="190"/>
      <c r="AZ55" s="190"/>
      <c r="BA55" s="191"/>
      <c r="BB55" s="180"/>
      <c r="BC55" s="1"/>
    </row>
    <row r="56" spans="1:55">
      <c r="A56" s="1"/>
      <c r="B56" s="8"/>
      <c r="C56" s="299" t="s">
        <v>113</v>
      </c>
      <c r="D56" s="299">
        <v>5</v>
      </c>
      <c r="E56" s="300" t="s">
        <v>46</v>
      </c>
      <c r="F56" s="301"/>
      <c r="G56" s="301"/>
      <c r="H56" s="301"/>
      <c r="I56" s="301"/>
      <c r="J56" s="301"/>
      <c r="K56" s="302"/>
      <c r="L56" s="303" t="s">
        <v>236</v>
      </c>
      <c r="M56" s="304"/>
      <c r="N56" s="304"/>
      <c r="O56" s="304"/>
      <c r="P56" s="304"/>
      <c r="Q56" s="304"/>
      <c r="R56" s="305"/>
      <c r="S56" s="306" t="s">
        <v>107</v>
      </c>
      <c r="T56" s="307"/>
      <c r="U56" s="307"/>
      <c r="V56" s="308"/>
      <c r="W56" s="300" t="s">
        <v>137</v>
      </c>
      <c r="X56" s="301"/>
      <c r="Y56" s="301"/>
      <c r="Z56" s="301"/>
      <c r="AA56" s="302"/>
      <c r="AB56" s="287" t="s">
        <v>46</v>
      </c>
      <c r="AC56" s="288"/>
      <c r="AD56" s="289"/>
      <c r="AE56" s="290" t="s">
        <v>108</v>
      </c>
      <c r="AF56" s="291"/>
      <c r="AG56" s="290" t="s">
        <v>46</v>
      </c>
      <c r="AH56" s="292"/>
      <c r="AI56" s="291"/>
      <c r="AJ56" s="293" t="s">
        <v>46</v>
      </c>
      <c r="AK56" s="294"/>
      <c r="AL56" s="294"/>
      <c r="AM56" s="294"/>
      <c r="AN56" s="294"/>
      <c r="AO56" s="295"/>
      <c r="AP56" s="293" t="s">
        <v>46</v>
      </c>
      <c r="AQ56" s="295"/>
      <c r="AR56" s="296" t="s">
        <v>46</v>
      </c>
      <c r="AS56" s="297"/>
      <c r="AT56" s="297"/>
      <c r="AU56" s="297"/>
      <c r="AV56" s="297"/>
      <c r="AW56" s="297"/>
      <c r="AX56" s="297"/>
      <c r="AY56" s="297"/>
      <c r="AZ56" s="297"/>
      <c r="BA56" s="298"/>
      <c r="BB56" s="180"/>
      <c r="BC56" s="1"/>
    </row>
    <row r="57" spans="1:55">
      <c r="A57" s="1"/>
      <c r="B57" s="8"/>
      <c r="C57" s="299" t="s">
        <v>114</v>
      </c>
      <c r="D57" s="299"/>
      <c r="E57" s="300" t="s">
        <v>46</v>
      </c>
      <c r="F57" s="301"/>
      <c r="G57" s="301"/>
      <c r="H57" s="301"/>
      <c r="I57" s="301"/>
      <c r="J57" s="301"/>
      <c r="K57" s="302"/>
      <c r="L57" s="303" t="s">
        <v>247</v>
      </c>
      <c r="M57" s="304"/>
      <c r="N57" s="304"/>
      <c r="O57" s="304"/>
      <c r="P57" s="304"/>
      <c r="Q57" s="304"/>
      <c r="R57" s="305"/>
      <c r="S57" s="306" t="s">
        <v>143</v>
      </c>
      <c r="T57" s="307"/>
      <c r="U57" s="307"/>
      <c r="V57" s="308"/>
      <c r="W57" s="300" t="s">
        <v>137</v>
      </c>
      <c r="X57" s="301"/>
      <c r="Y57" s="301"/>
      <c r="Z57" s="301"/>
      <c r="AA57" s="302"/>
      <c r="AB57" s="287"/>
      <c r="AC57" s="288"/>
      <c r="AD57" s="289"/>
      <c r="AE57" s="290" t="s">
        <v>108</v>
      </c>
      <c r="AF57" s="291"/>
      <c r="AG57" s="290" t="s">
        <v>108</v>
      </c>
      <c r="AH57" s="292"/>
      <c r="AI57" s="291"/>
      <c r="AJ57" s="293" t="s">
        <v>46</v>
      </c>
      <c r="AK57" s="294"/>
      <c r="AL57" s="294"/>
      <c r="AM57" s="294"/>
      <c r="AN57" s="294"/>
      <c r="AO57" s="295"/>
      <c r="AP57" s="293" t="s">
        <v>46</v>
      </c>
      <c r="AQ57" s="295"/>
      <c r="AR57" s="296" t="s">
        <v>46</v>
      </c>
      <c r="AS57" s="297"/>
      <c r="AT57" s="297"/>
      <c r="AU57" s="297"/>
      <c r="AV57" s="297"/>
      <c r="AW57" s="297"/>
      <c r="AX57" s="297"/>
      <c r="AY57" s="297"/>
      <c r="AZ57" s="297"/>
      <c r="BA57" s="298"/>
      <c r="BB57" s="180"/>
      <c r="BC57" s="1"/>
    </row>
    <row r="58" spans="1:55">
      <c r="A58" s="1"/>
      <c r="B58" s="8"/>
      <c r="C58" s="299" t="s">
        <v>115</v>
      </c>
      <c r="D58" s="299">
        <v>6</v>
      </c>
      <c r="E58" s="300" t="s">
        <v>46</v>
      </c>
      <c r="F58" s="301"/>
      <c r="G58" s="301"/>
      <c r="H58" s="301"/>
      <c r="I58" s="301"/>
      <c r="J58" s="301"/>
      <c r="K58" s="302"/>
      <c r="L58" s="303" t="s">
        <v>248</v>
      </c>
      <c r="M58" s="304"/>
      <c r="N58" s="304"/>
      <c r="O58" s="304"/>
      <c r="P58" s="304"/>
      <c r="Q58" s="304"/>
      <c r="R58" s="305"/>
      <c r="S58" s="306" t="s">
        <v>143</v>
      </c>
      <c r="T58" s="307"/>
      <c r="U58" s="307"/>
      <c r="V58" s="308"/>
      <c r="W58" s="300" t="s">
        <v>142</v>
      </c>
      <c r="X58" s="301"/>
      <c r="Y58" s="301"/>
      <c r="Z58" s="301"/>
      <c r="AA58" s="302"/>
      <c r="AB58" s="287">
        <v>1</v>
      </c>
      <c r="AC58" s="288"/>
      <c r="AD58" s="289"/>
      <c r="AE58" s="290" t="s">
        <v>110</v>
      </c>
      <c r="AF58" s="291"/>
      <c r="AG58" s="290" t="s">
        <v>108</v>
      </c>
      <c r="AH58" s="292"/>
      <c r="AI58" s="291"/>
      <c r="AJ58" s="293" t="s">
        <v>46</v>
      </c>
      <c r="AK58" s="294"/>
      <c r="AL58" s="294"/>
      <c r="AM58" s="294"/>
      <c r="AN58" s="294"/>
      <c r="AO58" s="295"/>
      <c r="AP58" s="293" t="s">
        <v>46</v>
      </c>
      <c r="AQ58" s="295"/>
      <c r="AR58" s="296" t="s">
        <v>46</v>
      </c>
      <c r="AS58" s="297"/>
      <c r="AT58" s="297"/>
      <c r="AU58" s="297"/>
      <c r="AV58" s="297"/>
      <c r="AW58" s="297"/>
      <c r="AX58" s="297"/>
      <c r="AY58" s="297"/>
      <c r="AZ58" s="297"/>
      <c r="BA58" s="298"/>
      <c r="BB58" s="180"/>
      <c r="BC58" s="1"/>
    </row>
    <row r="59" spans="1:55">
      <c r="A59" s="1"/>
      <c r="B59" s="8"/>
      <c r="C59" s="299" t="s">
        <v>116</v>
      </c>
      <c r="D59" s="299"/>
      <c r="E59" s="300" t="s">
        <v>46</v>
      </c>
      <c r="F59" s="301"/>
      <c r="G59" s="301"/>
      <c r="H59" s="301"/>
      <c r="I59" s="301"/>
      <c r="J59" s="301"/>
      <c r="K59" s="302"/>
      <c r="L59" s="303" t="s">
        <v>249</v>
      </c>
      <c r="M59" s="304"/>
      <c r="N59" s="304"/>
      <c r="O59" s="304"/>
      <c r="P59" s="304"/>
      <c r="Q59" s="304"/>
      <c r="R59" s="305"/>
      <c r="S59" s="306" t="s">
        <v>143</v>
      </c>
      <c r="T59" s="307"/>
      <c r="U59" s="307"/>
      <c r="V59" s="308"/>
      <c r="W59" s="300" t="s">
        <v>142</v>
      </c>
      <c r="X59" s="301"/>
      <c r="Y59" s="301"/>
      <c r="Z59" s="301"/>
      <c r="AA59" s="302"/>
      <c r="AB59" s="287">
        <v>2</v>
      </c>
      <c r="AC59" s="288"/>
      <c r="AD59" s="289"/>
      <c r="AE59" s="290" t="s">
        <v>110</v>
      </c>
      <c r="AF59" s="291"/>
      <c r="AG59" s="290" t="s">
        <v>46</v>
      </c>
      <c r="AH59" s="292"/>
      <c r="AI59" s="291"/>
      <c r="AJ59" s="293" t="s">
        <v>46</v>
      </c>
      <c r="AK59" s="294"/>
      <c r="AL59" s="294"/>
      <c r="AM59" s="294"/>
      <c r="AN59" s="294"/>
      <c r="AO59" s="295"/>
      <c r="AP59" s="293" t="s">
        <v>46</v>
      </c>
      <c r="AQ59" s="295"/>
      <c r="AR59" s="296" t="s">
        <v>46</v>
      </c>
      <c r="AS59" s="297"/>
      <c r="AT59" s="297"/>
      <c r="AU59" s="297"/>
      <c r="AV59" s="297"/>
      <c r="AW59" s="297"/>
      <c r="AX59" s="297"/>
      <c r="AY59" s="297"/>
      <c r="AZ59" s="297"/>
      <c r="BA59" s="298"/>
      <c r="BB59" s="180"/>
      <c r="BC59" s="1"/>
    </row>
    <row r="60" spans="1:55">
      <c r="A60" s="1"/>
      <c r="B60" s="8"/>
      <c r="C60" s="299" t="s">
        <v>117</v>
      </c>
      <c r="D60" s="299">
        <v>7</v>
      </c>
      <c r="E60" s="300" t="s">
        <v>46</v>
      </c>
      <c r="F60" s="301"/>
      <c r="G60" s="301"/>
      <c r="H60" s="301"/>
      <c r="I60" s="301"/>
      <c r="J60" s="301"/>
      <c r="K60" s="302"/>
      <c r="L60" s="303" t="s">
        <v>250</v>
      </c>
      <c r="M60" s="304"/>
      <c r="N60" s="304"/>
      <c r="O60" s="304"/>
      <c r="P60" s="304"/>
      <c r="Q60" s="304"/>
      <c r="R60" s="305"/>
      <c r="S60" s="306" t="s">
        <v>251</v>
      </c>
      <c r="T60" s="307"/>
      <c r="U60" s="307"/>
      <c r="V60" s="308"/>
      <c r="W60" s="300" t="s">
        <v>142</v>
      </c>
      <c r="X60" s="301"/>
      <c r="Y60" s="301"/>
      <c r="Z60" s="301"/>
      <c r="AA60" s="302"/>
      <c r="AB60" s="287">
        <v>3</v>
      </c>
      <c r="AC60" s="288"/>
      <c r="AD60" s="289"/>
      <c r="AE60" s="290" t="s">
        <v>110</v>
      </c>
      <c r="AF60" s="291"/>
      <c r="AG60" s="290" t="s">
        <v>46</v>
      </c>
      <c r="AH60" s="292"/>
      <c r="AI60" s="291"/>
      <c r="AJ60" s="293" t="s">
        <v>46</v>
      </c>
      <c r="AK60" s="294"/>
      <c r="AL60" s="294"/>
      <c r="AM60" s="294"/>
      <c r="AN60" s="294"/>
      <c r="AO60" s="295"/>
      <c r="AP60" s="293" t="s">
        <v>46</v>
      </c>
      <c r="AQ60" s="295"/>
      <c r="AR60" s="296" t="s">
        <v>46</v>
      </c>
      <c r="AS60" s="297"/>
      <c r="AT60" s="297"/>
      <c r="AU60" s="297"/>
      <c r="AV60" s="297"/>
      <c r="AW60" s="297"/>
      <c r="AX60" s="297"/>
      <c r="AY60" s="297"/>
      <c r="AZ60" s="297"/>
      <c r="BA60" s="298"/>
      <c r="BB60" s="180"/>
      <c r="BC60" s="1"/>
    </row>
    <row r="61" spans="1:55">
      <c r="A61" s="1"/>
      <c r="B61" s="8"/>
      <c r="C61" s="299" t="s">
        <v>118</v>
      </c>
      <c r="D61" s="299"/>
      <c r="E61" s="300" t="s">
        <v>46</v>
      </c>
      <c r="F61" s="301"/>
      <c r="G61" s="301"/>
      <c r="H61" s="301"/>
      <c r="I61" s="301"/>
      <c r="J61" s="301"/>
      <c r="K61" s="302"/>
      <c r="L61" s="303" t="s">
        <v>252</v>
      </c>
      <c r="M61" s="304"/>
      <c r="N61" s="304"/>
      <c r="O61" s="304"/>
      <c r="P61" s="304"/>
      <c r="Q61" s="304"/>
      <c r="R61" s="305"/>
      <c r="S61" s="306" t="s">
        <v>251</v>
      </c>
      <c r="T61" s="307"/>
      <c r="U61" s="307"/>
      <c r="V61" s="308"/>
      <c r="W61" s="300" t="s">
        <v>142</v>
      </c>
      <c r="X61" s="301"/>
      <c r="Y61" s="301"/>
      <c r="Z61" s="301"/>
      <c r="AA61" s="302"/>
      <c r="AB61" s="287">
        <v>4</v>
      </c>
      <c r="AC61" s="288"/>
      <c r="AD61" s="289"/>
      <c r="AE61" s="290" t="s">
        <v>110</v>
      </c>
      <c r="AF61" s="291"/>
      <c r="AG61" s="290" t="s">
        <v>46</v>
      </c>
      <c r="AH61" s="292"/>
      <c r="AI61" s="291"/>
      <c r="AJ61" s="293" t="s">
        <v>46</v>
      </c>
      <c r="AK61" s="294"/>
      <c r="AL61" s="294"/>
      <c r="AM61" s="294"/>
      <c r="AN61" s="294"/>
      <c r="AO61" s="295"/>
      <c r="AP61" s="293" t="s">
        <v>46</v>
      </c>
      <c r="AQ61" s="295"/>
      <c r="AR61" s="296" t="s">
        <v>46</v>
      </c>
      <c r="AS61" s="297"/>
      <c r="AT61" s="297"/>
      <c r="AU61" s="297"/>
      <c r="AV61" s="297"/>
      <c r="AW61" s="297"/>
      <c r="AX61" s="297"/>
      <c r="AY61" s="297"/>
      <c r="AZ61" s="297"/>
      <c r="BA61" s="298"/>
      <c r="BB61" s="180"/>
      <c r="BC61" s="1"/>
    </row>
    <row r="62" spans="1:55">
      <c r="A62" s="1"/>
      <c r="B62" s="8"/>
      <c r="C62" s="355" t="s">
        <v>237</v>
      </c>
      <c r="D62" s="355">
        <v>8</v>
      </c>
      <c r="E62" s="356" t="s">
        <v>46</v>
      </c>
      <c r="F62" s="357"/>
      <c r="G62" s="357"/>
      <c r="H62" s="357"/>
      <c r="I62" s="357"/>
      <c r="J62" s="357"/>
      <c r="K62" s="358"/>
      <c r="L62" s="359" t="s">
        <v>94</v>
      </c>
      <c r="M62" s="360"/>
      <c r="N62" s="360"/>
      <c r="O62" s="360"/>
      <c r="P62" s="360"/>
      <c r="Q62" s="360"/>
      <c r="R62" s="361"/>
      <c r="S62" s="362" t="s">
        <v>251</v>
      </c>
      <c r="T62" s="363"/>
      <c r="U62" s="363"/>
      <c r="V62" s="364"/>
      <c r="W62" s="356" t="s">
        <v>142</v>
      </c>
      <c r="X62" s="357"/>
      <c r="Y62" s="357"/>
      <c r="Z62" s="357"/>
      <c r="AA62" s="358"/>
      <c r="AB62" s="365">
        <v>5</v>
      </c>
      <c r="AC62" s="366"/>
      <c r="AD62" s="367"/>
      <c r="AE62" s="368" t="s">
        <v>110</v>
      </c>
      <c r="AF62" s="369"/>
      <c r="AG62" s="368" t="s">
        <v>46</v>
      </c>
      <c r="AH62" s="370"/>
      <c r="AI62" s="369"/>
      <c r="AJ62" s="371" t="s">
        <v>46</v>
      </c>
      <c r="AK62" s="372"/>
      <c r="AL62" s="372"/>
      <c r="AM62" s="372"/>
      <c r="AN62" s="372"/>
      <c r="AO62" s="373"/>
      <c r="AP62" s="371" t="s">
        <v>46</v>
      </c>
      <c r="AQ62" s="373"/>
      <c r="AR62" s="374" t="s">
        <v>46</v>
      </c>
      <c r="AS62" s="375"/>
      <c r="AT62" s="375"/>
      <c r="AU62" s="375"/>
      <c r="AV62" s="375"/>
      <c r="AW62" s="375"/>
      <c r="AX62" s="375"/>
      <c r="AY62" s="375"/>
      <c r="AZ62" s="375"/>
      <c r="BA62" s="376"/>
      <c r="BB62" s="180"/>
      <c r="BC62" s="1"/>
    </row>
    <row r="63" spans="1:55">
      <c r="A63" s="1"/>
      <c r="B63" s="8"/>
      <c r="C63" s="299" t="s">
        <v>240</v>
      </c>
      <c r="D63" s="299"/>
      <c r="E63" s="300" t="s">
        <v>46</v>
      </c>
      <c r="F63" s="301"/>
      <c r="G63" s="301"/>
      <c r="H63" s="301"/>
      <c r="I63" s="301"/>
      <c r="J63" s="301"/>
      <c r="K63" s="302"/>
      <c r="L63" s="303" t="s">
        <v>253</v>
      </c>
      <c r="M63" s="304"/>
      <c r="N63" s="304"/>
      <c r="O63" s="304"/>
      <c r="P63" s="304"/>
      <c r="Q63" s="304"/>
      <c r="R63" s="305"/>
      <c r="S63" s="306" t="s">
        <v>251</v>
      </c>
      <c r="T63" s="307"/>
      <c r="U63" s="307"/>
      <c r="V63" s="308"/>
      <c r="W63" s="300" t="s">
        <v>142</v>
      </c>
      <c r="X63" s="301"/>
      <c r="Y63" s="301"/>
      <c r="Z63" s="301"/>
      <c r="AA63" s="302"/>
      <c r="AB63" s="287">
        <v>6</v>
      </c>
      <c r="AC63" s="288"/>
      <c r="AD63" s="289"/>
      <c r="AE63" s="290" t="s">
        <v>110</v>
      </c>
      <c r="AF63" s="291"/>
      <c r="AG63" s="290" t="s">
        <v>46</v>
      </c>
      <c r="AH63" s="292"/>
      <c r="AI63" s="291"/>
      <c r="AJ63" s="293" t="s">
        <v>46</v>
      </c>
      <c r="AK63" s="294"/>
      <c r="AL63" s="294"/>
      <c r="AM63" s="294"/>
      <c r="AN63" s="294"/>
      <c r="AO63" s="295"/>
      <c r="AP63" s="293" t="s">
        <v>46</v>
      </c>
      <c r="AQ63" s="295"/>
      <c r="AR63" s="296" t="s">
        <v>46</v>
      </c>
      <c r="AS63" s="297"/>
      <c r="AT63" s="297"/>
      <c r="AU63" s="297"/>
      <c r="AV63" s="297"/>
      <c r="AW63" s="297"/>
      <c r="AX63" s="297"/>
      <c r="AY63" s="297"/>
      <c r="AZ63" s="297"/>
      <c r="BA63" s="298"/>
      <c r="BB63" s="180"/>
      <c r="BC63" s="1"/>
    </row>
    <row r="64" spans="1:55" ht="14.25" customHeight="1">
      <c r="A64" s="1"/>
      <c r="B64" s="8"/>
      <c r="C64" s="299" t="s">
        <v>254</v>
      </c>
      <c r="D64" s="299">
        <v>9</v>
      </c>
      <c r="E64" s="300" t="s">
        <v>46</v>
      </c>
      <c r="F64" s="301"/>
      <c r="G64" s="301"/>
      <c r="H64" s="301"/>
      <c r="I64" s="301"/>
      <c r="J64" s="301"/>
      <c r="K64" s="302"/>
      <c r="L64" s="303" t="s">
        <v>255</v>
      </c>
      <c r="M64" s="304"/>
      <c r="N64" s="304"/>
      <c r="O64" s="304"/>
      <c r="P64" s="304"/>
      <c r="Q64" s="304"/>
      <c r="R64" s="305"/>
      <c r="S64" s="306" t="s">
        <v>143</v>
      </c>
      <c r="T64" s="307"/>
      <c r="U64" s="307"/>
      <c r="V64" s="308"/>
      <c r="W64" s="300" t="s">
        <v>142</v>
      </c>
      <c r="X64" s="301"/>
      <c r="Y64" s="301"/>
      <c r="Z64" s="301"/>
      <c r="AA64" s="302"/>
      <c r="AB64" s="287">
        <v>7</v>
      </c>
      <c r="AC64" s="288"/>
      <c r="AD64" s="289"/>
      <c r="AE64" s="290" t="s">
        <v>110</v>
      </c>
      <c r="AF64" s="291"/>
      <c r="AG64" s="290" t="s">
        <v>46</v>
      </c>
      <c r="AH64" s="292"/>
      <c r="AI64" s="291"/>
      <c r="AJ64" s="293" t="s">
        <v>46</v>
      </c>
      <c r="AK64" s="294"/>
      <c r="AL64" s="294"/>
      <c r="AM64" s="294"/>
      <c r="AN64" s="294"/>
      <c r="AO64" s="295"/>
      <c r="AP64" s="293" t="s">
        <v>46</v>
      </c>
      <c r="AQ64" s="295"/>
      <c r="AR64" s="296" t="s">
        <v>46</v>
      </c>
      <c r="AS64" s="297"/>
      <c r="AT64" s="297"/>
      <c r="AU64" s="297"/>
      <c r="AV64" s="297"/>
      <c r="AW64" s="297"/>
      <c r="AX64" s="297"/>
      <c r="AY64" s="297"/>
      <c r="AZ64" s="297"/>
      <c r="BA64" s="298"/>
      <c r="BB64" s="180"/>
      <c r="BC64" s="1"/>
    </row>
    <row r="65" spans="1:55">
      <c r="A65" s="1"/>
      <c r="B65" s="8"/>
      <c r="C65" s="299" t="s">
        <v>256</v>
      </c>
      <c r="D65" s="299"/>
      <c r="E65" s="300" t="s">
        <v>46</v>
      </c>
      <c r="F65" s="301"/>
      <c r="G65" s="301"/>
      <c r="H65" s="301"/>
      <c r="I65" s="301"/>
      <c r="J65" s="301"/>
      <c r="K65" s="302"/>
      <c r="L65" s="303" t="s">
        <v>238</v>
      </c>
      <c r="M65" s="304"/>
      <c r="N65" s="304"/>
      <c r="O65" s="304"/>
      <c r="P65" s="304"/>
      <c r="Q65" s="304"/>
      <c r="R65" s="305"/>
      <c r="S65" s="306" t="s">
        <v>109</v>
      </c>
      <c r="T65" s="307"/>
      <c r="U65" s="307"/>
      <c r="V65" s="308"/>
      <c r="W65" s="300" t="s">
        <v>46</v>
      </c>
      <c r="X65" s="301"/>
      <c r="Y65" s="301"/>
      <c r="Z65" s="301"/>
      <c r="AA65" s="302"/>
      <c r="AB65" s="287">
        <v>8</v>
      </c>
      <c r="AC65" s="288"/>
      <c r="AD65" s="289"/>
      <c r="AE65" s="290" t="s">
        <v>108</v>
      </c>
      <c r="AF65" s="291"/>
      <c r="AG65" s="290" t="s">
        <v>46</v>
      </c>
      <c r="AH65" s="292"/>
      <c r="AI65" s="291"/>
      <c r="AJ65" s="293" t="s">
        <v>46</v>
      </c>
      <c r="AK65" s="294"/>
      <c r="AL65" s="294"/>
      <c r="AM65" s="294"/>
      <c r="AN65" s="294"/>
      <c r="AO65" s="295"/>
      <c r="AP65" s="293" t="s">
        <v>46</v>
      </c>
      <c r="AQ65" s="295"/>
      <c r="AR65" s="296" t="s">
        <v>239</v>
      </c>
      <c r="AS65" s="297"/>
      <c r="AT65" s="297"/>
      <c r="AU65" s="297"/>
      <c r="AV65" s="297"/>
      <c r="AW65" s="297"/>
      <c r="AX65" s="297"/>
      <c r="AY65" s="297"/>
      <c r="AZ65" s="297"/>
      <c r="BA65" s="298"/>
      <c r="BB65" s="180"/>
      <c r="BC65" s="1"/>
    </row>
    <row r="66" spans="1:55">
      <c r="A66" s="1"/>
      <c r="B66" s="8"/>
      <c r="C66" s="299" t="s">
        <v>257</v>
      </c>
      <c r="D66" s="299">
        <v>10</v>
      </c>
      <c r="E66" s="300" t="s">
        <v>46</v>
      </c>
      <c r="F66" s="301"/>
      <c r="G66" s="301"/>
      <c r="H66" s="301"/>
      <c r="I66" s="301"/>
      <c r="J66" s="301"/>
      <c r="K66" s="302"/>
      <c r="L66" s="303" t="s">
        <v>241</v>
      </c>
      <c r="M66" s="304"/>
      <c r="N66" s="304"/>
      <c r="O66" s="304"/>
      <c r="P66" s="304"/>
      <c r="Q66" s="304"/>
      <c r="R66" s="305"/>
      <c r="S66" s="306" t="s">
        <v>109</v>
      </c>
      <c r="T66" s="307"/>
      <c r="U66" s="307"/>
      <c r="V66" s="308"/>
      <c r="W66" s="300" t="s">
        <v>46</v>
      </c>
      <c r="X66" s="301"/>
      <c r="Y66" s="301"/>
      <c r="Z66" s="301"/>
      <c r="AA66" s="302"/>
      <c r="AB66" s="287">
        <v>9</v>
      </c>
      <c r="AC66" s="288"/>
      <c r="AD66" s="289"/>
      <c r="AE66" s="290" t="s">
        <v>108</v>
      </c>
      <c r="AF66" s="291"/>
      <c r="AG66" s="290" t="s">
        <v>46</v>
      </c>
      <c r="AH66" s="292"/>
      <c r="AI66" s="291"/>
      <c r="AJ66" s="293" t="s">
        <v>46</v>
      </c>
      <c r="AK66" s="294"/>
      <c r="AL66" s="294"/>
      <c r="AM66" s="294"/>
      <c r="AN66" s="294"/>
      <c r="AO66" s="295"/>
      <c r="AP66" s="293" t="s">
        <v>46</v>
      </c>
      <c r="AQ66" s="295"/>
      <c r="AR66" s="296" t="s">
        <v>258</v>
      </c>
      <c r="AS66" s="297"/>
      <c r="AT66" s="297"/>
      <c r="AU66" s="297"/>
      <c r="AV66" s="297"/>
      <c r="AW66" s="297"/>
      <c r="AX66" s="297"/>
      <c r="AY66" s="297"/>
      <c r="AZ66" s="297"/>
      <c r="BA66" s="298"/>
      <c r="BB66" s="180"/>
      <c r="BC66" s="1"/>
    </row>
    <row r="67" spans="1:55">
      <c r="A67" s="1"/>
      <c r="B67" s="8"/>
      <c r="C67" s="377" t="s">
        <v>259</v>
      </c>
      <c r="D67" s="377">
        <v>11</v>
      </c>
      <c r="E67" s="378" t="s">
        <v>46</v>
      </c>
      <c r="F67" s="379"/>
      <c r="G67" s="379"/>
      <c r="H67" s="379"/>
      <c r="I67" s="379"/>
      <c r="J67" s="379"/>
      <c r="K67" s="380"/>
      <c r="L67" s="381"/>
      <c r="M67" s="382"/>
      <c r="N67" s="382"/>
      <c r="O67" s="382"/>
      <c r="P67" s="382"/>
      <c r="Q67" s="382"/>
      <c r="R67" s="383"/>
      <c r="S67" s="384" t="s">
        <v>251</v>
      </c>
      <c r="T67" s="385"/>
      <c r="U67" s="385"/>
      <c r="V67" s="386"/>
      <c r="W67" s="378" t="s">
        <v>46</v>
      </c>
      <c r="X67" s="379"/>
      <c r="Y67" s="379"/>
      <c r="Z67" s="379"/>
      <c r="AA67" s="380"/>
      <c r="AB67" s="387"/>
      <c r="AC67" s="388"/>
      <c r="AD67" s="389"/>
      <c r="AE67" s="390" t="s">
        <v>110</v>
      </c>
      <c r="AF67" s="391"/>
      <c r="AG67" s="390" t="s">
        <v>46</v>
      </c>
      <c r="AH67" s="392"/>
      <c r="AI67" s="391"/>
      <c r="AJ67" s="393" t="s">
        <v>46</v>
      </c>
      <c r="AK67" s="394"/>
      <c r="AL67" s="394"/>
      <c r="AM67" s="394"/>
      <c r="AN67" s="394"/>
      <c r="AO67" s="395"/>
      <c r="AP67" s="393" t="s">
        <v>46</v>
      </c>
      <c r="AQ67" s="395"/>
      <c r="AR67" s="396" t="s">
        <v>46</v>
      </c>
      <c r="AS67" s="397"/>
      <c r="AT67" s="397"/>
      <c r="AU67" s="397"/>
      <c r="AV67" s="397"/>
      <c r="AW67" s="397"/>
      <c r="AX67" s="397"/>
      <c r="AY67" s="397"/>
      <c r="AZ67" s="397"/>
      <c r="BA67" s="398"/>
      <c r="BB67" s="180"/>
      <c r="BC67" s="1"/>
    </row>
    <row r="68" spans="1:55">
      <c r="A68" s="1"/>
      <c r="B68" s="8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399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0"/>
      <c r="BC68" s="1"/>
    </row>
    <row r="69" spans="1:55" ht="15" thickBot="1">
      <c r="A69" s="1"/>
      <c r="B69" s="73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7"/>
      <c r="AS69" s="207"/>
      <c r="AT69" s="207"/>
      <c r="AU69" s="207"/>
      <c r="AV69" s="207"/>
      <c r="AW69" s="207"/>
      <c r="AX69" s="207"/>
      <c r="AY69" s="207"/>
      <c r="AZ69" s="207"/>
      <c r="BA69" s="207"/>
      <c r="BB69" s="208"/>
      <c r="BC69" s="1"/>
    </row>
    <row r="70" spans="1: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</sheetData>
  <mergeCells count="152">
    <mergeCell ref="AB67:AD67"/>
    <mergeCell ref="AE67:AF67"/>
    <mergeCell ref="AG67:AI67"/>
    <mergeCell ref="AJ67:AO67"/>
    <mergeCell ref="AP67:AQ67"/>
    <mergeCell ref="AR67:BA67"/>
    <mergeCell ref="AE66:AF66"/>
    <mergeCell ref="AG66:AI66"/>
    <mergeCell ref="AJ66:AO66"/>
    <mergeCell ref="AP66:AQ66"/>
    <mergeCell ref="AR66:BA66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6:AD66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4:AD64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2:AD62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0:AD60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C59:D59"/>
    <mergeCell ref="E59:K59"/>
    <mergeCell ref="L59:R59"/>
    <mergeCell ref="S59:V59"/>
    <mergeCell ref="W59:AA59"/>
    <mergeCell ref="C58:D58"/>
    <mergeCell ref="E58:K58"/>
    <mergeCell ref="L58:R58"/>
    <mergeCell ref="S58:V58"/>
    <mergeCell ref="W58:AA58"/>
    <mergeCell ref="AB58:AD58"/>
    <mergeCell ref="AB57:AD57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6:AD56"/>
    <mergeCell ref="AY3:BB4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[4]Data!#REF!</xm:f>
          </x14:formula1>
          <xm:sqref>S56:V67</xm:sqref>
        </x14:dataValidation>
        <x14:dataValidation type="list" showInputMessage="1" showErrorMessage="1">
          <x14:formula1>
            <xm:f>[3]Data!#REF!</xm:f>
          </x14:formula1>
          <xm:sqref>W56:AA67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zoomScaleNormal="100" zoomScaleSheetLayoutView="100" workbookViewId="0">
      <selection activeCell="BR32" sqref="BR32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2" t="s">
        <v>145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3"/>
    </row>
    <row r="3" spans="1:55" ht="15" customHeight="1">
      <c r="A3" s="1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3"/>
    </row>
    <row r="4" spans="1:55">
      <c r="A4" s="1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3"/>
    </row>
    <row r="5" spans="1:55">
      <c r="A5" s="1"/>
      <c r="B5" s="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148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109" t="s">
        <v>153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112" t="s">
        <v>146</v>
      </c>
      <c r="E8" s="106"/>
      <c r="F8" s="106"/>
      <c r="G8" s="107"/>
      <c r="H8" s="112" t="s">
        <v>147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206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400" t="str">
        <f>HYPERLINK("#"&amp;BC9&amp;"!A1", ""&amp;BC9&amp;"")</f>
        <v>FC000</v>
      </c>
      <c r="E9" s="401"/>
      <c r="F9" s="401"/>
      <c r="G9" s="402"/>
      <c r="H9" s="79" t="s">
        <v>264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/>
      <c r="Y9" s="83"/>
      <c r="Z9" s="83"/>
      <c r="AA9" s="113"/>
      <c r="AB9" s="83"/>
      <c r="AC9" s="113"/>
      <c r="AD9" s="83"/>
      <c r="AE9" s="83"/>
      <c r="AF9" s="83"/>
      <c r="AG9" s="83"/>
      <c r="AH9" s="83"/>
      <c r="AI9" s="83"/>
      <c r="AJ9" s="83"/>
      <c r="AK9" s="83"/>
      <c r="AL9" s="79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 t="s">
        <v>158</v>
      </c>
    </row>
    <row r="10" spans="1:55">
      <c r="A10" s="1"/>
      <c r="B10" s="8"/>
      <c r="D10" s="400" t="str">
        <f t="shared" ref="D10:D20" si="0">HYPERLINK("#"&amp;BC10&amp;"!A1", ""&amp;BC10&amp;"")</f>
        <v>FC010</v>
      </c>
      <c r="E10" s="401"/>
      <c r="F10" s="401"/>
      <c r="G10" s="402"/>
      <c r="H10" s="79" t="s">
        <v>261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/>
      <c r="Y10" s="83"/>
      <c r="Z10" s="83"/>
      <c r="AA10" s="113"/>
      <c r="AB10" s="83"/>
      <c r="AC10" s="113"/>
      <c r="AD10" s="83"/>
      <c r="AE10" s="83"/>
      <c r="AF10" s="83"/>
      <c r="AG10" s="83"/>
      <c r="AH10" s="83"/>
      <c r="AI10" s="83"/>
      <c r="AJ10" s="83"/>
      <c r="AK10" s="83"/>
      <c r="AL10" s="79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 t="s">
        <v>159</v>
      </c>
    </row>
    <row r="11" spans="1:55">
      <c r="A11" s="1"/>
      <c r="B11" s="8"/>
      <c r="D11" s="400" t="str">
        <f t="shared" si="0"/>
        <v>FC020</v>
      </c>
      <c r="E11" s="401"/>
      <c r="F11" s="401"/>
      <c r="G11" s="402"/>
      <c r="H11" s="79" t="s">
        <v>262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 t="s">
        <v>266</v>
      </c>
      <c r="Y11" s="83"/>
      <c r="Z11" s="83"/>
      <c r="AA11" s="113"/>
      <c r="AB11" s="83"/>
      <c r="AC11" s="113"/>
      <c r="AD11" s="83"/>
      <c r="AE11" s="83"/>
      <c r="AF11" s="83"/>
      <c r="AG11" s="83"/>
      <c r="AH11" s="83"/>
      <c r="AI11" s="83"/>
      <c r="AJ11" s="83"/>
      <c r="AK11" s="83"/>
      <c r="AL11" s="79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 t="s">
        <v>160</v>
      </c>
    </row>
    <row r="12" spans="1:55">
      <c r="A12" s="1"/>
      <c r="B12" s="8"/>
      <c r="D12" s="400" t="str">
        <f t="shared" si="0"/>
        <v>FC030</v>
      </c>
      <c r="E12" s="401"/>
      <c r="F12" s="401"/>
      <c r="G12" s="402"/>
      <c r="H12" s="79" t="s">
        <v>263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/>
      <c r="Y12" s="83"/>
      <c r="Z12" s="83"/>
      <c r="AA12" s="113"/>
      <c r="AB12" s="83"/>
      <c r="AC12" s="113"/>
      <c r="AD12" s="83"/>
      <c r="AE12" s="83"/>
      <c r="AF12" s="83"/>
      <c r="AG12" s="83"/>
      <c r="AH12" s="83"/>
      <c r="AI12" s="83"/>
      <c r="AJ12" s="83"/>
      <c r="AK12" s="83"/>
      <c r="AL12" s="79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 t="s">
        <v>161</v>
      </c>
    </row>
    <row r="13" spans="1:55">
      <c r="A13" s="1"/>
      <c r="B13" s="8"/>
      <c r="D13" s="400" t="str">
        <f t="shared" si="0"/>
        <v>FC040</v>
      </c>
      <c r="E13" s="401"/>
      <c r="F13" s="401"/>
      <c r="G13" s="402"/>
      <c r="H13" s="79" t="s">
        <v>265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 t="s">
        <v>267</v>
      </c>
      <c r="Y13" s="83"/>
      <c r="Z13" s="83"/>
      <c r="AA13" s="113"/>
      <c r="AB13" s="83"/>
      <c r="AC13" s="113"/>
      <c r="AD13" s="83"/>
      <c r="AE13" s="83"/>
      <c r="AF13" s="83"/>
      <c r="AG13" s="83"/>
      <c r="AH13" s="83"/>
      <c r="AI13" s="83"/>
      <c r="AJ13" s="83"/>
      <c r="AK13" s="83"/>
      <c r="AL13" s="79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 t="s">
        <v>162</v>
      </c>
    </row>
    <row r="14" spans="1:55">
      <c r="A14" s="1"/>
      <c r="B14" s="8"/>
      <c r="D14" s="400" t="str">
        <f t="shared" si="0"/>
        <v>FC050</v>
      </c>
      <c r="E14" s="401"/>
      <c r="F14" s="401"/>
      <c r="G14" s="402"/>
      <c r="H14" s="79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/>
      <c r="Y14" s="83"/>
      <c r="Z14" s="83"/>
      <c r="AA14" s="113"/>
      <c r="AB14" s="83"/>
      <c r="AC14" s="113"/>
      <c r="AD14" s="83"/>
      <c r="AE14" s="83"/>
      <c r="AF14" s="83"/>
      <c r="AG14" s="83"/>
      <c r="AH14" s="83"/>
      <c r="AI14" s="83"/>
      <c r="AJ14" s="83"/>
      <c r="AK14" s="83"/>
      <c r="AL14" s="79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 t="s">
        <v>163</v>
      </c>
    </row>
    <row r="15" spans="1:55">
      <c r="A15" s="1"/>
      <c r="B15" s="8"/>
      <c r="D15" s="400" t="str">
        <f t="shared" si="0"/>
        <v>FC060</v>
      </c>
      <c r="E15" s="401"/>
      <c r="F15" s="401"/>
      <c r="G15" s="402"/>
      <c r="H15" s="7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/>
      <c r="Y15" s="83"/>
      <c r="Z15" s="83"/>
      <c r="AA15" s="113"/>
      <c r="AB15" s="83"/>
      <c r="AC15" s="113"/>
      <c r="AD15" s="83"/>
      <c r="AE15" s="83"/>
      <c r="AF15" s="83"/>
      <c r="AG15" s="83"/>
      <c r="AH15" s="83"/>
      <c r="AI15" s="83"/>
      <c r="AJ15" s="83"/>
      <c r="AK15" s="83"/>
      <c r="AL15" s="79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 t="s">
        <v>164</v>
      </c>
    </row>
    <row r="16" spans="1:55">
      <c r="A16" s="1"/>
      <c r="B16" s="8"/>
      <c r="D16" s="400" t="str">
        <f t="shared" si="0"/>
        <v>FC070</v>
      </c>
      <c r="E16" s="401"/>
      <c r="F16" s="401"/>
      <c r="G16" s="402"/>
      <c r="H16" s="7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/>
      <c r="Y16" s="83"/>
      <c r="Z16" s="83"/>
      <c r="AA16" s="113"/>
      <c r="AB16" s="83"/>
      <c r="AC16" s="113"/>
      <c r="AD16" s="83"/>
      <c r="AE16" s="83"/>
      <c r="AF16" s="83"/>
      <c r="AG16" s="83"/>
      <c r="AH16" s="83"/>
      <c r="AI16" s="83"/>
      <c r="AJ16" s="83"/>
      <c r="AK16" s="83"/>
      <c r="AL16" s="79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 t="s">
        <v>165</v>
      </c>
    </row>
    <row r="17" spans="1:55">
      <c r="A17" s="1"/>
      <c r="B17" s="8"/>
      <c r="D17" s="400" t="str">
        <f t="shared" si="0"/>
        <v>FC080</v>
      </c>
      <c r="E17" s="401"/>
      <c r="F17" s="401"/>
      <c r="G17" s="402"/>
      <c r="H17" s="7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/>
      <c r="Y17" s="83"/>
      <c r="Z17" s="83"/>
      <c r="AA17" s="113"/>
      <c r="AB17" s="83"/>
      <c r="AC17" s="113"/>
      <c r="AD17" s="83"/>
      <c r="AE17" s="83"/>
      <c r="AF17" s="83"/>
      <c r="AG17" s="83"/>
      <c r="AH17" s="83"/>
      <c r="AI17" s="83"/>
      <c r="AJ17" s="83"/>
      <c r="AK17" s="83"/>
      <c r="AL17" s="79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 t="s">
        <v>166</v>
      </c>
    </row>
    <row r="18" spans="1:55">
      <c r="A18" s="1"/>
      <c r="B18" s="8"/>
      <c r="D18" s="400" t="str">
        <f t="shared" si="0"/>
        <v>FC090</v>
      </c>
      <c r="E18" s="401"/>
      <c r="F18" s="401"/>
      <c r="G18" s="402"/>
      <c r="H18" s="7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/>
      <c r="Y18" s="83"/>
      <c r="Z18" s="83"/>
      <c r="AA18" s="113"/>
      <c r="AB18" s="83"/>
      <c r="AC18" s="113"/>
      <c r="AD18" s="83"/>
      <c r="AE18" s="83"/>
      <c r="AF18" s="83"/>
      <c r="AG18" s="83"/>
      <c r="AH18" s="83"/>
      <c r="AI18" s="83"/>
      <c r="AJ18" s="83"/>
      <c r="AK18" s="83"/>
      <c r="AL18" s="79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 t="s">
        <v>167</v>
      </c>
    </row>
    <row r="19" spans="1:55">
      <c r="A19" s="1"/>
      <c r="B19" s="8"/>
      <c r="D19" s="400" t="str">
        <f t="shared" si="0"/>
        <v>FC100</v>
      </c>
      <c r="E19" s="401"/>
      <c r="F19" s="401"/>
      <c r="G19" s="402"/>
      <c r="H19" s="7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/>
      <c r="Y19" s="83"/>
      <c r="Z19" s="83"/>
      <c r="AA19" s="113"/>
      <c r="AB19" s="83"/>
      <c r="AC19" s="113"/>
      <c r="AD19" s="83"/>
      <c r="AE19" s="83"/>
      <c r="AF19" s="83"/>
      <c r="AG19" s="83"/>
      <c r="AH19" s="83"/>
      <c r="AI19" s="83"/>
      <c r="AJ19" s="83"/>
      <c r="AK19" s="83"/>
      <c r="AL19" s="79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 t="s">
        <v>168</v>
      </c>
    </row>
    <row r="20" spans="1:55">
      <c r="A20" s="1"/>
      <c r="B20" s="8"/>
      <c r="D20" s="400" t="str">
        <f t="shared" si="0"/>
        <v>FC110</v>
      </c>
      <c r="E20" s="401"/>
      <c r="F20" s="401"/>
      <c r="G20" s="402"/>
      <c r="H20" s="7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/>
      <c r="Y20" s="83"/>
      <c r="Z20" s="83"/>
      <c r="AA20" s="113"/>
      <c r="AB20" s="83"/>
      <c r="AC20" s="113"/>
      <c r="AD20" s="83"/>
      <c r="AE20" s="83"/>
      <c r="AF20" s="83"/>
      <c r="AG20" s="83"/>
      <c r="AH20" s="83"/>
      <c r="AI20" s="83"/>
      <c r="AJ20" s="83"/>
      <c r="AK20" s="83"/>
      <c r="AL20" s="79" t="s">
        <v>46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 t="s">
        <v>217</v>
      </c>
    </row>
    <row r="21" spans="1:55">
      <c r="A21" s="1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114" t="s">
        <v>154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5"/>
      <c r="AP22" s="23"/>
      <c r="AQ22" s="115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116" t="s">
        <v>207</v>
      </c>
      <c r="E23" s="117"/>
      <c r="F23" s="117"/>
      <c r="G23" s="118"/>
      <c r="H23" s="116" t="s">
        <v>147</v>
      </c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6" t="s">
        <v>95</v>
      </c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8"/>
      <c r="BB23" s="12"/>
      <c r="BC23" s="13"/>
    </row>
    <row r="24" spans="1:55">
      <c r="A24" s="1"/>
      <c r="B24" s="8"/>
      <c r="D24" s="400" t="str">
        <f>HYPERLINK("#"&amp;BC24&amp;"!A1", ""&amp;BC24&amp;"")</f>
        <v>FS000</v>
      </c>
      <c r="E24" s="401"/>
      <c r="F24" s="401"/>
      <c r="G24" s="402"/>
      <c r="H24" s="83" t="s">
        <v>268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3"/>
      <c r="AP24" s="83"/>
      <c r="AQ24" s="113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 t="s">
        <v>174</v>
      </c>
    </row>
    <row r="25" spans="1:55">
      <c r="A25" s="1"/>
      <c r="B25" s="8"/>
      <c r="D25" s="400" t="str">
        <f t="shared" ref="D25:D34" si="1">HYPERLINK("#"&amp;BC25&amp;"!A1", ""&amp;BC25&amp;"")</f>
        <v>FS010</v>
      </c>
      <c r="E25" s="401"/>
      <c r="F25" s="401"/>
      <c r="G25" s="402"/>
      <c r="H25" s="83" t="s">
        <v>269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169</v>
      </c>
    </row>
    <row r="26" spans="1:55">
      <c r="A26" s="1"/>
      <c r="B26" s="8"/>
      <c r="D26" s="400" t="str">
        <f t="shared" si="1"/>
        <v>FS020</v>
      </c>
      <c r="E26" s="401"/>
      <c r="F26" s="401"/>
      <c r="G26" s="402"/>
      <c r="H26" s="83" t="s">
        <v>270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170</v>
      </c>
    </row>
    <row r="27" spans="1:55">
      <c r="A27" s="1"/>
      <c r="B27" s="8"/>
      <c r="D27" s="400" t="str">
        <f t="shared" si="1"/>
        <v>FS030</v>
      </c>
      <c r="E27" s="401"/>
      <c r="F27" s="401"/>
      <c r="G27" s="402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171</v>
      </c>
    </row>
    <row r="28" spans="1:55">
      <c r="A28" s="1"/>
      <c r="B28" s="8"/>
      <c r="D28" s="400" t="str">
        <f t="shared" si="1"/>
        <v>FS040</v>
      </c>
      <c r="E28" s="401"/>
      <c r="F28" s="401"/>
      <c r="G28" s="402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172</v>
      </c>
    </row>
    <row r="29" spans="1:55">
      <c r="A29" s="1"/>
      <c r="B29" s="8"/>
      <c r="D29" s="400" t="str">
        <f t="shared" si="1"/>
        <v>FS050</v>
      </c>
      <c r="E29" s="401"/>
      <c r="F29" s="401"/>
      <c r="G29" s="402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173</v>
      </c>
    </row>
    <row r="30" spans="1:55">
      <c r="A30" s="1"/>
      <c r="B30" s="8"/>
      <c r="D30" s="400" t="str">
        <f t="shared" si="1"/>
        <v>FS060</v>
      </c>
      <c r="E30" s="401"/>
      <c r="F30" s="401"/>
      <c r="G30" s="402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175</v>
      </c>
    </row>
    <row r="31" spans="1:55">
      <c r="A31" s="1"/>
      <c r="B31" s="8"/>
      <c r="D31" s="400" t="str">
        <f t="shared" si="1"/>
        <v>FS070</v>
      </c>
      <c r="E31" s="401"/>
      <c r="F31" s="401"/>
      <c r="G31" s="402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176</v>
      </c>
    </row>
    <row r="32" spans="1:55">
      <c r="A32" s="1"/>
      <c r="B32" s="8"/>
      <c r="D32" s="400" t="str">
        <f t="shared" si="1"/>
        <v>FS080</v>
      </c>
      <c r="E32" s="401"/>
      <c r="F32" s="401"/>
      <c r="G32" s="402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177</v>
      </c>
    </row>
    <row r="33" spans="1:55">
      <c r="A33" s="1"/>
      <c r="B33" s="8"/>
      <c r="D33" s="400" t="str">
        <f t="shared" si="1"/>
        <v>FS090</v>
      </c>
      <c r="E33" s="401"/>
      <c r="F33" s="401"/>
      <c r="G33" s="402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178</v>
      </c>
    </row>
    <row r="34" spans="1:55">
      <c r="A34" s="1"/>
      <c r="B34" s="8"/>
      <c r="D34" s="400" t="str">
        <f t="shared" si="1"/>
        <v>FS100</v>
      </c>
      <c r="E34" s="401"/>
      <c r="F34" s="401"/>
      <c r="G34" s="402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179</v>
      </c>
    </row>
    <row r="35" spans="1:55">
      <c r="A35" s="1"/>
      <c r="B35" s="8"/>
      <c r="C35" s="10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149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114" t="s">
        <v>155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5"/>
      <c r="AP37" s="23"/>
      <c r="AQ37" s="115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116" t="s">
        <v>207</v>
      </c>
      <c r="E38" s="117"/>
      <c r="F38" s="117"/>
      <c r="G38" s="118"/>
      <c r="H38" s="116" t="s">
        <v>147</v>
      </c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6" t="s">
        <v>95</v>
      </c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8"/>
      <c r="BB38" s="12"/>
      <c r="BC38" s="13"/>
    </row>
    <row r="39" spans="1:55">
      <c r="A39" s="1"/>
      <c r="B39" s="8"/>
      <c r="D39" s="400" t="str">
        <f>HYPERLINK("#"&amp;BC39&amp;"!A1", ""&amp;BC39&amp;"")</f>
        <v>BC000</v>
      </c>
      <c r="E39" s="401"/>
      <c r="F39" s="401"/>
      <c r="G39" s="402"/>
      <c r="H39" s="83" t="s">
        <v>297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3"/>
      <c r="AP39" s="83"/>
      <c r="AQ39" s="113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 t="s">
        <v>190</v>
      </c>
    </row>
    <row r="40" spans="1:55">
      <c r="A40" s="1"/>
      <c r="B40" s="8"/>
      <c r="D40" s="400" t="str">
        <f t="shared" ref="D40:D49" si="2">HYPERLINK("#"&amp;BC40&amp;"!A1", ""&amp;BC40&amp;"")</f>
        <v>BC010</v>
      </c>
      <c r="E40" s="401"/>
      <c r="F40" s="401"/>
      <c r="G40" s="402"/>
      <c r="H40" s="83" t="s">
        <v>269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191</v>
      </c>
    </row>
    <row r="41" spans="1:55">
      <c r="A41" s="1"/>
      <c r="B41" s="8"/>
      <c r="D41" s="400" t="str">
        <f t="shared" si="2"/>
        <v>BC020</v>
      </c>
      <c r="E41" s="401"/>
      <c r="F41" s="401"/>
      <c r="G41" s="402"/>
      <c r="H41" s="83" t="s">
        <v>270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192</v>
      </c>
    </row>
    <row r="42" spans="1:55">
      <c r="A42" s="1"/>
      <c r="B42" s="8"/>
      <c r="D42" s="400" t="str">
        <f t="shared" si="2"/>
        <v>BC030</v>
      </c>
      <c r="E42" s="401"/>
      <c r="F42" s="401"/>
      <c r="G42" s="402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193</v>
      </c>
    </row>
    <row r="43" spans="1:55">
      <c r="A43" s="1"/>
      <c r="B43" s="8"/>
      <c r="D43" s="400" t="str">
        <f t="shared" si="2"/>
        <v>BC040</v>
      </c>
      <c r="E43" s="401"/>
      <c r="F43" s="401"/>
      <c r="G43" s="402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194</v>
      </c>
    </row>
    <row r="44" spans="1:55">
      <c r="A44" s="1"/>
      <c r="B44" s="8"/>
      <c r="D44" s="400" t="str">
        <f t="shared" si="2"/>
        <v>BC050</v>
      </c>
      <c r="E44" s="401"/>
      <c r="F44" s="401"/>
      <c r="G44" s="402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195</v>
      </c>
    </row>
    <row r="45" spans="1:55">
      <c r="A45" s="1"/>
      <c r="B45" s="8"/>
      <c r="D45" s="400" t="str">
        <f t="shared" si="2"/>
        <v>BC060</v>
      </c>
      <c r="E45" s="401"/>
      <c r="F45" s="401"/>
      <c r="G45" s="402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196</v>
      </c>
    </row>
    <row r="46" spans="1:55">
      <c r="A46" s="1"/>
      <c r="B46" s="8"/>
      <c r="D46" s="400" t="str">
        <f t="shared" si="2"/>
        <v>BC070</v>
      </c>
      <c r="E46" s="401"/>
      <c r="F46" s="401"/>
      <c r="G46" s="402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197</v>
      </c>
    </row>
    <row r="47" spans="1:55">
      <c r="A47" s="1"/>
      <c r="B47" s="8"/>
      <c r="D47" s="400" t="str">
        <f t="shared" si="2"/>
        <v>BC080</v>
      </c>
      <c r="E47" s="401"/>
      <c r="F47" s="401"/>
      <c r="G47" s="402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198</v>
      </c>
    </row>
    <row r="48" spans="1:55">
      <c r="A48" s="1"/>
      <c r="B48" s="8"/>
      <c r="D48" s="400" t="str">
        <f t="shared" si="2"/>
        <v>BC090</v>
      </c>
      <c r="E48" s="401"/>
      <c r="F48" s="401"/>
      <c r="G48" s="402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199</v>
      </c>
    </row>
    <row r="49" spans="1:55">
      <c r="A49" s="1"/>
      <c r="B49" s="8"/>
      <c r="D49" s="400" t="str">
        <f t="shared" si="2"/>
        <v>BC100</v>
      </c>
      <c r="E49" s="401"/>
      <c r="F49" s="401"/>
      <c r="G49" s="402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208</v>
      </c>
    </row>
    <row r="50" spans="1:55">
      <c r="A50" s="1"/>
      <c r="B50" s="8"/>
      <c r="C50" s="10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114" t="s">
        <v>154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5"/>
      <c r="AP51" s="23"/>
      <c r="AQ51" s="115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116" t="s">
        <v>207</v>
      </c>
      <c r="E52" s="117"/>
      <c r="F52" s="117"/>
      <c r="G52" s="118"/>
      <c r="H52" s="116" t="s">
        <v>147</v>
      </c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6" t="s">
        <v>95</v>
      </c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8"/>
      <c r="BB52" s="12"/>
      <c r="BC52" s="13"/>
    </row>
    <row r="53" spans="1:55">
      <c r="A53" s="1"/>
      <c r="B53" s="8"/>
      <c r="D53" s="400" t="str">
        <f>HYPERLINK("#"&amp;BC53&amp;"!A1", ""&amp;BC53&amp;"")</f>
        <v>BS000</v>
      </c>
      <c r="E53" s="401"/>
      <c r="F53" s="401"/>
      <c r="G53" s="402"/>
      <c r="H53" s="83" t="s">
        <v>297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3"/>
      <c r="AP53" s="83"/>
      <c r="AQ53" s="113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 t="s">
        <v>180</v>
      </c>
    </row>
    <row r="54" spans="1:55">
      <c r="A54" s="1"/>
      <c r="B54" s="8"/>
      <c r="D54" s="400" t="str">
        <f t="shared" ref="D54:D63" si="3">HYPERLINK("#"&amp;BC54&amp;"!A1", ""&amp;BC54&amp;"")</f>
        <v>BS010</v>
      </c>
      <c r="E54" s="401"/>
      <c r="F54" s="401"/>
      <c r="G54" s="402"/>
      <c r="H54" s="83" t="s">
        <v>269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181</v>
      </c>
    </row>
    <row r="55" spans="1:55">
      <c r="A55" s="1"/>
      <c r="B55" s="8"/>
      <c r="D55" s="400" t="str">
        <f t="shared" si="3"/>
        <v>BS020</v>
      </c>
      <c r="E55" s="401"/>
      <c r="F55" s="401"/>
      <c r="G55" s="402"/>
      <c r="H55" s="83" t="s">
        <v>270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182</v>
      </c>
    </row>
    <row r="56" spans="1:55">
      <c r="A56" s="1"/>
      <c r="B56" s="8"/>
      <c r="D56" s="400" t="str">
        <f t="shared" si="3"/>
        <v>BS030</v>
      </c>
      <c r="E56" s="401"/>
      <c r="F56" s="401"/>
      <c r="G56" s="402"/>
      <c r="H56" s="113"/>
      <c r="I56" s="11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183</v>
      </c>
    </row>
    <row r="57" spans="1:55">
      <c r="A57" s="1"/>
      <c r="B57" s="8"/>
      <c r="D57" s="400" t="str">
        <f t="shared" si="3"/>
        <v>BS040</v>
      </c>
      <c r="E57" s="401"/>
      <c r="F57" s="401"/>
      <c r="G57" s="402"/>
      <c r="H57" s="83"/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184</v>
      </c>
    </row>
    <row r="58" spans="1:55">
      <c r="A58" s="1"/>
      <c r="B58" s="8"/>
      <c r="D58" s="400" t="str">
        <f t="shared" si="3"/>
        <v>BS050</v>
      </c>
      <c r="E58" s="401"/>
      <c r="F58" s="401"/>
      <c r="G58" s="402"/>
      <c r="H58" s="11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185</v>
      </c>
    </row>
    <row r="59" spans="1:55">
      <c r="A59" s="1"/>
      <c r="B59" s="8"/>
      <c r="D59" s="400" t="str">
        <f t="shared" si="3"/>
        <v>BS060</v>
      </c>
      <c r="E59" s="401"/>
      <c r="F59" s="401"/>
      <c r="G59" s="402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186</v>
      </c>
    </row>
    <row r="60" spans="1:55">
      <c r="A60" s="1"/>
      <c r="B60" s="8"/>
      <c r="D60" s="400" t="str">
        <f t="shared" si="3"/>
        <v>BS070</v>
      </c>
      <c r="E60" s="401"/>
      <c r="F60" s="401"/>
      <c r="G60" s="402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187</v>
      </c>
    </row>
    <row r="61" spans="1:55">
      <c r="A61" s="1"/>
      <c r="B61" s="8"/>
      <c r="D61" s="400" t="str">
        <f t="shared" si="3"/>
        <v>BS080</v>
      </c>
      <c r="E61" s="401"/>
      <c r="F61" s="401"/>
      <c r="G61" s="402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188</v>
      </c>
    </row>
    <row r="62" spans="1:55">
      <c r="A62" s="1"/>
      <c r="B62" s="8"/>
      <c r="D62" s="400" t="str">
        <f t="shared" si="3"/>
        <v>BS090</v>
      </c>
      <c r="E62" s="401"/>
      <c r="F62" s="401"/>
      <c r="G62" s="402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189</v>
      </c>
    </row>
    <row r="63" spans="1:55">
      <c r="A63" s="1"/>
      <c r="B63" s="8"/>
      <c r="D63" s="400" t="str">
        <f t="shared" si="3"/>
        <v>BS100</v>
      </c>
      <c r="E63" s="401"/>
      <c r="F63" s="401"/>
      <c r="G63" s="402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260</v>
      </c>
    </row>
    <row r="64" spans="1:55" ht="15" thickBot="1">
      <c r="A64" s="1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56">
    <mergeCell ref="D63:G63"/>
    <mergeCell ref="D58:G58"/>
    <mergeCell ref="D59:G59"/>
    <mergeCell ref="D60:G60"/>
    <mergeCell ref="D61:G61"/>
    <mergeCell ref="D62:G62"/>
    <mergeCell ref="D53:G53"/>
    <mergeCell ref="D54:G54"/>
    <mergeCell ref="D55:G55"/>
    <mergeCell ref="D56:G56"/>
    <mergeCell ref="D57:G57"/>
    <mergeCell ref="D45:G45"/>
    <mergeCell ref="D46:G46"/>
    <mergeCell ref="D47:G47"/>
    <mergeCell ref="D48:G48"/>
    <mergeCell ref="D49:G49"/>
    <mergeCell ref="D40:G40"/>
    <mergeCell ref="D41:G41"/>
    <mergeCell ref="D42:G42"/>
    <mergeCell ref="D43:G43"/>
    <mergeCell ref="D44:G44"/>
    <mergeCell ref="D31:G31"/>
    <mergeCell ref="D32:G32"/>
    <mergeCell ref="D33:G33"/>
    <mergeCell ref="D34:G34"/>
    <mergeCell ref="D39:G39"/>
    <mergeCell ref="D26:G26"/>
    <mergeCell ref="D27:G27"/>
    <mergeCell ref="D28:G28"/>
    <mergeCell ref="D29:G29"/>
    <mergeCell ref="D30:G30"/>
    <mergeCell ref="D19:G19"/>
    <mergeCell ref="D20:G20"/>
    <mergeCell ref="D24:G24"/>
    <mergeCell ref="D25:G25"/>
    <mergeCell ref="D14:G14"/>
    <mergeCell ref="D15:G15"/>
    <mergeCell ref="D16:G16"/>
    <mergeCell ref="D17:G17"/>
    <mergeCell ref="D18:G18"/>
    <mergeCell ref="D9:G9"/>
    <mergeCell ref="D10:G10"/>
    <mergeCell ref="D11:G11"/>
    <mergeCell ref="D12:G12"/>
    <mergeCell ref="D13:G13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ngOnInit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s="196" t="s">
        <v>271</v>
      </c>
      <c r="Z15" s="199" t="s">
        <v>272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Z16" t="s">
        <v>273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 t="s">
        <v>100</v>
      </c>
      <c r="Z18" s="28" t="s">
        <v>274</v>
      </c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7"/>
      <c r="AP19" s="217"/>
      <c r="AQ19" s="217"/>
      <c r="AR19" s="217"/>
      <c r="AS19" s="217"/>
      <c r="AT19" s="217"/>
      <c r="AU19" s="217"/>
      <c r="AV19" s="217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7"/>
      <c r="AP20" s="217"/>
      <c r="AQ20" s="217"/>
      <c r="AR20" s="217"/>
      <c r="AS20" s="217"/>
      <c r="AT20" s="217"/>
      <c r="AU20" s="217"/>
      <c r="AV20" s="217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7"/>
      <c r="AQ21" s="217"/>
      <c r="AR21" s="217"/>
      <c r="AS21" s="217"/>
      <c r="AT21" s="217"/>
      <c r="AU21" s="217"/>
      <c r="AV21" s="217"/>
      <c r="AY21" s="13"/>
      <c r="AZ21" s="217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X23" s="30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X24" s="21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72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X25" s="21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72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31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9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2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9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19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192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2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92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3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19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3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92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3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9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3"/>
      <c r="Y34" s="13"/>
      <c r="AZ34" s="19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"/>
      <c r="AZ35" s="19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"/>
      <c r="Y36" s="13"/>
      <c r="AZ36" s="19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onLoadDataForm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275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276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 t="s">
        <v>47</v>
      </c>
      <c r="Y18" s="28" t="s">
        <v>277</v>
      </c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 t="s">
        <v>278</v>
      </c>
      <c r="AA19" s="162" t="s">
        <v>279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7"/>
      <c r="AP19" s="217"/>
      <c r="AQ19" s="217"/>
      <c r="AR19" s="217"/>
      <c r="AS19" s="217"/>
      <c r="AT19" s="217"/>
      <c r="AU19" s="217"/>
      <c r="AV19" s="217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 t="s">
        <v>280</v>
      </c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7"/>
      <c r="AP20" s="217"/>
      <c r="AQ20" s="217"/>
      <c r="AR20" s="217"/>
      <c r="AS20" s="217"/>
      <c r="AT20" s="217"/>
      <c r="AU20" s="217"/>
      <c r="AV20" s="217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 t="s">
        <v>281</v>
      </c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7"/>
      <c r="AQ21" s="217"/>
      <c r="AR21" s="217"/>
      <c r="AS21" s="217"/>
      <c r="AT21" s="217"/>
      <c r="AU21" s="217"/>
      <c r="AV21" s="217"/>
      <c r="AY21" s="13"/>
      <c r="AZ21" s="217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onGenerateProductNo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Generate product code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282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283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 t="s">
        <v>284</v>
      </c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28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7"/>
      <c r="AP19" s="217"/>
      <c r="AQ19" s="217"/>
      <c r="AR19" s="217"/>
      <c r="AS19" s="217"/>
      <c r="AT19" s="217"/>
      <c r="AU19" s="217"/>
      <c r="AV19" s="217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7"/>
      <c r="AP20" s="217"/>
      <c r="AQ20" s="217"/>
      <c r="AR20" s="217"/>
      <c r="AS20" s="217"/>
      <c r="AT20" s="217"/>
      <c r="AU20" s="217"/>
      <c r="AV20" s="217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7"/>
      <c r="AQ21" s="217"/>
      <c r="AR21" s="217"/>
      <c r="AS21" s="217"/>
      <c r="AT21" s="217"/>
      <c r="AU21" s="217"/>
      <c r="AV21" s="217"/>
      <c r="AY21" s="13"/>
      <c r="AZ21" s="217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topLeftCell="A4" zoomScaleNormal="100" zoomScaleSheetLayoutView="100" workbookViewId="0">
      <selection activeCell="Y17" sqref="Y17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onChangeProductCode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285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281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28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7"/>
      <c r="AP19" s="217"/>
      <c r="AQ19" s="217"/>
      <c r="AR19" s="217"/>
      <c r="AS19" s="217"/>
      <c r="AT19" s="217"/>
      <c r="AU19" s="217"/>
      <c r="AV19" s="217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7"/>
      <c r="AP20" s="217"/>
      <c r="AQ20" s="217"/>
      <c r="AR20" s="217"/>
      <c r="AS20" s="217"/>
      <c r="AT20" s="217"/>
      <c r="AU20" s="217"/>
      <c r="AV20" s="217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7"/>
      <c r="AQ21" s="217"/>
      <c r="AR21" s="217"/>
      <c r="AS21" s="217"/>
      <c r="AT21" s="217"/>
      <c r="AU21" s="217"/>
      <c r="AV21" s="217"/>
      <c r="AY21" s="13"/>
      <c r="AZ21" s="217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2" t="s">
        <v>209</v>
      </c>
      <c r="C2" s="233"/>
      <c r="D2" s="233"/>
      <c r="E2" s="233"/>
      <c r="F2" s="234"/>
      <c r="G2" s="241" t="str">
        <f>Overview!G2</f>
        <v>System Name</v>
      </c>
      <c r="H2" s="242"/>
      <c r="I2" s="242"/>
      <c r="J2" s="242"/>
      <c r="K2" s="242"/>
      <c r="L2" s="242"/>
      <c r="M2" s="242"/>
      <c r="N2" s="242"/>
      <c r="O2" s="241" t="str">
        <f>Overview!O2</f>
        <v>Sub System Name</v>
      </c>
      <c r="P2" s="242"/>
      <c r="Q2" s="242"/>
      <c r="R2" s="242"/>
      <c r="S2" s="242"/>
      <c r="T2" s="242"/>
      <c r="U2" s="242"/>
      <c r="V2" s="242"/>
      <c r="W2" s="241" t="str">
        <f>Overview!W2</f>
        <v>Screen ID</v>
      </c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1" t="str">
        <f>Overview!AK2</f>
        <v>Screen Name</v>
      </c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1" t="str">
        <f>Overview!AY2</f>
        <v>Page</v>
      </c>
      <c r="AZ2" s="242"/>
      <c r="BA2" s="242"/>
      <c r="BB2" s="243"/>
      <c r="BC2" s="120"/>
    </row>
    <row r="3" spans="1:55" ht="15" customHeight="1">
      <c r="A3" s="119"/>
      <c r="B3" s="235"/>
      <c r="C3" s="236"/>
      <c r="D3" s="236"/>
      <c r="E3" s="236"/>
      <c r="F3" s="237"/>
      <c r="G3" s="244" t="str">
        <f>Overview!G3</f>
        <v>Purchase Process Managerment</v>
      </c>
      <c r="H3" s="245"/>
      <c r="I3" s="245"/>
      <c r="J3" s="245"/>
      <c r="K3" s="245"/>
      <c r="L3" s="245"/>
      <c r="M3" s="245"/>
      <c r="N3" s="245"/>
      <c r="O3" s="246" t="str">
        <f>Overview!O3</f>
        <v>Product Management</v>
      </c>
      <c r="P3" s="247"/>
      <c r="Q3" s="247"/>
      <c r="R3" s="247"/>
      <c r="S3" s="247"/>
      <c r="T3" s="247"/>
      <c r="U3" s="247"/>
      <c r="V3" s="248"/>
      <c r="W3" s="252" t="str">
        <f>Overview!W3</f>
        <v>P002</v>
      </c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24" t="str">
        <f>Overview!AK3</f>
        <v>AddNewProduct</v>
      </c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6"/>
      <c r="AY3" s="230"/>
      <c r="AZ3" s="230"/>
      <c r="BA3" s="230"/>
      <c r="BB3" s="231"/>
      <c r="BC3" s="120"/>
    </row>
    <row r="4" spans="1:55">
      <c r="A4" s="119"/>
      <c r="B4" s="238"/>
      <c r="C4" s="239"/>
      <c r="D4" s="239"/>
      <c r="E4" s="239"/>
      <c r="F4" s="240"/>
      <c r="G4" s="245"/>
      <c r="H4" s="245"/>
      <c r="I4" s="245"/>
      <c r="J4" s="245"/>
      <c r="K4" s="245"/>
      <c r="L4" s="245"/>
      <c r="M4" s="245"/>
      <c r="N4" s="245"/>
      <c r="O4" s="249"/>
      <c r="P4" s="250"/>
      <c r="Q4" s="250"/>
      <c r="R4" s="250"/>
      <c r="S4" s="250"/>
      <c r="T4" s="250"/>
      <c r="U4" s="250"/>
      <c r="V4" s="251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27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9"/>
      <c r="AY4" s="230"/>
      <c r="AZ4" s="230"/>
      <c r="BA4" s="230"/>
      <c r="BB4" s="231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FC040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acceptBtnModalClicked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Create new product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286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287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164" t="s">
        <v>32</v>
      </c>
      <c r="Z17" s="28"/>
      <c r="AA17" s="28" t="s">
        <v>288</v>
      </c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 t="s">
        <v>43</v>
      </c>
      <c r="Z18" s="28"/>
      <c r="AA18" s="28" t="s">
        <v>289</v>
      </c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 t="s">
        <v>290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7"/>
      <c r="AP19" s="217"/>
      <c r="AQ19" s="217"/>
      <c r="AR19" s="217"/>
      <c r="AS19" s="217"/>
      <c r="AT19" s="217"/>
      <c r="AU19" s="217"/>
      <c r="AV19" s="217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 t="s">
        <v>291</v>
      </c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7"/>
      <c r="AP20" s="217"/>
      <c r="AQ20" s="217"/>
      <c r="AR20" s="217"/>
      <c r="AS20" s="217"/>
      <c r="AT20" s="217"/>
      <c r="AU20" s="217"/>
      <c r="AV20" s="217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7"/>
      <c r="AQ21" s="217"/>
      <c r="AR21" s="217"/>
      <c r="AS21" s="217"/>
      <c r="AT21" s="217"/>
      <c r="AU21" s="217"/>
      <c r="AV21" s="217"/>
      <c r="AY21" s="13"/>
      <c r="AZ21" s="217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(Flow example)</vt:lpstr>
      <vt:lpstr>Overview</vt:lpstr>
      <vt:lpstr>Screen Design</vt:lpstr>
      <vt:lpstr>Event List</vt:lpstr>
      <vt:lpstr>FC000</vt:lpstr>
      <vt:lpstr>FC010</vt:lpstr>
      <vt:lpstr>FC020</vt:lpstr>
      <vt:lpstr>FC030</vt:lpstr>
      <vt:lpstr>FC040</vt:lpstr>
      <vt:lpstr>FS000</vt:lpstr>
      <vt:lpstr>FS010</vt:lpstr>
      <vt:lpstr>FS020</vt:lpstr>
      <vt:lpstr>BC000</vt:lpstr>
      <vt:lpstr>BC010</vt:lpstr>
      <vt:lpstr>BC020</vt:lpstr>
      <vt:lpstr>BS000</vt:lpstr>
      <vt:lpstr>BS010</vt:lpstr>
      <vt:lpstr>BS020</vt:lpstr>
      <vt:lpstr>Data</vt:lpstr>
      <vt:lpstr>'(Flow example)'!Print_Area</vt:lpstr>
      <vt:lpstr>BC000!Print_Area</vt:lpstr>
      <vt:lpstr>'BC010'!Print_Area</vt:lpstr>
      <vt:lpstr>'BC020'!Print_Area</vt:lpstr>
      <vt:lpstr>BS000!Print_Area</vt:lpstr>
      <vt:lpstr>'BS010'!Print_Area</vt:lpstr>
      <vt:lpstr>'BS020'!Print_Area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FS000!Print_Area</vt:lpstr>
      <vt:lpstr>'FS010'!Print_Area</vt:lpstr>
      <vt:lpstr>'FS020'!Print_Area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2021-03-18T03:43:15Z</dcterms:modified>
</cp:coreProperties>
</file>