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84" activeTab="1"/>
  </bookViews>
  <sheets>
    <sheet name="Overview" sheetId="3" r:id="rId1"/>
    <sheet name="Screen Design" sheetId="43" r:id="rId2"/>
    <sheet name="Event List" sheetId="6" r:id="rId3"/>
    <sheet name="FC000" sheetId="9" r:id="rId4"/>
    <sheet name="FC010" sheetId="12" r:id="rId5"/>
    <sheet name="FC020" sheetId="13" r:id="rId6"/>
    <sheet name="FC030" sheetId="34" r:id="rId7"/>
    <sheet name="FC040" sheetId="16" r:id="rId8"/>
    <sheet name="FC050" sheetId="25" r:id="rId9"/>
    <sheet name="FC060" sheetId="18" r:id="rId10"/>
    <sheet name="FC070" sheetId="24" r:id="rId11"/>
    <sheet name="FC080" sheetId="17" r:id="rId12"/>
    <sheet name="FC090" sheetId="19" r:id="rId13"/>
    <sheet name="FC100" sheetId="20" r:id="rId14"/>
    <sheet name="FC110" sheetId="21" r:id="rId15"/>
    <sheet name="FC120" sheetId="39" r:id="rId16"/>
    <sheet name="FS000" sheetId="8" r:id="rId17"/>
    <sheet name="FS010" sheetId="26" r:id="rId18"/>
    <sheet name="FS020" sheetId="35" r:id="rId19"/>
    <sheet name="FS030" sheetId="40" r:id="rId20"/>
    <sheet name="BC000" sheetId="28" r:id="rId21"/>
    <sheet name="BC010" sheetId="27" r:id="rId22"/>
    <sheet name="BC020" sheetId="36" r:id="rId23"/>
    <sheet name="BC030" sheetId="41" r:id="rId24"/>
    <sheet name="BS000" sheetId="31" r:id="rId25"/>
    <sheet name="BS010" sheetId="30" r:id="rId26"/>
    <sheet name="BS020" sheetId="37" r:id="rId27"/>
    <sheet name="BS030" sheetId="42" r:id="rId28"/>
    <sheet name="Data" sheetId="5" r:id="rId29"/>
    <sheet name="(Flow example)" sheetId="1" r:id="rId30"/>
  </sheets>
  <externalReferences>
    <externalReference r:id="rId31"/>
    <externalReference r:id="rId32"/>
    <externalReference r:id="rId33"/>
  </externalReferences>
  <definedNames>
    <definedName name="ListBox1" localSheetId="1">[1]ListBoxData!$D$3:$D$16</definedName>
    <definedName name="ListBox1">[2]ListBoxData!$D$3:$D$16</definedName>
    <definedName name="ListData" localSheetId="1">[1]ListBoxData!$B$3:$B$31</definedName>
    <definedName name="ListData">[2]ListBoxData!$B$3:$B$31</definedName>
    <definedName name="_xlnm.Print_Area" localSheetId="29">'(Flow example)'!$A$1:$BC$90</definedName>
    <definedName name="_xlnm.Print_Area" localSheetId="20">BC000!$A$1:$BC$59</definedName>
    <definedName name="_xlnm.Print_Area" localSheetId="21">'BC010'!$A$1:$BB$90</definedName>
    <definedName name="_xlnm.Print_Area" localSheetId="22">'BC020'!$A$1:$BB$90</definedName>
    <definedName name="_xlnm.Print_Area" localSheetId="23">'BC030'!$A$1:$BB$90</definedName>
    <definedName name="_xlnm.Print_Area" localSheetId="24">BS000!$A$1:$BB$103</definedName>
    <definedName name="_xlnm.Print_Area" localSheetId="25">'BS010'!$A$1:$BB$87</definedName>
    <definedName name="_xlnm.Print_Area" localSheetId="26">'BS020'!$A$1:$BB$87</definedName>
    <definedName name="_xlnm.Print_Area" localSheetId="27">'BS030'!$A$1:$BB$87</definedName>
    <definedName name="_xlnm.Print_Area" localSheetId="2">'Event List'!$A$1:$BC$66</definedName>
    <definedName name="_xlnm.Print_Area" localSheetId="3">FC000!$A$1:$BB$70</definedName>
    <definedName name="_xlnm.Print_Area" localSheetId="4">'FC010'!$A$1:$BC$42</definedName>
    <definedName name="_xlnm.Print_Area" localSheetId="5">'FC020'!$A$1:$BB$61</definedName>
    <definedName name="_xlnm.Print_Area" localSheetId="6">'FC030'!$A$1:$BB$61</definedName>
    <definedName name="_xlnm.Print_Area" localSheetId="7">'FC040'!$A$1:$BB$61</definedName>
    <definedName name="_xlnm.Print_Area" localSheetId="8">'FC050'!$A$1:$BB$61</definedName>
    <definedName name="_xlnm.Print_Area" localSheetId="9">'FC060'!$A$1:$BB$61</definedName>
    <definedName name="_xlnm.Print_Area" localSheetId="10">'FC070'!$A$1:$BB$61</definedName>
    <definedName name="_xlnm.Print_Area" localSheetId="11">'FC080'!$A$1:$BB$61</definedName>
    <definedName name="_xlnm.Print_Area" localSheetId="12">'FC090'!$A$1:$BB$61</definedName>
    <definedName name="_xlnm.Print_Area" localSheetId="13">'FC100'!$A$1:$BB$62</definedName>
    <definedName name="_xlnm.Print_Area" localSheetId="14">'FC110'!$A$1:$BB$61</definedName>
    <definedName name="_xlnm.Print_Area" localSheetId="15">'FC120'!$A$1:$BB$61</definedName>
    <definedName name="_xlnm.Print_Area" localSheetId="16">FS000!$A$1:$BB$57</definedName>
    <definedName name="_xlnm.Print_Area" localSheetId="17">'FS010'!$A$1:$BB$53</definedName>
    <definedName name="_xlnm.Print_Area" localSheetId="18">'FS020'!$A$1:$BB$53</definedName>
    <definedName name="_xlnm.Print_Area" localSheetId="19">'FS030'!$A$1:$BB$53</definedName>
    <definedName name="_xlnm.Print_Area" localSheetId="0">Overview!$A$1:$BC$76</definedName>
    <definedName name="_xlnm.Print_Area" localSheetId="1">'Screen Design'!$A$1:$BC$103</definedName>
  </definedNames>
  <calcPr calcId="152511"/>
</workbook>
</file>

<file path=xl/calcChain.xml><?xml version="1.0" encoding="utf-8"?>
<calcChain xmlns="http://schemas.openxmlformats.org/spreadsheetml/2006/main">
  <c r="O3" i="43" l="1"/>
  <c r="G3" i="43"/>
  <c r="AY2" i="43"/>
  <c r="AK2" i="43"/>
  <c r="W2" i="43"/>
  <c r="O2" i="43"/>
  <c r="G2" i="43"/>
  <c r="C7" i="42" l="1"/>
  <c r="T7" i="42" s="1"/>
  <c r="AK3" i="42"/>
  <c r="W3" i="42"/>
  <c r="O3" i="42"/>
  <c r="G3" i="42"/>
  <c r="AY2" i="42"/>
  <c r="AK2" i="42"/>
  <c r="W2" i="42"/>
  <c r="O2" i="42"/>
  <c r="G2" i="42"/>
  <c r="C7" i="41"/>
  <c r="AG7" i="41" s="1"/>
  <c r="AK3" i="41"/>
  <c r="W3" i="41"/>
  <c r="O3" i="41"/>
  <c r="G3" i="41"/>
  <c r="AY2" i="41"/>
  <c r="AK2" i="41"/>
  <c r="W2" i="41"/>
  <c r="O2" i="41"/>
  <c r="G2" i="41"/>
  <c r="AG7" i="42" l="1"/>
  <c r="I7" i="42"/>
  <c r="I7" i="41"/>
  <c r="T7" i="41"/>
  <c r="C7" i="40" l="1"/>
  <c r="AG7" i="40" s="1"/>
  <c r="AK3" i="40"/>
  <c r="W3" i="40"/>
  <c r="O3" i="40"/>
  <c r="G3" i="40"/>
  <c r="AY2" i="40"/>
  <c r="AK2" i="40"/>
  <c r="W2" i="40"/>
  <c r="O2" i="40"/>
  <c r="G2" i="40"/>
  <c r="C7" i="39"/>
  <c r="AG7" i="39" s="1"/>
  <c r="AK3" i="39"/>
  <c r="W3" i="39"/>
  <c r="O3" i="39"/>
  <c r="G3" i="39"/>
  <c r="AY2" i="39"/>
  <c r="AK2" i="39"/>
  <c r="W2" i="39"/>
  <c r="O2" i="39"/>
  <c r="G2" i="39"/>
  <c r="D55" i="6"/>
  <c r="D56" i="6"/>
  <c r="D57" i="6"/>
  <c r="D58" i="6"/>
  <c r="D59" i="6"/>
  <c r="D60" i="6"/>
  <c r="D61" i="6"/>
  <c r="D62" i="6"/>
  <c r="D63" i="6"/>
  <c r="D64" i="6"/>
  <c r="D54" i="6"/>
  <c r="D41" i="6"/>
  <c r="D42" i="6"/>
  <c r="D43" i="6"/>
  <c r="D44" i="6"/>
  <c r="D45" i="6"/>
  <c r="D46" i="6"/>
  <c r="D47" i="6"/>
  <c r="D48" i="6"/>
  <c r="D49" i="6"/>
  <c r="D50" i="6"/>
  <c r="D40" i="6"/>
  <c r="D25" i="6"/>
  <c r="D26" i="6"/>
  <c r="D27" i="6"/>
  <c r="D28" i="6"/>
  <c r="D29" i="6"/>
  <c r="D30" i="6"/>
  <c r="D31" i="6"/>
  <c r="D32" i="6"/>
  <c r="D33" i="6"/>
  <c r="D34" i="6"/>
  <c r="D35" i="6"/>
  <c r="D9" i="6"/>
  <c r="I7" i="40" l="1"/>
  <c r="T7" i="40"/>
  <c r="T7" i="39"/>
  <c r="I7" i="39"/>
  <c r="D10" i="6" l="1"/>
  <c r="D11" i="6"/>
  <c r="D12" i="6"/>
  <c r="D13" i="6"/>
  <c r="D14" i="6"/>
  <c r="D15" i="6"/>
  <c r="D16" i="6"/>
  <c r="D17" i="6"/>
  <c r="D18" i="6"/>
  <c r="D19" i="6"/>
  <c r="D20" i="6"/>
  <c r="D21" i="6"/>
  <c r="C7" i="37" l="1"/>
  <c r="AG7" i="37" s="1"/>
  <c r="AK3" i="37"/>
  <c r="W3" i="37"/>
  <c r="O3" i="37"/>
  <c r="G3" i="37"/>
  <c r="AY2" i="37"/>
  <c r="AK2" i="37"/>
  <c r="W2" i="37"/>
  <c r="O2" i="37"/>
  <c r="G2" i="37"/>
  <c r="C7" i="36"/>
  <c r="T7" i="36" s="1"/>
  <c r="AK3" i="36"/>
  <c r="W3" i="36"/>
  <c r="O3" i="36"/>
  <c r="G3" i="36"/>
  <c r="AY2" i="36"/>
  <c r="AK2" i="36"/>
  <c r="W2" i="36"/>
  <c r="O2" i="36"/>
  <c r="G2" i="36"/>
  <c r="C7" i="35"/>
  <c r="AG7" i="35" s="1"/>
  <c r="AK3" i="35"/>
  <c r="W3" i="35"/>
  <c r="O3" i="35"/>
  <c r="G3" i="35"/>
  <c r="AY2" i="35"/>
  <c r="AK2" i="35"/>
  <c r="W2" i="35"/>
  <c r="O2" i="35"/>
  <c r="G2" i="35"/>
  <c r="C7" i="34"/>
  <c r="AG7" i="34" s="1"/>
  <c r="AK3" i="34"/>
  <c r="W3" i="34"/>
  <c r="O3" i="34"/>
  <c r="G3" i="34"/>
  <c r="AY2" i="34"/>
  <c r="AK2" i="34"/>
  <c r="W2" i="34"/>
  <c r="O2" i="34"/>
  <c r="G2" i="34"/>
  <c r="I7" i="37" l="1"/>
  <c r="T7" i="37"/>
  <c r="AG7" i="36"/>
  <c r="I7" i="36"/>
  <c r="I7" i="35"/>
  <c r="T7" i="35"/>
  <c r="I7" i="34"/>
  <c r="T7" i="34"/>
  <c r="C7" i="31"/>
  <c r="AG7" i="31" s="1"/>
  <c r="AK3" i="31"/>
  <c r="W3" i="31"/>
  <c r="O3" i="31"/>
  <c r="G3" i="31"/>
  <c r="AY2" i="31"/>
  <c r="AK2" i="31"/>
  <c r="W2" i="31"/>
  <c r="O2" i="31"/>
  <c r="G2" i="31"/>
  <c r="C7" i="30"/>
  <c r="AG7" i="30" s="1"/>
  <c r="AK3" i="30"/>
  <c r="W3" i="30"/>
  <c r="O3" i="30"/>
  <c r="G3" i="30"/>
  <c r="AY2" i="30"/>
  <c r="AK2" i="30"/>
  <c r="W2" i="30"/>
  <c r="O2" i="30"/>
  <c r="G2" i="30"/>
  <c r="C7" i="28"/>
  <c r="AG7" i="28" s="1"/>
  <c r="AK3" i="28"/>
  <c r="W3" i="28"/>
  <c r="O3" i="28"/>
  <c r="G3" i="28"/>
  <c r="AY2" i="28"/>
  <c r="AK2" i="28"/>
  <c r="W2" i="28"/>
  <c r="O2" i="28"/>
  <c r="G2" i="28"/>
  <c r="C7" i="27"/>
  <c r="AG7" i="27" s="1"/>
  <c r="AK3" i="27"/>
  <c r="W3" i="27"/>
  <c r="O3" i="27"/>
  <c r="G3" i="27"/>
  <c r="AY2" i="27"/>
  <c r="AK2" i="27"/>
  <c r="W2" i="27"/>
  <c r="O2" i="27"/>
  <c r="G2" i="27"/>
  <c r="C7" i="26"/>
  <c r="AG7" i="26" s="1"/>
  <c r="AK3" i="26"/>
  <c r="W3" i="26"/>
  <c r="O3" i="26"/>
  <c r="G3" i="26"/>
  <c r="AY2" i="26"/>
  <c r="AK2" i="26"/>
  <c r="W2" i="26"/>
  <c r="O2" i="26"/>
  <c r="G2" i="26"/>
  <c r="I7" i="31" l="1"/>
  <c r="T7" i="31"/>
  <c r="I7" i="30"/>
  <c r="T7" i="30"/>
  <c r="I7" i="28"/>
  <c r="T7" i="28"/>
  <c r="I7" i="27"/>
  <c r="T7" i="27"/>
  <c r="I7" i="26"/>
  <c r="T7" i="26"/>
  <c r="C7" i="25"/>
  <c r="AG7" i="25" s="1"/>
  <c r="AK3" i="25"/>
  <c r="W3" i="25"/>
  <c r="O3" i="25"/>
  <c r="G3" i="25"/>
  <c r="AY2" i="25"/>
  <c r="AK2" i="25"/>
  <c r="W2" i="25"/>
  <c r="O2" i="25"/>
  <c r="G2" i="25"/>
  <c r="C7" i="24"/>
  <c r="T7" i="24" s="1"/>
  <c r="AK3" i="24"/>
  <c r="W3" i="24"/>
  <c r="O3" i="24"/>
  <c r="G3" i="24"/>
  <c r="AY2" i="24"/>
  <c r="AK2" i="24"/>
  <c r="W2" i="24"/>
  <c r="O2" i="24"/>
  <c r="G2" i="24"/>
  <c r="C7" i="21"/>
  <c r="T7" i="21" s="1"/>
  <c r="AK3" i="21"/>
  <c r="W3" i="21"/>
  <c r="O3" i="21"/>
  <c r="G3" i="21"/>
  <c r="AY2" i="21"/>
  <c r="AK2" i="21"/>
  <c r="W2" i="21"/>
  <c r="O2" i="21"/>
  <c r="G2" i="21"/>
  <c r="I7" i="25" l="1"/>
  <c r="T7" i="25"/>
  <c r="AG7" i="24"/>
  <c r="I7" i="24"/>
  <c r="AG7" i="21"/>
  <c r="I7" i="21"/>
  <c r="C7" i="20"/>
  <c r="I7" i="20" s="1"/>
  <c r="AK3" i="20"/>
  <c r="W3" i="20"/>
  <c r="O3" i="20"/>
  <c r="G3" i="20"/>
  <c r="AY2" i="20"/>
  <c r="AK2" i="20"/>
  <c r="W2" i="20"/>
  <c r="O2" i="20"/>
  <c r="G2" i="20"/>
  <c r="C7" i="19"/>
  <c r="AG7" i="19" s="1"/>
  <c r="AK3" i="19"/>
  <c r="W3" i="19"/>
  <c r="O3" i="19"/>
  <c r="G3" i="19"/>
  <c r="AY2" i="19"/>
  <c r="AK2" i="19"/>
  <c r="W2" i="19"/>
  <c r="O2" i="19"/>
  <c r="G2" i="19"/>
  <c r="C7" i="18"/>
  <c r="AG7" i="18" s="1"/>
  <c r="AK3" i="18"/>
  <c r="W3" i="18"/>
  <c r="O3" i="18"/>
  <c r="G3" i="18"/>
  <c r="AY2" i="18"/>
  <c r="AK2" i="18"/>
  <c r="W2" i="18"/>
  <c r="O2" i="18"/>
  <c r="G2" i="18"/>
  <c r="C7" i="17"/>
  <c r="AG7" i="17" s="1"/>
  <c r="AK3" i="17"/>
  <c r="W3" i="17"/>
  <c r="O3" i="17"/>
  <c r="G3" i="17"/>
  <c r="AY2" i="17"/>
  <c r="AK2" i="17"/>
  <c r="W2" i="17"/>
  <c r="O2" i="17"/>
  <c r="G2" i="17"/>
  <c r="C7" i="16"/>
  <c r="AG7" i="16" s="1"/>
  <c r="AK3" i="16"/>
  <c r="W3" i="16"/>
  <c r="O3" i="16"/>
  <c r="G3" i="16"/>
  <c r="AY2" i="16"/>
  <c r="AK2" i="16"/>
  <c r="W2" i="16"/>
  <c r="O2" i="16"/>
  <c r="G2" i="16"/>
  <c r="T7" i="20" l="1"/>
  <c r="AG7" i="20"/>
  <c r="I7" i="19"/>
  <c r="T7" i="19"/>
  <c r="I7" i="18"/>
  <c r="T7" i="18"/>
  <c r="I7" i="17"/>
  <c r="T7" i="17"/>
  <c r="I7" i="16"/>
  <c r="T7" i="16"/>
  <c r="C7" i="13" l="1"/>
  <c r="T7" i="13" s="1"/>
  <c r="AK3" i="13"/>
  <c r="W3" i="13"/>
  <c r="O3" i="13"/>
  <c r="G3" i="13"/>
  <c r="AY2" i="13"/>
  <c r="AK2" i="13"/>
  <c r="W2" i="13"/>
  <c r="O2" i="13"/>
  <c r="G2" i="13"/>
  <c r="C7" i="12"/>
  <c r="AG7" i="12" s="1"/>
  <c r="AK3" i="12"/>
  <c r="W3" i="12"/>
  <c r="O3" i="12"/>
  <c r="G3" i="12"/>
  <c r="AY2" i="12"/>
  <c r="AK2" i="12"/>
  <c r="W2" i="12"/>
  <c r="O2" i="12"/>
  <c r="G2" i="12"/>
  <c r="I7" i="13" l="1"/>
  <c r="AG7" i="13"/>
  <c r="I7" i="12"/>
  <c r="T7" i="12"/>
  <c r="C7" i="9" l="1"/>
  <c r="AG7" i="9" s="1"/>
  <c r="I7" i="9" l="1"/>
  <c r="T7" i="9"/>
  <c r="AK3" i="9"/>
  <c r="W3" i="9"/>
  <c r="O3" i="9"/>
  <c r="G3" i="9"/>
  <c r="AY2" i="9"/>
  <c r="AK2" i="9"/>
  <c r="W2" i="9"/>
  <c r="O2" i="9"/>
  <c r="G2" i="9"/>
  <c r="AK3" i="8"/>
  <c r="W3" i="8"/>
  <c r="O3" i="8"/>
  <c r="G3" i="8"/>
  <c r="AY2" i="8"/>
  <c r="AK2" i="8"/>
  <c r="W2" i="8"/>
  <c r="O2" i="8"/>
  <c r="G2" i="8"/>
  <c r="C7" i="8"/>
  <c r="AG7" i="8" l="1"/>
  <c r="I7" i="8"/>
  <c r="T7" i="8"/>
  <c r="AY2" i="6" l="1"/>
  <c r="AK2" i="6"/>
  <c r="W2" i="6"/>
  <c r="O2" i="6"/>
  <c r="G2" i="6"/>
  <c r="AY2" i="1"/>
  <c r="AK2" i="1"/>
  <c r="W2" i="1"/>
  <c r="O2" i="1"/>
  <c r="G2" i="1"/>
  <c r="G3" i="1"/>
  <c r="AK3" i="6" l="1"/>
  <c r="W3" i="6"/>
  <c r="O3" i="6"/>
  <c r="G3" i="6"/>
  <c r="AK3" i="1" l="1"/>
  <c r="W3" i="1"/>
  <c r="O3" i="1"/>
</calcChain>
</file>

<file path=xl/sharedStrings.xml><?xml version="1.0" encoding="utf-8"?>
<sst xmlns="http://schemas.openxmlformats.org/spreadsheetml/2006/main" count="1323" uniqueCount="499">
  <si>
    <t>計算や代入，入力や出力など</t>
  </si>
  <si>
    <t>System Name</t>
  </si>
  <si>
    <t>Sub System Name</t>
  </si>
  <si>
    <t>Flow Symbol</t>
  </si>
  <si>
    <t xml:space="preserve">
Description</t>
  </si>
  <si>
    <t>Name</t>
  </si>
  <si>
    <t>処理 (Process)</t>
  </si>
  <si>
    <t>ループの開始 (Start Loop)</t>
  </si>
  <si>
    <t>ループの終了(Stop Loop)</t>
  </si>
  <si>
    <t>入出力 (Input / Output)</t>
  </si>
  <si>
    <t>判断 (If...Else)</t>
  </si>
  <si>
    <t>Try…Catch</t>
  </si>
  <si>
    <t>Databases</t>
  </si>
  <si>
    <t>フローチャートの最初と最後に使用</t>
  </si>
  <si>
    <t>条件によって分岐</t>
  </si>
  <si>
    <t>（if文等）</t>
  </si>
  <si>
    <t>関数の呼び出し処理</t>
  </si>
  <si>
    <t>書類 (Document)</t>
  </si>
  <si>
    <t>複数書類 (Documents)</t>
  </si>
  <si>
    <t>エラーをキャッチする</t>
  </si>
  <si>
    <t>２つの部分からなり、ループの始めと終わりです</t>
  </si>
  <si>
    <t>No</t>
  </si>
  <si>
    <t>End Try</t>
  </si>
  <si>
    <t>3つの部分からなり、Try, CatchとEnd Tryです</t>
  </si>
  <si>
    <t>Example</t>
  </si>
  <si>
    <t>関数 (Function / Procedure)</t>
  </si>
  <si>
    <t>開始/終了(Begin / End)</t>
  </si>
  <si>
    <t>1.</t>
  </si>
  <si>
    <t>Read file excel</t>
  </si>
  <si>
    <t>Path: \\Document\Equipment\Equipment.xlsx</t>
  </si>
  <si>
    <t xml:space="preserve">2. </t>
  </si>
  <si>
    <t>If read file successfully then</t>
  </si>
  <si>
    <t>2.1.</t>
  </si>
  <si>
    <t>Class</t>
    <phoneticPr fontId="0"/>
  </si>
  <si>
    <t>Method</t>
    <phoneticPr fontId="0"/>
  </si>
  <si>
    <t>Parameter</t>
    <phoneticPr fontId="0"/>
  </si>
  <si>
    <t>Data table</t>
  </si>
  <si>
    <t>In</t>
    <phoneticPr fontId="0"/>
  </si>
  <si>
    <t>Equipment</t>
  </si>
  <si>
    <t>InsertEquipment</t>
  </si>
  <si>
    <t>-</t>
    <phoneticPr fontId="0"/>
  </si>
  <si>
    <t>EquipmentDataTable
(Get from [2])</t>
  </si>
  <si>
    <t>EquipmentDataTable = Content of Equipment File</t>
  </si>
  <si>
    <t>2.2.</t>
  </si>
  <si>
    <t>Return</t>
  </si>
  <si>
    <t>OpenInsertEquipmentScreen</t>
  </si>
  <si>
    <t>-</t>
  </si>
  <si>
    <t>3.</t>
  </si>
  <si>
    <t>Error Process</t>
  </si>
  <si>
    <t>Red</t>
  </si>
  <si>
    <t>Message ID</t>
  </si>
  <si>
    <t>Background-color message</t>
  </si>
  <si>
    <t>Message Color</t>
  </si>
  <si>
    <t>White</t>
  </si>
  <si>
    <t>M0001</t>
  </si>
  <si>
    <t>%1＝User Name</t>
  </si>
  <si>
    <t>Hi %1! We are sorry an error has occurred</t>
  </si>
  <si>
    <t xml:space="preserve">4. </t>
  </si>
  <si>
    <t>Close current screen</t>
  </si>
  <si>
    <t>Display error message</t>
  </si>
  <si>
    <t>1.</t>
    <phoneticPr fontId="2"/>
  </si>
  <si>
    <t>4.</t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</si>
  <si>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</si>
  <si>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</si>
  <si>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</si>
  <si>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</si>
  <si>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</si>
  <si>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</si>
  <si>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</si>
  <si>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</si>
  <si>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</si>
  <si>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</si>
  <si>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</si>
  <si>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</si>
  <si>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</si>
  <si>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</si>
  <si>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</si>
  <si>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</si>
  <si>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</si>
  <si>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</si>
  <si>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</si>
  <si>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</si>
  <si>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</si>
  <si>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</si>
  <si>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</si>
  <si>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</si>
  <si>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</si>
  <si>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</si>
  <si>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</si>
  <si>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Overview</t>
  </si>
  <si>
    <t>Overview，Purpose，Attention</t>
  </si>
  <si>
    <t>Project</t>
  </si>
  <si>
    <t xml:space="preserve">
Parameter definition</t>
  </si>
  <si>
    <t>Parameter</t>
  </si>
  <si>
    <t>Type</t>
  </si>
  <si>
    <t>Note</t>
  </si>
  <si>
    <t>History</t>
  </si>
  <si>
    <t>Create New</t>
  </si>
  <si>
    <t>Date</t>
  </si>
  <si>
    <t>Review</t>
  </si>
  <si>
    <t>2.</t>
  </si>
  <si>
    <t>I/O</t>
  </si>
  <si>
    <t>Source List</t>
  </si>
  <si>
    <t>Screen design</t>
  </si>
  <si>
    <t>Screen ID</t>
  </si>
  <si>
    <t>Page</t>
  </si>
  <si>
    <t>No.</t>
  </si>
  <si>
    <t>Length</t>
  </si>
  <si>
    <t>L01</t>
  </si>
  <si>
    <t>L02</t>
  </si>
  <si>
    <t>L03</t>
  </si>
  <si>
    <t>L04</t>
  </si>
  <si>
    <t>L05</t>
  </si>
  <si>
    <t>Label</t>
  </si>
  <si>
    <t>O</t>
  </si>
  <si>
    <t>Button</t>
  </si>
  <si>
    <t>I</t>
  </si>
  <si>
    <t>Screen Name</t>
  </si>
  <si>
    <t>M01</t>
  </si>
  <si>
    <t>M02</t>
  </si>
  <si>
    <t>M03</t>
  </si>
  <si>
    <t>M04</t>
  </si>
  <si>
    <t>M05</t>
  </si>
  <si>
    <t>M06</t>
  </si>
  <si>
    <t>List</t>
  </si>
  <si>
    <t>Item Type</t>
  </si>
  <si>
    <t>Item Name</t>
  </si>
  <si>
    <t>編集不可</t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</si>
  <si>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</si>
  <si>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</si>
  <si>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</si>
  <si>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</si>
  <si>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</si>
  <si>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Button</t>
    <phoneticPr fontId="5"/>
  </si>
  <si>
    <t>RadioButton</t>
    <phoneticPr fontId="5"/>
  </si>
  <si>
    <t>TextBox</t>
    <phoneticPr fontId="5"/>
  </si>
  <si>
    <t>ComboBox</t>
    <phoneticPr fontId="5"/>
  </si>
  <si>
    <t>CheckBox</t>
    <phoneticPr fontId="5"/>
  </si>
  <si>
    <t>ListBox</t>
    <phoneticPr fontId="5"/>
  </si>
  <si>
    <t>Label</t>
    <phoneticPr fontId="5"/>
  </si>
  <si>
    <t>Input Regulation</t>
  </si>
  <si>
    <t>Not Display</t>
  </si>
  <si>
    <t>Cannot Edit</t>
  </si>
  <si>
    <t>表示しない</t>
  </si>
  <si>
    <t>Tab Index</t>
  </si>
  <si>
    <t>Required</t>
  </si>
  <si>
    <t>ComboBox</t>
  </si>
  <si>
    <t>DateTime</t>
  </si>
  <si>
    <t>HalfOnly</t>
  </si>
  <si>
    <t>TextBox</t>
  </si>
  <si>
    <t>Paging</t>
  </si>
  <si>
    <t>Event List</t>
  </si>
  <si>
    <t>Event ID</t>
  </si>
  <si>
    <t>Function Name</t>
  </si>
  <si>
    <t>Front - End</t>
  </si>
  <si>
    <t>Back - End</t>
  </si>
  <si>
    <t>Component</t>
  </si>
  <si>
    <t>Service</t>
  </si>
  <si>
    <t>Controller</t>
  </si>
  <si>
    <t>Event List (Component)</t>
  </si>
  <si>
    <t>Function List (Service)</t>
  </si>
  <si>
    <t>Function List (Controller)</t>
  </si>
  <si>
    <t>Entity Data Model</t>
  </si>
  <si>
    <t>Table</t>
  </si>
  <si>
    <t>FC000</t>
  </si>
  <si>
    <t>FC010</t>
  </si>
  <si>
    <t>FC020</t>
  </si>
  <si>
    <t>FC030</t>
  </si>
  <si>
    <t>FC040</t>
  </si>
  <si>
    <t>FC050</t>
  </si>
  <si>
    <t>FC060</t>
  </si>
  <si>
    <t>FC070</t>
  </si>
  <si>
    <t>FC080</t>
  </si>
  <si>
    <t>FC090</t>
  </si>
  <si>
    <t>FC100</t>
  </si>
  <si>
    <t>FS010</t>
  </si>
  <si>
    <t>FS020</t>
  </si>
  <si>
    <t>FS030</t>
  </si>
  <si>
    <t>FS040</t>
  </si>
  <si>
    <t>FS050</t>
  </si>
  <si>
    <t>FS000</t>
  </si>
  <si>
    <t>FS060</t>
  </si>
  <si>
    <t>FS070</t>
  </si>
  <si>
    <t>FS080</t>
  </si>
  <si>
    <t>FS090</t>
  </si>
  <si>
    <t>FS100</t>
  </si>
  <si>
    <t>BS000</t>
  </si>
  <si>
    <t>BS010</t>
  </si>
  <si>
    <t>BS020</t>
  </si>
  <si>
    <t>BS030</t>
  </si>
  <si>
    <t>BS040</t>
  </si>
  <si>
    <t>BS050</t>
  </si>
  <si>
    <t>BS060</t>
  </si>
  <si>
    <t>BS070</t>
  </si>
  <si>
    <t>BS080</t>
  </si>
  <si>
    <t>BS090</t>
  </si>
  <si>
    <t>BC000</t>
  </si>
  <si>
    <t>BC010</t>
  </si>
  <si>
    <t>BC020</t>
  </si>
  <si>
    <t>BC030</t>
  </si>
  <si>
    <t>BC040</t>
  </si>
  <si>
    <t>BC050</t>
  </si>
  <si>
    <t>BC060</t>
  </si>
  <si>
    <t>BC070</t>
  </si>
  <si>
    <t>BC080</t>
  </si>
  <si>
    <t>BC090</t>
  </si>
  <si>
    <t>Fill up</t>
  </si>
  <si>
    <t>Message Content</t>
  </si>
  <si>
    <t>Call Function F010</t>
  </si>
  <si>
    <t>Call function F010 - Insert Equipment</t>
  </si>
  <si>
    <t>Call function F020 - Open Insert Equipment Screen</t>
  </si>
  <si>
    <t>Call Function F020</t>
  </si>
  <si>
    <t>Change Number of Item per Page</t>
  </si>
  <si>
    <t>Load Content of Screen</t>
  </si>
  <si>
    <t>Event</t>
  </si>
  <si>
    <t>ngOnInit()</t>
  </si>
  <si>
    <t>Function ID</t>
  </si>
  <si>
    <t>BC100</t>
  </si>
  <si>
    <t>Detail Function</t>
  </si>
  <si>
    <t>Event/Function ID</t>
  </si>
  <si>
    <t>Flow Process</t>
  </si>
  <si>
    <t>Detail Process</t>
  </si>
  <si>
    <t>Default Text</t>
  </si>
  <si>
    <t>string</t>
  </si>
  <si>
    <t>yv.Common</t>
  </si>
  <si>
    <t>YTecEDM</t>
  </si>
  <si>
    <t>Mockup Screen</t>
  </si>
  <si>
    <t>Button Search</t>
  </si>
  <si>
    <t>+ CREATE NEW</t>
  </si>
  <si>
    <t>Button Create New</t>
  </si>
  <si>
    <t>Show | entries/page</t>
  </si>
  <si>
    <t>loadPermission()</t>
  </si>
  <si>
    <t>onLoadData()</t>
  </si>
  <si>
    <t>triggerEnter()</t>
  </si>
  <si>
    <t>onChangeRowPerPage()</t>
  </si>
  <si>
    <t>openPopupCreate()</t>
  </si>
  <si>
    <t>openPopupEdit()</t>
  </si>
  <si>
    <t>onAcceptBtnModalClick()</t>
  </si>
  <si>
    <t>setPage()</t>
  </si>
  <si>
    <t>onResize()</t>
  </si>
  <si>
    <t>onSort()</t>
  </si>
  <si>
    <t>FC110</t>
  </si>
  <si>
    <t>Init page</t>
  </si>
  <si>
    <t>Enter Key Press</t>
  </si>
  <si>
    <t>pgPage Click</t>
  </si>
  <si>
    <t>cboShow Change</t>
  </si>
  <si>
    <t>btnCreate Click</t>
  </si>
  <si>
    <t>Load Data</t>
  </si>
  <si>
    <t>After Create, Update or Delete</t>
  </si>
  <si>
    <t>btnUpdate Click</t>
  </si>
  <si>
    <t>Resize Window</t>
  </si>
  <si>
    <t>List's Header Click</t>
  </si>
  <si>
    <t>Search Item</t>
  </si>
  <si>
    <t>Check Permission</t>
  </si>
  <si>
    <t>Call Function FC010 - loadPermission()</t>
  </si>
  <si>
    <t>CheckPermission</t>
  </si>
  <si>
    <t xml:space="preserve">null
</t>
  </si>
  <si>
    <t>data</t>
  </si>
  <si>
    <t>appID</t>
  </si>
  <si>
    <t>employeeCode</t>
  </si>
  <si>
    <t>state</t>
  </si>
  <si>
    <t xml:space="preserve">userInfo.code
</t>
  </si>
  <si>
    <t>1.1.</t>
  </si>
  <si>
    <t>If data.IsPer = False</t>
  </si>
  <si>
    <t>Redirect to page "khong-co-quyen-truy-cap"</t>
  </si>
  <si>
    <t>Set innerHeight of DataTable dtList = window.innerHeight - 175</t>
  </si>
  <si>
    <t>1.2.</t>
  </si>
  <si>
    <t>If data.IsPer = True</t>
  </si>
  <si>
    <t>paging</t>
  </si>
  <si>
    <t>boolean</t>
  </si>
  <si>
    <t>Default = false</t>
  </si>
  <si>
    <t>Check parameter.paging</t>
  </si>
  <si>
    <t>If paging = False</t>
  </si>
  <si>
    <t>Set PageIndex = 1</t>
  </si>
  <si>
    <t>Get Data</t>
  </si>
  <si>
    <t>searchData</t>
  </si>
  <si>
    <t xml:space="preserve">searchData
</t>
  </si>
  <si>
    <t>ListItem</t>
  </si>
  <si>
    <t>Set pagingModel = ListItem</t>
  </si>
  <si>
    <t>pageInfo</t>
  </si>
  <si>
    <t>any</t>
  </si>
  <si>
    <t>If 【Parameter】.pageInfo.count != null</t>
  </si>
  <si>
    <t>Init Data</t>
  </si>
  <si>
    <t>Call Function onLoadData (FC020)</t>
  </si>
  <si>
    <t>onLoadData</t>
  </si>
  <si>
    <t>event</t>
  </si>
  <si>
    <t>Check 【Parameter】.pageInfo.count</t>
  </si>
  <si>
    <t>Check 【Parameter】.event.key</t>
  </si>
  <si>
    <t>If 【Parameter】.event.key == "Enter"</t>
  </si>
  <si>
    <t>Change rows per page</t>
  </si>
  <si>
    <t>TemplateRef&lt;any&gt;</t>
  </si>
  <si>
    <t>template</t>
  </si>
  <si>
    <t>CommonService</t>
  </si>
  <si>
    <t>openModal</t>
  </si>
  <si>
    <t>Call Function commonService.openModal</t>
  </si>
  <si>
    <t>component</t>
  </si>
  <si>
    <t>modalData</t>
  </si>
  <si>
    <t>cssClass</t>
  </si>
  <si>
    <t>【Parameter】.template</t>
  </si>
  <si>
    <t>null</t>
  </si>
  <si>
    <t>bsModalRef</t>
  </si>
  <si>
    <t>Set bsModalRefCreate = bsModalRef</t>
  </si>
  <si>
    <t>"modal-lg"</t>
  </si>
  <si>
    <t>Check【Global Variable】.hasChanged</t>
  </si>
  <si>
    <t>【Global Variable】.searchData.ItemsPerPage = 【Parameter】.event.target.value;</t>
  </si>
  <si>
    <t>【Global Variable】.searchData.PageIndex = 【Parameter】.pageInfo.offset + 1;</t>
  </si>
  <si>
    <t>If 【Global Variable】.hasChanged == True</t>
  </si>
  <si>
    <t>Set 【Global Variable】.hasChanged = False</t>
  </si>
  <si>
    <t>3.1.</t>
  </si>
  <si>
    <t>id</t>
  </si>
  <si>
    <t>Set【Global Variable】.id = 【Parameter】.id</t>
  </si>
  <si>
    <t>Set bsModalRefEdit = bsModalRef</t>
  </si>
  <si>
    <t>If 【Parameter】.data.ErrorCode == "00"</t>
  </si>
  <si>
    <t>Set 【Global Variable】.hasChanged = True</t>
  </si>
  <si>
    <t>Check【Parameter】.data.ErrorCode</t>
  </si>
  <si>
    <t>ListID</t>
  </si>
  <si>
    <t>Data</t>
  </si>
  <si>
    <t>Set 【Global Variable】.innerHeight = window.innerHeight - 175</t>
  </si>
  <si>
    <t>sortInfo</t>
  </si>
  <si>
    <t>Set column name</t>
  </si>
  <si>
    <t>【Global Variable】.searchData.SortColumn = 【Parameter】.sortInfo.sorts[0].prop</t>
  </si>
  <si>
    <t>Set sort type (ASC or DESC)</t>
  </si>
  <si>
    <t>【Global Variable】.searchData.SortColumnDir = 【Parameter】.sortInfo.sorts[0].dir</t>
  </si>
  <si>
    <t>Call API</t>
  </si>
  <si>
    <t>API</t>
  </si>
  <si>
    <t>Init listModel</t>
  </si>
  <si>
    <t>var db = GetParamsFromQueryString()</t>
  </si>
  <si>
    <t>Get parameter</t>
  </si>
  <si>
    <t>5.</t>
  </si>
  <si>
    <t>6.</t>
  </si>
  <si>
    <t>7.</t>
  </si>
  <si>
    <t>8.</t>
  </si>
  <si>
    <t>listModel.CurrentPage = int.Parse(db["PageIndex"])</t>
  </si>
  <si>
    <t>9.</t>
  </si>
  <si>
    <t>listModel.ItemsPerPage = int.Parse(db["ItemsPerPage"])</t>
  </si>
  <si>
    <t>listModel.SortColumn = db["SortColumn"]</t>
  </si>
  <si>
    <t>listModel.SortColumnDir = db["SortColumnDir"]</t>
  </si>
  <si>
    <t>Class</t>
  </si>
  <si>
    <t>listModel</t>
  </si>
  <si>
    <t>request</t>
  </si>
  <si>
    <t>string[]</t>
  </si>
  <si>
    <t>Call function DeletePackage</t>
  </si>
  <si>
    <t>Return 【1】.BaseModel</t>
  </si>
  <si>
    <t>【1】.listModel</t>
  </si>
  <si>
    <t>Return 【1】.Data</t>
  </si>
  <si>
    <t xml:space="preserve">If (!(string.IsNullOrEmpty(listModel.SortColumn) &amp;&amp; </t>
  </si>
  <si>
    <t>string.IsNullOrEmpty(listModel.SortColumnDir)))</t>
  </si>
  <si>
    <t>4.1.</t>
  </si>
  <si>
    <t>query = query.OrderBy(listModel.SortColumn + " " + listModel.SortColumnDir)</t>
  </si>
  <si>
    <t>Set TotalItems</t>
  </si>
  <si>
    <t>listModel.TotalItems = query.Count()</t>
  </si>
  <si>
    <t>Return listModel</t>
  </si>
  <si>
    <t>Set Data to listModel.</t>
  </si>
  <si>
    <t>var baseEx = ex.GetException()</t>
  </si>
  <si>
    <t>listModel.ErrorCode = baseEx.ErrorCode</t>
  </si>
  <si>
    <t>listModel.Message = baseEx.Message</t>
  </si>
  <si>
    <t>Get Package by ID</t>
  </si>
  <si>
    <t>var item = db.pro_MAT_PackageInfo.Find(ID)</t>
  </si>
  <si>
    <t>Check Package</t>
  </si>
  <si>
    <t>If item == null</t>
  </si>
  <si>
    <t>throw new BaseException(Resource.ResourceManager.GetString</t>
  </si>
  <si>
    <t>("M00004", CultureInfo.GetCultureInfo(CommonConst.CULTUREINFO)))</t>
  </si>
  <si>
    <t>3.2.</t>
  </si>
  <si>
    <t>Remove item</t>
  </si>
  <si>
    <t>db.pro_MAT_PackageInfo.Remove(item)</t>
  </si>
  <si>
    <t>db.SaveChanges()</t>
  </si>
  <si>
    <t>transScope.Complete()</t>
  </si>
  <si>
    <t>Commit Transaction</t>
  </si>
  <si>
    <t>Set Message</t>
  </si>
  <si>
    <t>modelReturn.Message = Resource.ResourceManager.GetString</t>
  </si>
  <si>
    <t>("M00011", CultureInfo.GetCultureInfo(CommonConst.CULTUREINFO))</t>
  </si>
  <si>
    <t>Return data</t>
  </si>
  <si>
    <t>return modelReturn</t>
  </si>
  <si>
    <t>modelReturn.ErrorCode = baseEx.ErrorCode</t>
  </si>
  <si>
    <t>modelReturn.Message = baseEx.Message</t>
  </si>
  <si>
    <t>using (var transScope = new TransactionScope())</t>
  </si>
  <si>
    <t xml:space="preserve">Using New Transaction
</t>
  </si>
  <si>
    <t>Chuyển phần quản lý mua bán lên hệ thống website</t>
  </si>
  <si>
    <t>Purchase Process Managerment</t>
  </si>
  <si>
    <t>Vu Duc Phong</t>
  </si>
  <si>
    <t>onLoadDataForm()</t>
  </si>
  <si>
    <t>Load Data Form</t>
  </si>
  <si>
    <t>Load Combobox of Screen</t>
  </si>
  <si>
    <t>Reload List after Create, Update or Delete</t>
  </si>
  <si>
    <t>api/system/CheckPermission</t>
  </si>
  <si>
    <t>picGroup</t>
  </si>
  <si>
    <t>sectionID</t>
  </si>
  <si>
    <t>listModel.Name = db["Name"]</t>
  </si>
  <si>
    <t>UserPermissionModel</t>
  </si>
  <si>
    <t>int</t>
  </si>
  <si>
    <t>int?</t>
  </si>
  <si>
    <t>query = query.OrderByDescending(gr =&gt; gr.ID)</t>
  </si>
  <si>
    <t>Get data from pur_Unit</t>
  </si>
  <si>
    <t>Table: pro_WorkingProcessPermission</t>
  </si>
  <si>
    <t>yv.PurchaseProcess</t>
  </si>
  <si>
    <t>product.service</t>
  </si>
  <si>
    <t>PPM_ProductController</t>
  </si>
  <si>
    <t>ProductService</t>
  </si>
  <si>
    <t>M07</t>
  </si>
  <si>
    <t xml:space="preserve">WorkingProcessConst.APP_PPM_PRODUCT
</t>
  </si>
  <si>
    <t>code</t>
  </si>
  <si>
    <t>ProductCategoryPagingModel</t>
  </si>
  <si>
    <t>SystemController</t>
  </si>
  <si>
    <t>PPM_DataFormController</t>
  </si>
  <si>
    <t>Main Screen</t>
  </si>
  <si>
    <t>M08</t>
  </si>
  <si>
    <t>M09</t>
  </si>
  <si>
    <t>Description</t>
  </si>
  <si>
    <t>L06</t>
  </si>
  <si>
    <t>L07</t>
  </si>
  <si>
    <t>L08</t>
  </si>
  <si>
    <t>L09</t>
  </si>
  <si>
    <t>L10</t>
  </si>
  <si>
    <t>L11</t>
  </si>
  <si>
    <t>product-item-list</t>
  </si>
  <si>
    <t>pur_ProductItem</t>
  </si>
  <si>
    <t>Delete product item</t>
  </si>
  <si>
    <t>ProductItem_GetAll</t>
  </si>
  <si>
    <t>DataForm_ProductItemList</t>
  </si>
  <si>
    <t>BS100</t>
  </si>
  <si>
    <t>FC120</t>
  </si>
  <si>
    <t>ProductItemListComponent</t>
  </si>
  <si>
    <t>ProductItem_Delete</t>
  </si>
  <si>
    <t>Call Function FS030 - ProductItem_Delete()</t>
  </si>
  <si>
    <t>onDeleteProduct()</t>
  </si>
  <si>
    <t>BaseModel</t>
  </si>
  <si>
    <t>api/PPM_Product/ProductItem_Delete</t>
  </si>
  <si>
    <t>api/PPM_Product/ProductItem_GetAll</t>
  </si>
  <si>
    <t>api/PPM_DataForm/GetDataFormProductItemList</t>
  </si>
  <si>
    <t>GetDataFormProductItemList</t>
  </si>
  <si>
    <t>var listModel = new ProductItemPagingModel()</t>
  </si>
  <si>
    <t>listModel.PICGroupID = int.Parse(db["PICGroupID"])</t>
  </si>
  <si>
    <t>listModel.CategoryID = int.Parse(db["CategoryID"])</t>
  </si>
  <si>
    <t>ProductItemPagingModel</t>
  </si>
  <si>
    <t>BasePagingNormalModel&lt;ProductItemModel&gt;</t>
  </si>
  <si>
    <t>DataFormProductItemList</t>
  </si>
  <si>
    <t>Return 【1】.''DataFormProductItemList</t>
  </si>
  <si>
    <t>Return 【1】.''BaseModel</t>
  </si>
  <si>
    <t>var query = dbContext.view_PUR_GetAllProductItem.AsQueryable()</t>
  </si>
  <si>
    <t>View: view_PUR_GetAllProductItem</t>
  </si>
  <si>
    <t>query = query.Where(gr =&gt; gr.PICGroupID == listModel.PICGroupID)</t>
  </si>
  <si>
    <t>if (listModel.CategoryID.HasValue)</t>
  </si>
  <si>
    <t/>
  </si>
  <si>
    <t>query = query.Where(gr =&gt; gr.ProductCategoryID == listModel.CategoryID)</t>
  </si>
  <si>
    <t>if (!string.IsNullOrEmpty(listModel.Name))</t>
  </si>
  <si>
    <t>query = query.Where(gr =&gt; gr.ProductName.Contains(listModel.Name));</t>
  </si>
  <si>
    <t>5.1.</t>
  </si>
  <si>
    <t>5.2.</t>
  </si>
  <si>
    <t xml:space="preserve"> modelReturn.PICGroupList = GetPicGroupList(employeeCode, WorkingProcessConst.APP_PPM_PRODUCT);</t>
  </si>
  <si>
    <t>modelReturn.CategoryList = db.pur_ProductCategory.OrderBy(gr =&gt; gr.ProductCategoryName)</t>
  </si>
  <si>
    <t>Table: pur_ProductItem</t>
  </si>
  <si>
    <t>PR001</t>
  </si>
  <si>
    <t>1.1. Main Screen</t>
  </si>
  <si>
    <t>PR</t>
  </si>
  <si>
    <t>PR…</t>
  </si>
  <si>
    <t>RequestNo…</t>
  </si>
  <si>
    <t>Button PR Item List</t>
  </si>
  <si>
    <t>Status</t>
  </si>
  <si>
    <t>PRNo</t>
  </si>
  <si>
    <t>Vendor</t>
  </si>
  <si>
    <t>Receipt Date</t>
  </si>
  <si>
    <t>PIC</t>
  </si>
  <si>
    <t>RequestNo</t>
  </si>
  <si>
    <t>Item</t>
  </si>
  <si>
    <t>Total</t>
  </si>
  <si>
    <t>Remark</t>
  </si>
  <si>
    <t>Button Detail</t>
  </si>
  <si>
    <t>L12</t>
  </si>
  <si>
    <t>Button Update</t>
  </si>
  <si>
    <t>L13</t>
  </si>
  <si>
    <t>Button Clone</t>
  </si>
  <si>
    <t>2.1.Main Screen</t>
  </si>
  <si>
    <t>2.1.1.</t>
  </si>
  <si>
    <t>Click button "Search" (M05):</t>
  </si>
  <si>
    <t>Search request info by PIC Group (M02), PR No (M03), RequestNo (M04)</t>
  </si>
  <si>
    <t>※ If PIC Group (M02), PR No (M03), RequestNo (M04) is not input, find all PR</t>
  </si>
  <si>
    <t>2.1.2.</t>
  </si>
  <si>
    <t>Click button "CREATE NEW" (M06):</t>
  </si>
  <si>
    <t>Open new pop-up "Add New PR" (Screen ID: PR003)</t>
  </si>
  <si>
    <t>2.1.3.</t>
  </si>
  <si>
    <t>Combobox Show (M07):</t>
  </si>
  <si>
    <t>・</t>
  </si>
  <si>
    <t>Value:</t>
  </si>
  <si>
    <t>50</t>
  </si>
  <si>
    <t>When changing the value, changes the number of items to be displayed per page.</t>
  </si>
  <si>
    <t>2.1.4.</t>
  </si>
  <si>
    <t>Click button "DETAIL" (L11):</t>
  </si>
  <si>
    <t>Open new pop-up "Detail PR" (Screen ID: PR005)</t>
  </si>
  <si>
    <t>2.1.5.</t>
  </si>
  <si>
    <t>Click button "EDIT" (L12):</t>
  </si>
  <si>
    <t>Open new pop-up "Update PR" (Screen ID: PR004)</t>
  </si>
  <si>
    <t>2.1.6.</t>
  </si>
  <si>
    <t>Click button (M08):</t>
  </si>
  <si>
    <t>Open screen "PR Item List" (Screen ID: PR002)</t>
  </si>
  <si>
    <t>2.1.7.</t>
  </si>
  <si>
    <t>Click button (L13):</t>
  </si>
  <si>
    <t>Open new pop-up "Clone PR" (Screen ID: PR006)</t>
  </si>
  <si>
    <t>PRList</t>
  </si>
  <si>
    <t>PR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</si>
</sst>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sz val="9"/>
      <color rgb="FF00000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9"/>
      <name val="ＭＳ ゴシック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9"/>
      <color theme="1"/>
      <name val="Tahoma"/>
      <family val="2"/>
    </font>
    <font>
      <sz val="9"/>
      <color theme="0" tint="-0.249977111117893"/>
      <name val="Tahoma"/>
      <family val="2"/>
    </font>
    <font>
      <sz val="10.5"/>
      <name val="Tahoma"/>
      <family val="2"/>
    </font>
    <font>
      <sz val="10.5"/>
      <color theme="1"/>
      <name val="Tahoma"/>
      <family val="2"/>
    </font>
    <font>
      <sz val="11"/>
      <color rgb="FFFF0000"/>
      <name val="Calibri"/>
      <family val="2"/>
      <scheme val="minor"/>
    </font>
    <font>
      <b/>
      <sz val="10.5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sz val="10.5"/>
      <color rgb="FFFF0000"/>
      <name val="Tahoma"/>
      <family val="2"/>
    </font>
    <font>
      <b/>
      <sz val="10.5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3" fillId="0" borderId="0">
      <alignment vertical="center"/>
    </xf>
  </cellStyleXfs>
  <cellXfs count="416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17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10" xfId="1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16" xfId="0" applyNumberFormat="1" applyFont="1" applyBorder="1" applyAlignment="1">
      <alignment vertical="center"/>
    </xf>
    <xf numFmtId="49" fontId="4" fillId="0" borderId="14" xfId="0" applyNumberFormat="1" applyFont="1" applyBorder="1" applyAlignment="1">
      <alignment vertical="center"/>
    </xf>
    <xf numFmtId="49" fontId="4" fillId="0" borderId="14" xfId="1" applyNumberFormat="1" applyFont="1" applyBorder="1" applyAlignment="1">
      <alignment vertical="center"/>
    </xf>
    <xf numFmtId="49" fontId="4" fillId="0" borderId="16" xfId="1" applyNumberFormat="1" applyFont="1" applyBorder="1" applyAlignment="1">
      <alignment vertical="center"/>
    </xf>
    <xf numFmtId="49" fontId="4" fillId="0" borderId="15" xfId="0" applyNumberFormat="1" applyFont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quotePrefix="1" applyNumberFormat="1" applyFont="1" applyFill="1" applyBorder="1" applyAlignment="1">
      <alignment vertical="center"/>
    </xf>
    <xf numFmtId="49" fontId="4" fillId="0" borderId="0" xfId="2" applyNumberFormat="1" applyFont="1" applyBorder="1" applyAlignment="1">
      <alignment vertical="center"/>
    </xf>
    <xf numFmtId="49" fontId="7" fillId="0" borderId="0" xfId="3" applyNumberFormat="1" applyFont="1" applyAlignment="1" applyProtection="1">
      <alignment vertical="center"/>
    </xf>
    <xf numFmtId="49" fontId="4" fillId="0" borderId="0" xfId="2" applyNumberFormat="1" applyFont="1" applyAlignment="1">
      <alignment vertical="center"/>
    </xf>
    <xf numFmtId="0" fontId="4" fillId="0" borderId="20" xfId="2" applyNumberFormat="1" applyFont="1" applyFill="1" applyBorder="1" applyAlignment="1">
      <alignment vertical="center"/>
    </xf>
    <xf numFmtId="49" fontId="4" fillId="0" borderId="21" xfId="2" applyNumberFormat="1" applyFont="1" applyFill="1" applyBorder="1" applyAlignment="1">
      <alignment vertical="center"/>
    </xf>
    <xf numFmtId="49" fontId="4" fillId="0" borderId="21" xfId="2" applyNumberFormat="1" applyFont="1" applyBorder="1" applyAlignment="1">
      <alignment vertical="center"/>
    </xf>
    <xf numFmtId="49" fontId="4" fillId="0" borderId="22" xfId="2" applyNumberFormat="1" applyFont="1" applyBorder="1" applyAlignment="1">
      <alignment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20" xfId="0" quotePrefix="1" applyFont="1" applyFill="1" applyBorder="1" applyAlignment="1">
      <alignment vertical="center"/>
    </xf>
    <xf numFmtId="0" fontId="4" fillId="0" borderId="21" xfId="2" applyFont="1" applyFill="1" applyBorder="1" applyAlignment="1">
      <alignment vertical="center"/>
    </xf>
    <xf numFmtId="0" fontId="4" fillId="0" borderId="22" xfId="2" applyFont="1" applyFill="1" applyBorder="1" applyAlignment="1">
      <alignment vertical="center"/>
    </xf>
    <xf numFmtId="0" fontId="4" fillId="0" borderId="20" xfId="2" applyFont="1" applyFill="1" applyBorder="1" applyAlignment="1">
      <alignment horizontal="center" vertical="center"/>
    </xf>
    <xf numFmtId="0" fontId="4" fillId="0" borderId="22" xfId="2" applyFont="1" applyFill="1" applyBorder="1" applyAlignment="1">
      <alignment horizontal="center" vertical="center"/>
    </xf>
    <xf numFmtId="0" fontId="4" fillId="0" borderId="20" xfId="2" quotePrefix="1" applyNumberFormat="1" applyFont="1" applyBorder="1" applyAlignment="1">
      <alignment vertical="center"/>
    </xf>
    <xf numFmtId="0" fontId="8" fillId="0" borderId="0" xfId="0" applyFont="1"/>
    <xf numFmtId="0" fontId="4" fillId="2" borderId="20" xfId="4" applyFont="1" applyFill="1" applyBorder="1" applyAlignment="1">
      <alignment vertical="center"/>
    </xf>
    <xf numFmtId="0" fontId="4" fillId="2" borderId="21" xfId="4" applyFont="1" applyFill="1" applyBorder="1" applyAlignment="1">
      <alignment vertical="center"/>
    </xf>
    <xf numFmtId="49" fontId="4" fillId="2" borderId="21" xfId="4" applyNumberFormat="1" applyFont="1" applyFill="1" applyBorder="1" applyAlignment="1">
      <alignment vertical="center"/>
    </xf>
    <xf numFmtId="49" fontId="4" fillId="2" borderId="22" xfId="4" applyNumberFormat="1" applyFont="1" applyFill="1" applyBorder="1" applyAlignment="1">
      <alignment vertical="center"/>
    </xf>
    <xf numFmtId="49" fontId="4" fillId="0" borderId="20" xfId="2" applyNumberFormat="1" applyFont="1" applyFill="1" applyBorder="1" applyAlignment="1">
      <alignment vertical="center"/>
    </xf>
    <xf numFmtId="49" fontId="4" fillId="0" borderId="22" xfId="2" applyNumberFormat="1" applyFont="1" applyFill="1" applyBorder="1" applyAlignment="1">
      <alignment vertical="center"/>
    </xf>
    <xf numFmtId="49" fontId="4" fillId="0" borderId="20" xfId="2" quotePrefix="1" applyNumberFormat="1" applyFont="1" applyFill="1" applyBorder="1" applyAlignment="1">
      <alignment vertical="center"/>
    </xf>
    <xf numFmtId="0" fontId="4" fillId="2" borderId="9" xfId="4" applyFont="1" applyFill="1" applyBorder="1" applyAlignment="1">
      <alignment vertical="center"/>
    </xf>
    <xf numFmtId="0" fontId="4" fillId="2" borderId="10" xfId="4" applyFont="1" applyFill="1" applyBorder="1" applyAlignment="1">
      <alignment vertical="center"/>
    </xf>
    <xf numFmtId="49" fontId="4" fillId="2" borderId="10" xfId="4" applyNumberFormat="1" applyFont="1" applyFill="1" applyBorder="1" applyAlignment="1">
      <alignment vertical="center"/>
    </xf>
    <xf numFmtId="49" fontId="4" fillId="2" borderId="11" xfId="4" applyNumberFormat="1" applyFont="1" applyFill="1" applyBorder="1" applyAlignment="1">
      <alignment vertical="center"/>
    </xf>
    <xf numFmtId="49" fontId="4" fillId="0" borderId="9" xfId="2" applyNumberFormat="1" applyFont="1" applyFill="1" applyBorder="1" applyAlignment="1">
      <alignment vertical="center"/>
    </xf>
    <xf numFmtId="49" fontId="4" fillId="0" borderId="10" xfId="2" applyNumberFormat="1" applyFont="1" applyFill="1" applyBorder="1" applyAlignment="1">
      <alignment vertical="center"/>
    </xf>
    <xf numFmtId="49" fontId="4" fillId="0" borderId="11" xfId="2" applyNumberFormat="1" applyFont="1" applyFill="1" applyBorder="1" applyAlignment="1">
      <alignment vertical="center"/>
    </xf>
    <xf numFmtId="0" fontId="4" fillId="2" borderId="16" xfId="4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49" fontId="4" fillId="2" borderId="14" xfId="4" applyNumberFormat="1" applyFont="1" applyFill="1" applyBorder="1" applyAlignment="1">
      <alignment vertical="center"/>
    </xf>
    <xf numFmtId="49" fontId="4" fillId="2" borderId="15" xfId="4" applyNumberFormat="1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49" fontId="4" fillId="0" borderId="15" xfId="2" applyNumberFormat="1" applyFont="1" applyFill="1" applyBorder="1" applyAlignment="1">
      <alignment vertical="center"/>
    </xf>
    <xf numFmtId="0" fontId="4" fillId="0" borderId="0" xfId="4" applyFont="1" applyFill="1" applyBorder="1" applyAlignment="1">
      <alignment vertical="center"/>
    </xf>
    <xf numFmtId="49" fontId="4" fillId="0" borderId="0" xfId="4" applyNumberFormat="1" applyFont="1" applyFill="1" applyBorder="1" applyAlignment="1">
      <alignment vertical="center"/>
    </xf>
    <xf numFmtId="49" fontId="4" fillId="0" borderId="0" xfId="2" applyNumberFormat="1" applyFont="1" applyFill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10" fillId="3" borderId="21" xfId="0" applyNumberFormat="1" applyFont="1" applyFill="1" applyBorder="1" applyAlignment="1">
      <alignment vertical="center"/>
    </xf>
    <xf numFmtId="49" fontId="10" fillId="3" borderId="22" xfId="0" applyNumberFormat="1" applyFont="1" applyFill="1" applyBorder="1" applyAlignment="1">
      <alignment vertical="center"/>
    </xf>
    <xf numFmtId="49" fontId="4" fillId="0" borderId="20" xfId="0" applyNumberFormat="1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1" fillId="2" borderId="8" xfId="0" applyFont="1" applyFill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29" xfId="0" applyFont="1" applyFill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0" fillId="0" borderId="0" xfId="0" applyBorder="1"/>
    <xf numFmtId="0" fontId="11" fillId="0" borderId="23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0" fillId="0" borderId="9" xfId="0" applyBorder="1"/>
    <xf numFmtId="0" fontId="0" fillId="0" borderId="11" xfId="0" applyBorder="1"/>
    <xf numFmtId="49" fontId="7" fillId="0" borderId="0" xfId="3" applyNumberFormat="1" applyFont="1" applyBorder="1" applyAlignment="1" applyProtection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49" fontId="4" fillId="0" borderId="21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/>
    </xf>
    <xf numFmtId="49" fontId="4" fillId="2" borderId="11" xfId="0" applyNumberFormat="1" applyFont="1" applyFill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Border="1" applyAlignment="1">
      <alignment horizontal="center" vertical="center"/>
    </xf>
    <xf numFmtId="49" fontId="11" fillId="0" borderId="17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vertical="center"/>
    </xf>
    <xf numFmtId="49" fontId="11" fillId="0" borderId="10" xfId="0" applyNumberFormat="1" applyFont="1" applyBorder="1" applyAlignment="1">
      <alignment horizontal="center" vertical="center"/>
    </xf>
    <xf numFmtId="49" fontId="11" fillId="0" borderId="18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1" fillId="2" borderId="11" xfId="0" applyFont="1" applyFill="1" applyBorder="1" applyAlignment="1">
      <alignment vertical="center"/>
    </xf>
    <xf numFmtId="49" fontId="11" fillId="0" borderId="19" xfId="0" applyNumberFormat="1" applyFont="1" applyBorder="1" applyAlignment="1">
      <alignment vertical="center"/>
    </xf>
    <xf numFmtId="49" fontId="11" fillId="0" borderId="0" xfId="0" applyNumberFormat="1" applyFont="1" applyBorder="1" applyAlignment="1">
      <alignment vertical="center"/>
    </xf>
    <xf numFmtId="0" fontId="11" fillId="0" borderId="20" xfId="0" applyNumberFormat="1" applyFont="1" applyBorder="1" applyAlignment="1">
      <alignment vertical="center"/>
    </xf>
    <xf numFmtId="49" fontId="11" fillId="0" borderId="21" xfId="0" applyNumberFormat="1" applyFont="1" applyBorder="1" applyAlignment="1">
      <alignment vertical="center"/>
    </xf>
    <xf numFmtId="49" fontId="11" fillId="0" borderId="22" xfId="0" applyNumberFormat="1" applyFont="1" applyBorder="1" applyAlignment="1">
      <alignment vertical="center"/>
    </xf>
    <xf numFmtId="49" fontId="11" fillId="0" borderId="21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0" fontId="11" fillId="2" borderId="20" xfId="0" applyFont="1" applyFill="1" applyBorder="1" applyAlignment="1">
      <alignment vertical="center"/>
    </xf>
    <xf numFmtId="0" fontId="11" fillId="2" borderId="21" xfId="0" applyFont="1" applyFill="1" applyBorder="1" applyAlignment="1">
      <alignment vertical="center"/>
    </xf>
    <xf numFmtId="0" fontId="11" fillId="2" borderId="22" xfId="0" applyFont="1" applyFill="1" applyBorder="1" applyAlignment="1">
      <alignment vertical="center"/>
    </xf>
    <xf numFmtId="49" fontId="11" fillId="0" borderId="9" xfId="0" applyNumberFormat="1" applyFont="1" applyBorder="1" applyAlignment="1">
      <alignment vertical="center"/>
    </xf>
    <xf numFmtId="49" fontId="11" fillId="0" borderId="11" xfId="0" applyNumberFormat="1" applyFont="1" applyBorder="1" applyAlignment="1">
      <alignment vertical="center"/>
    </xf>
    <xf numFmtId="49" fontId="11" fillId="0" borderId="10" xfId="1" applyNumberFormat="1" applyFont="1" applyBorder="1" applyAlignment="1">
      <alignment vertical="center"/>
    </xf>
    <xf numFmtId="49" fontId="11" fillId="0" borderId="10" xfId="0" applyNumberFormat="1" applyFont="1" applyFill="1" applyBorder="1" applyAlignment="1">
      <alignment vertical="center"/>
    </xf>
    <xf numFmtId="49" fontId="11" fillId="0" borderId="23" xfId="0" applyNumberFormat="1" applyFont="1" applyBorder="1" applyAlignment="1">
      <alignment vertical="center"/>
    </xf>
    <xf numFmtId="49" fontId="11" fillId="0" borderId="7" xfId="0" applyNumberFormat="1" applyFont="1" applyBorder="1" applyAlignment="1">
      <alignment vertical="center"/>
    </xf>
    <xf numFmtId="49" fontId="11" fillId="3" borderId="0" xfId="0" applyNumberFormat="1" applyFont="1" applyFill="1" applyBorder="1" applyAlignment="1">
      <alignment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6" xfId="0" applyNumberFormat="1" applyFont="1" applyBorder="1" applyAlignment="1">
      <alignment vertical="center"/>
    </xf>
    <xf numFmtId="49" fontId="11" fillId="0" borderId="14" xfId="0" applyNumberFormat="1" applyFont="1" applyBorder="1" applyAlignment="1">
      <alignment vertical="center"/>
    </xf>
    <xf numFmtId="49" fontId="11" fillId="0" borderId="14" xfId="1" applyNumberFormat="1" applyFont="1" applyBorder="1" applyAlignment="1">
      <alignment vertical="center"/>
    </xf>
    <xf numFmtId="49" fontId="11" fillId="0" borderId="15" xfId="1" applyNumberFormat="1" applyFont="1" applyBorder="1" applyAlignment="1">
      <alignment vertical="center"/>
    </xf>
    <xf numFmtId="49" fontId="11" fillId="0" borderId="16" xfId="1" applyNumberFormat="1" applyFont="1" applyBorder="1" applyAlignment="1">
      <alignment vertical="center"/>
    </xf>
    <xf numFmtId="49" fontId="11" fillId="3" borderId="14" xfId="0" applyNumberFormat="1" applyFont="1" applyFill="1" applyBorder="1" applyAlignment="1">
      <alignment vertical="center"/>
    </xf>
    <xf numFmtId="49" fontId="11" fillId="0" borderId="15" xfId="0" applyNumberFormat="1" applyFont="1" applyBorder="1" applyAlignment="1">
      <alignment vertical="center"/>
    </xf>
    <xf numFmtId="49" fontId="11" fillId="0" borderId="24" xfId="0" applyNumberFormat="1" applyFont="1" applyBorder="1" applyAlignment="1">
      <alignment vertical="center"/>
    </xf>
    <xf numFmtId="49" fontId="11" fillId="0" borderId="25" xfId="0" applyNumberFormat="1" applyFont="1" applyBorder="1" applyAlignment="1">
      <alignment vertical="center"/>
    </xf>
    <xf numFmtId="49" fontId="11" fillId="0" borderId="26" xfId="0" applyNumberFormat="1" applyFont="1" applyBorder="1" applyAlignment="1">
      <alignment vertical="center"/>
    </xf>
    <xf numFmtId="0" fontId="11" fillId="0" borderId="0" xfId="0" applyNumberFormat="1" applyFont="1" applyAlignment="1">
      <alignment vertical="center"/>
    </xf>
    <xf numFmtId="49" fontId="4" fillId="0" borderId="0" xfId="1" applyNumberFormat="1" applyFont="1" applyFill="1" applyBorder="1" applyAlignment="1">
      <alignment vertical="center"/>
    </xf>
    <xf numFmtId="0" fontId="5" fillId="0" borderId="0" xfId="0" applyFont="1" applyFill="1" applyBorder="1"/>
    <xf numFmtId="49" fontId="7" fillId="0" borderId="0" xfId="3" applyNumberFormat="1" applyFont="1" applyFill="1" applyBorder="1" applyAlignment="1" applyProtection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top"/>
    </xf>
    <xf numFmtId="0" fontId="4" fillId="0" borderId="0" xfId="0" quotePrefix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horizontal="center" vertical="center"/>
    </xf>
    <xf numFmtId="0" fontId="4" fillId="0" borderId="0" xfId="2" quotePrefix="1" applyNumberFormat="1" applyFont="1" applyFill="1" applyBorder="1" applyAlignment="1">
      <alignment vertical="center"/>
    </xf>
    <xf numFmtId="0" fontId="8" fillId="0" borderId="0" xfId="0" applyFont="1" applyFill="1" applyBorder="1"/>
    <xf numFmtId="49" fontId="4" fillId="0" borderId="0" xfId="2" quotePrefix="1" applyNumberFormat="1" applyFont="1" applyFill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/>
    </xf>
    <xf numFmtId="0" fontId="4" fillId="0" borderId="21" xfId="2" applyFont="1" applyFill="1" applyBorder="1" applyAlignment="1">
      <alignment horizontal="left" vertical="center"/>
    </xf>
    <xf numFmtId="0" fontId="4" fillId="0" borderId="22" xfId="2" applyFont="1" applyFill="1" applyBorder="1" applyAlignment="1">
      <alignment horizontal="left" vertical="center"/>
    </xf>
    <xf numFmtId="49" fontId="11" fillId="0" borderId="19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  <xf numFmtId="49" fontId="16" fillId="0" borderId="0" xfId="0" applyNumberFormat="1" applyFont="1" applyAlignment="1">
      <alignment vertical="center"/>
    </xf>
    <xf numFmtId="49" fontId="16" fillId="0" borderId="6" xfId="0" applyNumberFormat="1" applyFont="1" applyBorder="1" applyAlignment="1">
      <alignment vertical="center"/>
    </xf>
    <xf numFmtId="49" fontId="16" fillId="0" borderId="23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49" fontId="16" fillId="0" borderId="7" xfId="0" applyNumberFormat="1" applyFont="1" applyBorder="1" applyAlignment="1">
      <alignment vertical="center"/>
    </xf>
    <xf numFmtId="49" fontId="16" fillId="0" borderId="19" xfId="0" applyNumberFormat="1" applyFont="1" applyBorder="1" applyAlignment="1">
      <alignment vertical="center"/>
    </xf>
    <xf numFmtId="0" fontId="17" fillId="0" borderId="0" xfId="0" applyFont="1"/>
    <xf numFmtId="49" fontId="16" fillId="0" borderId="0" xfId="1" applyNumberFormat="1" applyFont="1" applyBorder="1" applyAlignment="1">
      <alignment vertical="center"/>
    </xf>
    <xf numFmtId="49" fontId="16" fillId="0" borderId="0" xfId="0" applyNumberFormat="1" applyFont="1" applyFill="1" applyBorder="1" applyAlignment="1">
      <alignment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6" fillId="2" borderId="20" xfId="0" applyNumberFormat="1" applyFont="1" applyFill="1" applyBorder="1" applyAlignment="1">
      <alignment vertical="center"/>
    </xf>
    <xf numFmtId="49" fontId="16" fillId="2" borderId="21" xfId="0" applyNumberFormat="1" applyFont="1" applyFill="1" applyBorder="1" applyAlignment="1">
      <alignment vertical="center"/>
    </xf>
    <xf numFmtId="49" fontId="16" fillId="2" borderId="22" xfId="0" applyNumberFormat="1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top"/>
    </xf>
    <xf numFmtId="0" fontId="0" fillId="0" borderId="0" xfId="0" applyFill="1" applyBorder="1"/>
    <xf numFmtId="49" fontId="3" fillId="0" borderId="0" xfId="3" applyNumberFormat="1" applyFill="1" applyBorder="1" applyAlignment="1" applyProtection="1">
      <alignment vertical="center"/>
    </xf>
    <xf numFmtId="0" fontId="4" fillId="2" borderId="9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0" fontId="14" fillId="0" borderId="0" xfId="0" applyFont="1" applyFill="1" applyBorder="1"/>
    <xf numFmtId="0" fontId="18" fillId="0" borderId="0" xfId="0" applyFont="1"/>
    <xf numFmtId="0" fontId="4" fillId="0" borderId="0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0" borderId="20" xfId="2" quotePrefix="1" applyFont="1" applyFill="1" applyBorder="1" applyAlignment="1">
      <alignment horizontal="left" vertical="center"/>
    </xf>
    <xf numFmtId="0" fontId="0" fillId="0" borderId="0" xfId="0" quotePrefix="1"/>
    <xf numFmtId="0" fontId="4" fillId="0" borderId="0" xfId="2" quotePrefix="1" applyFont="1" applyFill="1" applyBorder="1" applyAlignment="1">
      <alignment horizontal="left" vertical="center"/>
    </xf>
    <xf numFmtId="0" fontId="18" fillId="0" borderId="0" xfId="0" applyFont="1" applyFill="1" applyBorder="1"/>
    <xf numFmtId="49" fontId="11" fillId="3" borderId="0" xfId="0" quotePrefix="1" applyNumberFormat="1" applyFont="1" applyFill="1" applyBorder="1" applyAlignment="1">
      <alignment vertical="center"/>
    </xf>
    <xf numFmtId="0" fontId="0" fillId="0" borderId="0" xfId="0" applyAlignment="1"/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49" fontId="16" fillId="0" borderId="17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horizontal="left" vertical="center"/>
    </xf>
    <xf numFmtId="49" fontId="16" fillId="0" borderId="10" xfId="0" applyNumberFormat="1" applyFont="1" applyBorder="1" applyAlignment="1">
      <alignment vertical="center"/>
    </xf>
    <xf numFmtId="49" fontId="21" fillId="0" borderId="10" xfId="3" applyNumberFormat="1" applyFont="1" applyBorder="1" applyAlignment="1" applyProtection="1">
      <alignment vertical="center"/>
    </xf>
    <xf numFmtId="49" fontId="16" fillId="0" borderId="18" xfId="0" applyNumberFormat="1" applyFont="1" applyBorder="1" applyAlignment="1">
      <alignment vertical="center"/>
    </xf>
    <xf numFmtId="49" fontId="16" fillId="0" borderId="0" xfId="0" applyNumberFormat="1" applyFont="1" applyBorder="1" applyAlignment="1">
      <alignment horizontal="left" vertical="center"/>
    </xf>
    <xf numFmtId="49" fontId="21" fillId="0" borderId="0" xfId="3" applyNumberFormat="1" applyFont="1" applyBorder="1" applyAlignment="1" applyProtection="1">
      <alignment vertical="center"/>
    </xf>
    <xf numFmtId="0" fontId="4" fillId="0" borderId="21" xfId="2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0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2" borderId="16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49" fontId="4" fillId="0" borderId="14" xfId="2" applyNumberFormat="1" applyFont="1" applyBorder="1" applyAlignment="1">
      <alignment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0" borderId="0" xfId="0" applyNumberFormat="1" applyFont="1" applyAlignment="1">
      <alignment vertical="center"/>
    </xf>
    <xf numFmtId="0" fontId="15" fillId="0" borderId="1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4" fillId="2" borderId="9" xfId="0" applyNumberFormat="1" applyFont="1" applyFill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9" fillId="0" borderId="14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5" fillId="0" borderId="0" xfId="0" applyNumberFormat="1" applyFont="1"/>
    <xf numFmtId="49" fontId="11" fillId="0" borderId="0" xfId="0" quotePrefix="1" applyNumberFormat="1" applyFont="1" applyAlignment="1">
      <alignment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4" fillId="0" borderId="20" xfId="2" applyFont="1" applyFill="1" applyBorder="1" applyAlignment="1">
      <alignment horizontal="left" vertical="center" wrapText="1"/>
    </xf>
    <xf numFmtId="0" fontId="4" fillId="0" borderId="21" xfId="2" applyFont="1" applyFill="1" applyBorder="1" applyAlignment="1">
      <alignment horizontal="left" vertical="center" wrapText="1"/>
    </xf>
    <xf numFmtId="0" fontId="4" fillId="0" borderId="22" xfId="2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16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49" fontId="4" fillId="0" borderId="8" xfId="0" quotePrefix="1" applyNumberFormat="1" applyFont="1" applyBorder="1" applyAlignment="1">
      <alignment horizontal="center" vertical="center"/>
    </xf>
    <xf numFmtId="49" fontId="4" fillId="0" borderId="12" xfId="0" quotePrefix="1" applyNumberFormat="1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9" fillId="0" borderId="6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49" fontId="9" fillId="0" borderId="7" xfId="0" applyNumberFormat="1" applyFont="1" applyFill="1" applyBorder="1" applyAlignment="1">
      <alignment horizontal="center" vertical="center"/>
    </xf>
    <xf numFmtId="49" fontId="9" fillId="0" borderId="13" xfId="0" applyNumberFormat="1" applyFont="1" applyFill="1" applyBorder="1" applyAlignment="1">
      <alignment horizontal="center" vertical="center"/>
    </xf>
    <xf numFmtId="49" fontId="9" fillId="0" borderId="14" xfId="0" applyNumberFormat="1" applyFont="1" applyFill="1" applyBorder="1" applyAlignment="1">
      <alignment horizontal="center" vertical="center"/>
    </xf>
    <xf numFmtId="49" fontId="9" fillId="0" borderId="15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49" fontId="4" fillId="0" borderId="9" xfId="0" quotePrefix="1" applyNumberFormat="1" applyFont="1" applyBorder="1" applyAlignment="1">
      <alignment horizontal="center" vertical="center"/>
    </xf>
    <xf numFmtId="0" fontId="4" fillId="0" borderId="10" xfId="0" quotePrefix="1" applyNumberFormat="1" applyFont="1" applyBorder="1" applyAlignment="1">
      <alignment horizontal="center" vertical="center"/>
    </xf>
    <xf numFmtId="0" fontId="4" fillId="0" borderId="11" xfId="0" quotePrefix="1" applyNumberFormat="1" applyFont="1" applyBorder="1" applyAlignment="1">
      <alignment horizontal="center" vertical="center"/>
    </xf>
    <xf numFmtId="0" fontId="4" fillId="0" borderId="16" xfId="0" quotePrefix="1" applyNumberFormat="1" applyFont="1" applyBorder="1" applyAlignment="1">
      <alignment horizontal="center" vertical="center"/>
    </xf>
    <xf numFmtId="0" fontId="4" fillId="0" borderId="14" xfId="0" quotePrefix="1" applyNumberFormat="1" applyFont="1" applyBorder="1" applyAlignment="1">
      <alignment horizontal="center" vertical="center"/>
    </xf>
    <xf numFmtId="0" fontId="4" fillId="0" borderId="15" xfId="0" quotePrefix="1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49" fontId="4" fillId="0" borderId="22" xfId="0" applyNumberFormat="1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left" vertical="center"/>
    </xf>
    <xf numFmtId="165" fontId="4" fillId="0" borderId="21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left" vertical="center"/>
    </xf>
    <xf numFmtId="49" fontId="4" fillId="0" borderId="8" xfId="0" applyNumberFormat="1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20" fontId="4" fillId="0" borderId="20" xfId="0" applyNumberFormat="1" applyFont="1" applyFill="1" applyBorder="1" applyAlignment="1">
      <alignment horizontal="left" vertical="center" wrapText="1"/>
    </xf>
    <xf numFmtId="20" fontId="4" fillId="0" borderId="21" xfId="0" applyNumberFormat="1" applyFont="1" applyFill="1" applyBorder="1" applyAlignment="1">
      <alignment horizontal="left" vertical="center"/>
    </xf>
    <xf numFmtId="20" fontId="4" fillId="0" borderId="22" xfId="0" applyNumberFormat="1" applyFont="1" applyFill="1" applyBorder="1" applyAlignment="1">
      <alignment horizontal="left" vertical="center"/>
    </xf>
    <xf numFmtId="49" fontId="9" fillId="0" borderId="27" xfId="0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28" xfId="0" applyNumberFormat="1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center" vertical="center"/>
    </xf>
    <xf numFmtId="49" fontId="16" fillId="3" borderId="8" xfId="0" applyNumberFormat="1" applyFont="1" applyFill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16" fillId="0" borderId="8" xfId="0" quotePrefix="1" applyNumberFormat="1" applyFont="1" applyBorder="1" applyAlignment="1">
      <alignment horizontal="center" vertical="center"/>
    </xf>
    <xf numFmtId="49" fontId="16" fillId="0" borderId="12" xfId="0" quotePrefix="1" applyNumberFormat="1" applyFont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left" vertical="center"/>
    </xf>
    <xf numFmtId="0" fontId="16" fillId="2" borderId="2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1" xfId="0" applyFont="1" applyFill="1" applyBorder="1" applyAlignment="1">
      <alignment horizontal="left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center" vertical="center"/>
    </xf>
    <xf numFmtId="0" fontId="16" fillId="0" borderId="5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49" fontId="16" fillId="0" borderId="8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10" xfId="0" applyNumberFormat="1" applyFont="1" applyBorder="1" applyAlignment="1">
      <alignment horizontal="center" vertical="center"/>
    </xf>
    <xf numFmtId="0" fontId="16" fillId="0" borderId="11" xfId="0" applyNumberFormat="1" applyFont="1" applyBorder="1" applyAlignment="1">
      <alignment horizontal="center" vertical="center"/>
    </xf>
    <xf numFmtId="0" fontId="16" fillId="0" borderId="16" xfId="0" applyNumberFormat="1" applyFont="1" applyBorder="1" applyAlignment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16" fillId="0" borderId="15" xfId="0" applyNumberFormat="1" applyFont="1" applyBorder="1" applyAlignment="1">
      <alignment horizontal="center" vertical="center"/>
    </xf>
    <xf numFmtId="0" fontId="16" fillId="0" borderId="8" xfId="7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20" xfId="0" applyFont="1" applyBorder="1" applyAlignment="1">
      <alignment horizontal="left"/>
    </xf>
    <xf numFmtId="0" fontId="17" fillId="0" borderId="21" xfId="0" applyFont="1" applyBorder="1" applyAlignment="1">
      <alignment horizontal="left"/>
    </xf>
    <xf numFmtId="0" fontId="17" fillId="0" borderId="22" xfId="0" applyFont="1" applyBorder="1" applyAlignment="1">
      <alignment horizontal="left"/>
    </xf>
    <xf numFmtId="0" fontId="16" fillId="0" borderId="20" xfId="7" applyFont="1" applyBorder="1" applyAlignment="1">
      <alignment horizontal="left" vertical="center"/>
    </xf>
    <xf numFmtId="0" fontId="16" fillId="0" borderId="21" xfId="7" applyFont="1" applyBorder="1" applyAlignment="1">
      <alignment horizontal="left" vertical="center"/>
    </xf>
    <xf numFmtId="0" fontId="16" fillId="0" borderId="22" xfId="7" applyFont="1" applyBorder="1" applyAlignment="1">
      <alignment horizontal="left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6" fillId="0" borderId="22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center" vertical="center"/>
    </xf>
    <xf numFmtId="49" fontId="16" fillId="0" borderId="22" xfId="0" applyNumberFormat="1" applyFont="1" applyBorder="1" applyAlignment="1">
      <alignment horizontal="center" vertical="center"/>
    </xf>
    <xf numFmtId="49" fontId="16" fillId="0" borderId="21" xfId="0" applyNumberFormat="1" applyFont="1" applyBorder="1" applyAlignment="1">
      <alignment horizontal="center" vertical="center"/>
    </xf>
    <xf numFmtId="49" fontId="16" fillId="0" borderId="20" xfId="0" applyNumberFormat="1" applyFont="1" applyBorder="1" applyAlignment="1">
      <alignment horizontal="left" vertical="center"/>
    </xf>
    <xf numFmtId="49" fontId="16" fillId="0" borderId="21" xfId="0" applyNumberFormat="1" applyFont="1" applyBorder="1" applyAlignment="1">
      <alignment horizontal="left" vertical="center"/>
    </xf>
    <xf numFmtId="49" fontId="16" fillId="0" borderId="22" xfId="0" applyNumberFormat="1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49" fontId="16" fillId="0" borderId="22" xfId="0" applyNumberFormat="1" applyFont="1" applyBorder="1" applyAlignment="1">
      <alignment horizontal="left" vertical="center" wrapText="1"/>
    </xf>
    <xf numFmtId="0" fontId="17" fillId="0" borderId="20" xfId="0" quotePrefix="1" applyFont="1" applyBorder="1" applyAlignment="1">
      <alignment horizontal="left"/>
    </xf>
    <xf numFmtId="0" fontId="3" fillId="0" borderId="20" xfId="3" applyNumberFormat="1" applyBorder="1" applyAlignment="1" applyProtection="1">
      <alignment horizontal="center" vertical="center"/>
    </xf>
    <xf numFmtId="0" fontId="3" fillId="0" borderId="21" xfId="3" applyNumberFormat="1" applyBorder="1" applyAlignment="1" applyProtection="1">
      <alignment horizontal="center" vertical="center"/>
    </xf>
    <xf numFmtId="0" fontId="3" fillId="0" borderId="22" xfId="3" applyNumberFormat="1" applyBorder="1" applyAlignment="1" applyProtection="1">
      <alignment horizontal="center" vertical="center"/>
    </xf>
    <xf numFmtId="0" fontId="4" fillId="0" borderId="0" xfId="2" applyFont="1" applyFill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6" xfId="0" applyFont="1" applyFill="1" applyBorder="1" applyAlignment="1">
      <alignment horizontal="left" vertical="top"/>
    </xf>
    <xf numFmtId="0" fontId="4" fillId="2" borderId="14" xfId="0" applyFont="1" applyFill="1" applyBorder="1" applyAlignment="1">
      <alignment horizontal="left" vertical="top"/>
    </xf>
    <xf numFmtId="0" fontId="4" fillId="2" borderId="15" xfId="0" applyFont="1" applyFill="1" applyBorder="1" applyAlignment="1">
      <alignment horizontal="left" vertical="top"/>
    </xf>
    <xf numFmtId="49" fontId="16" fillId="0" borderId="0" xfId="0" applyNumberFormat="1" applyFont="1" applyBorder="1" applyAlignment="1">
      <alignment horizontal="center" vertical="center"/>
    </xf>
    <xf numFmtId="49" fontId="16" fillId="0" borderId="9" xfId="0" quotePrefix="1" applyNumberFormat="1" applyFont="1" applyBorder="1" applyAlignment="1">
      <alignment horizontal="center" vertical="center"/>
    </xf>
    <xf numFmtId="49" fontId="16" fillId="0" borderId="10" xfId="0" quotePrefix="1" applyNumberFormat="1" applyFont="1" applyBorder="1" applyAlignment="1">
      <alignment horizontal="center" vertical="center"/>
    </xf>
    <xf numFmtId="49" fontId="16" fillId="0" borderId="11" xfId="0" quotePrefix="1" applyNumberFormat="1" applyFont="1" applyBorder="1" applyAlignment="1">
      <alignment horizontal="center" vertical="center"/>
    </xf>
    <xf numFmtId="49" fontId="16" fillId="0" borderId="16" xfId="0" quotePrefix="1" applyNumberFormat="1" applyFont="1" applyBorder="1" applyAlignment="1">
      <alignment horizontal="center" vertical="center"/>
    </xf>
    <xf numFmtId="49" fontId="16" fillId="0" borderId="14" xfId="0" quotePrefix="1" applyNumberFormat="1" applyFont="1" applyBorder="1" applyAlignment="1">
      <alignment horizontal="center" vertical="center"/>
    </xf>
    <xf numFmtId="49" fontId="16" fillId="0" borderId="15" xfId="0" quotePrefix="1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49" fontId="16" fillId="0" borderId="0" xfId="0" applyNumberFormat="1" applyFont="1" applyFill="1" applyBorder="1" applyAlignment="1">
      <alignment horizontal="left" vertical="center"/>
    </xf>
    <xf numFmtId="49" fontId="16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49" fontId="23" fillId="0" borderId="0" xfId="0" applyNumberFormat="1" applyFont="1" applyFill="1" applyBorder="1" applyAlignment="1">
      <alignment vertical="center"/>
    </xf>
    <xf numFmtId="0" fontId="16" fillId="0" borderId="0" xfId="7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/>
    </xf>
    <xf numFmtId="0" fontId="16" fillId="0" borderId="0" xfId="7" applyFont="1" applyBorder="1" applyAlignment="1">
      <alignment horizontal="left" vertical="center"/>
    </xf>
    <xf numFmtId="0" fontId="16" fillId="0" borderId="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center" wrapText="1"/>
    </xf>
    <xf numFmtId="49" fontId="16" fillId="0" borderId="24" xfId="0" applyNumberFormat="1" applyFont="1" applyBorder="1" applyAlignment="1">
      <alignment vertical="center"/>
    </xf>
    <xf numFmtId="49" fontId="16" fillId="0" borderId="25" xfId="0" applyNumberFormat="1" applyFont="1" applyBorder="1" applyAlignment="1">
      <alignment vertical="center"/>
    </xf>
    <xf numFmtId="49" fontId="16" fillId="0" borderId="26" xfId="0" applyNumberFormat="1" applyFont="1" applyBorder="1" applyAlignment="1">
      <alignment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58616</xdr:colOff>
      <xdr:row>44</xdr:row>
      <xdr:rowOff>65748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945566" cy="6409398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960225" y="1415519"/>
          <a:ext cx="1042119" cy="163989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9454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987859" y="2082286"/>
          <a:ext cx="1721321" cy="247068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943897" y="2368919"/>
          <a:ext cx="1864219" cy="243405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82113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70610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25747</xdr:colOff>
      <xdr:row>10</xdr:row>
      <xdr:rowOff>3895</xdr:rowOff>
    </xdr:from>
    <xdr:to>
      <xdr:col>53</xdr:col>
      <xdr:colOff>19108</xdr:colOff>
      <xdr:row>44</xdr:row>
      <xdr:rowOff>12839</xdr:rowOff>
    </xdr:to>
    <xdr:grpSp>
      <xdr:nvGrpSpPr>
        <xdr:cNvPr id="21" name="Group 20"/>
        <xdr:cNvGrpSpPr/>
      </xdr:nvGrpSpPr>
      <xdr:grpSpPr>
        <a:xfrm>
          <a:off x="393609" y="1744671"/>
          <a:ext cx="10017602" cy="5815909"/>
          <a:chOff x="368640" y="1605037"/>
          <a:chExt cx="9880318" cy="5665851"/>
        </a:xfrm>
      </xdr:grpSpPr>
      <xdr:grpSp>
        <xdr:nvGrpSpPr>
          <xdr:cNvPr id="22" name="Group 21"/>
          <xdr:cNvGrpSpPr/>
        </xdr:nvGrpSpPr>
        <xdr:grpSpPr>
          <a:xfrm>
            <a:off x="368640" y="1605037"/>
            <a:ext cx="9880318" cy="5665851"/>
            <a:chOff x="368640" y="1605037"/>
            <a:chExt cx="9880318" cy="5665851"/>
          </a:xfrm>
        </xdr:grpSpPr>
        <xdr:grpSp>
          <xdr:nvGrpSpPr>
            <xdr:cNvPr id="24" name="Group 23"/>
            <xdr:cNvGrpSpPr/>
          </xdr:nvGrpSpPr>
          <xdr:grpSpPr>
            <a:xfrm>
              <a:off x="368640" y="1605037"/>
              <a:ext cx="9880318" cy="5665851"/>
              <a:chOff x="364952" y="1552331"/>
              <a:chExt cx="9768550" cy="5440879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364952" y="1552331"/>
                <a:ext cx="9768550" cy="5440879"/>
                <a:chOff x="368649" y="7033161"/>
                <a:chExt cx="9701013" cy="5404214"/>
              </a:xfrm>
            </xdr:grpSpPr>
            <xdr:sp macro="" textlink="">
              <xdr:nvSpPr>
                <xdr:cNvPr id="29" name="Rectangular Callout 28"/>
                <xdr:cNvSpPr/>
              </xdr:nvSpPr>
              <xdr:spPr>
                <a:xfrm>
                  <a:off x="727146" y="7042279"/>
                  <a:ext cx="231080" cy="120172"/>
                </a:xfrm>
                <a:prstGeom prst="wedgeRectCallout">
                  <a:avLst>
                    <a:gd name="adj1" fmla="val -68714"/>
                    <a:gd name="adj2" fmla="val 7795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30" name="Rectangular Callout 29"/>
                <xdr:cNvSpPr/>
              </xdr:nvSpPr>
              <xdr:spPr>
                <a:xfrm>
                  <a:off x="1245459" y="7033161"/>
                  <a:ext cx="231080" cy="120172"/>
                </a:xfrm>
                <a:prstGeom prst="wedgeRectCallout">
                  <a:avLst>
                    <a:gd name="adj1" fmla="val -117271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31" name="Rectangular Callout 30"/>
                <xdr:cNvSpPr/>
              </xdr:nvSpPr>
              <xdr:spPr>
                <a:xfrm>
                  <a:off x="1847874" y="7041770"/>
                  <a:ext cx="231080" cy="120172"/>
                </a:xfrm>
                <a:prstGeom prst="wedgeRectCallout">
                  <a:avLst>
                    <a:gd name="adj1" fmla="val -111777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32" name="Rectangular Callout 31"/>
                <xdr:cNvSpPr/>
              </xdr:nvSpPr>
              <xdr:spPr>
                <a:xfrm>
                  <a:off x="2541536" y="7049757"/>
                  <a:ext cx="231080" cy="120172"/>
                </a:xfrm>
                <a:prstGeom prst="wedgeRectCallout">
                  <a:avLst>
                    <a:gd name="adj1" fmla="val -111777"/>
                    <a:gd name="adj2" fmla="val 5924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33" name="Rectangular Callout 32"/>
                <xdr:cNvSpPr/>
              </xdr:nvSpPr>
              <xdr:spPr>
                <a:xfrm>
                  <a:off x="2976570" y="7041812"/>
                  <a:ext cx="231080" cy="120172"/>
                </a:xfrm>
                <a:prstGeom prst="wedgeRectCallout">
                  <a:avLst>
                    <a:gd name="adj1" fmla="val -86139"/>
                    <a:gd name="adj2" fmla="val 72848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34" name="Rectangle 33"/>
                <xdr:cNvSpPr/>
              </xdr:nvSpPr>
              <xdr:spPr>
                <a:xfrm>
                  <a:off x="368649" y="7652884"/>
                  <a:ext cx="9701013" cy="4784491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5" name="Rectangular Callout 34"/>
                <xdr:cNvSpPr/>
              </xdr:nvSpPr>
              <xdr:spPr>
                <a:xfrm>
                  <a:off x="386706" y="794816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36" name="Rectangular Callout 35"/>
                <xdr:cNvSpPr/>
              </xdr:nvSpPr>
              <xdr:spPr>
                <a:xfrm>
                  <a:off x="813618" y="7977295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37" name="Rectangular Callout 36"/>
                <xdr:cNvSpPr/>
              </xdr:nvSpPr>
              <xdr:spPr>
                <a:xfrm>
                  <a:off x="1357464" y="797698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38" name="Rectangular Callout 37"/>
                <xdr:cNvSpPr/>
              </xdr:nvSpPr>
              <xdr:spPr>
                <a:xfrm>
                  <a:off x="2662058" y="797098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39" name="Rectangular Callout 38"/>
                <xdr:cNvSpPr/>
              </xdr:nvSpPr>
              <xdr:spPr>
                <a:xfrm>
                  <a:off x="4100836" y="7980797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40" name="Rectangular Callout 39"/>
                <xdr:cNvSpPr/>
              </xdr:nvSpPr>
              <xdr:spPr>
                <a:xfrm>
                  <a:off x="4930401" y="7968428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41" name="Rectangular Callout 40"/>
                <xdr:cNvSpPr/>
              </xdr:nvSpPr>
              <xdr:spPr>
                <a:xfrm>
                  <a:off x="5741797" y="7971377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42" name="Rectangular Callout 41"/>
                <xdr:cNvSpPr/>
              </xdr:nvSpPr>
              <xdr:spPr>
                <a:xfrm>
                  <a:off x="6777542" y="799008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43" name="Rectangular Callout 42"/>
                <xdr:cNvSpPr/>
              </xdr:nvSpPr>
              <xdr:spPr>
                <a:xfrm>
                  <a:off x="9595931" y="7748292"/>
                  <a:ext cx="231080" cy="120172"/>
                </a:xfrm>
                <a:prstGeom prst="wedgeRectCallout">
                  <a:avLst>
                    <a:gd name="adj1" fmla="val 32137"/>
                    <a:gd name="adj2" fmla="val 9272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L12</a:t>
                  </a:r>
                </a:p>
              </xdr:txBody>
            </xdr:sp>
            <xdr:sp macro="" textlink="">
              <xdr:nvSpPr>
                <xdr:cNvPr id="44" name="Rectangle 43"/>
                <xdr:cNvSpPr/>
              </xdr:nvSpPr>
              <xdr:spPr>
                <a:xfrm>
                  <a:off x="379849" y="7444316"/>
                  <a:ext cx="1702355" cy="20295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5" name="Rectangular Callout 44"/>
                <xdr:cNvSpPr/>
              </xdr:nvSpPr>
              <xdr:spPr>
                <a:xfrm>
                  <a:off x="1561148" y="7451071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M07</a:t>
                  </a:r>
                </a:p>
              </xdr:txBody>
            </xdr:sp>
          </xdr:grpSp>
          <xdr:sp macro="" textlink="">
            <xdr:nvSpPr>
              <xdr:cNvPr id="27" name="Rectangular Callout 26"/>
              <xdr:cNvSpPr/>
            </xdr:nvSpPr>
            <xdr:spPr>
              <a:xfrm>
                <a:off x="8277330" y="2511578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L10</a:t>
                </a:r>
              </a:p>
            </xdr:txBody>
          </xdr:sp>
          <xdr:sp macro="" textlink="">
            <xdr:nvSpPr>
              <xdr:cNvPr id="28" name="Rectangular Callout 27"/>
              <xdr:cNvSpPr/>
            </xdr:nvSpPr>
            <xdr:spPr>
              <a:xfrm>
                <a:off x="6270391" y="2507682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  <xdr:sp macro="" textlink="">
          <xdr:nvSpPr>
            <xdr:cNvPr id="25" name="Rectangular Callout 24"/>
            <xdr:cNvSpPr/>
          </xdr:nvSpPr>
          <xdr:spPr>
            <a:xfrm>
              <a:off x="3769433" y="1612916"/>
              <a:ext cx="235041" cy="125688"/>
            </a:xfrm>
            <a:prstGeom prst="wedgeRectCallout">
              <a:avLst>
                <a:gd name="adj1" fmla="val -131960"/>
                <a:gd name="adj2" fmla="val 6894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23" name="Rectangular Callout 22"/>
          <xdr:cNvSpPr/>
        </xdr:nvSpPr>
        <xdr:spPr>
          <a:xfrm>
            <a:off x="9418853" y="2350749"/>
            <a:ext cx="237423" cy="125687"/>
          </a:xfrm>
          <a:prstGeom prst="wedgeRectCallout">
            <a:avLst>
              <a:gd name="adj1" fmla="val 53468"/>
              <a:gd name="adj2" fmla="val 10228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L11</a:t>
            </a:r>
          </a:p>
        </xdr:txBody>
      </xdr:sp>
    </xdr:grpSp>
    <xdr:clientData/>
  </xdr:twoCellAnchor>
  <xdr:twoCellAnchor>
    <xdr:from>
      <xdr:col>48</xdr:col>
      <xdr:colOff>182391</xdr:colOff>
      <xdr:row>11</xdr:row>
      <xdr:rowOff>128201</xdr:rowOff>
    </xdr:from>
    <xdr:to>
      <xdr:col>50</xdr:col>
      <xdr:colOff>55654</xdr:colOff>
      <xdr:row>12</xdr:row>
      <xdr:rowOff>87382</xdr:rowOff>
    </xdr:to>
    <xdr:sp macro="" textlink="">
      <xdr:nvSpPr>
        <xdr:cNvPr id="46" name="Rectangular Callout 45"/>
        <xdr:cNvSpPr/>
      </xdr:nvSpPr>
      <xdr:spPr>
        <a:xfrm>
          <a:off x="9526416" y="2042726"/>
          <a:ext cx="235213" cy="130631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46</xdr:col>
      <xdr:colOff>124281</xdr:colOff>
      <xdr:row>14</xdr:row>
      <xdr:rowOff>162536</xdr:rowOff>
    </xdr:from>
    <xdr:to>
      <xdr:col>47</xdr:col>
      <xdr:colOff>180729</xdr:colOff>
      <xdr:row>15</xdr:row>
      <xdr:rowOff>120597</xdr:rowOff>
    </xdr:to>
    <xdr:sp macro="" textlink="">
      <xdr:nvSpPr>
        <xdr:cNvPr id="47" name="Rectangular Callout 46"/>
        <xdr:cNvSpPr/>
      </xdr:nvSpPr>
      <xdr:spPr>
        <a:xfrm>
          <a:off x="9106356" y="2591411"/>
          <a:ext cx="237423" cy="129511"/>
        </a:xfrm>
        <a:prstGeom prst="wedgeRectCallout">
          <a:avLst>
            <a:gd name="adj1" fmla="val 82443"/>
            <a:gd name="adj2" fmla="val 988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L13</a:t>
          </a:r>
        </a:p>
      </xdr:txBody>
    </xdr:sp>
    <xdr:clientData/>
  </xdr:twoCellAnchor>
  <xdr:twoCellAnchor>
    <xdr:from>
      <xdr:col>27</xdr:col>
      <xdr:colOff>63516</xdr:colOff>
      <xdr:row>12</xdr:row>
      <xdr:rowOff>113011</xdr:rowOff>
    </xdr:from>
    <xdr:to>
      <xdr:col>28</xdr:col>
      <xdr:colOff>117754</xdr:colOff>
      <xdr:row>13</xdr:row>
      <xdr:rowOff>72193</xdr:rowOff>
    </xdr:to>
    <xdr:sp macro="" textlink="">
      <xdr:nvSpPr>
        <xdr:cNvPr id="48" name="Rectangular Callout 47"/>
        <xdr:cNvSpPr/>
      </xdr:nvSpPr>
      <xdr:spPr>
        <a:xfrm>
          <a:off x="5378466" y="2198986"/>
          <a:ext cx="235213" cy="130632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23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24" name="直線矢印コネクタ 42"/>
            <xdr:cNvCxnSpPr>
              <a:stCxn id="23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5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2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33" name="直線矢印コネクタ 43"/>
            <xdr:cNvCxnSpPr>
              <a:stCxn id="28" idx="2"/>
              <a:endCxn id="25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36" name="直線矢印コネクタ 43"/>
            <xdr:cNvCxnSpPr>
              <a:stCxn id="4" idx="2"/>
              <a:endCxn id="2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GetDataFormProductItemList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13</xdr:row>
      <xdr:rowOff>85725</xdr:rowOff>
    </xdr:from>
    <xdr:to>
      <xdr:col>13</xdr:col>
      <xdr:colOff>57150</xdr:colOff>
      <xdr:row>31</xdr:row>
      <xdr:rowOff>161078</xdr:rowOff>
    </xdr:to>
    <xdr:grpSp>
      <xdr:nvGrpSpPr>
        <xdr:cNvPr id="2" name="Group 1"/>
        <xdr:cNvGrpSpPr/>
      </xdr:nvGrpSpPr>
      <xdr:grpSpPr>
        <a:xfrm>
          <a:off x="1047750" y="2571750"/>
          <a:ext cx="1362075" cy="3504353"/>
          <a:chOff x="1047750" y="2571750"/>
          <a:chExt cx="1362075" cy="3504353"/>
        </a:xfrm>
      </xdr:grpSpPr>
      <xdr:grpSp>
        <xdr:nvGrpSpPr>
          <xdr:cNvPr id="3" name="Group 2"/>
          <xdr:cNvGrpSpPr/>
        </xdr:nvGrpSpPr>
        <xdr:grpSpPr>
          <a:xfrm>
            <a:off x="1152525" y="2571750"/>
            <a:ext cx="1124190" cy="3504353"/>
            <a:chOff x="1152525" y="2571750"/>
            <a:chExt cx="1124190" cy="3504353"/>
          </a:xfrm>
        </xdr:grpSpPr>
        <xdr:sp macro="" textlink="">
          <xdr:nvSpPr>
            <xdr:cNvPr id="5" name="フローチャート : 端子 22"/>
            <xdr:cNvSpPr/>
          </xdr:nvSpPr>
          <xdr:spPr>
            <a:xfrm>
              <a:off x="1152525" y="2571750"/>
              <a:ext cx="1103443" cy="54239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Begin</a:t>
              </a:r>
            </a:p>
          </xdr:txBody>
        </xdr:sp>
        <xdr:cxnSp macro="">
          <xdr:nvCxnSpPr>
            <xdr:cNvPr id="6" name="直線矢印コネクタ 42"/>
            <xdr:cNvCxnSpPr>
              <a:stCxn id="5" idx="2"/>
              <a:endCxn id="4" idx="0"/>
            </xdr:cNvCxnSpPr>
          </xdr:nvCxnSpPr>
          <xdr:spPr>
            <a:xfrm>
              <a:off x="1704247" y="3114148"/>
              <a:ext cx="24541" cy="54345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" name="フローチャート : 端子 28"/>
            <xdr:cNvSpPr/>
          </xdr:nvSpPr>
          <xdr:spPr>
            <a:xfrm>
              <a:off x="1171575" y="5572125"/>
              <a:ext cx="1105140" cy="503978"/>
            </a:xfrm>
            <a:prstGeom prst="flowChartTerminator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End</a:t>
              </a:r>
            </a:p>
          </xdr:txBody>
        </xdr:sp>
        <xdr:sp macro="" textlink="">
          <xdr:nvSpPr>
            <xdr:cNvPr id="8" name="フローチャート: 処理 26"/>
            <xdr:cNvSpPr/>
          </xdr:nvSpPr>
          <xdr:spPr>
            <a:xfrm>
              <a:off x="1266825" y="4619625"/>
              <a:ext cx="904925" cy="533358"/>
            </a:xfrm>
            <a:prstGeom prst="flowChartProcess">
              <a:avLst/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r>
                <a:rPr kumimoji="1" lang="en-US" altLang="ja-JP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2. Return</a:t>
              </a:r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cxnSp macro="">
          <xdr:nvCxnSpPr>
            <xdr:cNvPr id="9" name="直線矢印コネクタ 43"/>
            <xdr:cNvCxnSpPr>
              <a:stCxn id="8" idx="2"/>
              <a:endCxn id="7" idx="0"/>
            </xdr:cNvCxnSpPr>
          </xdr:nvCxnSpPr>
          <xdr:spPr>
            <a:xfrm>
              <a:off x="1719288" y="5152983"/>
              <a:ext cx="4857" cy="419142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0" name="直線矢印コネクタ 43"/>
            <xdr:cNvCxnSpPr>
              <a:stCxn id="4" idx="2"/>
              <a:endCxn id="8" idx="0"/>
            </xdr:cNvCxnSpPr>
          </xdr:nvCxnSpPr>
          <xdr:spPr>
            <a:xfrm flipH="1">
              <a:off x="1719288" y="4168921"/>
              <a:ext cx="9500" cy="450704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フローチャート : 定義済み処理 27"/>
          <xdr:cNvSpPr/>
        </xdr:nvSpPr>
        <xdr:spPr>
          <a:xfrm>
            <a:off x="104775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ProductItem_Delete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133350</xdr:rowOff>
    </xdr:from>
    <xdr:to>
      <xdr:col>21</xdr:col>
      <xdr:colOff>122270</xdr:colOff>
      <xdr:row>77</xdr:row>
      <xdr:rowOff>56303</xdr:rowOff>
    </xdr:to>
    <xdr:grpSp>
      <xdr:nvGrpSpPr>
        <xdr:cNvPr id="110" name="Group 109"/>
        <xdr:cNvGrpSpPr/>
      </xdr:nvGrpSpPr>
      <xdr:grpSpPr>
        <a:xfrm>
          <a:off x="762000" y="2619375"/>
          <a:ext cx="3160745" cy="12114953"/>
          <a:chOff x="762000" y="2619375"/>
          <a:chExt cx="3160745" cy="12114953"/>
        </a:xfrm>
      </xdr:grpSpPr>
      <xdr:cxnSp macro="">
        <xdr:nvCxnSpPr>
          <xdr:cNvPr id="2" name="直線矢印コネクタ 43"/>
          <xdr:cNvCxnSpPr>
            <a:stCxn id="13" idx="3"/>
            <a:endCxn id="4" idx="0"/>
          </xdr:cNvCxnSpPr>
        </xdr:nvCxnSpPr>
        <xdr:spPr>
          <a:xfrm>
            <a:off x="2247900" y="7964797"/>
            <a:ext cx="424116" cy="934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" name="直線矢印コネクタ 43"/>
          <xdr:cNvCxnSpPr>
            <a:stCxn id="4" idx="2"/>
            <a:endCxn id="41" idx="1"/>
          </xdr:cNvCxnSpPr>
        </xdr:nvCxnSpPr>
        <xdr:spPr>
          <a:xfrm rot="16200000" flipH="1">
            <a:off x="1171009" y="10934112"/>
            <a:ext cx="3311323" cy="30930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" name="フローチャート: 処理 26"/>
          <xdr:cNvSpPr/>
        </xdr:nvSpPr>
        <xdr:spPr>
          <a:xfrm>
            <a:off x="2219553" y="88997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" name="直線矢印コネクタ 43"/>
          <xdr:cNvCxnSpPr>
            <a:stCxn id="13" idx="2"/>
            <a:endCxn id="22" idx="0"/>
          </xdr:cNvCxnSpPr>
        </xdr:nvCxnSpPr>
        <xdr:spPr>
          <a:xfrm flipH="1">
            <a:off x="1500441" y="8433418"/>
            <a:ext cx="4509" cy="4758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6" name="直線矢印コネクタ 43"/>
          <xdr:cNvCxnSpPr>
            <a:stCxn id="15" idx="3"/>
            <a:endCxn id="16" idx="0"/>
          </xdr:cNvCxnSpPr>
        </xdr:nvCxnSpPr>
        <xdr:spPr>
          <a:xfrm>
            <a:off x="1989391" y="3737867"/>
            <a:ext cx="145300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フローチャート : 端子 22"/>
          <xdr:cNvSpPr/>
        </xdr:nvSpPr>
        <xdr:spPr>
          <a:xfrm>
            <a:off x="952500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8" name="直線矢印コネクタ 42"/>
          <xdr:cNvCxnSpPr>
            <a:stCxn id="7" idx="2"/>
            <a:endCxn id="15" idx="0"/>
          </xdr:cNvCxnSpPr>
        </xdr:nvCxnSpPr>
        <xdr:spPr>
          <a:xfrm>
            <a:off x="1504222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 : 端子 28"/>
          <xdr:cNvSpPr/>
        </xdr:nvSpPr>
        <xdr:spPr>
          <a:xfrm>
            <a:off x="962025" y="1423035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sp macro="" textlink="">
        <xdr:nvSpPr>
          <xdr:cNvPr id="13" name="フローチャート : 判断 25"/>
          <xdr:cNvSpPr/>
        </xdr:nvSpPr>
        <xdr:spPr>
          <a:xfrm>
            <a:off x="762000" y="7496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Package == null</a:t>
            </a:r>
          </a:p>
        </xdr:txBody>
      </xdr:sp>
      <xdr:sp macro="" textlink="">
        <xdr:nvSpPr>
          <xdr:cNvPr id="14" name="Rectangle 13"/>
          <xdr:cNvSpPr/>
        </xdr:nvSpPr>
        <xdr:spPr>
          <a:xfrm>
            <a:off x="2228850" y="76866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 : 他ページ結合子 15"/>
          <xdr:cNvSpPr/>
        </xdr:nvSpPr>
        <xdr:spPr>
          <a:xfrm>
            <a:off x="1028700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16" name="フローチャート : 他ページ結合子 15"/>
          <xdr:cNvSpPr/>
        </xdr:nvSpPr>
        <xdr:spPr>
          <a:xfrm>
            <a:off x="2962054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17" name="直線矢印コネクタ 42"/>
          <xdr:cNvCxnSpPr>
            <a:stCxn id="15" idx="2"/>
            <a:endCxn id="47" idx="0"/>
          </xdr:cNvCxnSpPr>
        </xdr:nvCxnSpPr>
        <xdr:spPr>
          <a:xfrm>
            <a:off x="1509046" y="3856234"/>
            <a:ext cx="692" cy="43001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直線矢印コネクタ 43"/>
          <xdr:cNvCxnSpPr>
            <a:stCxn id="41" idx="2"/>
            <a:endCxn id="9" idx="0"/>
          </xdr:cNvCxnSpPr>
        </xdr:nvCxnSpPr>
        <xdr:spPr>
          <a:xfrm rot="5400000">
            <a:off x="1864571" y="12661133"/>
            <a:ext cx="1219242" cy="1919193"/>
          </a:xfrm>
          <a:prstGeom prst="bentConnector3">
            <a:avLst>
              <a:gd name="adj1" fmla="val 74218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1476375" y="84582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22" name="フローチャート: 処理 26"/>
          <xdr:cNvSpPr/>
        </xdr:nvSpPr>
        <xdr:spPr>
          <a:xfrm>
            <a:off x="1047978" y="890927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3.2. Remove 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1057275" y="131730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Return data</a:t>
            </a:r>
          </a:p>
        </xdr:txBody>
      </xdr:sp>
      <xdr:cxnSp macro="">
        <xdr:nvCxnSpPr>
          <xdr:cNvPr id="36" name="直線矢印コネクタ 43"/>
          <xdr:cNvCxnSpPr>
            <a:stCxn id="34" idx="2"/>
            <a:endCxn id="9" idx="0"/>
          </xdr:cNvCxnSpPr>
        </xdr:nvCxnSpPr>
        <xdr:spPr>
          <a:xfrm>
            <a:off x="1509738" y="13706433"/>
            <a:ext cx="4857" cy="5239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フローチャート: 処理 26"/>
          <xdr:cNvSpPr/>
        </xdr:nvSpPr>
        <xdr:spPr>
          <a:xfrm>
            <a:off x="2981325" y="124777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2" name="直線矢印コネクタ 42"/>
          <xdr:cNvCxnSpPr>
            <a:stCxn id="16" idx="2"/>
            <a:endCxn id="41" idx="0"/>
          </xdr:cNvCxnSpPr>
        </xdr:nvCxnSpPr>
        <xdr:spPr>
          <a:xfrm flipH="1">
            <a:off x="3433788" y="4228573"/>
            <a:ext cx="8612" cy="824917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3" name="片側の 2 つの角を切り取った四角形 19"/>
          <xdr:cNvSpPr/>
        </xdr:nvSpPr>
        <xdr:spPr>
          <a:xfrm>
            <a:off x="885827" y="5314950"/>
            <a:ext cx="1238250" cy="619125"/>
          </a:xfrm>
          <a:prstGeom prst="snip2SameRect">
            <a:avLst>
              <a:gd name="adj1" fmla="val 30000"/>
              <a:gd name="adj2" fmla="val 0"/>
            </a:avLst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ForEach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 【Parameter】.ListID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7" name="フローチャート: 処理 26"/>
          <xdr:cNvSpPr/>
        </xdr:nvSpPr>
        <xdr:spPr>
          <a:xfrm>
            <a:off x="1057275" y="42862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Using</a:t>
            </a:r>
            <a:r>
              <a:rPr kumimoji="1" lang="en-US" altLang="ja-JP" sz="9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New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49" name="直線矢印コネクタ 42"/>
          <xdr:cNvCxnSpPr>
            <a:stCxn id="47" idx="2"/>
            <a:endCxn id="43" idx="3"/>
          </xdr:cNvCxnSpPr>
        </xdr:nvCxnSpPr>
        <xdr:spPr>
          <a:xfrm flipH="1">
            <a:off x="1504952" y="4819608"/>
            <a:ext cx="4786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直線矢印コネクタ 42"/>
          <xdr:cNvCxnSpPr>
            <a:stCxn id="43" idx="1"/>
            <a:endCxn id="60" idx="0"/>
          </xdr:cNvCxnSpPr>
        </xdr:nvCxnSpPr>
        <xdr:spPr>
          <a:xfrm flipH="1">
            <a:off x="1500213" y="5934075"/>
            <a:ext cx="4739" cy="5143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0" name="フローチャート: 処理 26"/>
          <xdr:cNvSpPr/>
        </xdr:nvSpPr>
        <xdr:spPr>
          <a:xfrm>
            <a:off x="1047750" y="64484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Get Package by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64" name="直線矢印コネクタ 42"/>
          <xdr:cNvCxnSpPr>
            <a:stCxn id="60" idx="2"/>
            <a:endCxn id="13" idx="0"/>
          </xdr:cNvCxnSpPr>
        </xdr:nvCxnSpPr>
        <xdr:spPr>
          <a:xfrm>
            <a:off x="1500213" y="6981783"/>
            <a:ext cx="4737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74" name="Group 73"/>
          <xdr:cNvGrpSpPr/>
        </xdr:nvGrpSpPr>
        <xdr:grpSpPr>
          <a:xfrm>
            <a:off x="885825" y="9934575"/>
            <a:ext cx="1382881" cy="619125"/>
            <a:chOff x="714375" y="9934575"/>
            <a:chExt cx="1382881" cy="619125"/>
          </a:xfrm>
        </xdr:grpSpPr>
        <xdr:sp macro="" textlink="">
          <xdr:nvSpPr>
            <xdr:cNvPr id="44" name="片側の 2 つの角を切り取った四角形 21"/>
            <xdr:cNvSpPr/>
          </xdr:nvSpPr>
          <xdr:spPr>
            <a:xfrm rot="10800000">
              <a:off x="714375" y="9934575"/>
              <a:ext cx="1238250" cy="619125"/>
            </a:xfrm>
            <a:prstGeom prst="snip2SameRect">
              <a:avLst>
                <a:gd name="adj1" fmla="val 30000"/>
                <a:gd name="adj2" fmla="val 0"/>
              </a:avLst>
            </a:prstGeom>
            <a:solidFill>
              <a:sysClr val="window" lastClr="FFFFFF"/>
            </a:solidFill>
            <a:ln w="1905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0" tIns="0" rIns="0" bIns="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ctr"/>
              <a:endParaRPr kumimoji="1" lang="ja-JP" altLang="en-US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1038225" y="10067925"/>
              <a:ext cx="1059031" cy="342148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End For</a:t>
              </a:r>
            </a:p>
          </xdr:txBody>
        </xdr:sp>
      </xdr:grpSp>
      <xdr:cxnSp macro="">
        <xdr:nvCxnSpPr>
          <xdr:cNvPr id="75" name="直線矢印コネクタ 43"/>
          <xdr:cNvCxnSpPr>
            <a:stCxn id="22" idx="2"/>
            <a:endCxn id="44" idx="1"/>
          </xdr:cNvCxnSpPr>
        </xdr:nvCxnSpPr>
        <xdr:spPr>
          <a:xfrm>
            <a:off x="1500441" y="9442631"/>
            <a:ext cx="4509" cy="49194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8" name="直線矢印コネクタ 43"/>
          <xdr:cNvCxnSpPr>
            <a:stCxn id="44" idx="0"/>
            <a:endCxn id="43" idx="2"/>
          </xdr:cNvCxnSpPr>
        </xdr:nvCxnSpPr>
        <xdr:spPr>
          <a:xfrm rot="10800000" flipH="1">
            <a:off x="885825" y="5624513"/>
            <a:ext cx="2" cy="4619624"/>
          </a:xfrm>
          <a:prstGeom prst="bentConnector3">
            <a:avLst>
              <a:gd name="adj1" fmla="val -1143000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フローチャート: 処理 26"/>
          <xdr:cNvSpPr/>
        </xdr:nvSpPr>
        <xdr:spPr>
          <a:xfrm>
            <a:off x="1057275" y="111156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Commit Transaction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2" name="直線矢印コネクタ 43"/>
          <xdr:cNvCxnSpPr>
            <a:stCxn id="44" idx="3"/>
            <a:endCxn id="81" idx="0"/>
          </xdr:cNvCxnSpPr>
        </xdr:nvCxnSpPr>
        <xdr:spPr>
          <a:xfrm>
            <a:off x="1504950" y="10553700"/>
            <a:ext cx="4788" cy="5619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フローチャート: 処理 26"/>
          <xdr:cNvSpPr/>
        </xdr:nvSpPr>
        <xdr:spPr>
          <a:xfrm>
            <a:off x="1057275" y="121253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Set Message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6" name="直線矢印コネクタ 43"/>
          <xdr:cNvCxnSpPr>
            <a:stCxn id="81" idx="2"/>
            <a:endCxn id="85" idx="0"/>
          </xdr:cNvCxnSpPr>
        </xdr:nvCxnSpPr>
        <xdr:spPr>
          <a:xfrm>
            <a:off x="1509738" y="11649033"/>
            <a:ext cx="0" cy="4762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9" name="直線矢印コネクタ 43"/>
          <xdr:cNvCxnSpPr>
            <a:stCxn id="85" idx="2"/>
            <a:endCxn id="34" idx="0"/>
          </xdr:cNvCxnSpPr>
        </xdr:nvCxnSpPr>
        <xdr:spPr>
          <a:xfrm>
            <a:off x="1509738" y="12658683"/>
            <a:ext cx="0" cy="51439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4" name="Elbow Connector 103"/>
          <xdr:cNvCxnSpPr>
            <a:stCxn id="47" idx="1"/>
            <a:endCxn id="81" idx="1"/>
          </xdr:cNvCxnSpPr>
        </xdr:nvCxnSpPr>
        <xdr:spPr>
          <a:xfrm rot="10800000" flipV="1">
            <a:off x="1057275" y="4552928"/>
            <a:ext cx="12700" cy="6829425"/>
          </a:xfrm>
          <a:prstGeom prst="bentConnector3">
            <a:avLst>
              <a:gd name="adj1" fmla="val 4350000"/>
            </a:avLst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13</xdr:row>
      <xdr:rowOff>133350</xdr:rowOff>
    </xdr:from>
    <xdr:to>
      <xdr:col>21</xdr:col>
      <xdr:colOff>150845</xdr:colOff>
      <xdr:row>83</xdr:row>
      <xdr:rowOff>189653</xdr:rowOff>
    </xdr:to>
    <xdr:grpSp>
      <xdr:nvGrpSpPr>
        <xdr:cNvPr id="25603" name="Group 25602"/>
        <xdr:cNvGrpSpPr/>
      </xdr:nvGrpSpPr>
      <xdr:grpSpPr>
        <a:xfrm>
          <a:off x="409575" y="2619375"/>
          <a:ext cx="3541745" cy="13391303"/>
          <a:chOff x="409575" y="2619375"/>
          <a:chExt cx="3541745" cy="13391303"/>
        </a:xfrm>
      </xdr:grpSpPr>
      <xdr:cxnSp macro="">
        <xdr:nvCxnSpPr>
          <xdr:cNvPr id="7" name="直線矢印コネクタ 43"/>
          <xdr:cNvCxnSpPr>
            <a:stCxn id="58" idx="3"/>
            <a:endCxn id="9" idx="0"/>
          </xdr:cNvCxnSpPr>
        </xdr:nvCxnSpPr>
        <xdr:spPr>
          <a:xfrm>
            <a:off x="2038350" y="6717022"/>
            <a:ext cx="814641" cy="239626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直線矢印コネクタ 43"/>
          <xdr:cNvCxnSpPr>
            <a:stCxn id="9" idx="2"/>
            <a:endCxn id="84" idx="0"/>
          </xdr:cNvCxnSpPr>
        </xdr:nvCxnSpPr>
        <xdr:spPr>
          <a:xfrm rot="5400000">
            <a:off x="1866324" y="6919083"/>
            <a:ext cx="415744" cy="1557591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" name="フローチャート: 処理 26"/>
          <xdr:cNvSpPr/>
        </xdr:nvSpPr>
        <xdr:spPr>
          <a:xfrm>
            <a:off x="2400528" y="69566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" name="直線矢印コネクタ 43"/>
          <xdr:cNvCxnSpPr>
            <a:stCxn id="58" idx="2"/>
            <a:endCxn id="84" idx="0"/>
          </xdr:cNvCxnSpPr>
        </xdr:nvCxnSpPr>
        <xdr:spPr>
          <a:xfrm>
            <a:off x="1295400" y="7185643"/>
            <a:ext cx="0" cy="720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4" name="直線矢印コネクタ 43"/>
          <xdr:cNvCxnSpPr>
            <a:stCxn id="68" idx="3"/>
            <a:endCxn id="69" idx="0"/>
          </xdr:cNvCxnSpPr>
        </xdr:nvCxnSpPr>
        <xdr:spPr>
          <a:xfrm>
            <a:off x="1770316" y="3737867"/>
            <a:ext cx="1700659" cy="252277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フローチャート : 端子 22"/>
          <xdr:cNvSpPr/>
        </xdr:nvSpPr>
        <xdr:spPr>
          <a:xfrm>
            <a:off x="733425" y="2619375"/>
            <a:ext cx="1103443" cy="54239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cxnSp macro="">
        <xdr:nvCxnSpPr>
          <xdr:cNvPr id="38" name="直線矢印コネクタ 42"/>
          <xdr:cNvCxnSpPr>
            <a:stCxn id="37" idx="2"/>
            <a:endCxn id="68" idx="0"/>
          </xdr:cNvCxnSpPr>
        </xdr:nvCxnSpPr>
        <xdr:spPr>
          <a:xfrm>
            <a:off x="1285147" y="3161773"/>
            <a:ext cx="4824" cy="4577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端子 28"/>
          <xdr:cNvSpPr/>
        </xdr:nvSpPr>
        <xdr:spPr>
          <a:xfrm>
            <a:off x="752475" y="15506700"/>
            <a:ext cx="1105140" cy="503978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49" name="直線矢印コネクタ 43"/>
          <xdr:cNvCxnSpPr>
            <a:stCxn id="116" idx="2"/>
            <a:endCxn id="39" idx="0"/>
          </xdr:cNvCxnSpPr>
        </xdr:nvCxnSpPr>
        <xdr:spPr>
          <a:xfrm>
            <a:off x="1300188" y="15049458"/>
            <a:ext cx="4857" cy="4572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直線矢印コネクタ 42"/>
          <xdr:cNvCxnSpPr>
            <a:stCxn id="53" idx="2"/>
            <a:endCxn id="54" idx="0"/>
          </xdr:cNvCxnSpPr>
        </xdr:nvCxnSpPr>
        <xdr:spPr>
          <a:xfrm>
            <a:off x="1281113" y="4816621"/>
            <a:ext cx="9550" cy="52690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フローチャート : 定義済み処理 27"/>
          <xdr:cNvSpPr/>
        </xdr:nvSpPr>
        <xdr:spPr>
          <a:xfrm>
            <a:off x="409575" y="4305300"/>
            <a:ext cx="1743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b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View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view_PUR_GetAllProductItem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8" name="フローチャート : 判断 25"/>
          <xdr:cNvSpPr/>
        </xdr:nvSpPr>
        <xdr:spPr>
          <a:xfrm>
            <a:off x="552450" y="624840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Check CategoryID</a:t>
            </a:r>
          </a:p>
        </xdr:txBody>
      </xdr:sp>
      <xdr:sp macro="" textlink="">
        <xdr:nvSpPr>
          <xdr:cNvPr id="63" name="Rectangle 62"/>
          <xdr:cNvSpPr/>
        </xdr:nvSpPr>
        <xdr:spPr>
          <a:xfrm>
            <a:off x="2847975" y="669607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68" name="フローチャート : 他ページ結合子 15"/>
          <xdr:cNvSpPr/>
        </xdr:nvSpPr>
        <xdr:spPr>
          <a:xfrm>
            <a:off x="809625" y="3619500"/>
            <a:ext cx="960691" cy="236734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Try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sp macro="" textlink="">
        <xdr:nvSpPr>
          <xdr:cNvPr id="69" name="フローチャート : 他ページ結合子 15"/>
          <xdr:cNvSpPr/>
        </xdr:nvSpPr>
        <xdr:spPr>
          <a:xfrm>
            <a:off x="2990629" y="3990144"/>
            <a:ext cx="960691" cy="238429"/>
          </a:xfrm>
          <a:prstGeom prst="flowChartOffpageConnec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Meiryo UI"/>
              </a:rPr>
              <a:t>Catch</a:t>
            </a:r>
            <a:endPara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Meiryo UI"/>
            </a:endParaRPr>
          </a:p>
        </xdr:txBody>
      </xdr:sp>
      <xdr:cxnSp macro="">
        <xdr:nvCxnSpPr>
          <xdr:cNvPr id="71" name="直線矢印コネクタ 42"/>
          <xdr:cNvCxnSpPr>
            <a:stCxn id="68" idx="2"/>
            <a:endCxn id="53" idx="0"/>
          </xdr:cNvCxnSpPr>
        </xdr:nvCxnSpPr>
        <xdr:spPr>
          <a:xfrm flipH="1">
            <a:off x="1281113" y="3856234"/>
            <a:ext cx="8858" cy="4490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77" name="直線矢印コネクタ 43"/>
          <xdr:cNvCxnSpPr>
            <a:stCxn id="121" idx="2"/>
            <a:endCxn id="39" idx="0"/>
          </xdr:cNvCxnSpPr>
        </xdr:nvCxnSpPr>
        <xdr:spPr>
          <a:xfrm rot="5400000">
            <a:off x="1359746" y="13385032"/>
            <a:ext cx="2066967" cy="2176368"/>
          </a:xfrm>
          <a:prstGeom prst="bentConnector3">
            <a:avLst>
              <a:gd name="adj1" fmla="val 88709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直線矢印コネクタ 43"/>
          <xdr:cNvCxnSpPr>
            <a:stCxn id="84" idx="3"/>
            <a:endCxn id="82" idx="0"/>
          </xdr:cNvCxnSpPr>
        </xdr:nvCxnSpPr>
        <xdr:spPr>
          <a:xfrm>
            <a:off x="2038350" y="8374372"/>
            <a:ext cx="805116" cy="1729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1" name="直線矢印コネクタ 43"/>
          <xdr:cNvCxnSpPr>
            <a:stCxn id="82" idx="2"/>
            <a:endCxn id="91" idx="0"/>
          </xdr:cNvCxnSpPr>
        </xdr:nvCxnSpPr>
        <xdr:spPr>
          <a:xfrm rot="5400000">
            <a:off x="1718686" y="8657395"/>
            <a:ext cx="701494" cy="1548066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2" name="フローチャート: 処理 26"/>
          <xdr:cNvSpPr/>
        </xdr:nvSpPr>
        <xdr:spPr>
          <a:xfrm>
            <a:off x="2391003" y="8547323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83" name="直線矢印コネクタ 43"/>
          <xdr:cNvCxnSpPr>
            <a:stCxn id="84" idx="2"/>
            <a:endCxn id="91" idx="0"/>
          </xdr:cNvCxnSpPr>
        </xdr:nvCxnSpPr>
        <xdr:spPr>
          <a:xfrm>
            <a:off x="1295400" y="8842993"/>
            <a:ext cx="0" cy="93918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4" name="フローチャート : 判断 25"/>
          <xdr:cNvSpPr/>
        </xdr:nvSpPr>
        <xdr:spPr>
          <a:xfrm>
            <a:off x="552450" y="7905750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4. Check </a:t>
            </a:r>
            <a:b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</a:br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Name</a:t>
            </a:r>
          </a:p>
        </xdr:txBody>
      </xdr:sp>
      <xdr:sp macro="" textlink="">
        <xdr:nvSpPr>
          <xdr:cNvPr id="86" name="Rectangle 85"/>
          <xdr:cNvSpPr/>
        </xdr:nvSpPr>
        <xdr:spPr>
          <a:xfrm>
            <a:off x="1285875" y="743902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cxnSp macro="">
        <xdr:nvCxnSpPr>
          <xdr:cNvPr id="87" name="直線矢印コネクタ 43"/>
          <xdr:cNvCxnSpPr>
            <a:stCxn id="91" idx="3"/>
            <a:endCxn id="89" idx="0"/>
          </xdr:cNvCxnSpPr>
        </xdr:nvCxnSpPr>
        <xdr:spPr>
          <a:xfrm>
            <a:off x="2038350" y="10250797"/>
            <a:ext cx="357441" cy="325351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8" name="直線矢印コネクタ 43"/>
          <xdr:cNvCxnSpPr>
            <a:stCxn id="89" idx="2"/>
            <a:endCxn id="104" idx="0"/>
          </xdr:cNvCxnSpPr>
        </xdr:nvCxnSpPr>
        <xdr:spPr>
          <a:xfrm rot="5400000">
            <a:off x="1678218" y="10731477"/>
            <a:ext cx="339544" cy="1095603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9" name="フローチャート: 処理 26"/>
          <xdr:cNvSpPr/>
        </xdr:nvSpPr>
        <xdr:spPr>
          <a:xfrm>
            <a:off x="1943328" y="10576148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5.1.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90" name="直線矢印コネクタ 43"/>
          <xdr:cNvCxnSpPr>
            <a:stCxn id="91" idx="2"/>
            <a:endCxn id="104" idx="0"/>
          </xdr:cNvCxnSpPr>
        </xdr:nvCxnSpPr>
        <xdr:spPr>
          <a:xfrm>
            <a:off x="1295400" y="10719418"/>
            <a:ext cx="4788" cy="72963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フローチャート : 判断 25"/>
          <xdr:cNvSpPr/>
        </xdr:nvSpPr>
        <xdr:spPr>
          <a:xfrm>
            <a:off x="552450" y="9782175"/>
            <a:ext cx="1485900" cy="93724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 Check SortColumn, SortColumnDir</a:t>
            </a:r>
          </a:p>
        </xdr:txBody>
      </xdr:sp>
      <xdr:sp macro="" textlink="">
        <xdr:nvSpPr>
          <xdr:cNvPr id="92" name="Rectangle 91"/>
          <xdr:cNvSpPr/>
        </xdr:nvSpPr>
        <xdr:spPr>
          <a:xfrm>
            <a:off x="2867025" y="82677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93" name="Rectangle 92"/>
          <xdr:cNvSpPr/>
        </xdr:nvSpPr>
        <xdr:spPr>
          <a:xfrm>
            <a:off x="1304925" y="918210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104" name="フローチャート: 処理 26"/>
          <xdr:cNvSpPr/>
        </xdr:nvSpPr>
        <xdr:spPr>
          <a:xfrm>
            <a:off x="847725" y="1144905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5.2.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8" name="フローチャート: 処理 26"/>
          <xdr:cNvSpPr/>
        </xdr:nvSpPr>
        <xdr:spPr>
          <a:xfrm>
            <a:off x="847725" y="124682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6. Set TotalItems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09" name="直線矢印コネクタ 43"/>
          <xdr:cNvCxnSpPr>
            <a:stCxn id="104" idx="2"/>
            <a:endCxn id="108" idx="0"/>
          </xdr:cNvCxnSpPr>
        </xdr:nvCxnSpPr>
        <xdr:spPr>
          <a:xfrm>
            <a:off x="1300188" y="11982408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2" name="フローチャート: 処理 26"/>
          <xdr:cNvSpPr/>
        </xdr:nvSpPr>
        <xdr:spPr>
          <a:xfrm>
            <a:off x="847725" y="1349692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7. Set Data to 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3" name="直線矢印コネクタ 43"/>
          <xdr:cNvCxnSpPr>
            <a:stCxn id="108" idx="2"/>
            <a:endCxn id="112" idx="0"/>
          </xdr:cNvCxnSpPr>
        </xdr:nvCxnSpPr>
        <xdr:spPr>
          <a:xfrm>
            <a:off x="1300188" y="13001583"/>
            <a:ext cx="0" cy="49534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6" name="フローチャート: 処理 26"/>
          <xdr:cNvSpPr/>
        </xdr:nvSpPr>
        <xdr:spPr>
          <a:xfrm>
            <a:off x="847725" y="14516100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8. Return 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listModel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17" name="直線矢印コネクタ 43"/>
          <xdr:cNvCxnSpPr>
            <a:stCxn id="112" idx="2"/>
            <a:endCxn id="116" idx="0"/>
          </xdr:cNvCxnSpPr>
        </xdr:nvCxnSpPr>
        <xdr:spPr>
          <a:xfrm>
            <a:off x="1300188" y="14030283"/>
            <a:ext cx="0" cy="48581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1" name="フローチャート: 処理 26"/>
          <xdr:cNvSpPr/>
        </xdr:nvSpPr>
        <xdr:spPr>
          <a:xfrm>
            <a:off x="3028950" y="12906375"/>
            <a:ext cx="904925" cy="533358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9. Error Process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24" name="直線矢印コネクタ 42"/>
          <xdr:cNvCxnSpPr>
            <a:stCxn id="69" idx="2"/>
            <a:endCxn id="121" idx="0"/>
          </xdr:cNvCxnSpPr>
        </xdr:nvCxnSpPr>
        <xdr:spPr>
          <a:xfrm>
            <a:off x="3470975" y="4228573"/>
            <a:ext cx="10438" cy="867780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114300</xdr:colOff>
      <xdr:row>28</xdr:row>
      <xdr:rowOff>0</xdr:rowOff>
    </xdr:from>
    <xdr:to>
      <xdr:col>9</xdr:col>
      <xdr:colOff>114350</xdr:colOff>
      <xdr:row>30</xdr:row>
      <xdr:rowOff>152358</xdr:rowOff>
    </xdr:to>
    <xdr:sp macro="" textlink="">
      <xdr:nvSpPr>
        <xdr:cNvPr id="54" name="フローチャート: 処理 26"/>
        <xdr:cNvSpPr/>
      </xdr:nvSpPr>
      <xdr:spPr>
        <a:xfrm>
          <a:off x="838200" y="5343525"/>
          <a:ext cx="904925" cy="533358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en-US" altLang="ja-JP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en-US" altLang="ja-JP" sz="9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2.</a:t>
          </a:r>
        </a:p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23838</xdr:colOff>
      <xdr:row>30</xdr:row>
      <xdr:rowOff>152358</xdr:rowOff>
    </xdr:from>
    <xdr:to>
      <xdr:col>7</xdr:col>
      <xdr:colOff>28575</xdr:colOff>
      <xdr:row>32</xdr:row>
      <xdr:rowOff>142875</xdr:rowOff>
    </xdr:to>
    <xdr:cxnSp macro="">
      <xdr:nvCxnSpPr>
        <xdr:cNvPr id="59" name="直線矢印コネクタ 42"/>
        <xdr:cNvCxnSpPr>
          <a:stCxn id="54" idx="2"/>
          <a:endCxn id="58" idx="0"/>
        </xdr:cNvCxnSpPr>
      </xdr:nvCxnSpPr>
      <xdr:spPr>
        <a:xfrm>
          <a:off x="1290663" y="5876883"/>
          <a:ext cx="4737" cy="37151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10</xdr:row>
      <xdr:rowOff>0</xdr:rowOff>
    </xdr:from>
    <xdr:to>
      <xdr:col>7</xdr:col>
      <xdr:colOff>0</xdr:colOff>
      <xdr:row>12</xdr:row>
      <xdr:rowOff>0</xdr:rowOff>
    </xdr:to>
    <xdr:sp macro="" textlink="">
      <xdr:nvSpPr>
        <xdr:cNvPr id="27" name="フローチャート: 処理 2"/>
        <xdr:cNvSpPr/>
      </xdr:nvSpPr>
      <xdr:spPr>
        <a:xfrm>
          <a:off x="523875" y="1857375"/>
          <a:ext cx="609600" cy="285750"/>
        </a:xfrm>
        <a:prstGeom prst="flowChart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28" name="フローチャート : 判断 4"/>
        <xdr:cNvSpPr/>
      </xdr:nvSpPr>
      <xdr:spPr>
        <a:xfrm>
          <a:off x="485775" y="3143250"/>
          <a:ext cx="647700" cy="285750"/>
        </a:xfrm>
        <a:prstGeom prst="flowChartDecision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7</xdr:col>
      <xdr:colOff>0</xdr:colOff>
      <xdr:row>24</xdr:row>
      <xdr:rowOff>0</xdr:rowOff>
    </xdr:to>
    <xdr:sp macro="" textlink="">
      <xdr:nvSpPr>
        <xdr:cNvPr id="29" name="フローチャート: データ 5"/>
        <xdr:cNvSpPr/>
      </xdr:nvSpPr>
      <xdr:spPr>
        <a:xfrm>
          <a:off x="485775" y="3571875"/>
          <a:ext cx="647700" cy="285750"/>
        </a:xfrm>
        <a:prstGeom prst="flowChartInputOutpu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7</xdr:col>
      <xdr:colOff>0</xdr:colOff>
      <xdr:row>27</xdr:row>
      <xdr:rowOff>0</xdr:rowOff>
    </xdr:to>
    <xdr:sp macro="" textlink="">
      <xdr:nvSpPr>
        <xdr:cNvPr id="30" name="フローチャート : 定義済み処理 6"/>
        <xdr:cNvSpPr/>
      </xdr:nvSpPr>
      <xdr:spPr>
        <a:xfrm>
          <a:off x="485775" y="4000500"/>
          <a:ext cx="647700" cy="285750"/>
        </a:xfrm>
        <a:prstGeom prst="flowChartPredefinedProcess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37</xdr:row>
      <xdr:rowOff>0</xdr:rowOff>
    </xdr:from>
    <xdr:to>
      <xdr:col>7</xdr:col>
      <xdr:colOff>0</xdr:colOff>
      <xdr:row>39</xdr:row>
      <xdr:rowOff>0</xdr:rowOff>
    </xdr:to>
    <xdr:sp macro="" textlink="">
      <xdr:nvSpPr>
        <xdr:cNvPr id="31" name="フローチャート : 書類 8"/>
        <xdr:cNvSpPr/>
      </xdr:nvSpPr>
      <xdr:spPr>
        <a:xfrm>
          <a:off x="485775" y="5857875"/>
          <a:ext cx="647700" cy="285750"/>
        </a:xfrm>
        <a:prstGeom prst="flowChart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40</xdr:row>
      <xdr:rowOff>0</xdr:rowOff>
    </xdr:from>
    <xdr:to>
      <xdr:col>7</xdr:col>
      <xdr:colOff>0</xdr:colOff>
      <xdr:row>42</xdr:row>
      <xdr:rowOff>0</xdr:rowOff>
    </xdr:to>
    <xdr:sp macro="" textlink="">
      <xdr:nvSpPr>
        <xdr:cNvPr id="32" name="フローチャート : 複数書類 9"/>
        <xdr:cNvSpPr/>
      </xdr:nvSpPr>
      <xdr:spPr>
        <a:xfrm>
          <a:off x="485775" y="6286500"/>
          <a:ext cx="647700" cy="285750"/>
        </a:xfrm>
        <a:prstGeom prst="flowChartMultidocument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7</xdr:row>
      <xdr:rowOff>28575</xdr:rowOff>
    </xdr:from>
    <xdr:to>
      <xdr:col>7</xdr:col>
      <xdr:colOff>0</xdr:colOff>
      <xdr:row>9</xdr:row>
      <xdr:rowOff>28575</xdr:rowOff>
    </xdr:to>
    <xdr:sp macro="" textlink="">
      <xdr:nvSpPr>
        <xdr:cNvPr id="33" name="フローチャート : 端子 10"/>
        <xdr:cNvSpPr/>
      </xdr:nvSpPr>
      <xdr:spPr>
        <a:xfrm>
          <a:off x="485775" y="1457325"/>
          <a:ext cx="647700" cy="285750"/>
        </a:xfrm>
        <a:prstGeom prst="flowChartTermina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28</xdr:row>
      <xdr:rowOff>57150</xdr:rowOff>
    </xdr:from>
    <xdr:to>
      <xdr:col>7</xdr:col>
      <xdr:colOff>133350</xdr:colOff>
      <xdr:row>29</xdr:row>
      <xdr:rowOff>142875</xdr:rowOff>
    </xdr:to>
    <xdr:sp macro="" textlink="">
      <xdr:nvSpPr>
        <xdr:cNvPr id="35" name="フローチャート : 他ページ結合子 15"/>
        <xdr:cNvSpPr/>
      </xdr:nvSpPr>
      <xdr:spPr>
        <a:xfrm>
          <a:off x="542925" y="5133975"/>
          <a:ext cx="857250" cy="26670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34</xdr:row>
      <xdr:rowOff>0</xdr:rowOff>
    </xdr:from>
    <xdr:to>
      <xdr:col>6</xdr:col>
      <xdr:colOff>0</xdr:colOff>
      <xdr:row>36</xdr:row>
      <xdr:rowOff>0</xdr:rowOff>
    </xdr:to>
    <xdr:sp macro="" textlink="">
      <xdr:nvSpPr>
        <xdr:cNvPr id="36" name="フローチャート : 磁気ディスク 17"/>
        <xdr:cNvSpPr/>
      </xdr:nvSpPr>
      <xdr:spPr>
        <a:xfrm>
          <a:off x="485775" y="5429250"/>
          <a:ext cx="485775" cy="285750"/>
        </a:xfrm>
        <a:prstGeom prst="flowChartMagneticDisk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37" name="片側の 2 つの角を切り取った四角形 19"/>
        <xdr:cNvSpPr/>
      </xdr:nvSpPr>
      <xdr:spPr>
        <a:xfrm>
          <a:off x="485775" y="2286000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7</xdr:col>
      <xdr:colOff>0</xdr:colOff>
      <xdr:row>18</xdr:row>
      <xdr:rowOff>0</xdr:rowOff>
    </xdr:to>
    <xdr:sp macro="" textlink="">
      <xdr:nvSpPr>
        <xdr:cNvPr id="38" name="片側の 2 つの角を切り取った四角形 21"/>
        <xdr:cNvSpPr/>
      </xdr:nvSpPr>
      <xdr:spPr>
        <a:xfrm rot="10800000">
          <a:off x="485775" y="2714625"/>
          <a:ext cx="647700" cy="285750"/>
        </a:xfrm>
        <a:prstGeom prst="snip2SameRect">
          <a:avLst>
            <a:gd name="adj1" fmla="val 30000"/>
            <a:gd name="adj2" fmla="val 0"/>
          </a:avLst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13</xdr:row>
      <xdr:rowOff>38100</xdr:rowOff>
    </xdr:from>
    <xdr:to>
      <xdr:col>19</xdr:col>
      <xdr:colOff>104775</xdr:colOff>
      <xdr:row>17</xdr:row>
      <xdr:rowOff>152400</xdr:rowOff>
    </xdr:to>
    <xdr:sp macro="" textlink="">
      <xdr:nvSpPr>
        <xdr:cNvPr id="53" name="Right Brace 52"/>
        <xdr:cNvSpPr/>
      </xdr:nvSpPr>
      <xdr:spPr>
        <a:xfrm>
          <a:off x="3305175" y="3143250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30</xdr:row>
      <xdr:rowOff>142875</xdr:rowOff>
    </xdr:from>
    <xdr:to>
      <xdr:col>7</xdr:col>
      <xdr:colOff>133350</xdr:colOff>
      <xdr:row>32</xdr:row>
      <xdr:rowOff>28575</xdr:rowOff>
    </xdr:to>
    <xdr:sp macro="" textlink="">
      <xdr:nvSpPr>
        <xdr:cNvPr id="60" name="フローチャート : 他ページ結合子 15"/>
        <xdr:cNvSpPr/>
      </xdr:nvSpPr>
      <xdr:spPr>
        <a:xfrm flipV="1">
          <a:off x="542925" y="7296150"/>
          <a:ext cx="857250" cy="361950"/>
        </a:xfrm>
        <a:prstGeom prst="flowChartOffpageConnector">
          <a:avLst/>
        </a:prstGeom>
        <a:solidFill>
          <a:sysClr val="window" lastClr="FFFFFF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endParaRPr kumimoji="1" lang="ja-JP" altLang="en-US" sz="9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47625</xdr:colOff>
      <xdr:row>27</xdr:row>
      <xdr:rowOff>161925</xdr:rowOff>
    </xdr:from>
    <xdr:to>
      <xdr:col>19</xdr:col>
      <xdr:colOff>104775</xdr:colOff>
      <xdr:row>32</xdr:row>
      <xdr:rowOff>38100</xdr:rowOff>
    </xdr:to>
    <xdr:sp macro="" textlink="">
      <xdr:nvSpPr>
        <xdr:cNvPr id="61" name="Right Brace 60"/>
        <xdr:cNvSpPr/>
      </xdr:nvSpPr>
      <xdr:spPr>
        <a:xfrm>
          <a:off x="3305175" y="6600825"/>
          <a:ext cx="238125" cy="1066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19050</xdr:colOff>
      <xdr:row>63</xdr:row>
      <xdr:rowOff>9524</xdr:rowOff>
    </xdr:from>
    <xdr:to>
      <xdr:col>51</xdr:col>
      <xdr:colOff>57150</xdr:colOff>
      <xdr:row>64</xdr:row>
      <xdr:rowOff>161924</xdr:rowOff>
    </xdr:to>
    <xdr:sp macro="" textlink="">
      <xdr:nvSpPr>
        <xdr:cNvPr id="2" name="Rectangular Callout 1"/>
        <xdr:cNvSpPr/>
      </xdr:nvSpPr>
      <xdr:spPr>
        <a:xfrm>
          <a:off x="7258050" y="15020924"/>
          <a:ext cx="2028825" cy="390525"/>
        </a:xfrm>
        <a:prstGeom prst="wedgeRectCallout">
          <a:avLst>
            <a:gd name="adj1" fmla="val -128576"/>
            <a:gd name="adj2" fmla="val 3732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Click then refer</a:t>
          </a:r>
          <a:r>
            <a:rPr lang="en-US" sz="1100" baseline="0"/>
            <a:t> to sheet F010</a:t>
          </a:r>
          <a:endParaRPr lang="en-US" sz="1100"/>
        </a:p>
      </xdr:txBody>
    </xdr:sp>
    <xdr:clientData/>
  </xdr:twoCellAnchor>
  <xdr:twoCellAnchor>
    <xdr:from>
      <xdr:col>2</xdr:col>
      <xdr:colOff>95250</xdr:colOff>
      <xdr:row>46</xdr:row>
      <xdr:rowOff>152399</xdr:rowOff>
    </xdr:from>
    <xdr:to>
      <xdr:col>22</xdr:col>
      <xdr:colOff>74295</xdr:colOff>
      <xdr:row>85</xdr:row>
      <xdr:rowOff>66675</xdr:rowOff>
    </xdr:to>
    <xdr:grpSp>
      <xdr:nvGrpSpPr>
        <xdr:cNvPr id="6" name="Group 5"/>
        <xdr:cNvGrpSpPr/>
      </xdr:nvGrpSpPr>
      <xdr:grpSpPr>
        <a:xfrm>
          <a:off x="457200" y="8486774"/>
          <a:ext cx="3598545" cy="7134226"/>
          <a:chOff x="453838" y="8411134"/>
          <a:chExt cx="3564928" cy="7074835"/>
        </a:xfrm>
      </xdr:grpSpPr>
      <xdr:cxnSp macro="">
        <xdr:nvCxnSpPr>
          <xdr:cNvPr id="48" name="直線矢印コネクタ 49"/>
          <xdr:cNvCxnSpPr>
            <a:stCxn id="41" idx="3"/>
            <a:endCxn id="100" idx="0"/>
          </xdr:cNvCxnSpPr>
        </xdr:nvCxnSpPr>
        <xdr:spPr>
          <a:xfrm>
            <a:off x="1699372" y="11468660"/>
            <a:ext cx="944096" cy="846605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5" name="Group 4"/>
          <xdr:cNvGrpSpPr/>
        </xdr:nvGrpSpPr>
        <xdr:grpSpPr>
          <a:xfrm>
            <a:off x="453838" y="8411134"/>
            <a:ext cx="3564928" cy="7074835"/>
            <a:chOff x="453838" y="8411134"/>
            <a:chExt cx="3564928" cy="7074835"/>
          </a:xfrm>
        </xdr:grpSpPr>
        <xdr:grpSp>
          <xdr:nvGrpSpPr>
            <xdr:cNvPr id="3" name="Group 2"/>
            <xdr:cNvGrpSpPr/>
          </xdr:nvGrpSpPr>
          <xdr:grpSpPr>
            <a:xfrm>
              <a:off x="453838" y="8411134"/>
              <a:ext cx="3564928" cy="7074835"/>
              <a:chOff x="453838" y="8411134"/>
              <a:chExt cx="3564928" cy="7074835"/>
            </a:xfrm>
          </xdr:grpSpPr>
          <xdr:sp macro="" textlink="">
            <xdr:nvSpPr>
              <xdr:cNvPr id="39" name="フローチャート : 端子 22"/>
              <xdr:cNvSpPr/>
            </xdr:nvSpPr>
            <xdr:spPr>
              <a:xfrm>
                <a:off x="520512" y="8411134"/>
                <a:ext cx="1093135" cy="537883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Begin</a:t>
                </a:r>
              </a:p>
            </xdr:txBody>
          </xdr:sp>
          <xdr:sp macro="" textlink="">
            <xdr:nvSpPr>
              <xdr:cNvPr id="40" name="フローチャート: データ 24"/>
              <xdr:cNvSpPr/>
            </xdr:nvSpPr>
            <xdr:spPr>
              <a:xfrm>
                <a:off x="537882" y="10070725"/>
                <a:ext cx="1075765" cy="537883"/>
              </a:xfrm>
              <a:prstGeom prst="flowChartInputOutput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1. Read File Equipment (Excel)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1" name="フローチャート : 判断 25"/>
              <xdr:cNvSpPr/>
            </xdr:nvSpPr>
            <xdr:spPr>
              <a:xfrm>
                <a:off x="453838" y="11091021"/>
                <a:ext cx="1245534" cy="753597"/>
              </a:xfrm>
              <a:prstGeom prst="flowChartDecision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 Read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File Successfully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3" name="フローチャート : 定義済み処理 27"/>
              <xdr:cNvSpPr/>
            </xdr:nvSpPr>
            <xdr:spPr>
              <a:xfrm>
                <a:off x="530037" y="12315265"/>
                <a:ext cx="1093135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2.1. Call Function F010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sp macro="" textlink="">
            <xdr:nvSpPr>
              <xdr:cNvPr id="44" name="フローチャート : 端子 28"/>
              <xdr:cNvSpPr/>
            </xdr:nvSpPr>
            <xdr:spPr>
              <a:xfrm>
                <a:off x="510987" y="14986187"/>
                <a:ext cx="1094816" cy="499782"/>
              </a:xfrm>
              <a:prstGeom prst="flowChartTermina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End</a:t>
                </a:r>
              </a:p>
            </xdr:txBody>
          </xdr:sp>
          <xdr:cxnSp macro="">
            <xdr:nvCxnSpPr>
              <xdr:cNvPr id="45" name="直線矢印コネクタ 42"/>
              <xdr:cNvCxnSpPr>
                <a:stCxn id="39" idx="2"/>
                <a:endCxn id="62" idx="0"/>
              </xdr:cNvCxnSpPr>
            </xdr:nvCxnSpPr>
            <xdr:spPr>
              <a:xfrm>
                <a:off x="1067921" y="8949017"/>
                <a:ext cx="3810" cy="387164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6" name="直線矢印コネクタ 43"/>
              <xdr:cNvCxnSpPr>
                <a:stCxn id="40" idx="4"/>
                <a:endCxn id="41" idx="0"/>
              </xdr:cNvCxnSpPr>
            </xdr:nvCxnSpPr>
            <xdr:spPr>
              <a:xfrm>
                <a:off x="1075765" y="10608608"/>
                <a:ext cx="0" cy="4824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7" name="直線矢印コネクタ 46"/>
              <xdr:cNvCxnSpPr>
                <a:stCxn id="41" idx="2"/>
                <a:endCxn id="43" idx="0"/>
              </xdr:cNvCxnSpPr>
            </xdr:nvCxnSpPr>
            <xdr:spPr>
              <a:xfrm>
                <a:off x="1075765" y="11844618"/>
                <a:ext cx="0" cy="4706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9" name="直線矢印コネクタ 52"/>
              <xdr:cNvCxnSpPr>
                <a:stCxn id="43" idx="2"/>
                <a:endCxn id="72" idx="0"/>
              </xdr:cNvCxnSpPr>
            </xdr:nvCxnSpPr>
            <xdr:spPr>
              <a:xfrm flipH="1">
                <a:off x="1071731" y="12853147"/>
                <a:ext cx="4034" cy="54740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50" name="直線矢印コネクタ 79"/>
              <xdr:cNvCxnSpPr>
                <a:stCxn id="100" idx="2"/>
                <a:endCxn id="72" idx="0"/>
              </xdr:cNvCxnSpPr>
            </xdr:nvCxnSpPr>
            <xdr:spPr>
              <a:xfrm rot="5400000">
                <a:off x="1583896" y="12340983"/>
                <a:ext cx="547407" cy="1571737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2" name="フローチャート : 他ページ結合子 15"/>
              <xdr:cNvSpPr/>
            </xdr:nvSpPr>
            <xdr:spPr>
              <a:xfrm>
                <a:off x="595032" y="9336181"/>
                <a:ext cx="951716" cy="234763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sp macro="" textlink="">
            <xdr:nvSpPr>
              <xdr:cNvPr id="63" name="フローチャート : 他ページ結合子 15"/>
              <xdr:cNvSpPr/>
            </xdr:nvSpPr>
            <xdr:spPr>
              <a:xfrm>
                <a:off x="3067050" y="9637619"/>
                <a:ext cx="951716" cy="236444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Catch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64" name="直線矢印コネクタ 43"/>
              <xdr:cNvCxnSpPr>
                <a:stCxn id="62" idx="3"/>
                <a:endCxn id="63" idx="0"/>
              </xdr:cNvCxnSpPr>
            </xdr:nvCxnSpPr>
            <xdr:spPr>
              <a:xfrm>
                <a:off x="1546748" y="9458325"/>
                <a:ext cx="1997000" cy="179294"/>
              </a:xfrm>
              <a:prstGeom prst="bentConnector2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67" name="直線矢印コネクタ 42"/>
              <xdr:cNvCxnSpPr>
                <a:stCxn id="62" idx="2"/>
                <a:endCxn id="40" idx="1"/>
              </xdr:cNvCxnSpPr>
            </xdr:nvCxnSpPr>
            <xdr:spPr>
              <a:xfrm>
                <a:off x="1071731" y="9570944"/>
                <a:ext cx="4034" cy="499781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72" name="フローチャート : 他ページ結合子 15"/>
              <xdr:cNvSpPr/>
            </xdr:nvSpPr>
            <xdr:spPr>
              <a:xfrm>
                <a:off x="595032" y="13400554"/>
                <a:ext cx="951716" cy="340099"/>
              </a:xfrm>
              <a:prstGeom prst="flowChartOffpageConnector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ＭＳ ゴシック" panose="020B0609070205080204" pitchFamily="49" charset="-128"/>
                    <a:ea typeface="ＭＳ ゴシック" panose="020B0609070205080204" pitchFamily="49" charset="-128"/>
                    <a:cs typeface="Meiryo UI"/>
                  </a:rPr>
                  <a:t>End Try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ＭＳ ゴシック" panose="020B0609070205080204" pitchFamily="49" charset="-128"/>
                  <a:ea typeface="ＭＳ ゴシック" panose="020B0609070205080204" pitchFamily="49" charset="-128"/>
                  <a:cs typeface="Meiryo UI"/>
                </a:endParaRPr>
              </a:p>
            </xdr:txBody>
          </xdr:sp>
          <xdr:cxnSp macro="">
            <xdr:nvCxnSpPr>
              <xdr:cNvPr id="75" name="直線矢印コネクタ 52"/>
              <xdr:cNvCxnSpPr>
                <a:stCxn id="72" idx="2"/>
                <a:endCxn id="85" idx="0"/>
              </xdr:cNvCxnSpPr>
            </xdr:nvCxnSpPr>
            <xdr:spPr>
              <a:xfrm flipH="1">
                <a:off x="1063159" y="13740653"/>
                <a:ext cx="8572" cy="415738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78" name="直線矢印コネクタ 43"/>
              <xdr:cNvCxnSpPr>
                <a:stCxn id="94" idx="2"/>
                <a:endCxn id="85" idx="0"/>
              </xdr:cNvCxnSpPr>
            </xdr:nvCxnSpPr>
            <xdr:spPr>
              <a:xfrm rot="5400000">
                <a:off x="2138923" y="12731565"/>
                <a:ext cx="349063" cy="2500592"/>
              </a:xfrm>
              <a:prstGeom prst="bentConnector3">
                <a:avLst>
                  <a:gd name="adj1" fmla="val 50000"/>
                </a:avLst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5" name="フローチャート: 処理 26"/>
              <xdr:cNvSpPr/>
            </xdr:nvSpPr>
            <xdr:spPr>
              <a:xfrm>
                <a:off x="614082" y="14156391"/>
                <a:ext cx="896471" cy="461683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4. Close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Screen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89" name="直線矢印コネクタ 52"/>
              <xdr:cNvCxnSpPr>
                <a:stCxn id="85" idx="2"/>
                <a:endCxn id="44" idx="0"/>
              </xdr:cNvCxnSpPr>
            </xdr:nvCxnSpPr>
            <xdr:spPr>
              <a:xfrm flipH="1">
                <a:off x="1058396" y="14618074"/>
                <a:ext cx="4763" cy="368113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4" name="フローチャート: 処理 26"/>
              <xdr:cNvSpPr/>
            </xdr:nvSpPr>
            <xdr:spPr>
              <a:xfrm>
                <a:off x="3114675" y="13278410"/>
                <a:ext cx="896471" cy="528918"/>
              </a:xfrm>
              <a:prstGeom prst="flowChart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3. Error</a:t>
                </a:r>
                <a:r>
                  <a:rPr kumimoji="1" lang="en-US" altLang="ja-JP" sz="9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 Process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cxnSp macro="">
            <xdr:nvCxnSpPr>
              <xdr:cNvPr id="96" name="直線矢印コネクタ 43"/>
              <xdr:cNvCxnSpPr>
                <a:stCxn id="63" idx="2"/>
                <a:endCxn id="94" idx="0"/>
              </xdr:cNvCxnSpPr>
            </xdr:nvCxnSpPr>
            <xdr:spPr>
              <a:xfrm>
                <a:off x="3543748" y="9874063"/>
                <a:ext cx="20003" cy="3404347"/>
              </a:xfrm>
              <a:prstGeom prst="straightConnector1">
                <a:avLst/>
              </a:prstGeom>
              <a:ln>
                <a:tailEnd type="arrow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0" name="フローチャート : 定義済み処理 27"/>
              <xdr:cNvSpPr/>
            </xdr:nvSpPr>
            <xdr:spPr>
              <a:xfrm>
                <a:off x="2096059" y="12315265"/>
                <a:ext cx="1094816" cy="537882"/>
              </a:xfrm>
              <a:prstGeom prst="flowChartPredefinedProcess">
                <a:avLst/>
              </a:prstGeom>
              <a:solidFill>
                <a:sysClr val="window" lastClr="FFFFFF"/>
              </a:solidFill>
              <a:ln w="19050"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Overflow="clip" horzOverflow="clip" vert="horz" wrap="square" lIns="0" tIns="0" rIns="0" bIns="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/>
              <a:p>
                <a:pPr marL="0" indent="0" algn="ctr"/>
                <a:r>
                  <a:rPr kumimoji="1" lang="en-US" altLang="ja-JP" sz="90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2.2. Call Function F020</a:t>
                </a:r>
                <a:endParaRPr kumimoji="1" lang="ja-JP" altLang="en-US" sz="90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endParaRPr>
              </a:p>
            </xdr:txBody>
          </xdr:sp>
        </xdr:grpSp>
        <xdr:sp macro="" textlink="">
          <xdr:nvSpPr>
            <xdr:cNvPr id="4" name="Rectangle 3"/>
            <xdr:cNvSpPr/>
          </xdr:nvSpPr>
          <xdr:spPr>
            <a:xfrm>
              <a:off x="1905001" y="11205882"/>
              <a:ext cx="347382" cy="2465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No</a:t>
              </a:r>
            </a:p>
          </xdr:txBody>
        </xdr:sp>
        <xdr:sp macro="" textlink="">
          <xdr:nvSpPr>
            <xdr:cNvPr id="42" name="Rectangle 41"/>
            <xdr:cNvSpPr/>
          </xdr:nvSpPr>
          <xdr:spPr>
            <a:xfrm>
              <a:off x="1154204" y="11889442"/>
              <a:ext cx="425823" cy="224117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chemeClr val="tx1"/>
                  </a:solidFill>
                </a:rPr>
                <a:t>Yes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77443</xdr:colOff>
      <xdr:row>6</xdr:row>
      <xdr:rowOff>148259</xdr:rowOff>
    </xdr:from>
    <xdr:to>
      <xdr:col>73</xdr:col>
      <xdr:colOff>116784</xdr:colOff>
      <xdr:row>18</xdr:row>
      <xdr:rowOff>161926</xdr:rowOff>
    </xdr:to>
    <xdr:sp macro="" textlink="">
      <xdr:nvSpPr>
        <xdr:cNvPr id="2" name="Rectangle 1"/>
        <xdr:cNvSpPr/>
      </xdr:nvSpPr>
      <xdr:spPr>
        <a:xfrm>
          <a:off x="10935943" y="1253159"/>
          <a:ext cx="2392016" cy="21853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FC: Front end Component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FS: Front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end Service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BS: Back en Controller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Step: 10 unit</a:t>
          </a:r>
          <a:endParaRPr lang="en-US" sz="9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183461</xdr:rowOff>
    </xdr:from>
    <xdr:to>
      <xdr:col>17</xdr:col>
      <xdr:colOff>85725</xdr:colOff>
      <xdr:row>37</xdr:row>
      <xdr:rowOff>79513</xdr:rowOff>
    </xdr:to>
    <xdr:grpSp>
      <xdr:nvGrpSpPr>
        <xdr:cNvPr id="9" name="Group 8"/>
        <xdr:cNvGrpSpPr/>
      </xdr:nvGrpSpPr>
      <xdr:grpSpPr>
        <a:xfrm>
          <a:off x="438150" y="2478986"/>
          <a:ext cx="2724150" cy="4658552"/>
          <a:chOff x="438150" y="2478986"/>
          <a:chExt cx="2724150" cy="4658552"/>
        </a:xfrm>
      </xdr:grpSpPr>
      <xdr:cxnSp macro="">
        <xdr:nvCxnSpPr>
          <xdr:cNvPr id="3" name="直線矢印コネクタ 49"/>
          <xdr:cNvCxnSpPr>
            <a:stCxn id="10" idx="3"/>
            <a:endCxn id="42" idx="0"/>
          </xdr:cNvCxnSpPr>
        </xdr:nvCxnSpPr>
        <xdr:spPr>
          <a:xfrm>
            <a:off x="1645405" y="4803706"/>
            <a:ext cx="893008" cy="806519"/>
          </a:xfrm>
          <a:prstGeom prst="bentConnector2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532563" y="2478986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469623" y="4445514"/>
            <a:ext cx="1175782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data.IsPer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542622" y="6662435"/>
            <a:ext cx="1033504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33" idx="2"/>
            <a:endCxn id="10" idx="0"/>
          </xdr:cNvCxnSpPr>
        </xdr:nvCxnSpPr>
        <xdr:spPr>
          <a:xfrm>
            <a:off x="1052513" y="3968895"/>
            <a:ext cx="5001" cy="47661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40" idx="0"/>
          </xdr:cNvCxnSpPr>
        </xdr:nvCxnSpPr>
        <xdr:spPr>
          <a:xfrm>
            <a:off x="1057514" y="5161898"/>
            <a:ext cx="4524" cy="4483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40" idx="2"/>
            <a:endCxn id="12" idx="0"/>
          </xdr:cNvCxnSpPr>
        </xdr:nvCxnSpPr>
        <xdr:spPr>
          <a:xfrm flipH="1">
            <a:off x="1059374" y="6113025"/>
            <a:ext cx="2664" cy="54941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直線矢印コネクタ 79"/>
          <xdr:cNvCxnSpPr>
            <a:stCxn id="42" idx="2"/>
            <a:endCxn id="12" idx="0"/>
          </xdr:cNvCxnSpPr>
        </xdr:nvCxnSpPr>
        <xdr:spPr>
          <a:xfrm rot="5400000">
            <a:off x="1524189" y="5648211"/>
            <a:ext cx="549410" cy="1479039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直線矢印コネクタ 42"/>
          <xdr:cNvCxnSpPr>
            <a:stCxn id="8" idx="2"/>
            <a:endCxn id="33" idx="0"/>
          </xdr:cNvCxnSpPr>
        </xdr:nvCxnSpPr>
        <xdr:spPr>
          <a:xfrm>
            <a:off x="1048522" y="2990308"/>
            <a:ext cx="3991" cy="46726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1839516" y="4554703"/>
            <a:ext cx="49410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130767" y="5204509"/>
            <a:ext cx="498008" cy="20569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3" name="フローチャート : 定義済み処理 27"/>
          <xdr:cNvSpPr/>
        </xdr:nvSpPr>
        <xdr:spPr>
          <a:xfrm>
            <a:off x="485776" y="3457575"/>
            <a:ext cx="1133474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CheckPermission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0" name="フローチャート: 処理 26"/>
          <xdr:cNvSpPr/>
        </xdr:nvSpPr>
        <xdr:spPr>
          <a:xfrm>
            <a:off x="438150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フローチャート: 処理 26"/>
          <xdr:cNvSpPr/>
        </xdr:nvSpPr>
        <xdr:spPr>
          <a:xfrm>
            <a:off x="1914525" y="5610225"/>
            <a:ext cx="1247775" cy="502800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1.2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13</xdr:row>
      <xdr:rowOff>31062</xdr:rowOff>
    </xdr:from>
    <xdr:to>
      <xdr:col>14</xdr:col>
      <xdr:colOff>95251</xdr:colOff>
      <xdr:row>43</xdr:row>
      <xdr:rowOff>79514</xdr:rowOff>
    </xdr:to>
    <xdr:grpSp>
      <xdr:nvGrpSpPr>
        <xdr:cNvPr id="21" name="Group 20"/>
        <xdr:cNvGrpSpPr/>
      </xdr:nvGrpSpPr>
      <xdr:grpSpPr>
        <a:xfrm>
          <a:off x="571499" y="2517087"/>
          <a:ext cx="2057402" cy="5763452"/>
          <a:chOff x="571499" y="2517087"/>
          <a:chExt cx="2057402" cy="5763452"/>
        </a:xfrm>
      </xdr:grpSpPr>
      <xdr:cxnSp macro="">
        <xdr:nvCxnSpPr>
          <xdr:cNvPr id="3" name="直線矢印コネクタ 49"/>
          <xdr:cNvCxnSpPr>
            <a:stCxn id="10" idx="3"/>
            <a:endCxn id="19" idx="0"/>
          </xdr:cNvCxnSpPr>
        </xdr:nvCxnSpPr>
        <xdr:spPr>
          <a:xfrm flipH="1">
            <a:off x="1252537" y="3851207"/>
            <a:ext cx="592894" cy="2101918"/>
          </a:xfrm>
          <a:prstGeom prst="bentConnector4">
            <a:avLst>
              <a:gd name="adj1" fmla="val -147801"/>
              <a:gd name="adj2" fmla="val 78007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742113" y="2517087"/>
            <a:ext cx="1031918" cy="511322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10" name="フローチャート : 判断 25"/>
          <xdr:cNvSpPr/>
        </xdr:nvSpPr>
        <xdr:spPr>
          <a:xfrm>
            <a:off x="669648" y="3493015"/>
            <a:ext cx="1175783" cy="716384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paging = True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フローチャート : 端子 28"/>
          <xdr:cNvSpPr/>
        </xdr:nvSpPr>
        <xdr:spPr>
          <a:xfrm>
            <a:off x="733122" y="78054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4" name="直線矢印コネクタ 43"/>
          <xdr:cNvCxnSpPr>
            <a:stCxn id="8" idx="2"/>
            <a:endCxn id="10" idx="0"/>
          </xdr:cNvCxnSpPr>
        </xdr:nvCxnSpPr>
        <xdr:spPr>
          <a:xfrm flipH="1">
            <a:off x="1257539" y="3028409"/>
            <a:ext cx="533" cy="46460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直線矢印コネクタ 46"/>
          <xdr:cNvCxnSpPr>
            <a:stCxn id="10" idx="2"/>
            <a:endCxn id="34" idx="0"/>
          </xdr:cNvCxnSpPr>
        </xdr:nvCxnSpPr>
        <xdr:spPr>
          <a:xfrm flipH="1">
            <a:off x="1254430" y="4209399"/>
            <a:ext cx="3110" cy="46033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直線矢印コネクタ 52"/>
          <xdr:cNvCxnSpPr>
            <a:stCxn id="34" idx="2"/>
            <a:endCxn id="19" idx="0"/>
          </xdr:cNvCxnSpPr>
        </xdr:nvCxnSpPr>
        <xdr:spPr>
          <a:xfrm flipH="1">
            <a:off x="1252537" y="5162550"/>
            <a:ext cx="1893" cy="79057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直線矢印コネクタ 52"/>
          <xdr:cNvCxnSpPr>
            <a:stCxn id="49" idx="2"/>
            <a:endCxn id="12" idx="0"/>
          </xdr:cNvCxnSpPr>
        </xdr:nvCxnSpPr>
        <xdr:spPr>
          <a:xfrm>
            <a:off x="1249267" y="7372350"/>
            <a:ext cx="608" cy="4330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039544" y="3602204"/>
            <a:ext cx="589357" cy="23435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330793" y="4252010"/>
            <a:ext cx="401977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34" name="フローチャート: 処理 26"/>
          <xdr:cNvSpPr/>
        </xdr:nvSpPr>
        <xdr:spPr>
          <a:xfrm>
            <a:off x="6410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9" name="フローチャート: 処理 26"/>
          <xdr:cNvSpPr/>
        </xdr:nvSpPr>
        <xdr:spPr>
          <a:xfrm>
            <a:off x="635909" y="68795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Set values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50" name="直線矢印コネクタ 52"/>
          <xdr:cNvCxnSpPr>
            <a:endCxn id="49" idx="0"/>
          </xdr:cNvCxnSpPr>
        </xdr:nvCxnSpPr>
        <xdr:spPr>
          <a:xfrm>
            <a:off x="1249267" y="6410325"/>
            <a:ext cx="0" cy="469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" name="フローチャート : 定義済み処理 27"/>
          <xdr:cNvSpPr/>
        </xdr:nvSpPr>
        <xdr:spPr>
          <a:xfrm>
            <a:off x="571499" y="59531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Unit_GetAll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31063</xdr:rowOff>
    </xdr:from>
    <xdr:to>
      <xdr:col>17</xdr:col>
      <xdr:colOff>85725</xdr:colOff>
      <xdr:row>38</xdr:row>
      <xdr:rowOff>117611</xdr:rowOff>
    </xdr:to>
    <xdr:grpSp>
      <xdr:nvGrpSpPr>
        <xdr:cNvPr id="44" name="Group 43"/>
        <xdr:cNvGrpSpPr/>
      </xdr:nvGrpSpPr>
      <xdr:grpSpPr>
        <a:xfrm>
          <a:off x="838199" y="2517088"/>
          <a:ext cx="2324101" cy="4849048"/>
          <a:chOff x="838199" y="2517088"/>
          <a:chExt cx="2324101" cy="4849048"/>
        </a:xfrm>
      </xdr:grpSpPr>
      <xdr:cxnSp macro="">
        <xdr:nvCxnSpPr>
          <xdr:cNvPr id="3" name="直線矢印コネクタ 49"/>
          <xdr:cNvCxnSpPr>
            <a:stCxn id="9" idx="3"/>
            <a:endCxn id="39" idx="0"/>
          </xdr:cNvCxnSpPr>
        </xdr:nvCxnSpPr>
        <xdr:spPr>
          <a:xfrm flipH="1">
            <a:off x="1785938" y="3856298"/>
            <a:ext cx="954973" cy="2087302"/>
          </a:xfrm>
          <a:prstGeom prst="bentConnector4">
            <a:avLst>
              <a:gd name="adj1" fmla="val -23938"/>
              <a:gd name="adj2" fmla="val 7878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088"/>
            <a:ext cx="1031918" cy="51132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17"/>
            <a:ext cx="1902712" cy="878961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pageInfo.count != null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6891033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1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5" idx="0"/>
          </xdr:cNvCxnSpPr>
        </xdr:nvCxnSpPr>
        <xdr:spPr>
          <a:xfrm flipH="1">
            <a:off x="1787830" y="4295777"/>
            <a:ext cx="1725" cy="37396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5" idx="2"/>
            <a:endCxn id="39" idx="0"/>
          </xdr:cNvCxnSpPr>
        </xdr:nvCxnSpPr>
        <xdr:spPr>
          <a:xfrm flipH="1">
            <a:off x="1785938" y="5162550"/>
            <a:ext cx="1892" cy="78105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06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63"/>
            <a:ext cx="401976" cy="2130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5" name="フローチャート: 処理 26"/>
          <xdr:cNvSpPr/>
        </xdr:nvSpPr>
        <xdr:spPr>
          <a:xfrm>
            <a:off x="1174472" y="466973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8" name="直線矢印コネクタ 52"/>
          <xdr:cNvCxnSpPr>
            <a:stCxn id="39" idx="2"/>
            <a:endCxn id="10" idx="0"/>
          </xdr:cNvCxnSpPr>
        </xdr:nvCxnSpPr>
        <xdr:spPr>
          <a:xfrm flipH="1">
            <a:off x="1783274" y="6454921"/>
            <a:ext cx="2664" cy="4361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フローチャート : 定義済み処理 27"/>
          <xdr:cNvSpPr/>
        </xdr:nvSpPr>
        <xdr:spPr>
          <a:xfrm>
            <a:off x="1104900" y="5943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13</xdr:row>
      <xdr:rowOff>31082</xdr:rowOff>
    </xdr:from>
    <xdr:to>
      <xdr:col>17</xdr:col>
      <xdr:colOff>85725</xdr:colOff>
      <xdr:row>33</xdr:row>
      <xdr:rowOff>127164</xdr:rowOff>
    </xdr:to>
    <xdr:grpSp>
      <xdr:nvGrpSpPr>
        <xdr:cNvPr id="23" name="Group 22"/>
        <xdr:cNvGrpSpPr/>
      </xdr:nvGrpSpPr>
      <xdr:grpSpPr>
        <a:xfrm>
          <a:off x="838199" y="2517107"/>
          <a:ext cx="2324101" cy="3906082"/>
          <a:chOff x="838199" y="2517107"/>
          <a:chExt cx="2324101" cy="390608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83274" y="3856320"/>
            <a:ext cx="957637" cy="2091766"/>
          </a:xfrm>
          <a:prstGeom prst="bentConnector4">
            <a:avLst>
              <a:gd name="adj1" fmla="val -23871"/>
              <a:gd name="adj2" fmla="val 7963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75513" y="251710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838199" y="3416838"/>
            <a:ext cx="1902712" cy="878963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event.key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"Enter"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66521" y="59480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9" idx="0"/>
          </xdr:cNvCxnSpPr>
        </xdr:nvCxnSpPr>
        <xdr:spPr>
          <a:xfrm flipH="1">
            <a:off x="1789555" y="3028431"/>
            <a:ext cx="1917" cy="3884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20" idx="0"/>
          </xdr:cNvCxnSpPr>
        </xdr:nvCxnSpPr>
        <xdr:spPr>
          <a:xfrm flipH="1">
            <a:off x="1785938" y="4295801"/>
            <a:ext cx="3617" cy="40002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20" idx="2"/>
            <a:endCxn id="10" idx="0"/>
          </xdr:cNvCxnSpPr>
        </xdr:nvCxnSpPr>
        <xdr:spPr>
          <a:xfrm flipH="1">
            <a:off x="1783274" y="5207146"/>
            <a:ext cx="2664" cy="74094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72944" y="3602227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87992" y="4309185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20" name="フローチャート : 定義済み処理 27"/>
          <xdr:cNvSpPr/>
        </xdr:nvSpPr>
        <xdr:spPr>
          <a:xfrm>
            <a:off x="1104900" y="4695825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1.1. Call Function onLoadData (FC020)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57" name="Group 56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3991" cy="54344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フローチャート : 定義済み処理 27"/>
          <xdr:cNvSpPr/>
        </xdr:nvSpPr>
        <xdr:spPr>
          <a:xfrm>
            <a:off x="1066800" y="36576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31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68921"/>
            <a:ext cx="5908" cy="51737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14</xdr:row>
      <xdr:rowOff>88232</xdr:rowOff>
    </xdr:from>
    <xdr:to>
      <xdr:col>17</xdr:col>
      <xdr:colOff>47625</xdr:colOff>
      <xdr:row>50</xdr:row>
      <xdr:rowOff>89064</xdr:rowOff>
    </xdr:to>
    <xdr:grpSp>
      <xdr:nvGrpSpPr>
        <xdr:cNvPr id="28" name="Group 27"/>
        <xdr:cNvGrpSpPr/>
      </xdr:nvGrpSpPr>
      <xdr:grpSpPr>
        <a:xfrm>
          <a:off x="790574" y="2764757"/>
          <a:ext cx="2333626" cy="6858832"/>
          <a:chOff x="790574" y="2764757"/>
          <a:chExt cx="2333626" cy="6858832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6753225"/>
            <a:ext cx="957637" cy="2395260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764757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615315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 【Global Variable】. hasChanged ==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True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914848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23" idx="0"/>
          </xdr:cNvCxnSpPr>
        </xdr:nvCxnSpPr>
        <xdr:spPr>
          <a:xfrm>
            <a:off x="1743847" y="3276081"/>
            <a:ext cx="2986" cy="62916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7353300"/>
            <a:ext cx="1725" cy="5835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8429625"/>
            <a:ext cx="4556" cy="7188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646925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744291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793681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5" name="フローチャート : 定義済み処理 27"/>
          <xdr:cNvSpPr/>
        </xdr:nvSpPr>
        <xdr:spPr>
          <a:xfrm>
            <a:off x="1066800" y="5029200"/>
            <a:ext cx="1362075" cy="511321"/>
          </a:xfrm>
          <a:prstGeom prst="flowChartPredefined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Call Function openModal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5" idx="2"/>
            <a:endCxn id="9" idx="0"/>
          </xdr:cNvCxnSpPr>
        </xdr:nvCxnSpPr>
        <xdr:spPr>
          <a:xfrm flipH="1">
            <a:off x="1741930" y="5540521"/>
            <a:ext cx="5908" cy="61262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" name="フローチャート: 処理 26"/>
          <xdr:cNvSpPr/>
        </xdr:nvSpPr>
        <xdr:spPr>
          <a:xfrm>
            <a:off x="1133475" y="3905250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ID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25" name="直線矢印コネクタ 43"/>
          <xdr:cNvCxnSpPr>
            <a:stCxn id="23" idx="2"/>
            <a:endCxn id="15" idx="0"/>
          </xdr:cNvCxnSpPr>
        </xdr:nvCxnSpPr>
        <xdr:spPr>
          <a:xfrm>
            <a:off x="1746833" y="4398063"/>
            <a:ext cx="1005" cy="6311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13</xdr:row>
      <xdr:rowOff>116807</xdr:rowOff>
    </xdr:from>
    <xdr:to>
      <xdr:col>17</xdr:col>
      <xdr:colOff>47625</xdr:colOff>
      <xdr:row>42</xdr:row>
      <xdr:rowOff>146214</xdr:rowOff>
    </xdr:to>
    <xdr:grpSp>
      <xdr:nvGrpSpPr>
        <xdr:cNvPr id="20" name="Group 19"/>
        <xdr:cNvGrpSpPr/>
      </xdr:nvGrpSpPr>
      <xdr:grpSpPr>
        <a:xfrm>
          <a:off x="790574" y="2602832"/>
          <a:ext cx="2333626" cy="5553907"/>
          <a:chOff x="790574" y="2602832"/>
          <a:chExt cx="2333626" cy="5553907"/>
        </a:xfrm>
      </xdr:grpSpPr>
      <xdr:cxnSp macro="">
        <xdr:nvCxnSpPr>
          <xdr:cNvPr id="3" name="直線矢印コネクタ 49"/>
          <xdr:cNvCxnSpPr>
            <a:stCxn id="9" idx="3"/>
            <a:endCxn id="10" idx="0"/>
          </xdr:cNvCxnSpPr>
        </xdr:nvCxnSpPr>
        <xdr:spPr>
          <a:xfrm flipH="1">
            <a:off x="1735649" y="5286375"/>
            <a:ext cx="957637" cy="2395261"/>
          </a:xfrm>
          <a:prstGeom prst="bentConnector4">
            <a:avLst>
              <a:gd name="adj1" fmla="val -23871"/>
              <a:gd name="adj2" fmla="val 81614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" name="フローチャート : 端子 22"/>
          <xdr:cNvSpPr/>
        </xdr:nvSpPr>
        <xdr:spPr>
          <a:xfrm>
            <a:off x="1227888" y="2602832"/>
            <a:ext cx="1031918" cy="511324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Begin</a:t>
            </a:r>
          </a:p>
        </xdr:txBody>
      </xdr:sp>
      <xdr:sp macro="" textlink="">
        <xdr:nvSpPr>
          <xdr:cNvPr id="9" name="フローチャート : 判断 25"/>
          <xdr:cNvSpPr/>
        </xdr:nvSpPr>
        <xdr:spPr>
          <a:xfrm>
            <a:off x="790574" y="4686300"/>
            <a:ext cx="1902712" cy="1200150"/>
          </a:xfrm>
          <a:prstGeom prst="flowChartDecision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 data.ErrorCode </a:t>
            </a:r>
          </a:p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== "00"</a:t>
            </a:r>
          </a:p>
        </xdr:txBody>
      </xdr:sp>
      <xdr:sp macro="" textlink="">
        <xdr:nvSpPr>
          <xdr:cNvPr id="10" name="フローチャート : 端子 28"/>
          <xdr:cNvSpPr/>
        </xdr:nvSpPr>
        <xdr:spPr>
          <a:xfrm>
            <a:off x="1218896" y="7681636"/>
            <a:ext cx="1033505" cy="475103"/>
          </a:xfrm>
          <a:prstGeom prst="flowChartTerminator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End</a:t>
            </a:r>
          </a:p>
        </xdr:txBody>
      </xdr:sp>
      <xdr:cxnSp macro="">
        <xdr:nvCxnSpPr>
          <xdr:cNvPr id="11" name="直線矢印コネクタ 43"/>
          <xdr:cNvCxnSpPr>
            <a:stCxn id="8" idx="2"/>
            <a:endCxn id="17" idx="0"/>
          </xdr:cNvCxnSpPr>
        </xdr:nvCxnSpPr>
        <xdr:spPr>
          <a:xfrm>
            <a:off x="1743847" y="3114156"/>
            <a:ext cx="5883" cy="54593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直線矢印コネクタ 46"/>
          <xdr:cNvCxnSpPr>
            <a:stCxn id="9" idx="2"/>
            <a:endCxn id="14" idx="0"/>
          </xdr:cNvCxnSpPr>
        </xdr:nvCxnSpPr>
        <xdr:spPr>
          <a:xfrm flipH="1">
            <a:off x="1740205" y="5886450"/>
            <a:ext cx="1725" cy="5454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直線矢印コネクタ 52"/>
          <xdr:cNvCxnSpPr>
            <a:stCxn id="14" idx="2"/>
            <a:endCxn id="10" idx="0"/>
          </xdr:cNvCxnSpPr>
        </xdr:nvCxnSpPr>
        <xdr:spPr>
          <a:xfrm flipH="1">
            <a:off x="1735649" y="6924675"/>
            <a:ext cx="4556" cy="75696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Rectangle 5"/>
          <xdr:cNvSpPr/>
        </xdr:nvSpPr>
        <xdr:spPr>
          <a:xfrm>
            <a:off x="2534844" y="5002402"/>
            <a:ext cx="589356" cy="234357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No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749892" y="5976060"/>
            <a:ext cx="401976" cy="21305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tx1"/>
                </a:solidFill>
              </a:rPr>
              <a:t>Yes</a:t>
            </a:r>
          </a:p>
        </xdr:txBody>
      </xdr:sp>
      <xdr:sp macro="" textlink="">
        <xdr:nvSpPr>
          <xdr:cNvPr id="14" name="フローチャート: 処理 26"/>
          <xdr:cNvSpPr/>
        </xdr:nvSpPr>
        <xdr:spPr>
          <a:xfrm>
            <a:off x="1126847" y="6431862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2.1.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cxnSp macro="">
        <xdr:nvCxnSpPr>
          <xdr:cNvPr id="16" name="直線矢印コネクタ 43"/>
          <xdr:cNvCxnSpPr>
            <a:stCxn id="17" idx="2"/>
            <a:endCxn id="9" idx="0"/>
          </xdr:cNvCxnSpPr>
        </xdr:nvCxnSpPr>
        <xdr:spPr>
          <a:xfrm flipH="1">
            <a:off x="1741930" y="4152900"/>
            <a:ext cx="7800" cy="53340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フローチャート: 処理 26"/>
          <xdr:cNvSpPr/>
        </xdr:nvSpPr>
        <xdr:spPr>
          <a:xfrm>
            <a:off x="1136372" y="3660087"/>
            <a:ext cx="1226715" cy="492813"/>
          </a:xfrm>
          <a:prstGeom prst="flowChartProcess">
            <a:avLst/>
          </a:prstGeom>
          <a:solidFill>
            <a:sysClr val="window" lastClr="FFFFFF"/>
          </a:solidFill>
          <a:ln w="190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0" tIns="0" rIns="0" bIns="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en-US" altLang="ja-JP" sz="9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 Set value </a:t>
            </a:r>
            <a:endParaRPr kumimoji="1" lang="ja-JP" altLang="en-US" sz="9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PPM_BD_PR001~PR006_PR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Overview"/>
      <sheetName val="PRList"/>
      <sheetName val="PRItemList"/>
      <sheetName val="AddNewPR"/>
      <sheetName val="UpdatePR"/>
      <sheetName val="DetailPR"/>
      <sheetName val="ClonePR"/>
      <sheetName val="Data"/>
    </sheetNames>
    <sheetDataSet>
      <sheetData sheetId="0"/>
      <sheetData sheetId="1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  <row r="3">
          <cell r="G3" t="str">
            <v>Purchase Process Managerment</v>
          </cell>
          <cell r="O3" t="str">
            <v>PR Management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6"/>
  <sheetViews>
    <sheetView showGridLines="0" zoomScaleNormal="100" zoomScaleSheetLayoutView="100" workbookViewId="0">
      <selection activeCell="O5" sqref="O5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311" t="s">
        <v>89</v>
      </c>
      <c r="C2" s="312"/>
      <c r="D2" s="312"/>
      <c r="E2" s="312"/>
      <c r="F2" s="312"/>
      <c r="G2" s="282" t="s">
        <v>1</v>
      </c>
      <c r="H2" s="282"/>
      <c r="I2" s="282"/>
      <c r="J2" s="282"/>
      <c r="K2" s="282"/>
      <c r="L2" s="282"/>
      <c r="M2" s="282"/>
      <c r="N2" s="282"/>
      <c r="O2" s="282" t="s">
        <v>2</v>
      </c>
      <c r="P2" s="282"/>
      <c r="Q2" s="282"/>
      <c r="R2" s="282"/>
      <c r="S2" s="282"/>
      <c r="T2" s="282"/>
      <c r="U2" s="282"/>
      <c r="V2" s="282"/>
      <c r="W2" s="282" t="s">
        <v>104</v>
      </c>
      <c r="X2" s="282"/>
      <c r="Y2" s="282"/>
      <c r="Z2" s="282"/>
      <c r="AA2" s="282"/>
      <c r="AB2" s="282"/>
      <c r="AC2" s="282"/>
      <c r="AD2" s="282"/>
      <c r="AE2" s="282"/>
      <c r="AF2" s="282"/>
      <c r="AG2" s="282"/>
      <c r="AH2" s="282"/>
      <c r="AI2" s="282"/>
      <c r="AJ2" s="282"/>
      <c r="AK2" s="282" t="s">
        <v>117</v>
      </c>
      <c r="AL2" s="282"/>
      <c r="AM2" s="282"/>
      <c r="AN2" s="282"/>
      <c r="AO2" s="282"/>
      <c r="AP2" s="282"/>
      <c r="AQ2" s="282"/>
      <c r="AR2" s="282"/>
      <c r="AS2" s="282"/>
      <c r="AT2" s="282"/>
      <c r="AU2" s="282"/>
      <c r="AV2" s="282"/>
      <c r="AW2" s="282"/>
      <c r="AX2" s="282"/>
      <c r="AY2" s="282" t="s">
        <v>105</v>
      </c>
      <c r="AZ2" s="282"/>
      <c r="BA2" s="282"/>
      <c r="BB2" s="315"/>
      <c r="BC2" s="3"/>
    </row>
    <row r="3" spans="1:65" ht="14.25" customHeight="1">
      <c r="A3" s="1"/>
      <c r="B3" s="313"/>
      <c r="C3" s="314"/>
      <c r="D3" s="314"/>
      <c r="E3" s="314"/>
      <c r="F3" s="314"/>
      <c r="G3" s="316" t="s">
        <v>378</v>
      </c>
      <c r="H3" s="317"/>
      <c r="I3" s="317"/>
      <c r="J3" s="317"/>
      <c r="K3" s="317"/>
      <c r="L3" s="317"/>
      <c r="M3" s="317"/>
      <c r="N3" s="317"/>
      <c r="O3" s="318" t="s">
        <v>498</v>
      </c>
      <c r="P3" s="318"/>
      <c r="Q3" s="318"/>
      <c r="R3" s="318"/>
      <c r="S3" s="318"/>
      <c r="T3" s="318"/>
      <c r="U3" s="318"/>
      <c r="V3" s="318"/>
      <c r="W3" s="293" t="s">
        <v>451</v>
      </c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65" t="s">
        <v>497</v>
      </c>
      <c r="AL3" s="319"/>
      <c r="AM3" s="319"/>
      <c r="AN3" s="319"/>
      <c r="AO3" s="319"/>
      <c r="AP3" s="319"/>
      <c r="AQ3" s="319"/>
      <c r="AR3" s="319"/>
      <c r="AS3" s="319"/>
      <c r="AT3" s="319"/>
      <c r="AU3" s="319"/>
      <c r="AV3" s="319"/>
      <c r="AW3" s="319"/>
      <c r="AX3" s="320"/>
      <c r="AY3" s="271"/>
      <c r="AZ3" s="271"/>
      <c r="BA3" s="271"/>
      <c r="BB3" s="272"/>
      <c r="BC3" s="3"/>
    </row>
    <row r="4" spans="1:65">
      <c r="A4" s="1"/>
      <c r="B4" s="313"/>
      <c r="C4" s="314"/>
      <c r="D4" s="314"/>
      <c r="E4" s="314"/>
      <c r="F4" s="314"/>
      <c r="G4" s="317"/>
      <c r="H4" s="317"/>
      <c r="I4" s="317"/>
      <c r="J4" s="317"/>
      <c r="K4" s="317"/>
      <c r="L4" s="317"/>
      <c r="M4" s="317"/>
      <c r="N4" s="317"/>
      <c r="O4" s="318"/>
      <c r="P4" s="318"/>
      <c r="Q4" s="318"/>
      <c r="R4" s="318"/>
      <c r="S4" s="318"/>
      <c r="T4" s="318"/>
      <c r="U4" s="318"/>
      <c r="V4" s="318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3"/>
      <c r="AJ4" s="293"/>
      <c r="AK4" s="321"/>
      <c r="AL4" s="322"/>
      <c r="AM4" s="322"/>
      <c r="AN4" s="322"/>
      <c r="AO4" s="322"/>
      <c r="AP4" s="322"/>
      <c r="AQ4" s="322"/>
      <c r="AR4" s="322"/>
      <c r="AS4" s="322"/>
      <c r="AT4" s="322"/>
      <c r="AU4" s="322"/>
      <c r="AV4" s="322"/>
      <c r="AW4" s="322"/>
      <c r="AX4" s="323"/>
      <c r="AY4" s="271"/>
      <c r="AZ4" s="271"/>
      <c r="BA4" s="271"/>
      <c r="BB4" s="272"/>
      <c r="BC4" s="3"/>
    </row>
    <row r="5" spans="1:65">
      <c r="A5" s="1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2"/>
      <c r="BC5" s="13"/>
    </row>
    <row r="6" spans="1:65">
      <c r="A6" s="1"/>
      <c r="B6" s="8"/>
      <c r="C6" s="13" t="s">
        <v>60</v>
      </c>
      <c r="D6" s="13" t="s">
        <v>90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2"/>
      <c r="BC6" s="13"/>
    </row>
    <row r="7" spans="1:65">
      <c r="A7" s="1"/>
      <c r="B7" s="8"/>
      <c r="C7" s="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65" s="188" customFormat="1" ht="13.5">
      <c r="A8" s="182"/>
      <c r="B8" s="183"/>
      <c r="C8" s="184"/>
      <c r="D8" s="185" t="s">
        <v>377</v>
      </c>
      <c r="E8" s="185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5"/>
      <c r="AT8" s="185"/>
      <c r="AU8" s="185"/>
      <c r="AV8" s="185"/>
      <c r="AW8" s="185"/>
      <c r="AX8" s="185"/>
      <c r="AY8" s="185"/>
      <c r="AZ8" s="185"/>
      <c r="BA8" s="186"/>
      <c r="BB8" s="187"/>
      <c r="BC8" s="185"/>
    </row>
    <row r="9" spans="1:65" s="188" customFormat="1" ht="13.5">
      <c r="A9" s="182"/>
      <c r="B9" s="183"/>
      <c r="C9" s="184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5"/>
      <c r="AK9" s="185"/>
      <c r="AL9" s="185"/>
      <c r="AM9" s="185"/>
      <c r="AN9" s="185"/>
      <c r="AO9" s="185"/>
      <c r="AP9" s="185"/>
      <c r="AQ9" s="185"/>
      <c r="AR9" s="185"/>
      <c r="AS9" s="185"/>
      <c r="AT9" s="185"/>
      <c r="AU9" s="185"/>
      <c r="AV9" s="185"/>
      <c r="AW9" s="185"/>
      <c r="AX9" s="185"/>
      <c r="AY9" s="185"/>
      <c r="AZ9" s="185"/>
      <c r="BA9" s="186"/>
      <c r="BB9" s="187"/>
      <c r="BC9" s="185"/>
      <c r="BM9" s="190"/>
    </row>
    <row r="10" spans="1:65" s="188" customFormat="1" ht="13.5">
      <c r="A10" s="182"/>
      <c r="B10" s="183"/>
      <c r="C10" s="184"/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5"/>
      <c r="AK10" s="185"/>
      <c r="AL10" s="185"/>
      <c r="AM10" s="185"/>
      <c r="AN10" s="185"/>
      <c r="AO10" s="185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6"/>
      <c r="BB10" s="187"/>
      <c r="BC10" s="185"/>
      <c r="BM10" s="190"/>
    </row>
    <row r="11" spans="1:65" s="188" customFormat="1" ht="13.5">
      <c r="A11" s="182"/>
      <c r="B11" s="183"/>
      <c r="C11" s="184"/>
      <c r="D11" s="185"/>
      <c r="E11" s="185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5"/>
      <c r="AK11" s="185"/>
      <c r="AL11" s="185"/>
      <c r="AM11" s="185"/>
      <c r="AN11" s="185"/>
      <c r="AO11" s="185"/>
      <c r="AP11" s="185"/>
      <c r="AQ11" s="185"/>
      <c r="AR11" s="185"/>
      <c r="AS11" s="185"/>
      <c r="AT11" s="185"/>
      <c r="AU11" s="185"/>
      <c r="AV11" s="185"/>
      <c r="AW11" s="185"/>
      <c r="AX11" s="185"/>
      <c r="AY11" s="185"/>
      <c r="AZ11" s="185"/>
      <c r="BA11" s="186"/>
      <c r="BB11" s="187"/>
      <c r="BC11" s="185"/>
      <c r="BM11" s="190"/>
    </row>
    <row r="12" spans="1:65" s="188" customFormat="1" ht="13.5">
      <c r="A12" s="182"/>
      <c r="B12" s="183"/>
      <c r="C12" s="184"/>
      <c r="D12" s="182"/>
      <c r="E12" s="185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5"/>
      <c r="AK12" s="185"/>
      <c r="AL12" s="185"/>
      <c r="AM12" s="185"/>
      <c r="AN12" s="185"/>
      <c r="AO12" s="185"/>
      <c r="AP12" s="185"/>
      <c r="AQ12" s="185"/>
      <c r="AR12" s="185"/>
      <c r="AS12" s="185"/>
      <c r="AT12" s="185"/>
      <c r="AU12" s="185"/>
      <c r="AV12" s="185"/>
      <c r="AW12" s="185"/>
      <c r="AX12" s="185"/>
      <c r="AY12" s="185"/>
      <c r="AZ12" s="185"/>
      <c r="BA12" s="186"/>
      <c r="BB12" s="187"/>
      <c r="BC12" s="185"/>
      <c r="BM12" s="190"/>
    </row>
    <row r="13" spans="1:65" s="188" customFormat="1" ht="13.5">
      <c r="A13" s="182"/>
      <c r="B13" s="183"/>
      <c r="C13" s="184"/>
      <c r="D13" s="182"/>
      <c r="E13" s="182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6"/>
      <c r="BB13" s="187"/>
      <c r="BC13" s="185"/>
      <c r="BK13" s="191"/>
      <c r="BL13" s="190"/>
      <c r="BM13" s="190"/>
    </row>
    <row r="14" spans="1:65" s="188" customFormat="1" ht="13.5">
      <c r="A14" s="182"/>
      <c r="B14" s="183"/>
      <c r="C14" s="184"/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5"/>
      <c r="AU14" s="185"/>
      <c r="AV14" s="185"/>
      <c r="AW14" s="185"/>
      <c r="AX14" s="185"/>
      <c r="AY14" s="185"/>
      <c r="AZ14" s="185"/>
      <c r="BA14" s="186"/>
      <c r="BB14" s="187"/>
      <c r="BC14" s="185"/>
      <c r="BK14" s="191"/>
      <c r="BL14" s="190"/>
      <c r="BM14" s="190"/>
    </row>
    <row r="15" spans="1:65" s="188" customFormat="1" ht="13.5">
      <c r="A15" s="182"/>
      <c r="B15" s="183"/>
      <c r="C15" s="184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185"/>
      <c r="AT15" s="185"/>
      <c r="AU15" s="185"/>
      <c r="AV15" s="185"/>
      <c r="AW15" s="185"/>
      <c r="AX15" s="185"/>
      <c r="AY15" s="185"/>
      <c r="AZ15" s="185"/>
      <c r="BA15" s="186"/>
      <c r="BB15" s="187"/>
      <c r="BC15" s="185"/>
      <c r="BK15" s="191"/>
      <c r="BL15" s="190"/>
      <c r="BM15" s="190"/>
    </row>
    <row r="16" spans="1:65" s="188" customFormat="1" ht="13.5">
      <c r="A16" s="182"/>
      <c r="B16" s="183"/>
      <c r="C16" s="184"/>
      <c r="D16" s="182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6"/>
      <c r="BB16" s="187"/>
      <c r="BC16" s="185"/>
      <c r="BK16" s="191"/>
      <c r="BL16" s="190"/>
      <c r="BM16" s="190"/>
    </row>
    <row r="17" spans="1:65" s="188" customFormat="1" ht="13.5">
      <c r="A17" s="182"/>
      <c r="B17" s="183"/>
      <c r="C17" s="184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6"/>
      <c r="BB17" s="187"/>
      <c r="BC17" s="185"/>
    </row>
    <row r="18" spans="1:65" s="188" customFormat="1" ht="13.5">
      <c r="A18" s="182"/>
      <c r="B18" s="183"/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  <c r="AA18" s="185"/>
      <c r="AB18" s="185"/>
      <c r="AC18" s="185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6"/>
      <c r="BB18" s="187"/>
      <c r="BC18" s="185"/>
    </row>
    <row r="19" spans="1:65" s="188" customFormat="1" ht="13.5">
      <c r="A19" s="182"/>
      <c r="B19" s="183"/>
      <c r="C19" s="184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5"/>
      <c r="AK19" s="185"/>
      <c r="AL19" s="185"/>
      <c r="AM19" s="185"/>
      <c r="AN19" s="185"/>
      <c r="AO19" s="185"/>
      <c r="AP19" s="185"/>
      <c r="AQ19" s="185"/>
      <c r="AR19" s="185"/>
      <c r="AS19" s="185"/>
      <c r="AT19" s="185"/>
      <c r="AU19" s="185"/>
      <c r="AV19" s="185"/>
      <c r="AW19" s="185"/>
      <c r="AX19" s="185"/>
      <c r="AY19" s="185"/>
      <c r="AZ19" s="185"/>
      <c r="BA19" s="186"/>
      <c r="BB19" s="187"/>
      <c r="BC19" s="185"/>
    </row>
    <row r="20" spans="1:65" s="188" customFormat="1" ht="13.5">
      <c r="A20" s="182"/>
      <c r="B20" s="183"/>
      <c r="C20" s="184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6"/>
      <c r="BB20" s="187"/>
      <c r="BC20" s="185"/>
    </row>
    <row r="21" spans="1:65" s="188" customFormat="1" ht="13.5">
      <c r="A21" s="182"/>
      <c r="B21" s="183"/>
      <c r="C21" s="184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6"/>
      <c r="BB21" s="187"/>
      <c r="BC21" s="185"/>
    </row>
    <row r="22" spans="1:65" s="188" customFormat="1" ht="13.5">
      <c r="A22" s="182"/>
      <c r="B22" s="183"/>
      <c r="C22" s="184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6"/>
      <c r="BB22" s="187"/>
      <c r="BC22" s="185"/>
      <c r="BM22" s="190"/>
    </row>
    <row r="23" spans="1:65" s="188" customFormat="1" ht="13.5">
      <c r="A23" s="182"/>
      <c r="B23" s="183"/>
      <c r="C23" s="184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6"/>
      <c r="BB23" s="187"/>
      <c r="BC23" s="185"/>
      <c r="BM23" s="190"/>
    </row>
    <row r="24" spans="1:65" s="188" customFormat="1" ht="13.5">
      <c r="A24" s="182"/>
      <c r="B24" s="183"/>
      <c r="C24" s="184"/>
      <c r="D24" s="185"/>
      <c r="E24" s="185"/>
      <c r="F24" s="185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85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6"/>
      <c r="BB24" s="187"/>
      <c r="BC24" s="185"/>
      <c r="BM24" s="190"/>
    </row>
    <row r="25" spans="1:65" s="188" customFormat="1" ht="13.5">
      <c r="A25" s="182"/>
      <c r="B25" s="183"/>
      <c r="C25" s="184"/>
      <c r="D25" s="182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6"/>
      <c r="BB25" s="187"/>
      <c r="BC25" s="185"/>
      <c r="BM25" s="190"/>
    </row>
    <row r="26" spans="1:65" s="188" customFormat="1" ht="13.5">
      <c r="A26" s="182"/>
      <c r="B26" s="183"/>
      <c r="C26" s="184"/>
      <c r="D26" s="182"/>
      <c r="E26" s="182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5"/>
      <c r="AK26" s="185"/>
      <c r="AL26" s="185"/>
      <c r="AM26" s="185"/>
      <c r="AN26" s="185"/>
      <c r="AO26" s="185"/>
      <c r="AP26" s="185"/>
      <c r="AQ26" s="185"/>
      <c r="AR26" s="185"/>
      <c r="AS26" s="185"/>
      <c r="AT26" s="185"/>
      <c r="AU26" s="185"/>
      <c r="AV26" s="185"/>
      <c r="AW26" s="185"/>
      <c r="AX26" s="185"/>
      <c r="AY26" s="185"/>
      <c r="AZ26" s="185"/>
      <c r="BA26" s="186"/>
      <c r="BB26" s="187"/>
      <c r="BC26" s="185"/>
      <c r="BK26" s="191"/>
      <c r="BL26" s="190"/>
      <c r="BM26" s="190"/>
    </row>
    <row r="27" spans="1:65" s="188" customFormat="1" ht="13.5">
      <c r="A27" s="182"/>
      <c r="B27" s="183"/>
      <c r="C27" s="184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5"/>
      <c r="AT27" s="185"/>
      <c r="AU27" s="185"/>
      <c r="AV27" s="185"/>
      <c r="AW27" s="185"/>
      <c r="AX27" s="185"/>
      <c r="AY27" s="185"/>
      <c r="AZ27" s="185"/>
      <c r="BA27" s="186"/>
      <c r="BB27" s="187"/>
      <c r="BC27" s="185"/>
      <c r="BK27" s="191"/>
      <c r="BL27" s="190"/>
      <c r="BM27" s="190"/>
    </row>
    <row r="28" spans="1:65" s="188" customFormat="1" ht="13.5">
      <c r="A28" s="182"/>
      <c r="B28" s="183"/>
      <c r="C28" s="184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5"/>
      <c r="AT28" s="185"/>
      <c r="AU28" s="185"/>
      <c r="AV28" s="185"/>
      <c r="AW28" s="185"/>
      <c r="AX28" s="185"/>
      <c r="AY28" s="185"/>
      <c r="AZ28" s="185"/>
      <c r="BA28" s="186"/>
      <c r="BB28" s="187"/>
      <c r="BC28" s="185"/>
      <c r="BK28" s="191"/>
      <c r="BL28" s="190"/>
      <c r="BM28" s="190"/>
    </row>
    <row r="29" spans="1:65" s="188" customFormat="1" ht="13.5">
      <c r="A29" s="182"/>
      <c r="B29" s="183"/>
      <c r="C29" s="184"/>
      <c r="D29" s="182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6"/>
      <c r="BB29" s="187"/>
      <c r="BC29" s="185"/>
      <c r="BK29" s="191"/>
      <c r="BL29" s="190"/>
      <c r="BM29" s="190"/>
    </row>
    <row r="30" spans="1:65" s="188" customFormat="1" ht="13.5">
      <c r="A30" s="182"/>
      <c r="B30" s="183"/>
      <c r="C30" s="184"/>
      <c r="D30" s="185"/>
      <c r="E30" s="185"/>
      <c r="F30" s="185"/>
      <c r="G30" s="185"/>
      <c r="H30" s="185"/>
      <c r="I30" s="185"/>
      <c r="J30" s="185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6"/>
      <c r="BB30" s="187"/>
      <c r="BC30" s="185"/>
    </row>
    <row r="31" spans="1:65" s="188" customFormat="1" ht="13.5">
      <c r="A31" s="182"/>
      <c r="B31" s="183"/>
      <c r="C31" s="184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6"/>
      <c r="BB31" s="187"/>
      <c r="BC31" s="185"/>
    </row>
    <row r="32" spans="1:65" s="188" customFormat="1" ht="13.5">
      <c r="A32" s="182"/>
      <c r="B32" s="183"/>
      <c r="C32" s="184"/>
      <c r="D32" s="185"/>
      <c r="E32" s="185"/>
      <c r="F32" s="185"/>
      <c r="G32" s="185"/>
      <c r="H32" s="185"/>
      <c r="I32" s="185"/>
      <c r="J32" s="185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5"/>
      <c r="AK32" s="185"/>
      <c r="AL32" s="185"/>
      <c r="AM32" s="185"/>
      <c r="AN32" s="185"/>
      <c r="AO32" s="185"/>
      <c r="AP32" s="185"/>
      <c r="AQ32" s="185"/>
      <c r="AR32" s="185"/>
      <c r="AS32" s="185"/>
      <c r="AT32" s="185"/>
      <c r="AU32" s="185"/>
      <c r="AV32" s="185"/>
      <c r="AW32" s="185"/>
      <c r="AX32" s="185"/>
      <c r="AY32" s="185"/>
      <c r="AZ32" s="185"/>
      <c r="BA32" s="186"/>
      <c r="BB32" s="187"/>
      <c r="BC32" s="185"/>
    </row>
    <row r="33" spans="1:55">
      <c r="A33" s="1"/>
      <c r="B33" s="8"/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6"/>
      <c r="BB33" s="12"/>
      <c r="BC33" s="13"/>
    </row>
    <row r="34" spans="1:55">
      <c r="A34" s="1"/>
      <c r="B34" s="8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2"/>
      <c r="BC34" s="13"/>
    </row>
    <row r="35" spans="1:55">
      <c r="A35" s="1"/>
      <c r="B35" s="8"/>
      <c r="C35" s="13" t="s">
        <v>100</v>
      </c>
      <c r="D35" s="13" t="s">
        <v>102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2"/>
      <c r="BC35" s="13"/>
    </row>
    <row r="36" spans="1:55">
      <c r="A36" s="1"/>
      <c r="B36" s="8"/>
      <c r="C36" s="13" t="s">
        <v>154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 t="s">
        <v>155</v>
      </c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324" t="s">
        <v>91</v>
      </c>
      <c r="D37" s="325"/>
      <c r="E37" s="325"/>
      <c r="F37" s="325"/>
      <c r="G37" s="325"/>
      <c r="H37" s="325"/>
      <c r="I37" s="325"/>
      <c r="J37" s="326"/>
      <c r="K37" s="76" t="s">
        <v>394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  <c r="AB37" s="21"/>
      <c r="AC37" s="13"/>
      <c r="AD37" s="324" t="s">
        <v>91</v>
      </c>
      <c r="AE37" s="325"/>
      <c r="AF37" s="325"/>
      <c r="AG37" s="325"/>
      <c r="AH37" s="325"/>
      <c r="AI37" s="325"/>
      <c r="AJ37" s="325"/>
      <c r="AK37" s="326"/>
      <c r="AL37" s="76" t="s">
        <v>224</v>
      </c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8"/>
      <c r="BB37" s="12"/>
      <c r="BC37" s="13"/>
    </row>
    <row r="38" spans="1:55">
      <c r="A38" s="1"/>
      <c r="B38" s="8"/>
      <c r="C38" s="324" t="s">
        <v>156</v>
      </c>
      <c r="D38" s="325"/>
      <c r="E38" s="325"/>
      <c r="F38" s="325"/>
      <c r="G38" s="325"/>
      <c r="H38" s="325"/>
      <c r="I38" s="325"/>
      <c r="J38" s="326"/>
      <c r="K38" s="76" t="s">
        <v>414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  <c r="AB38" s="21"/>
      <c r="AC38" s="13"/>
      <c r="AD38" s="324" t="s">
        <v>158</v>
      </c>
      <c r="AE38" s="325"/>
      <c r="AF38" s="325"/>
      <c r="AG38" s="325"/>
      <c r="AH38" s="325"/>
      <c r="AI38" s="325"/>
      <c r="AJ38" s="325"/>
      <c r="AK38" s="326"/>
      <c r="AL38" s="76" t="s">
        <v>396</v>
      </c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8"/>
      <c r="BB38" s="12"/>
      <c r="BC38" s="13"/>
    </row>
    <row r="39" spans="1:55">
      <c r="A39" s="1"/>
      <c r="B39" s="8"/>
      <c r="C39" s="324" t="s">
        <v>157</v>
      </c>
      <c r="D39" s="325"/>
      <c r="E39" s="325"/>
      <c r="F39" s="325"/>
      <c r="G39" s="325"/>
      <c r="H39" s="325"/>
      <c r="I39" s="325"/>
      <c r="J39" s="326"/>
      <c r="K39" s="76" t="s">
        <v>395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  <c r="AB39" s="13"/>
      <c r="AC39" s="13"/>
      <c r="AD39" s="324" t="s">
        <v>157</v>
      </c>
      <c r="AE39" s="325"/>
      <c r="AF39" s="325"/>
      <c r="AG39" s="325"/>
      <c r="AH39" s="325"/>
      <c r="AI39" s="325"/>
      <c r="AJ39" s="325"/>
      <c r="AK39" s="326"/>
      <c r="AL39" s="76" t="s">
        <v>397</v>
      </c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8"/>
      <c r="BB39" s="12"/>
      <c r="BC39" s="13"/>
    </row>
    <row r="40" spans="1:55">
      <c r="A40" s="1"/>
      <c r="B40" s="8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324" t="s">
        <v>162</v>
      </c>
      <c r="AE40" s="325"/>
      <c r="AF40" s="325"/>
      <c r="AG40" s="325"/>
      <c r="AH40" s="325"/>
      <c r="AI40" s="325"/>
      <c r="AJ40" s="325"/>
      <c r="AK40" s="326"/>
      <c r="AL40" s="76" t="s">
        <v>225</v>
      </c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8"/>
      <c r="BB40" s="12"/>
      <c r="BC40" s="13"/>
    </row>
    <row r="41" spans="1:55">
      <c r="A41" s="1"/>
      <c r="B41" s="8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6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24" t="s">
        <v>163</v>
      </c>
      <c r="AE41" s="325"/>
      <c r="AF41" s="325"/>
      <c r="AG41" s="325"/>
      <c r="AH41" s="325"/>
      <c r="AI41" s="325"/>
      <c r="AJ41" s="325"/>
      <c r="AK41" s="326"/>
      <c r="AL41" s="76" t="s">
        <v>415</v>
      </c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8"/>
      <c r="BB41" s="12"/>
      <c r="BC41" s="13"/>
    </row>
    <row r="42" spans="1:55">
      <c r="A42" s="1"/>
      <c r="B42" s="8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2"/>
      <c r="BC42" s="13"/>
    </row>
    <row r="43" spans="1:55">
      <c r="A43" s="1"/>
      <c r="B43" s="8"/>
      <c r="C43" s="13" t="s">
        <v>47</v>
      </c>
      <c r="D43" s="13" t="s">
        <v>92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2"/>
      <c r="BC43" s="13"/>
    </row>
    <row r="44" spans="1:55">
      <c r="A44" s="1"/>
      <c r="B44" s="8"/>
      <c r="C44" s="305" t="s">
        <v>93</v>
      </c>
      <c r="D44" s="306"/>
      <c r="E44" s="306"/>
      <c r="F44" s="306"/>
      <c r="G44" s="306"/>
      <c r="H44" s="306"/>
      <c r="I44" s="306"/>
      <c r="J44" s="307"/>
      <c r="K44" s="305" t="s">
        <v>101</v>
      </c>
      <c r="L44" s="307"/>
      <c r="M44" s="305" t="s">
        <v>94</v>
      </c>
      <c r="N44" s="306"/>
      <c r="O44" s="306"/>
      <c r="P44" s="306"/>
      <c r="Q44" s="306"/>
      <c r="R44" s="306"/>
      <c r="S44" s="305" t="s">
        <v>95</v>
      </c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7"/>
      <c r="BB44" s="12"/>
      <c r="BC44" s="13"/>
    </row>
    <row r="45" spans="1:55">
      <c r="A45" s="1"/>
      <c r="B45" s="8"/>
      <c r="C45" s="79" t="s">
        <v>46</v>
      </c>
      <c r="D45" s="80"/>
      <c r="E45" s="80"/>
      <c r="F45" s="80"/>
      <c r="G45" s="80"/>
      <c r="H45" s="80"/>
      <c r="I45" s="80"/>
      <c r="J45" s="81"/>
      <c r="K45" s="82" t="s">
        <v>46</v>
      </c>
      <c r="L45" s="81"/>
      <c r="M45" s="82" t="s">
        <v>46</v>
      </c>
      <c r="N45" s="80"/>
      <c r="O45" s="80"/>
      <c r="P45" s="80"/>
      <c r="Q45" s="80"/>
      <c r="R45" s="80"/>
      <c r="S45" s="308" t="s">
        <v>46</v>
      </c>
      <c r="T45" s="309"/>
      <c r="U45" s="309"/>
      <c r="V45" s="309"/>
      <c r="W45" s="309"/>
      <c r="X45" s="309"/>
      <c r="Y45" s="309"/>
      <c r="Z45" s="309"/>
      <c r="AA45" s="309"/>
      <c r="AB45" s="309"/>
      <c r="AC45" s="309"/>
      <c r="AD45" s="309"/>
      <c r="AE45" s="309"/>
      <c r="AF45" s="309"/>
      <c r="AG45" s="309"/>
      <c r="AH45" s="309"/>
      <c r="AI45" s="309"/>
      <c r="AJ45" s="309"/>
      <c r="AK45" s="309"/>
      <c r="AL45" s="309"/>
      <c r="AM45" s="309"/>
      <c r="AN45" s="309"/>
      <c r="AO45" s="309"/>
      <c r="AP45" s="309"/>
      <c r="AQ45" s="309"/>
      <c r="AR45" s="309"/>
      <c r="AS45" s="309"/>
      <c r="AT45" s="309"/>
      <c r="AU45" s="309"/>
      <c r="AV45" s="309"/>
      <c r="AW45" s="309"/>
      <c r="AX45" s="309"/>
      <c r="AY45" s="309"/>
      <c r="AZ45" s="309"/>
      <c r="BA45" s="310"/>
      <c r="BB45" s="12"/>
      <c r="BC45" s="13"/>
    </row>
    <row r="46" spans="1:55">
      <c r="A46" s="1"/>
      <c r="B46" s="8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2"/>
      <c r="BC46" s="13"/>
    </row>
    <row r="47" spans="1:55">
      <c r="A47" s="1"/>
      <c r="B47" s="8"/>
      <c r="C47" s="13" t="s">
        <v>61</v>
      </c>
      <c r="D47" s="13" t="s">
        <v>96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2"/>
      <c r="BC47" s="13"/>
    </row>
    <row r="48" spans="1:55">
      <c r="A48" s="1"/>
      <c r="B48" s="8"/>
      <c r="C48" s="327" t="s">
        <v>62</v>
      </c>
      <c r="D48" s="327"/>
      <c r="E48" s="327" t="s">
        <v>5</v>
      </c>
      <c r="F48" s="327"/>
      <c r="G48" s="327"/>
      <c r="H48" s="327"/>
      <c r="I48" s="327"/>
      <c r="J48" s="327" t="s">
        <v>98</v>
      </c>
      <c r="K48" s="327"/>
      <c r="L48" s="327"/>
      <c r="M48" s="327"/>
      <c r="N48" s="327"/>
      <c r="O48" s="327"/>
      <c r="P48" s="327" t="s">
        <v>99</v>
      </c>
      <c r="Q48" s="327"/>
      <c r="R48" s="327"/>
      <c r="S48" s="327"/>
      <c r="T48" s="327"/>
      <c r="U48" s="327"/>
      <c r="V48" s="327"/>
      <c r="W48" s="327" t="s">
        <v>98</v>
      </c>
      <c r="X48" s="327"/>
      <c r="Y48" s="327"/>
      <c r="Z48" s="327"/>
      <c r="AA48" s="327"/>
      <c r="AB48" s="327"/>
      <c r="AC48" s="327" t="s">
        <v>95</v>
      </c>
      <c r="AD48" s="327"/>
      <c r="AE48" s="327"/>
      <c r="AF48" s="327"/>
      <c r="AG48" s="327"/>
      <c r="AH48" s="327"/>
      <c r="AI48" s="327"/>
      <c r="AJ48" s="327"/>
      <c r="AK48" s="327"/>
      <c r="AL48" s="327"/>
      <c r="AM48" s="327"/>
      <c r="AN48" s="327"/>
      <c r="AO48" s="327"/>
      <c r="AP48" s="327"/>
      <c r="AQ48" s="327"/>
      <c r="AR48" s="327"/>
      <c r="AS48" s="327"/>
      <c r="AT48" s="327"/>
      <c r="AU48" s="327"/>
      <c r="AV48" s="327"/>
      <c r="AW48" s="327"/>
      <c r="AX48" s="327"/>
      <c r="AY48" s="327"/>
      <c r="AZ48" s="327"/>
      <c r="BA48" s="327"/>
      <c r="BB48" s="12"/>
      <c r="BC48" s="13"/>
    </row>
    <row r="49" spans="1:55">
      <c r="A49" s="1"/>
      <c r="B49" s="8"/>
      <c r="C49" s="293" t="s">
        <v>63</v>
      </c>
      <c r="D49" s="293"/>
      <c r="E49" s="303" t="s">
        <v>379</v>
      </c>
      <c r="F49" s="303"/>
      <c r="G49" s="303"/>
      <c r="H49" s="303"/>
      <c r="I49" s="303"/>
      <c r="J49" s="304"/>
      <c r="K49" s="304"/>
      <c r="L49" s="304"/>
      <c r="M49" s="304"/>
      <c r="N49" s="304"/>
      <c r="O49" s="304"/>
      <c r="P49" s="303" t="s">
        <v>46</v>
      </c>
      <c r="Q49" s="303"/>
      <c r="R49" s="303"/>
      <c r="S49" s="303"/>
      <c r="T49" s="303"/>
      <c r="U49" s="303"/>
      <c r="V49" s="303"/>
      <c r="W49" s="303" t="s">
        <v>46</v>
      </c>
      <c r="X49" s="303"/>
      <c r="Y49" s="303"/>
      <c r="Z49" s="303"/>
      <c r="AA49" s="303"/>
      <c r="AB49" s="303"/>
      <c r="AC49" s="303" t="s">
        <v>97</v>
      </c>
      <c r="AD49" s="303"/>
      <c r="AE49" s="303"/>
      <c r="AF49" s="303"/>
      <c r="AG49" s="303"/>
      <c r="AH49" s="303"/>
      <c r="AI49" s="303"/>
      <c r="AJ49" s="303"/>
      <c r="AK49" s="303"/>
      <c r="AL49" s="303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12"/>
      <c r="BC49" s="13"/>
    </row>
    <row r="50" spans="1:55">
      <c r="A50" s="1"/>
      <c r="B50" s="8"/>
      <c r="C50" s="293" t="s">
        <v>64</v>
      </c>
      <c r="D50" s="293"/>
      <c r="E50" s="303"/>
      <c r="F50" s="303"/>
      <c r="G50" s="303"/>
      <c r="H50" s="303"/>
      <c r="I50" s="303"/>
      <c r="J50" s="304"/>
      <c r="K50" s="304"/>
      <c r="L50" s="304"/>
      <c r="M50" s="304"/>
      <c r="N50" s="304"/>
      <c r="O50" s="304"/>
      <c r="P50" s="303"/>
      <c r="Q50" s="303"/>
      <c r="R50" s="303"/>
      <c r="S50" s="303"/>
      <c r="T50" s="303"/>
      <c r="U50" s="303"/>
      <c r="V50" s="303"/>
      <c r="W50" s="303"/>
      <c r="X50" s="303"/>
      <c r="Y50" s="303"/>
      <c r="Z50" s="303"/>
      <c r="AA50" s="303"/>
      <c r="AB50" s="303"/>
      <c r="AC50" s="303"/>
      <c r="AD50" s="303"/>
      <c r="AE50" s="303"/>
      <c r="AF50" s="303"/>
      <c r="AG50" s="303"/>
      <c r="AH50" s="303"/>
      <c r="AI50" s="303"/>
      <c r="AJ50" s="303"/>
      <c r="AK50" s="303"/>
      <c r="AL50" s="303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12"/>
      <c r="BC50" s="13"/>
    </row>
    <row r="51" spans="1:55">
      <c r="A51" s="85"/>
      <c r="B51" s="86"/>
      <c r="C51" s="293" t="s">
        <v>65</v>
      </c>
      <c r="D51" s="293"/>
      <c r="E51" s="303"/>
      <c r="F51" s="303"/>
      <c r="G51" s="303"/>
      <c r="H51" s="303"/>
      <c r="I51" s="303"/>
      <c r="J51" s="304"/>
      <c r="K51" s="304"/>
      <c r="L51" s="304"/>
      <c r="M51" s="304"/>
      <c r="N51" s="304"/>
      <c r="O51" s="304"/>
      <c r="P51" s="303"/>
      <c r="Q51" s="303"/>
      <c r="R51" s="303"/>
      <c r="S51" s="303"/>
      <c r="T51" s="303"/>
      <c r="U51" s="303"/>
      <c r="V51" s="303"/>
      <c r="W51" s="303"/>
      <c r="X51" s="303"/>
      <c r="Y51" s="303"/>
      <c r="Z51" s="303"/>
      <c r="AA51" s="303"/>
      <c r="AB51" s="303"/>
      <c r="AC51" s="303"/>
      <c r="AD51" s="303"/>
      <c r="AE51" s="303"/>
      <c r="AF51" s="303"/>
      <c r="AG51" s="303"/>
      <c r="AH51" s="303"/>
      <c r="AI51" s="303"/>
      <c r="AJ51" s="303"/>
      <c r="AK51" s="303"/>
      <c r="AL51" s="303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87"/>
      <c r="BC51" s="88"/>
    </row>
    <row r="52" spans="1:55">
      <c r="A52" s="1"/>
      <c r="B52" s="8"/>
      <c r="C52" s="293" t="s">
        <v>66</v>
      </c>
      <c r="D52" s="293"/>
      <c r="E52" s="303"/>
      <c r="F52" s="303"/>
      <c r="G52" s="303"/>
      <c r="H52" s="303"/>
      <c r="I52" s="303"/>
      <c r="J52" s="304"/>
      <c r="K52" s="304"/>
      <c r="L52" s="304"/>
      <c r="M52" s="304"/>
      <c r="N52" s="304"/>
      <c r="O52" s="304"/>
      <c r="P52" s="303"/>
      <c r="Q52" s="303"/>
      <c r="R52" s="303"/>
      <c r="S52" s="303"/>
      <c r="T52" s="303"/>
      <c r="U52" s="303"/>
      <c r="V52" s="303"/>
      <c r="W52" s="303"/>
      <c r="X52" s="303"/>
      <c r="Y52" s="303"/>
      <c r="Z52" s="303"/>
      <c r="AA52" s="303"/>
      <c r="AB52" s="303"/>
      <c r="AC52" s="303"/>
      <c r="AD52" s="303"/>
      <c r="AE52" s="303"/>
      <c r="AF52" s="303"/>
      <c r="AG52" s="303"/>
      <c r="AH52" s="303"/>
      <c r="AI52" s="303"/>
      <c r="AJ52" s="303"/>
      <c r="AK52" s="303"/>
      <c r="AL52" s="303"/>
      <c r="AM52" s="303"/>
      <c r="AN52" s="303"/>
      <c r="AO52" s="303"/>
      <c r="AP52" s="303"/>
      <c r="AQ52" s="303"/>
      <c r="AR52" s="303"/>
      <c r="AS52" s="303"/>
      <c r="AT52" s="303"/>
      <c r="AU52" s="303"/>
      <c r="AV52" s="303"/>
      <c r="AW52" s="303"/>
      <c r="AX52" s="303"/>
      <c r="AY52" s="303"/>
      <c r="AZ52" s="303"/>
      <c r="BA52" s="303"/>
      <c r="BB52" s="12"/>
      <c r="BC52" s="13"/>
    </row>
    <row r="53" spans="1:55">
      <c r="A53" s="1"/>
      <c r="B53" s="8"/>
      <c r="C53" s="293" t="s">
        <v>67</v>
      </c>
      <c r="D53" s="293"/>
      <c r="E53" s="303"/>
      <c r="F53" s="303"/>
      <c r="G53" s="303"/>
      <c r="H53" s="303"/>
      <c r="I53" s="303"/>
      <c r="J53" s="304"/>
      <c r="K53" s="304"/>
      <c r="L53" s="304"/>
      <c r="M53" s="304"/>
      <c r="N53" s="304"/>
      <c r="O53" s="304"/>
      <c r="P53" s="303"/>
      <c r="Q53" s="303"/>
      <c r="R53" s="303"/>
      <c r="S53" s="303"/>
      <c r="T53" s="303"/>
      <c r="U53" s="303"/>
      <c r="V53" s="303"/>
      <c r="W53" s="303"/>
      <c r="X53" s="303"/>
      <c r="Y53" s="303"/>
      <c r="Z53" s="303"/>
      <c r="AA53" s="303"/>
      <c r="AB53" s="303"/>
      <c r="AC53" s="303"/>
      <c r="AD53" s="303"/>
      <c r="AE53" s="303"/>
      <c r="AF53" s="303"/>
      <c r="AG53" s="303"/>
      <c r="AH53" s="303"/>
      <c r="AI53" s="303"/>
      <c r="AJ53" s="303"/>
      <c r="AK53" s="303"/>
      <c r="AL53" s="303"/>
      <c r="AM53" s="303"/>
      <c r="AN53" s="303"/>
      <c r="AO53" s="303"/>
      <c r="AP53" s="303"/>
      <c r="AQ53" s="303"/>
      <c r="AR53" s="303"/>
      <c r="AS53" s="303"/>
      <c r="AT53" s="303"/>
      <c r="AU53" s="303"/>
      <c r="AV53" s="303"/>
      <c r="AW53" s="303"/>
      <c r="AX53" s="303"/>
      <c r="AY53" s="303"/>
      <c r="AZ53" s="303"/>
      <c r="BA53" s="303"/>
      <c r="BB53" s="12"/>
      <c r="BC53" s="13"/>
    </row>
    <row r="54" spans="1:55">
      <c r="A54" s="1"/>
      <c r="B54" s="8"/>
      <c r="C54" s="293" t="s">
        <v>68</v>
      </c>
      <c r="D54" s="293"/>
      <c r="E54" s="303"/>
      <c r="F54" s="303"/>
      <c r="G54" s="303"/>
      <c r="H54" s="303"/>
      <c r="I54" s="303"/>
      <c r="J54" s="304"/>
      <c r="K54" s="304"/>
      <c r="L54" s="304"/>
      <c r="M54" s="304"/>
      <c r="N54" s="304"/>
      <c r="O54" s="304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3"/>
      <c r="AP54" s="303"/>
      <c r="AQ54" s="303"/>
      <c r="AR54" s="303"/>
      <c r="AS54" s="303"/>
      <c r="AT54" s="303"/>
      <c r="AU54" s="303"/>
      <c r="AV54" s="303"/>
      <c r="AW54" s="303"/>
      <c r="AX54" s="303"/>
      <c r="AY54" s="303"/>
      <c r="AZ54" s="303"/>
      <c r="BA54" s="303"/>
      <c r="BB54" s="12"/>
      <c r="BC54" s="13"/>
    </row>
    <row r="55" spans="1:55">
      <c r="A55" s="1"/>
      <c r="B55" s="8"/>
      <c r="C55" s="293" t="s">
        <v>69</v>
      </c>
      <c r="D55" s="293"/>
      <c r="E55" s="303"/>
      <c r="F55" s="303"/>
      <c r="G55" s="303"/>
      <c r="H55" s="303"/>
      <c r="I55" s="303"/>
      <c r="J55" s="304"/>
      <c r="K55" s="304"/>
      <c r="L55" s="304"/>
      <c r="M55" s="304"/>
      <c r="N55" s="304"/>
      <c r="O55" s="304"/>
      <c r="P55" s="303"/>
      <c r="Q55" s="303"/>
      <c r="R55" s="303"/>
      <c r="S55" s="303"/>
      <c r="T55" s="303"/>
      <c r="U55" s="303"/>
      <c r="V55" s="303"/>
      <c r="W55" s="303"/>
      <c r="X55" s="303"/>
      <c r="Y55" s="303"/>
      <c r="Z55" s="303"/>
      <c r="AA55" s="303"/>
      <c r="AB55" s="303"/>
      <c r="AC55" s="303"/>
      <c r="AD55" s="303"/>
      <c r="AE55" s="303"/>
      <c r="AF55" s="303"/>
      <c r="AG55" s="303"/>
      <c r="AH55" s="303"/>
      <c r="AI55" s="303"/>
      <c r="AJ55" s="303"/>
      <c r="AK55" s="303"/>
      <c r="AL55" s="303"/>
      <c r="AM55" s="303"/>
      <c r="AN55" s="303"/>
      <c r="AO55" s="303"/>
      <c r="AP55" s="303"/>
      <c r="AQ55" s="303"/>
      <c r="AR55" s="303"/>
      <c r="AS55" s="303"/>
      <c r="AT55" s="303"/>
      <c r="AU55" s="303"/>
      <c r="AV55" s="303"/>
      <c r="AW55" s="303"/>
      <c r="AX55" s="303"/>
      <c r="AY55" s="303"/>
      <c r="AZ55" s="303"/>
      <c r="BA55" s="303"/>
      <c r="BB55" s="12"/>
      <c r="BC55" s="13"/>
    </row>
    <row r="56" spans="1:55">
      <c r="A56" s="1"/>
      <c r="B56" s="8"/>
      <c r="C56" s="293" t="s">
        <v>70</v>
      </c>
      <c r="D56" s="293"/>
      <c r="E56" s="303"/>
      <c r="F56" s="303"/>
      <c r="G56" s="303"/>
      <c r="H56" s="303"/>
      <c r="I56" s="303"/>
      <c r="J56" s="304"/>
      <c r="K56" s="304"/>
      <c r="L56" s="304"/>
      <c r="M56" s="304"/>
      <c r="N56" s="304"/>
      <c r="O56" s="304"/>
      <c r="P56" s="303"/>
      <c r="Q56" s="303"/>
      <c r="R56" s="303"/>
      <c r="S56" s="303"/>
      <c r="T56" s="303"/>
      <c r="U56" s="303"/>
      <c r="V56" s="303"/>
      <c r="W56" s="303"/>
      <c r="X56" s="303"/>
      <c r="Y56" s="303"/>
      <c r="Z56" s="303"/>
      <c r="AA56" s="303"/>
      <c r="AB56" s="303"/>
      <c r="AC56" s="303"/>
      <c r="AD56" s="303"/>
      <c r="AE56" s="303"/>
      <c r="AF56" s="303"/>
      <c r="AG56" s="303"/>
      <c r="AH56" s="303"/>
      <c r="AI56" s="303"/>
      <c r="AJ56" s="303"/>
      <c r="AK56" s="303"/>
      <c r="AL56" s="303"/>
      <c r="AM56" s="303"/>
      <c r="AN56" s="303"/>
      <c r="AO56" s="303"/>
      <c r="AP56" s="303"/>
      <c r="AQ56" s="303"/>
      <c r="AR56" s="303"/>
      <c r="AS56" s="303"/>
      <c r="AT56" s="303"/>
      <c r="AU56" s="303"/>
      <c r="AV56" s="303"/>
      <c r="AW56" s="303"/>
      <c r="AX56" s="303"/>
      <c r="AY56" s="303"/>
      <c r="AZ56" s="303"/>
      <c r="BA56" s="303"/>
      <c r="BB56" s="12"/>
      <c r="BC56" s="13"/>
    </row>
    <row r="57" spans="1:55">
      <c r="A57" s="1"/>
      <c r="B57" s="8"/>
      <c r="C57" s="293" t="s">
        <v>71</v>
      </c>
      <c r="D57" s="293"/>
      <c r="E57" s="303"/>
      <c r="F57" s="303"/>
      <c r="G57" s="303"/>
      <c r="H57" s="303"/>
      <c r="I57" s="303"/>
      <c r="J57" s="304"/>
      <c r="K57" s="304"/>
      <c r="L57" s="304"/>
      <c r="M57" s="304"/>
      <c r="N57" s="304"/>
      <c r="O57" s="304"/>
      <c r="P57" s="303"/>
      <c r="Q57" s="303"/>
      <c r="R57" s="303"/>
      <c r="S57" s="303"/>
      <c r="T57" s="303"/>
      <c r="U57" s="303"/>
      <c r="V57" s="303"/>
      <c r="W57" s="303"/>
      <c r="X57" s="303"/>
      <c r="Y57" s="303"/>
      <c r="Z57" s="303"/>
      <c r="AA57" s="303"/>
      <c r="AB57" s="303"/>
      <c r="AC57" s="303"/>
      <c r="AD57" s="303"/>
      <c r="AE57" s="303"/>
      <c r="AF57" s="303"/>
      <c r="AG57" s="303"/>
      <c r="AH57" s="303"/>
      <c r="AI57" s="303"/>
      <c r="AJ57" s="303"/>
      <c r="AK57" s="303"/>
      <c r="AL57" s="303"/>
      <c r="AM57" s="303"/>
      <c r="AN57" s="303"/>
      <c r="AO57" s="303"/>
      <c r="AP57" s="303"/>
      <c r="AQ57" s="303"/>
      <c r="AR57" s="303"/>
      <c r="AS57" s="303"/>
      <c r="AT57" s="303"/>
      <c r="AU57" s="303"/>
      <c r="AV57" s="303"/>
      <c r="AW57" s="303"/>
      <c r="AX57" s="303"/>
      <c r="AY57" s="303"/>
      <c r="AZ57" s="303"/>
      <c r="BA57" s="303"/>
      <c r="BB57" s="12"/>
      <c r="BC57" s="13"/>
    </row>
    <row r="58" spans="1:55">
      <c r="A58" s="1"/>
      <c r="B58" s="8"/>
      <c r="C58" s="293" t="s">
        <v>72</v>
      </c>
      <c r="D58" s="293"/>
      <c r="E58" s="303"/>
      <c r="F58" s="303"/>
      <c r="G58" s="303"/>
      <c r="H58" s="303"/>
      <c r="I58" s="303"/>
      <c r="J58" s="304"/>
      <c r="K58" s="304"/>
      <c r="L58" s="304"/>
      <c r="M58" s="304"/>
      <c r="N58" s="304"/>
      <c r="O58" s="304"/>
      <c r="P58" s="303"/>
      <c r="Q58" s="303"/>
      <c r="R58" s="303"/>
      <c r="S58" s="303"/>
      <c r="T58" s="303"/>
      <c r="U58" s="303"/>
      <c r="V58" s="303"/>
      <c r="W58" s="303"/>
      <c r="X58" s="303"/>
      <c r="Y58" s="303"/>
      <c r="Z58" s="303"/>
      <c r="AA58" s="303"/>
      <c r="AB58" s="303"/>
      <c r="AC58" s="303"/>
      <c r="AD58" s="303"/>
      <c r="AE58" s="303"/>
      <c r="AF58" s="303"/>
      <c r="AG58" s="303"/>
      <c r="AH58" s="303"/>
      <c r="AI58" s="303"/>
      <c r="AJ58" s="303"/>
      <c r="AK58" s="303"/>
      <c r="AL58" s="303"/>
      <c r="AM58" s="303"/>
      <c r="AN58" s="303"/>
      <c r="AO58" s="303"/>
      <c r="AP58" s="303"/>
      <c r="AQ58" s="303"/>
      <c r="AR58" s="303"/>
      <c r="AS58" s="303"/>
      <c r="AT58" s="303"/>
      <c r="AU58" s="303"/>
      <c r="AV58" s="303"/>
      <c r="AW58" s="303"/>
      <c r="AX58" s="303"/>
      <c r="AY58" s="303"/>
      <c r="AZ58" s="303"/>
      <c r="BA58" s="303"/>
      <c r="BB58" s="12"/>
      <c r="BC58" s="13"/>
    </row>
    <row r="59" spans="1:55">
      <c r="A59" s="1"/>
      <c r="B59" s="8"/>
      <c r="C59" s="293" t="s">
        <v>73</v>
      </c>
      <c r="D59" s="293"/>
      <c r="E59" s="303"/>
      <c r="F59" s="303"/>
      <c r="G59" s="303"/>
      <c r="H59" s="303"/>
      <c r="I59" s="303"/>
      <c r="J59" s="304"/>
      <c r="K59" s="304"/>
      <c r="L59" s="304"/>
      <c r="M59" s="304"/>
      <c r="N59" s="304"/>
      <c r="O59" s="304"/>
      <c r="P59" s="303"/>
      <c r="Q59" s="303"/>
      <c r="R59" s="303"/>
      <c r="S59" s="303"/>
      <c r="T59" s="303"/>
      <c r="U59" s="303"/>
      <c r="V59" s="303"/>
      <c r="W59" s="303"/>
      <c r="X59" s="303"/>
      <c r="Y59" s="303"/>
      <c r="Z59" s="303"/>
      <c r="AA59" s="303"/>
      <c r="AB59" s="303"/>
      <c r="AC59" s="303"/>
      <c r="AD59" s="303"/>
      <c r="AE59" s="303"/>
      <c r="AF59" s="303"/>
      <c r="AG59" s="303"/>
      <c r="AH59" s="303"/>
      <c r="AI59" s="303"/>
      <c r="AJ59" s="303"/>
      <c r="AK59" s="303"/>
      <c r="AL59" s="303"/>
      <c r="AM59" s="303"/>
      <c r="AN59" s="303"/>
      <c r="AO59" s="303"/>
      <c r="AP59" s="303"/>
      <c r="AQ59" s="303"/>
      <c r="AR59" s="303"/>
      <c r="AS59" s="303"/>
      <c r="AT59" s="303"/>
      <c r="AU59" s="303"/>
      <c r="AV59" s="303"/>
      <c r="AW59" s="303"/>
      <c r="AX59" s="303"/>
      <c r="AY59" s="303"/>
      <c r="AZ59" s="303"/>
      <c r="BA59" s="303"/>
      <c r="BB59" s="12"/>
      <c r="BC59" s="13"/>
    </row>
    <row r="60" spans="1:55">
      <c r="A60" s="1"/>
      <c r="B60" s="8"/>
      <c r="C60" s="293" t="s">
        <v>74</v>
      </c>
      <c r="D60" s="293"/>
      <c r="E60" s="303"/>
      <c r="F60" s="303"/>
      <c r="G60" s="303"/>
      <c r="H60" s="303"/>
      <c r="I60" s="303"/>
      <c r="J60" s="304"/>
      <c r="K60" s="304"/>
      <c r="L60" s="304"/>
      <c r="M60" s="304"/>
      <c r="N60" s="304"/>
      <c r="O60" s="304"/>
      <c r="P60" s="303"/>
      <c r="Q60" s="303"/>
      <c r="R60" s="303"/>
      <c r="S60" s="303"/>
      <c r="T60" s="303"/>
      <c r="U60" s="303"/>
      <c r="V60" s="303"/>
      <c r="W60" s="303"/>
      <c r="X60" s="303"/>
      <c r="Y60" s="303"/>
      <c r="Z60" s="303"/>
      <c r="AA60" s="303"/>
      <c r="AB60" s="303"/>
      <c r="AC60" s="303"/>
      <c r="AD60" s="303"/>
      <c r="AE60" s="303"/>
      <c r="AF60" s="303"/>
      <c r="AG60" s="303"/>
      <c r="AH60" s="303"/>
      <c r="AI60" s="303"/>
      <c r="AJ60" s="303"/>
      <c r="AK60" s="303"/>
      <c r="AL60" s="303"/>
      <c r="AM60" s="303"/>
      <c r="AN60" s="303"/>
      <c r="AO60" s="303"/>
      <c r="AP60" s="303"/>
      <c r="AQ60" s="303"/>
      <c r="AR60" s="303"/>
      <c r="AS60" s="303"/>
      <c r="AT60" s="303"/>
      <c r="AU60" s="303"/>
      <c r="AV60" s="303"/>
      <c r="AW60" s="303"/>
      <c r="AX60" s="303"/>
      <c r="AY60" s="303"/>
      <c r="AZ60" s="303"/>
      <c r="BA60" s="303"/>
      <c r="BB60" s="12"/>
      <c r="BC60" s="13"/>
    </row>
    <row r="61" spans="1:55">
      <c r="A61" s="1"/>
      <c r="B61" s="8"/>
      <c r="C61" s="293" t="s">
        <v>75</v>
      </c>
      <c r="D61" s="293"/>
      <c r="E61" s="303"/>
      <c r="F61" s="303"/>
      <c r="G61" s="303"/>
      <c r="H61" s="303"/>
      <c r="I61" s="303"/>
      <c r="J61" s="304"/>
      <c r="K61" s="304"/>
      <c r="L61" s="304"/>
      <c r="M61" s="304"/>
      <c r="N61" s="304"/>
      <c r="O61" s="304"/>
      <c r="P61" s="303"/>
      <c r="Q61" s="303"/>
      <c r="R61" s="303"/>
      <c r="S61" s="303"/>
      <c r="T61" s="303"/>
      <c r="U61" s="303"/>
      <c r="V61" s="303"/>
      <c r="W61" s="303"/>
      <c r="X61" s="303"/>
      <c r="Y61" s="303"/>
      <c r="Z61" s="303"/>
      <c r="AA61" s="303"/>
      <c r="AB61" s="303"/>
      <c r="AC61" s="303"/>
      <c r="AD61" s="303"/>
      <c r="AE61" s="303"/>
      <c r="AF61" s="303"/>
      <c r="AG61" s="303"/>
      <c r="AH61" s="303"/>
      <c r="AI61" s="303"/>
      <c r="AJ61" s="303"/>
      <c r="AK61" s="303"/>
      <c r="AL61" s="303"/>
      <c r="AM61" s="303"/>
      <c r="AN61" s="303"/>
      <c r="AO61" s="303"/>
      <c r="AP61" s="303"/>
      <c r="AQ61" s="303"/>
      <c r="AR61" s="303"/>
      <c r="AS61" s="303"/>
      <c r="AT61" s="303"/>
      <c r="AU61" s="303"/>
      <c r="AV61" s="303"/>
      <c r="AW61" s="303"/>
      <c r="AX61" s="303"/>
      <c r="AY61" s="303"/>
      <c r="AZ61" s="303"/>
      <c r="BA61" s="303"/>
      <c r="BB61" s="12"/>
      <c r="BC61" s="13"/>
    </row>
    <row r="62" spans="1:55">
      <c r="A62" s="1"/>
      <c r="B62" s="8"/>
      <c r="C62" s="293" t="s">
        <v>76</v>
      </c>
      <c r="D62" s="293"/>
      <c r="E62" s="303"/>
      <c r="F62" s="303"/>
      <c r="G62" s="303"/>
      <c r="H62" s="303"/>
      <c r="I62" s="303"/>
      <c r="J62" s="304"/>
      <c r="K62" s="304"/>
      <c r="L62" s="304"/>
      <c r="M62" s="304"/>
      <c r="N62" s="304"/>
      <c r="O62" s="304"/>
      <c r="P62" s="303"/>
      <c r="Q62" s="303"/>
      <c r="R62" s="303"/>
      <c r="S62" s="303"/>
      <c r="T62" s="303"/>
      <c r="U62" s="303"/>
      <c r="V62" s="303"/>
      <c r="W62" s="303"/>
      <c r="X62" s="303"/>
      <c r="Y62" s="303"/>
      <c r="Z62" s="303"/>
      <c r="AA62" s="303"/>
      <c r="AB62" s="303"/>
      <c r="AC62" s="303"/>
      <c r="AD62" s="303"/>
      <c r="AE62" s="303"/>
      <c r="AF62" s="303"/>
      <c r="AG62" s="303"/>
      <c r="AH62" s="303"/>
      <c r="AI62" s="303"/>
      <c r="AJ62" s="303"/>
      <c r="AK62" s="303"/>
      <c r="AL62" s="303"/>
      <c r="AM62" s="303"/>
      <c r="AN62" s="303"/>
      <c r="AO62" s="303"/>
      <c r="AP62" s="303"/>
      <c r="AQ62" s="303"/>
      <c r="AR62" s="303"/>
      <c r="AS62" s="303"/>
      <c r="AT62" s="303"/>
      <c r="AU62" s="303"/>
      <c r="AV62" s="303"/>
      <c r="AW62" s="303"/>
      <c r="AX62" s="303"/>
      <c r="AY62" s="303"/>
      <c r="AZ62" s="303"/>
      <c r="BA62" s="303"/>
      <c r="BB62" s="12"/>
      <c r="BC62" s="13"/>
    </row>
    <row r="63" spans="1:55">
      <c r="A63" s="1"/>
      <c r="B63" s="8"/>
      <c r="C63" s="293" t="s">
        <v>77</v>
      </c>
      <c r="D63" s="293"/>
      <c r="E63" s="303"/>
      <c r="F63" s="303"/>
      <c r="G63" s="303"/>
      <c r="H63" s="303"/>
      <c r="I63" s="303"/>
      <c r="J63" s="304"/>
      <c r="K63" s="304"/>
      <c r="L63" s="304"/>
      <c r="M63" s="304"/>
      <c r="N63" s="304"/>
      <c r="O63" s="304"/>
      <c r="P63" s="303"/>
      <c r="Q63" s="303"/>
      <c r="R63" s="303"/>
      <c r="S63" s="303"/>
      <c r="T63" s="303"/>
      <c r="U63" s="303"/>
      <c r="V63" s="303"/>
      <c r="W63" s="303"/>
      <c r="X63" s="303"/>
      <c r="Y63" s="303"/>
      <c r="Z63" s="303"/>
      <c r="AA63" s="303"/>
      <c r="AB63" s="303"/>
      <c r="AC63" s="303"/>
      <c r="AD63" s="303"/>
      <c r="AE63" s="303"/>
      <c r="AF63" s="303"/>
      <c r="AG63" s="303"/>
      <c r="AH63" s="303"/>
      <c r="AI63" s="303"/>
      <c r="AJ63" s="303"/>
      <c r="AK63" s="303"/>
      <c r="AL63" s="303"/>
      <c r="AM63" s="303"/>
      <c r="AN63" s="303"/>
      <c r="AO63" s="303"/>
      <c r="AP63" s="303"/>
      <c r="AQ63" s="303"/>
      <c r="AR63" s="303"/>
      <c r="AS63" s="303"/>
      <c r="AT63" s="303"/>
      <c r="AU63" s="303"/>
      <c r="AV63" s="303"/>
      <c r="AW63" s="303"/>
      <c r="AX63" s="303"/>
      <c r="AY63" s="303"/>
      <c r="AZ63" s="303"/>
      <c r="BA63" s="303"/>
      <c r="BB63" s="12"/>
      <c r="BC63" s="13"/>
    </row>
    <row r="64" spans="1:55">
      <c r="A64" s="1"/>
      <c r="B64" s="8"/>
      <c r="C64" s="293" t="s">
        <v>78</v>
      </c>
      <c r="D64" s="293"/>
      <c r="E64" s="303"/>
      <c r="F64" s="303"/>
      <c r="G64" s="303"/>
      <c r="H64" s="303"/>
      <c r="I64" s="303"/>
      <c r="J64" s="304"/>
      <c r="K64" s="304"/>
      <c r="L64" s="304"/>
      <c r="M64" s="304"/>
      <c r="N64" s="304"/>
      <c r="O64" s="304"/>
      <c r="P64" s="303"/>
      <c r="Q64" s="303"/>
      <c r="R64" s="303"/>
      <c r="S64" s="303"/>
      <c r="T64" s="303"/>
      <c r="U64" s="303"/>
      <c r="V64" s="303"/>
      <c r="W64" s="303"/>
      <c r="X64" s="303"/>
      <c r="Y64" s="303"/>
      <c r="Z64" s="303"/>
      <c r="AA64" s="303"/>
      <c r="AB64" s="303"/>
      <c r="AC64" s="303"/>
      <c r="AD64" s="303"/>
      <c r="AE64" s="303"/>
      <c r="AF64" s="303"/>
      <c r="AG64" s="303"/>
      <c r="AH64" s="303"/>
      <c r="AI64" s="303"/>
      <c r="AJ64" s="303"/>
      <c r="AK64" s="303"/>
      <c r="AL64" s="303"/>
      <c r="AM64" s="303"/>
      <c r="AN64" s="303"/>
      <c r="AO64" s="303"/>
      <c r="AP64" s="303"/>
      <c r="AQ64" s="303"/>
      <c r="AR64" s="303"/>
      <c r="AS64" s="303"/>
      <c r="AT64" s="303"/>
      <c r="AU64" s="303"/>
      <c r="AV64" s="303"/>
      <c r="AW64" s="303"/>
      <c r="AX64" s="303"/>
      <c r="AY64" s="303"/>
      <c r="AZ64" s="303"/>
      <c r="BA64" s="303"/>
      <c r="BB64" s="12"/>
      <c r="BC64" s="13"/>
    </row>
    <row r="65" spans="1:55">
      <c r="A65" s="1"/>
      <c r="B65" s="8"/>
      <c r="C65" s="293" t="s">
        <v>79</v>
      </c>
      <c r="D65" s="293"/>
      <c r="E65" s="303"/>
      <c r="F65" s="303"/>
      <c r="G65" s="303"/>
      <c r="H65" s="303"/>
      <c r="I65" s="303"/>
      <c r="J65" s="304"/>
      <c r="K65" s="304"/>
      <c r="L65" s="304"/>
      <c r="M65" s="304"/>
      <c r="N65" s="304"/>
      <c r="O65" s="304"/>
      <c r="P65" s="303"/>
      <c r="Q65" s="303"/>
      <c r="R65" s="303"/>
      <c r="S65" s="303"/>
      <c r="T65" s="303"/>
      <c r="U65" s="303"/>
      <c r="V65" s="303"/>
      <c r="W65" s="303"/>
      <c r="X65" s="303"/>
      <c r="Y65" s="303"/>
      <c r="Z65" s="303"/>
      <c r="AA65" s="303"/>
      <c r="AB65" s="303"/>
      <c r="AC65" s="303"/>
      <c r="AD65" s="303"/>
      <c r="AE65" s="303"/>
      <c r="AF65" s="303"/>
      <c r="AG65" s="303"/>
      <c r="AH65" s="303"/>
      <c r="AI65" s="303"/>
      <c r="AJ65" s="303"/>
      <c r="AK65" s="303"/>
      <c r="AL65" s="303"/>
      <c r="AM65" s="303"/>
      <c r="AN65" s="303"/>
      <c r="AO65" s="303"/>
      <c r="AP65" s="303"/>
      <c r="AQ65" s="303"/>
      <c r="AR65" s="303"/>
      <c r="AS65" s="303"/>
      <c r="AT65" s="303"/>
      <c r="AU65" s="303"/>
      <c r="AV65" s="303"/>
      <c r="AW65" s="303"/>
      <c r="AX65" s="303"/>
      <c r="AY65" s="303"/>
      <c r="AZ65" s="303"/>
      <c r="BA65" s="303"/>
      <c r="BB65" s="12"/>
      <c r="BC65" s="13"/>
    </row>
    <row r="66" spans="1:55">
      <c r="A66" s="1"/>
      <c r="B66" s="8"/>
      <c r="C66" s="295" t="s">
        <v>80</v>
      </c>
      <c r="D66" s="296"/>
      <c r="E66" s="297"/>
      <c r="F66" s="298"/>
      <c r="G66" s="298"/>
      <c r="H66" s="298"/>
      <c r="I66" s="299"/>
      <c r="J66" s="300"/>
      <c r="K66" s="301"/>
      <c r="L66" s="301"/>
      <c r="M66" s="301"/>
      <c r="N66" s="301"/>
      <c r="O66" s="302"/>
      <c r="P66" s="297"/>
      <c r="Q66" s="298"/>
      <c r="R66" s="298"/>
      <c r="S66" s="298"/>
      <c r="T66" s="298"/>
      <c r="U66" s="298"/>
      <c r="V66" s="299"/>
      <c r="W66" s="297"/>
      <c r="X66" s="298"/>
      <c r="Y66" s="298"/>
      <c r="Z66" s="298"/>
      <c r="AA66" s="298"/>
      <c r="AB66" s="299"/>
      <c r="AC66" s="297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9"/>
      <c r="BB66" s="12"/>
      <c r="BC66" s="13"/>
    </row>
    <row r="67" spans="1:55">
      <c r="A67" s="1"/>
      <c r="B67" s="8"/>
      <c r="C67" s="295" t="s">
        <v>81</v>
      </c>
      <c r="D67" s="296"/>
      <c r="E67" s="297"/>
      <c r="F67" s="298"/>
      <c r="G67" s="298"/>
      <c r="H67" s="298"/>
      <c r="I67" s="299"/>
      <c r="J67" s="300"/>
      <c r="K67" s="301"/>
      <c r="L67" s="301"/>
      <c r="M67" s="301"/>
      <c r="N67" s="301"/>
      <c r="O67" s="302"/>
      <c r="P67" s="297"/>
      <c r="Q67" s="298"/>
      <c r="R67" s="298"/>
      <c r="S67" s="298"/>
      <c r="T67" s="298"/>
      <c r="U67" s="298"/>
      <c r="V67" s="299"/>
      <c r="W67" s="297"/>
      <c r="X67" s="298"/>
      <c r="Y67" s="298"/>
      <c r="Z67" s="298"/>
      <c r="AA67" s="298"/>
      <c r="AB67" s="299"/>
      <c r="AC67" s="297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9"/>
      <c r="BB67" s="12"/>
      <c r="BC67" s="13"/>
    </row>
    <row r="68" spans="1:55">
      <c r="A68" s="1"/>
      <c r="B68" s="8"/>
      <c r="C68" s="295" t="s">
        <v>82</v>
      </c>
      <c r="D68" s="296"/>
      <c r="E68" s="297"/>
      <c r="F68" s="298"/>
      <c r="G68" s="298"/>
      <c r="H68" s="298"/>
      <c r="I68" s="299"/>
      <c r="J68" s="300"/>
      <c r="K68" s="301"/>
      <c r="L68" s="301"/>
      <c r="M68" s="301"/>
      <c r="N68" s="301"/>
      <c r="O68" s="302"/>
      <c r="P68" s="297"/>
      <c r="Q68" s="298"/>
      <c r="R68" s="298"/>
      <c r="S68" s="298"/>
      <c r="T68" s="298"/>
      <c r="U68" s="298"/>
      <c r="V68" s="299"/>
      <c r="W68" s="297"/>
      <c r="X68" s="298"/>
      <c r="Y68" s="298"/>
      <c r="Z68" s="298"/>
      <c r="AA68" s="298"/>
      <c r="AB68" s="299"/>
      <c r="AC68" s="297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9"/>
      <c r="BB68" s="12"/>
      <c r="BC68" s="13"/>
    </row>
    <row r="69" spans="1:55">
      <c r="A69" s="1"/>
      <c r="B69" s="8"/>
      <c r="C69" s="295" t="s">
        <v>83</v>
      </c>
      <c r="D69" s="296"/>
      <c r="E69" s="297"/>
      <c r="F69" s="298"/>
      <c r="G69" s="298"/>
      <c r="H69" s="298"/>
      <c r="I69" s="299"/>
      <c r="J69" s="300"/>
      <c r="K69" s="301"/>
      <c r="L69" s="301"/>
      <c r="M69" s="301"/>
      <c r="N69" s="301"/>
      <c r="O69" s="302"/>
      <c r="P69" s="297"/>
      <c r="Q69" s="298"/>
      <c r="R69" s="298"/>
      <c r="S69" s="298"/>
      <c r="T69" s="298"/>
      <c r="U69" s="298"/>
      <c r="V69" s="299"/>
      <c r="W69" s="297"/>
      <c r="X69" s="298"/>
      <c r="Y69" s="298"/>
      <c r="Z69" s="298"/>
      <c r="AA69" s="298"/>
      <c r="AB69" s="299"/>
      <c r="AC69" s="297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9"/>
      <c r="BB69" s="12"/>
      <c r="BC69" s="13"/>
    </row>
    <row r="70" spans="1:55">
      <c r="A70" s="1"/>
      <c r="B70" s="8"/>
      <c r="C70" s="295" t="s">
        <v>84</v>
      </c>
      <c r="D70" s="296"/>
      <c r="E70" s="297"/>
      <c r="F70" s="298"/>
      <c r="G70" s="298"/>
      <c r="H70" s="298"/>
      <c r="I70" s="299"/>
      <c r="J70" s="300"/>
      <c r="K70" s="301"/>
      <c r="L70" s="301"/>
      <c r="M70" s="301"/>
      <c r="N70" s="301"/>
      <c r="O70" s="302"/>
      <c r="P70" s="297"/>
      <c r="Q70" s="298"/>
      <c r="R70" s="298"/>
      <c r="S70" s="298"/>
      <c r="T70" s="298"/>
      <c r="U70" s="298"/>
      <c r="V70" s="299"/>
      <c r="W70" s="297"/>
      <c r="X70" s="298"/>
      <c r="Y70" s="298"/>
      <c r="Z70" s="298"/>
      <c r="AA70" s="298"/>
      <c r="AB70" s="299"/>
      <c r="AC70" s="297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9"/>
      <c r="BB70" s="12"/>
      <c r="BC70" s="13"/>
    </row>
    <row r="71" spans="1:55">
      <c r="A71" s="1"/>
      <c r="B71" s="8"/>
      <c r="C71" s="295" t="s">
        <v>85</v>
      </c>
      <c r="D71" s="296"/>
      <c r="E71" s="297"/>
      <c r="F71" s="298"/>
      <c r="G71" s="298"/>
      <c r="H71" s="298"/>
      <c r="I71" s="299"/>
      <c r="J71" s="300"/>
      <c r="K71" s="301"/>
      <c r="L71" s="301"/>
      <c r="M71" s="301"/>
      <c r="N71" s="301"/>
      <c r="O71" s="302"/>
      <c r="P71" s="297"/>
      <c r="Q71" s="298"/>
      <c r="R71" s="298"/>
      <c r="S71" s="298"/>
      <c r="T71" s="298"/>
      <c r="U71" s="298"/>
      <c r="V71" s="299"/>
      <c r="W71" s="297"/>
      <c r="X71" s="298"/>
      <c r="Y71" s="298"/>
      <c r="Z71" s="298"/>
      <c r="AA71" s="298"/>
      <c r="AB71" s="299"/>
      <c r="AC71" s="297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9"/>
      <c r="BB71" s="12"/>
      <c r="BC71" s="13"/>
    </row>
    <row r="72" spans="1:55">
      <c r="A72" s="1"/>
      <c r="B72" s="8"/>
      <c r="C72" s="295" t="s">
        <v>86</v>
      </c>
      <c r="D72" s="296"/>
      <c r="E72" s="297"/>
      <c r="F72" s="298"/>
      <c r="G72" s="298"/>
      <c r="H72" s="298"/>
      <c r="I72" s="299"/>
      <c r="J72" s="300"/>
      <c r="K72" s="301"/>
      <c r="L72" s="301"/>
      <c r="M72" s="301"/>
      <c r="N72" s="301"/>
      <c r="O72" s="302"/>
      <c r="P72" s="297"/>
      <c r="Q72" s="298"/>
      <c r="R72" s="298"/>
      <c r="S72" s="298"/>
      <c r="T72" s="298"/>
      <c r="U72" s="298"/>
      <c r="V72" s="299"/>
      <c r="W72" s="297"/>
      <c r="X72" s="298"/>
      <c r="Y72" s="298"/>
      <c r="Z72" s="298"/>
      <c r="AA72" s="298"/>
      <c r="AB72" s="299"/>
      <c r="AC72" s="297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9"/>
      <c r="BB72" s="12"/>
      <c r="BC72" s="13"/>
    </row>
    <row r="73" spans="1:55">
      <c r="A73" s="1"/>
      <c r="B73" s="8"/>
      <c r="C73" s="295" t="s">
        <v>87</v>
      </c>
      <c r="D73" s="296"/>
      <c r="E73" s="297"/>
      <c r="F73" s="298"/>
      <c r="G73" s="298"/>
      <c r="H73" s="298"/>
      <c r="I73" s="299"/>
      <c r="J73" s="300"/>
      <c r="K73" s="301"/>
      <c r="L73" s="301"/>
      <c r="M73" s="301"/>
      <c r="N73" s="301"/>
      <c r="O73" s="302"/>
      <c r="P73" s="297"/>
      <c r="Q73" s="298"/>
      <c r="R73" s="298"/>
      <c r="S73" s="298"/>
      <c r="T73" s="298"/>
      <c r="U73" s="298"/>
      <c r="V73" s="299"/>
      <c r="W73" s="297"/>
      <c r="X73" s="298"/>
      <c r="Y73" s="298"/>
      <c r="Z73" s="298"/>
      <c r="AA73" s="298"/>
      <c r="AB73" s="299"/>
      <c r="AC73" s="297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9"/>
      <c r="BB73" s="12"/>
      <c r="BC73" s="13"/>
    </row>
    <row r="74" spans="1:55">
      <c r="A74" s="1"/>
      <c r="B74" s="8"/>
      <c r="C74" s="295" t="s">
        <v>88</v>
      </c>
      <c r="D74" s="296"/>
      <c r="E74" s="297"/>
      <c r="F74" s="298"/>
      <c r="G74" s="298"/>
      <c r="H74" s="298"/>
      <c r="I74" s="299"/>
      <c r="J74" s="300"/>
      <c r="K74" s="301"/>
      <c r="L74" s="301"/>
      <c r="M74" s="301"/>
      <c r="N74" s="301"/>
      <c r="O74" s="302"/>
      <c r="P74" s="297"/>
      <c r="Q74" s="298"/>
      <c r="R74" s="298"/>
      <c r="S74" s="298"/>
      <c r="T74" s="298"/>
      <c r="U74" s="298"/>
      <c r="V74" s="299"/>
      <c r="W74" s="297"/>
      <c r="X74" s="298"/>
      <c r="Y74" s="298"/>
      <c r="Z74" s="298"/>
      <c r="AA74" s="298"/>
      <c r="AB74" s="299"/>
      <c r="AC74" s="297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9"/>
      <c r="BB74" s="12"/>
      <c r="BC74" s="13"/>
    </row>
    <row r="75" spans="1:55" ht="15" thickBot="1">
      <c r="A75" s="1"/>
      <c r="B75" s="73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  <c r="AI75" s="74"/>
      <c r="AJ75" s="74"/>
      <c r="AK75" s="74"/>
      <c r="AL75" s="74"/>
      <c r="AM75" s="74"/>
      <c r="AN75" s="74"/>
      <c r="AO75" s="74"/>
      <c r="AP75" s="74"/>
      <c r="AQ75" s="74"/>
      <c r="AR75" s="74"/>
      <c r="AS75" s="74"/>
      <c r="AT75" s="74"/>
      <c r="AU75" s="74"/>
      <c r="AV75" s="74"/>
      <c r="AW75" s="74"/>
      <c r="AX75" s="74"/>
      <c r="AY75" s="74"/>
      <c r="AZ75" s="74"/>
      <c r="BA75" s="74"/>
      <c r="BB75" s="75"/>
      <c r="BC75" s="1"/>
    </row>
    <row r="76" spans="1:5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</sheetData>
  <mergeCells count="186">
    <mergeCell ref="E66:I66"/>
    <mergeCell ref="C66:D66"/>
    <mergeCell ref="W67:AB67"/>
    <mergeCell ref="AC67:BA67"/>
    <mergeCell ref="J68:O68"/>
    <mergeCell ref="P68:V68"/>
    <mergeCell ref="W68:AB68"/>
    <mergeCell ref="AC68:BA68"/>
    <mergeCell ref="W73:AB73"/>
    <mergeCell ref="AC73:BA73"/>
    <mergeCell ref="W69:AB69"/>
    <mergeCell ref="AC69:BA69"/>
    <mergeCell ref="P67:V67"/>
    <mergeCell ref="J74:O74"/>
    <mergeCell ref="P74:V74"/>
    <mergeCell ref="W74:AB74"/>
    <mergeCell ref="AC74:BA74"/>
    <mergeCell ref="W70:AB70"/>
    <mergeCell ref="AC70:BA70"/>
    <mergeCell ref="J71:O71"/>
    <mergeCell ref="P71:V71"/>
    <mergeCell ref="W71:AB71"/>
    <mergeCell ref="AC71:BA71"/>
    <mergeCell ref="J72:O72"/>
    <mergeCell ref="P72:V72"/>
    <mergeCell ref="W72:AB72"/>
    <mergeCell ref="AC72:BA72"/>
    <mergeCell ref="W64:AB64"/>
    <mergeCell ref="AC64:BA64"/>
    <mergeCell ref="J65:O65"/>
    <mergeCell ref="P65:V65"/>
    <mergeCell ref="W65:AB65"/>
    <mergeCell ref="AC65:BA65"/>
    <mergeCell ref="J67:O67"/>
    <mergeCell ref="AC66:BA66"/>
    <mergeCell ref="W66:AB66"/>
    <mergeCell ref="P66:V66"/>
    <mergeCell ref="J66:O66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P55:V55"/>
    <mergeCell ref="W51:AB51"/>
    <mergeCell ref="AC51:BA51"/>
    <mergeCell ref="W52:AB52"/>
    <mergeCell ref="AC52:BA52"/>
    <mergeCell ref="J53:O53"/>
    <mergeCell ref="P53:V53"/>
    <mergeCell ref="W53:AB53"/>
    <mergeCell ref="AC53:BA53"/>
    <mergeCell ref="J54:O54"/>
    <mergeCell ref="P54:V54"/>
    <mergeCell ref="W54:AB54"/>
    <mergeCell ref="AC54:BA54"/>
    <mergeCell ref="C48:D48"/>
    <mergeCell ref="E48:I48"/>
    <mergeCell ref="J48:O48"/>
    <mergeCell ref="P48:V48"/>
    <mergeCell ref="W48:AB48"/>
    <mergeCell ref="AC48:BA48"/>
    <mergeCell ref="W49:AB49"/>
    <mergeCell ref="AC49:BA49"/>
    <mergeCell ref="J50:O50"/>
    <mergeCell ref="P50:V50"/>
    <mergeCell ref="W50:AB50"/>
    <mergeCell ref="AC50:BA50"/>
    <mergeCell ref="C49:D49"/>
    <mergeCell ref="E49:I49"/>
    <mergeCell ref="C50:D50"/>
    <mergeCell ref="E50:I50"/>
    <mergeCell ref="J49:O49"/>
    <mergeCell ref="P49:V49"/>
    <mergeCell ref="AY3:BB4"/>
    <mergeCell ref="C44:J44"/>
    <mergeCell ref="K44:L44"/>
    <mergeCell ref="M44:R44"/>
    <mergeCell ref="S44:BA44"/>
    <mergeCell ref="S45:BA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AD37:AK37"/>
    <mergeCell ref="AD38:AK38"/>
    <mergeCell ref="AD39:AK39"/>
    <mergeCell ref="AD40:AK40"/>
    <mergeCell ref="AD41:AK41"/>
    <mergeCell ref="C37:J37"/>
    <mergeCell ref="C38:J38"/>
    <mergeCell ref="C39:J39"/>
    <mergeCell ref="C51:D51"/>
    <mergeCell ref="E51:I51"/>
    <mergeCell ref="C52:D52"/>
    <mergeCell ref="E52:I52"/>
    <mergeCell ref="J52:O52"/>
    <mergeCell ref="P52:V52"/>
    <mergeCell ref="J51:O51"/>
    <mergeCell ref="P51:V51"/>
    <mergeCell ref="C53:D53"/>
    <mergeCell ref="E53:I53"/>
    <mergeCell ref="C54:D54"/>
    <mergeCell ref="E54:I54"/>
    <mergeCell ref="C55:D55"/>
    <mergeCell ref="E55:I55"/>
    <mergeCell ref="C56:D56"/>
    <mergeCell ref="E56:I56"/>
    <mergeCell ref="J55:O55"/>
    <mergeCell ref="C57:D57"/>
    <mergeCell ref="E57:I57"/>
    <mergeCell ref="C58:D58"/>
    <mergeCell ref="E58:I58"/>
    <mergeCell ref="J58:O58"/>
    <mergeCell ref="P58:V58"/>
    <mergeCell ref="C59:D59"/>
    <mergeCell ref="E59:I59"/>
    <mergeCell ref="C60:D60"/>
    <mergeCell ref="E60:I60"/>
    <mergeCell ref="C61:D61"/>
    <mergeCell ref="E61:I61"/>
    <mergeCell ref="C62:D62"/>
    <mergeCell ref="E62:I62"/>
    <mergeCell ref="J61:O61"/>
    <mergeCell ref="P61:V61"/>
    <mergeCell ref="C63:D63"/>
    <mergeCell ref="E63:I63"/>
    <mergeCell ref="C64:D64"/>
    <mergeCell ref="E64:I64"/>
    <mergeCell ref="J64:O64"/>
    <mergeCell ref="P64:V64"/>
    <mergeCell ref="C74:D74"/>
    <mergeCell ref="E74:I74"/>
    <mergeCell ref="C72:D72"/>
    <mergeCell ref="E72:I72"/>
    <mergeCell ref="C73:D73"/>
    <mergeCell ref="E73:I73"/>
    <mergeCell ref="J73:O73"/>
    <mergeCell ref="P73:V73"/>
    <mergeCell ref="C65:D65"/>
    <mergeCell ref="E65:I65"/>
    <mergeCell ref="C69:D69"/>
    <mergeCell ref="E69:I69"/>
    <mergeCell ref="C70:D70"/>
    <mergeCell ref="E70:I70"/>
    <mergeCell ref="J70:O70"/>
    <mergeCell ref="P70:V70"/>
    <mergeCell ref="C71:D71"/>
    <mergeCell ref="E71:I71"/>
    <mergeCell ref="J69:O69"/>
    <mergeCell ref="P69:V69"/>
    <mergeCell ref="E68:I68"/>
    <mergeCell ref="C68:D68"/>
    <mergeCell ref="E67:I67"/>
    <mergeCell ref="C67:D67"/>
  </mergeCells>
  <pageMargins left="0.7" right="0.7" top="0.75" bottom="0.75" header="0.3" footer="0.3"/>
  <pageSetup scale="6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19" sqref="AF19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FC060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onChangeRowPerPage()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cboShow Change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Change Number of Item per Page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289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 t="s">
        <v>304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 t="s">
        <v>100</v>
      </c>
      <c r="Y17" s="21" t="s">
        <v>282</v>
      </c>
      <c r="Z17" s="15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13" t="s">
        <v>283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21"/>
      <c r="AM18" s="21"/>
      <c r="AN18" s="21"/>
      <c r="AO18" s="21"/>
      <c r="AP18" s="21"/>
      <c r="AQ18" s="21"/>
      <c r="AR18" s="21"/>
      <c r="AS18" s="21"/>
      <c r="AT18" s="13"/>
      <c r="AU18" s="13"/>
      <c r="AV18" s="13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9" t="s">
        <v>33</v>
      </c>
      <c r="Z19" s="10"/>
      <c r="AA19" s="10"/>
      <c r="AB19" s="10"/>
      <c r="AC19" s="10"/>
      <c r="AD19" s="10"/>
      <c r="AE19" s="11"/>
      <c r="AF19" s="35" t="s">
        <v>421</v>
      </c>
      <c r="AG19" s="36"/>
      <c r="AH19" s="36"/>
      <c r="AI19" s="36"/>
      <c r="AJ19" s="36"/>
      <c r="AK19" s="36"/>
      <c r="AL19" s="36"/>
      <c r="AM19" s="36"/>
      <c r="AN19" s="36"/>
      <c r="AO19" s="36"/>
      <c r="AP19" s="37"/>
      <c r="AQ19" s="37"/>
      <c r="AR19" s="37"/>
      <c r="AS19" s="37"/>
      <c r="AT19" s="37"/>
      <c r="AU19" s="37"/>
      <c r="AV19" s="38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9" t="s">
        <v>34</v>
      </c>
      <c r="Z20" s="10"/>
      <c r="AA20" s="10"/>
      <c r="AB20" s="10"/>
      <c r="AC20" s="10"/>
      <c r="AD20" s="10"/>
      <c r="AE20" s="11"/>
      <c r="AF20" s="35" t="s">
        <v>284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8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04" t="s">
        <v>35</v>
      </c>
      <c r="Z21" s="40"/>
      <c r="AA21" s="40"/>
      <c r="AB21" s="40"/>
      <c r="AC21" s="40"/>
      <c r="AD21" s="40"/>
      <c r="AE21" s="41"/>
      <c r="AF21" s="42" t="s">
        <v>46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172" t="s">
        <v>46</v>
      </c>
      <c r="AP21" s="173"/>
      <c r="AQ21" s="173"/>
      <c r="AR21" s="173"/>
      <c r="AS21" s="173"/>
      <c r="AT21" s="173"/>
      <c r="AU21" s="173"/>
      <c r="AV21" s="174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9" t="s">
        <v>44</v>
      </c>
      <c r="Z22" s="10"/>
      <c r="AA22" s="10"/>
      <c r="AB22" s="10"/>
      <c r="AC22" s="10"/>
      <c r="AD22" s="10"/>
      <c r="AE22" s="11"/>
      <c r="AF22" s="47" t="s">
        <v>46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O18" sqref="AO1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FC070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onResize()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Resize Window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317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1"/>
      <c r="Z17" s="158"/>
      <c r="AA17" s="202"/>
      <c r="AB17" s="202"/>
      <c r="AC17" s="202"/>
      <c r="AD17" s="202"/>
      <c r="AE17" s="202"/>
      <c r="AF17" s="202"/>
      <c r="AG17" s="202"/>
      <c r="AH17" s="202"/>
      <c r="AI17" s="202"/>
      <c r="AJ17" s="202"/>
      <c r="AK17" s="202"/>
      <c r="AL17" s="202"/>
      <c r="AM17" s="202"/>
      <c r="AN17" s="202"/>
      <c r="AO17" s="202"/>
      <c r="AP17" s="202"/>
      <c r="AQ17" s="202"/>
      <c r="AR17" s="202"/>
      <c r="AS17" s="202"/>
      <c r="AT17" s="202"/>
      <c r="AU17" s="202"/>
      <c r="AV17" s="202"/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28"/>
      <c r="Z19" s="28"/>
      <c r="AA19" s="28"/>
      <c r="AB19" s="28"/>
      <c r="AC19" s="28"/>
      <c r="AD19" s="28"/>
      <c r="AE19" s="28"/>
      <c r="AF19" s="160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8"/>
      <c r="Z20" s="28"/>
      <c r="AA20" s="28"/>
      <c r="AB20" s="28"/>
      <c r="AC20" s="28"/>
      <c r="AD20" s="28"/>
      <c r="AE20" s="28"/>
      <c r="AF20" s="160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2"/>
      <c r="Z21" s="162"/>
      <c r="AA21" s="162"/>
      <c r="AB21" s="162"/>
      <c r="AC21" s="162"/>
      <c r="AD21" s="162"/>
      <c r="AE21" s="162"/>
      <c r="AF21" s="163"/>
      <c r="AG21" s="164"/>
      <c r="AH21" s="164"/>
      <c r="AI21" s="164"/>
      <c r="AJ21" s="164"/>
      <c r="AK21" s="164"/>
      <c r="AL21" s="164"/>
      <c r="AM21" s="165"/>
      <c r="AN21" s="165"/>
      <c r="AO21" s="212"/>
      <c r="AP21" s="212"/>
      <c r="AQ21" s="212"/>
      <c r="AR21" s="212"/>
      <c r="AS21" s="212"/>
      <c r="AT21" s="212"/>
      <c r="AU21" s="212"/>
      <c r="AV21" s="212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2"/>
      <c r="AT23" s="202"/>
      <c r="AU23" s="202"/>
      <c r="AV23" s="202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H22" sqref="AH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FC080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triggerEnter()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Enter Key Press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Search Item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285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287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262</v>
      </c>
      <c r="Z20" s="21"/>
      <c r="AA20" s="21" t="s">
        <v>288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13" t="s">
        <v>283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21"/>
      <c r="AO21" s="21"/>
      <c r="AP21" s="21"/>
      <c r="AQ21" s="21"/>
      <c r="AR21" s="21"/>
      <c r="AS21" s="21"/>
      <c r="AT21" s="21"/>
      <c r="AU21" s="21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9" t="s">
        <v>33</v>
      </c>
      <c r="AB22" s="10"/>
      <c r="AC22" s="10"/>
      <c r="AD22" s="10"/>
      <c r="AE22" s="10"/>
      <c r="AF22" s="10"/>
      <c r="AG22" s="11"/>
      <c r="AH22" s="35" t="s">
        <v>421</v>
      </c>
      <c r="AI22" s="36"/>
      <c r="AJ22" s="36"/>
      <c r="AK22" s="36"/>
      <c r="AL22" s="36"/>
      <c r="AM22" s="36"/>
      <c r="AN22" s="36"/>
      <c r="AO22" s="36"/>
      <c r="AP22" s="36"/>
      <c r="AQ22" s="36"/>
      <c r="AR22" s="37"/>
      <c r="AS22" s="37"/>
      <c r="AT22" s="37"/>
      <c r="AU22" s="37"/>
      <c r="AV22" s="37"/>
      <c r="AW22" s="37"/>
      <c r="AX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/>
      <c r="AA23" s="9" t="s">
        <v>34</v>
      </c>
      <c r="AB23" s="10"/>
      <c r="AC23" s="10"/>
      <c r="AD23" s="10"/>
      <c r="AE23" s="10"/>
      <c r="AF23" s="10"/>
      <c r="AG23" s="11"/>
      <c r="AH23" s="35" t="s">
        <v>284</v>
      </c>
      <c r="AI23" s="36"/>
      <c r="AJ23" s="36"/>
      <c r="AK23" s="36"/>
      <c r="AL23" s="36"/>
      <c r="AM23" s="36"/>
      <c r="AN23" s="36"/>
      <c r="AO23" s="36"/>
      <c r="AP23" s="36"/>
      <c r="AQ23" s="36"/>
      <c r="AR23" s="37"/>
      <c r="AS23" s="37"/>
      <c r="AT23" s="37"/>
      <c r="AU23" s="37"/>
      <c r="AV23" s="37"/>
      <c r="AW23" s="37"/>
      <c r="AX23" s="38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AA24" s="204" t="s">
        <v>35</v>
      </c>
      <c r="AB24" s="40"/>
      <c r="AC24" s="40"/>
      <c r="AD24" s="40"/>
      <c r="AE24" s="40"/>
      <c r="AF24" s="40"/>
      <c r="AG24" s="41"/>
      <c r="AH24" s="42" t="s">
        <v>46</v>
      </c>
      <c r="AI24" s="43"/>
      <c r="AJ24" s="43"/>
      <c r="AK24" s="43"/>
      <c r="AL24" s="43"/>
      <c r="AM24" s="43"/>
      <c r="AN24" s="44"/>
      <c r="AO24" s="45" t="s">
        <v>46</v>
      </c>
      <c r="AP24" s="46"/>
      <c r="AQ24" s="172" t="s">
        <v>46</v>
      </c>
      <c r="AR24" s="173"/>
      <c r="AS24" s="173"/>
      <c r="AT24" s="173"/>
      <c r="AU24" s="173"/>
      <c r="AV24" s="173"/>
      <c r="AW24" s="173"/>
      <c r="AX24" s="174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AA25" s="9" t="s">
        <v>44</v>
      </c>
      <c r="AB25" s="10"/>
      <c r="AC25" s="10"/>
      <c r="AD25" s="10"/>
      <c r="AE25" s="10"/>
      <c r="AF25" s="10"/>
      <c r="AG25" s="11"/>
      <c r="AH25" s="47" t="s">
        <v>46</v>
      </c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H28" sqref="AH28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FC090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openPopupCreate()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btnCreate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291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290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31" t="s">
        <v>27</v>
      </c>
      <c r="Y16" s="13" t="s">
        <v>294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9" t="s">
        <v>33</v>
      </c>
      <c r="Z17" s="10"/>
      <c r="AA17" s="10"/>
      <c r="AB17" s="10"/>
      <c r="AC17" s="10"/>
      <c r="AD17" s="10"/>
      <c r="AE17" s="11"/>
      <c r="AF17" s="35" t="s">
        <v>292</v>
      </c>
      <c r="AG17" s="36"/>
      <c r="AH17" s="36"/>
      <c r="AI17" s="36"/>
      <c r="AJ17" s="36"/>
      <c r="AK17" s="36"/>
      <c r="AL17" s="36"/>
      <c r="AM17" s="36"/>
      <c r="AN17" s="36"/>
      <c r="AO17" s="36"/>
      <c r="AP17" s="37"/>
      <c r="AQ17" s="37"/>
      <c r="AR17" s="37"/>
      <c r="AS17" s="37"/>
      <c r="AT17" s="37"/>
      <c r="AU17" s="37"/>
      <c r="AV17" s="38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9" t="s">
        <v>34</v>
      </c>
      <c r="Z18" s="10"/>
      <c r="AA18" s="10"/>
      <c r="AB18" s="10"/>
      <c r="AC18" s="10"/>
      <c r="AD18" s="10"/>
      <c r="AE18" s="11"/>
      <c r="AF18" s="35" t="s">
        <v>293</v>
      </c>
      <c r="AG18" s="36"/>
      <c r="AH18" s="36"/>
      <c r="AI18" s="36"/>
      <c r="AJ18" s="36"/>
      <c r="AK18" s="36"/>
      <c r="AL18" s="36"/>
      <c r="AM18" s="36"/>
      <c r="AN18" s="36"/>
      <c r="AO18" s="36"/>
      <c r="AP18" s="37"/>
      <c r="AQ18" s="37"/>
      <c r="AR18" s="37"/>
      <c r="AS18" s="37"/>
      <c r="AT18" s="37"/>
      <c r="AU18" s="37"/>
      <c r="AV18" s="38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"/>
      <c r="Y19" s="192" t="s">
        <v>35</v>
      </c>
      <c r="Z19" s="170"/>
      <c r="AA19" s="170"/>
      <c r="AB19" s="170"/>
      <c r="AC19" s="170"/>
      <c r="AD19" s="170"/>
      <c r="AE19" s="171"/>
      <c r="AF19" s="42" t="s">
        <v>295</v>
      </c>
      <c r="AG19" s="43"/>
      <c r="AH19" s="43"/>
      <c r="AI19" s="43"/>
      <c r="AJ19" s="43"/>
      <c r="AK19" s="43"/>
      <c r="AL19" s="44"/>
      <c r="AM19" s="45" t="s">
        <v>46</v>
      </c>
      <c r="AN19" s="46"/>
      <c r="AO19" s="172" t="s">
        <v>298</v>
      </c>
      <c r="AP19" s="173"/>
      <c r="AQ19" s="173"/>
      <c r="AR19" s="173"/>
      <c r="AS19" s="173"/>
      <c r="AT19" s="173"/>
      <c r="AU19" s="173"/>
      <c r="AV19" s="174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76"/>
      <c r="Z20" s="177"/>
      <c r="AA20" s="177"/>
      <c r="AB20" s="177"/>
      <c r="AC20" s="177"/>
      <c r="AD20" s="177"/>
      <c r="AE20" s="178"/>
      <c r="AF20" s="42" t="s">
        <v>296</v>
      </c>
      <c r="AG20" s="43"/>
      <c r="AH20" s="43"/>
      <c r="AI20" s="43"/>
      <c r="AJ20" s="43"/>
      <c r="AK20" s="43"/>
      <c r="AL20" s="44"/>
      <c r="AM20" s="45" t="s">
        <v>46</v>
      </c>
      <c r="AN20" s="46"/>
      <c r="AO20" s="172" t="s">
        <v>299</v>
      </c>
      <c r="AP20" s="173"/>
      <c r="AQ20" s="173"/>
      <c r="AR20" s="173"/>
      <c r="AS20" s="173"/>
      <c r="AT20" s="173"/>
      <c r="AU20" s="173"/>
      <c r="AV20" s="174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79"/>
      <c r="Z21" s="180"/>
      <c r="AA21" s="180"/>
      <c r="AB21" s="180"/>
      <c r="AC21" s="180"/>
      <c r="AD21" s="180"/>
      <c r="AE21" s="181"/>
      <c r="AF21" s="42" t="s">
        <v>297</v>
      </c>
      <c r="AG21" s="43"/>
      <c r="AH21" s="43"/>
      <c r="AI21" s="43"/>
      <c r="AJ21" s="43"/>
      <c r="AK21" s="43"/>
      <c r="AL21" s="44"/>
      <c r="AM21" s="45" t="s">
        <v>46</v>
      </c>
      <c r="AN21" s="46"/>
      <c r="AO21" s="215" t="s">
        <v>302</v>
      </c>
      <c r="AP21" s="173"/>
      <c r="AQ21" s="173"/>
      <c r="AR21" s="173"/>
      <c r="AS21" s="173"/>
      <c r="AT21" s="173"/>
      <c r="AU21" s="173"/>
      <c r="AV21" s="174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9" t="s">
        <v>44</v>
      </c>
      <c r="Z22" s="10"/>
      <c r="AA22" s="10"/>
      <c r="AB22" s="10"/>
      <c r="AC22" s="10"/>
      <c r="AD22" s="10"/>
      <c r="AE22" s="11"/>
      <c r="AF22" s="47" t="s">
        <v>300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8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Y23" s="28" t="s">
        <v>301</v>
      </c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303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306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13" t="s">
        <v>283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21"/>
      <c r="AO27" s="21"/>
      <c r="AP27" s="21"/>
      <c r="AQ27" s="21"/>
      <c r="AR27" s="21"/>
      <c r="AS27" s="21"/>
      <c r="AT27" s="21"/>
      <c r="AU27" s="21"/>
      <c r="AV27" s="13"/>
      <c r="AW27" s="13"/>
      <c r="AX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9" t="s">
        <v>33</v>
      </c>
      <c r="AB28" s="10"/>
      <c r="AC28" s="10"/>
      <c r="AD28" s="10"/>
      <c r="AE28" s="10"/>
      <c r="AF28" s="10"/>
      <c r="AG28" s="11"/>
      <c r="AH28" s="35" t="s">
        <v>421</v>
      </c>
      <c r="AI28" s="36"/>
      <c r="AJ28" s="36"/>
      <c r="AK28" s="36"/>
      <c r="AL28" s="36"/>
      <c r="AM28" s="36"/>
      <c r="AN28" s="36"/>
      <c r="AO28" s="36"/>
      <c r="AP28" s="36"/>
      <c r="AQ28" s="36"/>
      <c r="AR28" s="37"/>
      <c r="AS28" s="37"/>
      <c r="AT28" s="37"/>
      <c r="AU28" s="37"/>
      <c r="AV28" s="37"/>
      <c r="AW28" s="37"/>
      <c r="AX28" s="3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9" t="s">
        <v>34</v>
      </c>
      <c r="AB29" s="10"/>
      <c r="AC29" s="10"/>
      <c r="AD29" s="10"/>
      <c r="AE29" s="10"/>
      <c r="AF29" s="10"/>
      <c r="AG29" s="11"/>
      <c r="AH29" s="35" t="s">
        <v>284</v>
      </c>
      <c r="AI29" s="36"/>
      <c r="AJ29" s="36"/>
      <c r="AK29" s="36"/>
      <c r="AL29" s="36"/>
      <c r="AM29" s="36"/>
      <c r="AN29" s="36"/>
      <c r="AO29" s="36"/>
      <c r="AP29" s="36"/>
      <c r="AQ29" s="36"/>
      <c r="AR29" s="37"/>
      <c r="AS29" s="37"/>
      <c r="AT29" s="37"/>
      <c r="AU29" s="37"/>
      <c r="AV29" s="37"/>
      <c r="AW29" s="37"/>
      <c r="AX29" s="38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204" t="s">
        <v>35</v>
      </c>
      <c r="AB30" s="40"/>
      <c r="AC30" s="40"/>
      <c r="AD30" s="40"/>
      <c r="AE30" s="40"/>
      <c r="AF30" s="40"/>
      <c r="AG30" s="41"/>
      <c r="AH30" s="42" t="s">
        <v>46</v>
      </c>
      <c r="AI30" s="43"/>
      <c r="AJ30" s="43"/>
      <c r="AK30" s="43"/>
      <c r="AL30" s="43"/>
      <c r="AM30" s="43"/>
      <c r="AN30" s="44"/>
      <c r="AO30" s="45" t="s">
        <v>46</v>
      </c>
      <c r="AP30" s="46"/>
      <c r="AQ30" s="172" t="s">
        <v>46</v>
      </c>
      <c r="AR30" s="173"/>
      <c r="AS30" s="173"/>
      <c r="AT30" s="173"/>
      <c r="AU30" s="173"/>
      <c r="AV30" s="173"/>
      <c r="AW30" s="173"/>
      <c r="AX30" s="174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9" t="s">
        <v>44</v>
      </c>
      <c r="AB31" s="10"/>
      <c r="AC31" s="10"/>
      <c r="AD31" s="10"/>
      <c r="AE31" s="10"/>
      <c r="AF31" s="10"/>
      <c r="AG31" s="11"/>
      <c r="AH31" s="47" t="s">
        <v>46</v>
      </c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8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 t="s">
        <v>307</v>
      </c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2"/>
  <sheetViews>
    <sheetView showGridLines="0" zoomScaleNormal="100" zoomScaleSheetLayoutView="100" workbookViewId="0">
      <selection activeCell="AH34" sqref="AH3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openPopupEdit()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btnUpdate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291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290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30" t="s">
        <v>309</v>
      </c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2"/>
      <c r="T11" s="130" t="s">
        <v>223</v>
      </c>
      <c r="U11" s="131"/>
      <c r="V11" s="131"/>
      <c r="W11" s="131"/>
      <c r="X11" s="131"/>
      <c r="Y11" s="131"/>
      <c r="Z11" s="133"/>
      <c r="AA11" s="131"/>
      <c r="AB11" s="133"/>
      <c r="AC11" s="131"/>
      <c r="AD11" s="131"/>
      <c r="AE11" s="131"/>
      <c r="AF11" s="131"/>
      <c r="AG11" s="130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2"/>
      <c r="BB11" s="128"/>
      <c r="BC11" s="129"/>
    </row>
    <row r="12" spans="1:55">
      <c r="A12" s="118"/>
      <c r="B12" s="124"/>
      <c r="C12" s="118"/>
      <c r="D12" s="118"/>
      <c r="E12" s="156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18"/>
      <c r="AO12" s="134"/>
      <c r="AP12" s="118"/>
      <c r="AQ12" s="134"/>
      <c r="AR12" s="129"/>
      <c r="AS12" s="129"/>
      <c r="AT12" s="129"/>
      <c r="AU12" s="129"/>
      <c r="AV12" s="129"/>
      <c r="AW12" s="129"/>
      <c r="AX12" s="129"/>
      <c r="AY12" s="129"/>
      <c r="AZ12" s="129"/>
      <c r="BA12" s="129"/>
      <c r="BB12" s="128"/>
      <c r="BC12" s="129"/>
    </row>
    <row r="13" spans="1:55">
      <c r="A13" s="118"/>
      <c r="B13" s="124"/>
      <c r="C13" s="135" t="s">
        <v>220</v>
      </c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7"/>
      <c r="W13" s="135" t="s">
        <v>221</v>
      </c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7"/>
      <c r="BB13" s="128"/>
      <c r="BC13" s="129"/>
    </row>
    <row r="14" spans="1:55">
      <c r="A14" s="118"/>
      <c r="B14" s="124"/>
      <c r="C14" s="138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39"/>
      <c r="W14" s="138"/>
      <c r="X14" s="121"/>
      <c r="Y14" s="121"/>
      <c r="Z14" s="121"/>
      <c r="AA14" s="140"/>
      <c r="AB14" s="140"/>
      <c r="AC14" s="140"/>
      <c r="AD14" s="140"/>
      <c r="AE14" s="140"/>
      <c r="AF14" s="140"/>
      <c r="AG14" s="140"/>
      <c r="AH14" s="121"/>
      <c r="AI14" s="121"/>
      <c r="AJ14" s="121"/>
      <c r="AK14" s="121"/>
      <c r="AL14" s="121"/>
      <c r="AM14" s="121"/>
      <c r="AN14" s="121"/>
      <c r="AO14" s="121"/>
      <c r="AP14" s="141"/>
      <c r="AQ14" s="141"/>
      <c r="AR14" s="121"/>
      <c r="AS14" s="121"/>
      <c r="AT14" s="121"/>
      <c r="AU14" s="121"/>
      <c r="AV14" s="121"/>
      <c r="AW14" s="121"/>
      <c r="AX14" s="121"/>
      <c r="AY14" s="121"/>
      <c r="AZ14" s="121"/>
      <c r="BA14" s="139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7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27</v>
      </c>
      <c r="Y20" t="s">
        <v>310</v>
      </c>
      <c r="AZ20" s="72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44"/>
      <c r="V21" s="143"/>
      <c r="W21" s="129"/>
      <c r="AZ21" s="72"/>
      <c r="BA21" s="143"/>
      <c r="BB21" s="128"/>
      <c r="BC21" s="129"/>
    </row>
    <row r="22" spans="1:55" ht="15" customHeight="1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 t="s">
        <v>100</v>
      </c>
      <c r="Y22" s="13" t="s">
        <v>294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21"/>
      <c r="AM22" s="21"/>
      <c r="AN22" s="21"/>
      <c r="AO22" s="21"/>
      <c r="AP22" s="21"/>
      <c r="AQ22" s="21"/>
      <c r="AR22" s="21"/>
      <c r="AS22" s="21"/>
      <c r="AT22" s="13"/>
      <c r="AU22" s="13"/>
      <c r="AV22" s="13"/>
      <c r="AZ22" s="21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9" t="s">
        <v>33</v>
      </c>
      <c r="Z23" s="10"/>
      <c r="AA23" s="10"/>
      <c r="AB23" s="10"/>
      <c r="AC23" s="10"/>
      <c r="AD23" s="10"/>
      <c r="AE23" s="11"/>
      <c r="AF23" s="35" t="s">
        <v>292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Z23" s="72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30"/>
      <c r="Y24" s="9" t="s">
        <v>34</v>
      </c>
      <c r="Z24" s="10"/>
      <c r="AA24" s="10"/>
      <c r="AB24" s="10"/>
      <c r="AC24" s="10"/>
      <c r="AD24" s="10"/>
      <c r="AE24" s="11"/>
      <c r="AF24" s="35" t="s">
        <v>293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8"/>
      <c r="AZ24" s="202"/>
      <c r="BA24" s="143"/>
      <c r="BB24" s="128"/>
      <c r="BC24" s="129"/>
    </row>
    <row r="25" spans="1:55" ht="15" customHeight="1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192" t="s">
        <v>35</v>
      </c>
      <c r="Z25" s="170"/>
      <c r="AA25" s="170"/>
      <c r="AB25" s="170"/>
      <c r="AC25" s="170"/>
      <c r="AD25" s="170"/>
      <c r="AE25" s="171"/>
      <c r="AF25" s="42" t="s">
        <v>295</v>
      </c>
      <c r="AG25" s="43"/>
      <c r="AH25" s="43"/>
      <c r="AI25" s="43"/>
      <c r="AJ25" s="43"/>
      <c r="AK25" s="43"/>
      <c r="AL25" s="44"/>
      <c r="AM25" s="45" t="s">
        <v>46</v>
      </c>
      <c r="AN25" s="46"/>
      <c r="AO25" s="172" t="s">
        <v>298</v>
      </c>
      <c r="AP25" s="173"/>
      <c r="AQ25" s="173"/>
      <c r="AR25" s="173"/>
      <c r="AS25" s="173"/>
      <c r="AT25" s="173"/>
      <c r="AU25" s="173"/>
      <c r="AV25" s="174"/>
      <c r="AY25" s="13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176"/>
      <c r="Z26" s="177"/>
      <c r="AA26" s="177"/>
      <c r="AB26" s="177"/>
      <c r="AC26" s="177"/>
      <c r="AD26" s="177"/>
      <c r="AE26" s="178"/>
      <c r="AF26" s="42" t="s">
        <v>296</v>
      </c>
      <c r="AG26" s="43"/>
      <c r="AH26" s="43"/>
      <c r="AI26" s="43"/>
      <c r="AJ26" s="43"/>
      <c r="AK26" s="43"/>
      <c r="AL26" s="44"/>
      <c r="AM26" s="45" t="s">
        <v>46</v>
      </c>
      <c r="AN26" s="46"/>
      <c r="AO26" s="172" t="s">
        <v>299</v>
      </c>
      <c r="AP26" s="173"/>
      <c r="AQ26" s="173"/>
      <c r="AR26" s="173"/>
      <c r="AS26" s="173"/>
      <c r="AT26" s="173"/>
      <c r="AU26" s="173"/>
      <c r="AV26" s="174"/>
      <c r="AY26" s="13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179"/>
      <c r="Z27" s="180"/>
      <c r="AA27" s="180"/>
      <c r="AB27" s="180"/>
      <c r="AC27" s="180"/>
      <c r="AD27" s="180"/>
      <c r="AE27" s="181"/>
      <c r="AF27" s="42" t="s">
        <v>297</v>
      </c>
      <c r="AG27" s="43"/>
      <c r="AH27" s="43"/>
      <c r="AI27" s="43"/>
      <c r="AJ27" s="43"/>
      <c r="AK27" s="43"/>
      <c r="AL27" s="44"/>
      <c r="AM27" s="45" t="s">
        <v>46</v>
      </c>
      <c r="AN27" s="46"/>
      <c r="AO27" s="215" t="s">
        <v>302</v>
      </c>
      <c r="AP27" s="173"/>
      <c r="AQ27" s="173"/>
      <c r="AR27" s="173"/>
      <c r="AS27" s="173"/>
      <c r="AT27" s="173"/>
      <c r="AU27" s="173"/>
      <c r="AV27" s="174"/>
      <c r="AY27" s="13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Y28" s="9" t="s">
        <v>44</v>
      </c>
      <c r="Z28" s="10"/>
      <c r="AA28" s="10"/>
      <c r="AB28" s="10"/>
      <c r="AC28" s="10"/>
      <c r="AD28" s="10"/>
      <c r="AE28" s="11"/>
      <c r="AF28" s="47" t="s">
        <v>300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8"/>
      <c r="AY28" s="2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Y29" s="28" t="s">
        <v>311</v>
      </c>
      <c r="AY29" s="72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6"/>
      <c r="AY30" s="13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6" t="s">
        <v>47</v>
      </c>
      <c r="Y31" s="28" t="s">
        <v>303</v>
      </c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31" t="s">
        <v>308</v>
      </c>
      <c r="Z32" s="21"/>
      <c r="AA32" s="21" t="s">
        <v>306</v>
      </c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13"/>
      <c r="AU32" s="13"/>
      <c r="AV32" s="13"/>
      <c r="AW32" s="13"/>
      <c r="AX32" s="13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1"/>
      <c r="Z33" s="21"/>
      <c r="AA33" s="13" t="s">
        <v>283</v>
      </c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21"/>
      <c r="AO33" s="21"/>
      <c r="AP33" s="21"/>
      <c r="AQ33" s="21"/>
      <c r="AR33" s="21"/>
      <c r="AS33" s="21"/>
      <c r="AT33" s="21"/>
      <c r="AU33" s="21"/>
      <c r="AV33" s="13"/>
      <c r="AW33" s="13"/>
      <c r="AX33" s="13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158"/>
      <c r="AA34" s="9" t="s">
        <v>33</v>
      </c>
      <c r="AB34" s="10"/>
      <c r="AC34" s="10"/>
      <c r="AD34" s="10"/>
      <c r="AE34" s="10"/>
      <c r="AF34" s="10"/>
      <c r="AG34" s="11"/>
      <c r="AH34" s="35" t="s">
        <v>421</v>
      </c>
      <c r="AI34" s="36"/>
      <c r="AJ34" s="36"/>
      <c r="AK34" s="36"/>
      <c r="AL34" s="36"/>
      <c r="AM34" s="36"/>
      <c r="AN34" s="36"/>
      <c r="AO34" s="36"/>
      <c r="AP34" s="36"/>
      <c r="AQ34" s="36"/>
      <c r="AR34" s="37"/>
      <c r="AS34" s="37"/>
      <c r="AT34" s="37"/>
      <c r="AU34" s="37"/>
      <c r="AV34" s="37"/>
      <c r="AW34" s="37"/>
      <c r="AX34" s="38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30"/>
      <c r="AA35" s="9" t="s">
        <v>34</v>
      </c>
      <c r="AB35" s="10"/>
      <c r="AC35" s="10"/>
      <c r="AD35" s="10"/>
      <c r="AE35" s="10"/>
      <c r="AF35" s="10"/>
      <c r="AG35" s="11"/>
      <c r="AH35" s="35" t="s">
        <v>284</v>
      </c>
      <c r="AI35" s="36"/>
      <c r="AJ35" s="36"/>
      <c r="AK35" s="36"/>
      <c r="AL35" s="36"/>
      <c r="AM35" s="36"/>
      <c r="AN35" s="36"/>
      <c r="AO35" s="36"/>
      <c r="AP35" s="36"/>
      <c r="AQ35" s="36"/>
      <c r="AR35" s="37"/>
      <c r="AS35" s="37"/>
      <c r="AT35" s="37"/>
      <c r="AU35" s="37"/>
      <c r="AV35" s="37"/>
      <c r="AW35" s="37"/>
      <c r="AX35" s="38"/>
      <c r="AY35" s="211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AA36" s="204" t="s">
        <v>35</v>
      </c>
      <c r="AB36" s="40"/>
      <c r="AC36" s="40"/>
      <c r="AD36" s="40"/>
      <c r="AE36" s="40"/>
      <c r="AF36" s="40"/>
      <c r="AG36" s="41"/>
      <c r="AH36" s="42" t="s">
        <v>46</v>
      </c>
      <c r="AI36" s="43"/>
      <c r="AJ36" s="43"/>
      <c r="AK36" s="43"/>
      <c r="AL36" s="43"/>
      <c r="AM36" s="43"/>
      <c r="AN36" s="44"/>
      <c r="AO36" s="45" t="s">
        <v>46</v>
      </c>
      <c r="AP36" s="46"/>
      <c r="AQ36" s="172" t="s">
        <v>46</v>
      </c>
      <c r="AR36" s="173"/>
      <c r="AS36" s="173"/>
      <c r="AT36" s="173"/>
      <c r="AU36" s="173"/>
      <c r="AV36" s="173"/>
      <c r="AW36" s="173"/>
      <c r="AX36" s="174"/>
      <c r="AY36" s="211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AA37" s="9" t="s">
        <v>44</v>
      </c>
      <c r="AB37" s="10"/>
      <c r="AC37" s="10"/>
      <c r="AD37" s="10"/>
      <c r="AE37" s="10"/>
      <c r="AF37" s="10"/>
      <c r="AG37" s="11"/>
      <c r="AH37" s="47" t="s">
        <v>46</v>
      </c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8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31"/>
      <c r="AA38" s="28" t="s">
        <v>307</v>
      </c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158"/>
      <c r="Y43" s="202"/>
      <c r="Z43" s="202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03"/>
      <c r="AA44" s="202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161"/>
      <c r="AA47" s="162"/>
      <c r="AB47" s="162"/>
      <c r="AC47" s="162"/>
      <c r="AD47" s="162"/>
      <c r="AE47" s="162"/>
      <c r="AF47" s="162"/>
      <c r="AG47" s="163"/>
      <c r="AH47" s="164"/>
      <c r="AI47" s="164"/>
      <c r="AJ47" s="164"/>
      <c r="AK47" s="164"/>
      <c r="AL47" s="164"/>
      <c r="AM47" s="164"/>
      <c r="AN47" s="165"/>
      <c r="AO47" s="165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8"/>
      <c r="AA48" s="28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02"/>
      <c r="Z49" s="202"/>
      <c r="AA49" s="202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202"/>
      <c r="AO49" s="202"/>
      <c r="AP49" s="202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31"/>
      <c r="Y50" s="167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6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8"/>
      <c r="S60" s="148"/>
      <c r="T60" s="148"/>
      <c r="U60" s="148"/>
      <c r="V60" s="149"/>
      <c r="W60" s="150"/>
      <c r="X60" s="147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  <c r="AK60" s="151"/>
      <c r="AL60" s="151"/>
      <c r="AM60" s="151"/>
      <c r="AN60" s="151"/>
      <c r="AO60" s="151"/>
      <c r="AP60" s="151"/>
      <c r="AQ60" s="151"/>
      <c r="AR60" s="151"/>
      <c r="AS60" s="151"/>
      <c r="AT60" s="151"/>
      <c r="AU60" s="151"/>
      <c r="AV60" s="151"/>
      <c r="AW60" s="151"/>
      <c r="AX60" s="151"/>
      <c r="AY60" s="151"/>
      <c r="AZ60" s="147"/>
      <c r="BA60" s="152"/>
      <c r="BB60" s="128"/>
      <c r="BC60" s="129"/>
    </row>
    <row r="61" spans="1:55" ht="15.75" thickBot="1">
      <c r="A61" s="118"/>
      <c r="B61" s="153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4"/>
      <c r="AV61" s="154"/>
      <c r="AW61" s="154"/>
      <c r="AX61" s="154"/>
      <c r="AY61" s="154"/>
      <c r="AZ61" s="154"/>
      <c r="BA61" s="154"/>
      <c r="BB61" s="155"/>
      <c r="BC61" s="118"/>
    </row>
    <row r="62" spans="1:55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onAcceptBtnModalClick()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After Create, Update or 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Reload List after Create, Update or Delete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31"/>
      <c r="Y17" s="28"/>
      <c r="Z17" s="28"/>
      <c r="AA17" s="28"/>
      <c r="AB17" s="28"/>
      <c r="AC17" s="28"/>
      <c r="AD17" s="28"/>
      <c r="AE17" s="28"/>
      <c r="AF17" s="160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30"/>
      <c r="Y18" s="28"/>
      <c r="Z18" s="28"/>
      <c r="AA18" s="28"/>
      <c r="AB18" s="28"/>
      <c r="AC18" s="28"/>
      <c r="AD18" s="28"/>
      <c r="AE18" s="28"/>
      <c r="AF18" s="160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12"/>
      <c r="AP19" s="212"/>
      <c r="AQ19" s="212"/>
      <c r="AR19" s="212"/>
      <c r="AS19" s="212"/>
      <c r="AT19" s="212"/>
      <c r="AU19" s="212"/>
      <c r="AV19" s="212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12"/>
      <c r="AP20" s="212"/>
      <c r="AQ20" s="212"/>
      <c r="AR20" s="212"/>
      <c r="AS20" s="212"/>
      <c r="AT20" s="212"/>
      <c r="AU20" s="212"/>
      <c r="AV20" s="212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12"/>
      <c r="AQ21" s="212"/>
      <c r="AR21" s="212"/>
      <c r="AS21" s="212"/>
      <c r="AT21" s="212"/>
      <c r="AU21" s="212"/>
      <c r="AV21" s="21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 t="s">
        <v>27</v>
      </c>
      <c r="Y23" s="28" t="s">
        <v>307</v>
      </c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 t="s">
        <v>100</v>
      </c>
      <c r="Y25" s="28" t="s">
        <v>314</v>
      </c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 t="s">
        <v>32</v>
      </c>
      <c r="Z26" s="21"/>
      <c r="AA26" s="21" t="s">
        <v>312</v>
      </c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 t="s">
        <v>313</v>
      </c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12"/>
      <c r="AR30" s="212"/>
      <c r="AS30" s="212"/>
      <c r="AT30" s="212"/>
      <c r="AU30" s="212"/>
      <c r="AV30" s="212"/>
      <c r="AW30" s="212"/>
      <c r="AX30" s="212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Y14" sqref="Y14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FC120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onDeleteProduct()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Delete product item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257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423</v>
      </c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A19" s="161"/>
      <c r="AB19" s="161"/>
      <c r="AC19" s="161"/>
      <c r="AD19" s="161"/>
      <c r="AE19" s="161"/>
      <c r="AF19" s="163"/>
      <c r="AG19" s="164"/>
      <c r="AH19" s="164"/>
      <c r="AI19" s="164"/>
      <c r="AJ19" s="164"/>
      <c r="AK19" s="164"/>
      <c r="AL19" s="164"/>
      <c r="AM19" s="165"/>
      <c r="AN19" s="165"/>
      <c r="AO19" s="245"/>
      <c r="AP19" s="245"/>
      <c r="AQ19" s="245"/>
      <c r="AR19" s="245"/>
      <c r="AS19" s="245"/>
      <c r="AT19" s="245"/>
      <c r="AU19" s="245"/>
      <c r="AV19" s="245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161"/>
      <c r="Z20" s="161"/>
      <c r="AA20" s="161"/>
      <c r="AB20" s="161"/>
      <c r="AC20" s="161"/>
      <c r="AD20" s="161"/>
      <c r="AE20" s="161"/>
      <c r="AF20" s="163"/>
      <c r="AG20" s="164"/>
      <c r="AH20" s="164"/>
      <c r="AI20" s="164"/>
      <c r="AJ20" s="164"/>
      <c r="AK20" s="164"/>
      <c r="AL20" s="164"/>
      <c r="AM20" s="165"/>
      <c r="AN20" s="165"/>
      <c r="AO20" s="245"/>
      <c r="AP20" s="245"/>
      <c r="AQ20" s="245"/>
      <c r="AR20" s="245"/>
      <c r="AS20" s="245"/>
      <c r="AT20" s="245"/>
      <c r="AU20" s="245"/>
      <c r="AV20" s="245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161"/>
      <c r="Z21" s="161"/>
      <c r="AA21" s="161"/>
      <c r="AB21" s="161"/>
      <c r="AC21" s="161"/>
      <c r="AD21" s="161"/>
      <c r="AE21" s="161"/>
      <c r="AF21" s="163"/>
      <c r="AG21" s="164"/>
      <c r="AH21" s="164"/>
      <c r="AI21" s="164"/>
      <c r="AJ21" s="164"/>
      <c r="AK21" s="164"/>
      <c r="AL21" s="164"/>
      <c r="AM21" s="165"/>
      <c r="AN21" s="165"/>
      <c r="AO21" s="217"/>
      <c r="AP21" s="245"/>
      <c r="AQ21" s="245"/>
      <c r="AR21" s="245"/>
      <c r="AS21" s="245"/>
      <c r="AT21" s="245"/>
      <c r="AU21" s="245"/>
      <c r="AV21" s="245"/>
      <c r="AY21" s="13"/>
      <c r="AZ21" s="245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Y22" s="28"/>
      <c r="Z22" s="28"/>
      <c r="AA22" s="28"/>
      <c r="AB22" s="28"/>
      <c r="AC22" s="28"/>
      <c r="AD22" s="28"/>
      <c r="AE22" s="28"/>
      <c r="AF22" s="166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1"/>
      <c r="Y23" s="28"/>
      <c r="Z23" s="13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6"/>
      <c r="Y25" s="2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Y26" s="3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3"/>
      <c r="AU26" s="13"/>
      <c r="AV26" s="13"/>
      <c r="AW26" s="13"/>
      <c r="AX26" s="13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Y27" s="21"/>
      <c r="Z27" s="21"/>
      <c r="AA27" s="28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02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02"/>
      <c r="Y28" s="21"/>
      <c r="Z28" s="158"/>
      <c r="AA28" s="28"/>
      <c r="AB28" s="28"/>
      <c r="AC28" s="28"/>
      <c r="AD28" s="28"/>
      <c r="AE28" s="28"/>
      <c r="AF28" s="28"/>
      <c r="AG28" s="28"/>
      <c r="AH28" s="160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202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AA29" s="28"/>
      <c r="AB29" s="28"/>
      <c r="AC29" s="28"/>
      <c r="AD29" s="28"/>
      <c r="AE29" s="28"/>
      <c r="AF29" s="28"/>
      <c r="AG29" s="28"/>
      <c r="AH29" s="160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218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AA30" s="162"/>
      <c r="AB30" s="162"/>
      <c r="AC30" s="162"/>
      <c r="AD30" s="162"/>
      <c r="AE30" s="162"/>
      <c r="AF30" s="162"/>
      <c r="AG30" s="162"/>
      <c r="AH30" s="163"/>
      <c r="AI30" s="164"/>
      <c r="AJ30" s="164"/>
      <c r="AK30" s="164"/>
      <c r="AL30" s="164"/>
      <c r="AM30" s="164"/>
      <c r="AN30" s="164"/>
      <c r="AO30" s="165"/>
      <c r="AP30" s="165"/>
      <c r="AQ30" s="245"/>
      <c r="AR30" s="245"/>
      <c r="AS30" s="245"/>
      <c r="AT30" s="245"/>
      <c r="AU30" s="245"/>
      <c r="AV30" s="245"/>
      <c r="AW30" s="245"/>
      <c r="AX30" s="245"/>
      <c r="AY30" s="218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1"/>
      <c r="AA31" s="28"/>
      <c r="AB31" s="28"/>
      <c r="AC31" s="28"/>
      <c r="AD31" s="28"/>
      <c r="AE31" s="28"/>
      <c r="AF31" s="28"/>
      <c r="AG31" s="28"/>
      <c r="AH31" s="166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31"/>
      <c r="AA32" s="28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0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45"/>
      <c r="AQ46" s="245"/>
      <c r="AR46" s="245"/>
      <c r="AS46" s="245"/>
      <c r="AT46" s="245"/>
      <c r="AU46" s="245"/>
      <c r="AV46" s="245"/>
      <c r="AW46" s="245"/>
      <c r="AX46" s="245"/>
      <c r="AY46" s="245"/>
      <c r="AZ46" s="245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showGridLines="0" view="pageBreakPreview" zoomScaleNormal="100" zoomScaleSheetLayoutView="100" workbookViewId="0">
      <selection activeCell="AL29" sqref="AL29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323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324</v>
      </c>
      <c r="Z15" s="10"/>
      <c r="AA15" s="10"/>
      <c r="AB15" s="10"/>
      <c r="AC15" s="10"/>
      <c r="AD15" s="10"/>
      <c r="AE15" s="11"/>
      <c r="AF15" s="35" t="s">
        <v>384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255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31" t="s">
        <v>35</v>
      </c>
      <c r="Z17" s="232"/>
      <c r="AA17" s="232"/>
      <c r="AB17" s="232"/>
      <c r="AC17" s="232"/>
      <c r="AD17" s="232"/>
      <c r="AE17" s="233"/>
      <c r="AF17" s="35" t="s">
        <v>258</v>
      </c>
      <c r="AG17" s="43"/>
      <c r="AH17" s="43"/>
      <c r="AI17" s="43"/>
      <c r="AJ17" s="43"/>
      <c r="AK17" s="43"/>
      <c r="AL17" s="44"/>
      <c r="AM17" s="172" t="s">
        <v>280</v>
      </c>
      <c r="AN17" s="46"/>
      <c r="AO17" s="17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234"/>
      <c r="Z18" s="235"/>
      <c r="AA18" s="235"/>
      <c r="AB18" s="235"/>
      <c r="AC18" s="235"/>
      <c r="AD18" s="235"/>
      <c r="AE18" s="236"/>
      <c r="AF18" s="42" t="s">
        <v>259</v>
      </c>
      <c r="AG18" s="43"/>
      <c r="AH18" s="43"/>
      <c r="AI18" s="43"/>
      <c r="AJ18" s="43"/>
      <c r="AK18" s="43"/>
      <c r="AL18" s="43"/>
      <c r="AM18" s="172" t="s">
        <v>280</v>
      </c>
      <c r="AN18" s="46"/>
      <c r="AO18" s="172"/>
      <c r="AP18" s="173"/>
      <c r="AQ18" s="173"/>
      <c r="AR18" s="173"/>
      <c r="AS18" s="173"/>
      <c r="AT18" s="173"/>
      <c r="AU18" s="173"/>
      <c r="AV18" s="173"/>
      <c r="AW18" s="173"/>
      <c r="AX18" s="173"/>
      <c r="AY18" s="17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18"/>
      <c r="Y19" s="234"/>
      <c r="Z19" s="235"/>
      <c r="AA19" s="235"/>
      <c r="AB19" s="235"/>
      <c r="AC19" s="235"/>
      <c r="AD19" s="235"/>
      <c r="AE19" s="236"/>
      <c r="AF19" s="42" t="s">
        <v>260</v>
      </c>
      <c r="AG19" s="43"/>
      <c r="AH19" s="43"/>
      <c r="AI19" s="43"/>
      <c r="AJ19" s="43"/>
      <c r="AK19" s="43"/>
      <c r="AL19" s="43"/>
      <c r="AM19" s="172" t="s">
        <v>280</v>
      </c>
      <c r="AN19" s="46"/>
      <c r="AO19" s="172"/>
      <c r="AP19" s="173"/>
      <c r="AQ19" s="173"/>
      <c r="AR19" s="173"/>
      <c r="AS19" s="173"/>
      <c r="AT19" s="173"/>
      <c r="AU19" s="173"/>
      <c r="AV19" s="173"/>
      <c r="AW19" s="173"/>
      <c r="AX19" s="173"/>
      <c r="AY19" s="174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118"/>
      <c r="Y20" s="234"/>
      <c r="Z20" s="235"/>
      <c r="AA20" s="235"/>
      <c r="AB20" s="235"/>
      <c r="AC20" s="235"/>
      <c r="AD20" s="235"/>
      <c r="AE20" s="236"/>
      <c r="AF20" s="42" t="s">
        <v>385</v>
      </c>
      <c r="AG20" s="43"/>
      <c r="AH20" s="43"/>
      <c r="AI20" s="43"/>
      <c r="AJ20" s="43"/>
      <c r="AK20" s="43"/>
      <c r="AL20" s="43"/>
      <c r="AM20" s="172" t="s">
        <v>280</v>
      </c>
      <c r="AN20" s="46"/>
      <c r="AO20" s="172"/>
      <c r="AP20" s="173"/>
      <c r="AQ20" s="173"/>
      <c r="AR20" s="173"/>
      <c r="AS20" s="173"/>
      <c r="AT20" s="173"/>
      <c r="AU20" s="173"/>
      <c r="AV20" s="173"/>
      <c r="AW20" s="173"/>
      <c r="AX20" s="173"/>
      <c r="AY20" s="174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118"/>
      <c r="Y21" s="237"/>
      <c r="Z21" s="238"/>
      <c r="AA21" s="238"/>
      <c r="AB21" s="238"/>
      <c r="AC21" s="238"/>
      <c r="AD21" s="238"/>
      <c r="AE21" s="239"/>
      <c r="AF21" s="42" t="s">
        <v>386</v>
      </c>
      <c r="AG21" s="43"/>
      <c r="AH21" s="43"/>
      <c r="AI21" s="43"/>
      <c r="AJ21" s="43"/>
      <c r="AK21" s="43"/>
      <c r="AL21" s="43"/>
      <c r="AM21" s="172" t="s">
        <v>280</v>
      </c>
      <c r="AN21" s="46"/>
      <c r="AO21" s="172"/>
      <c r="AP21" s="173"/>
      <c r="AQ21" s="173"/>
      <c r="AR21" s="173"/>
      <c r="AS21" s="173"/>
      <c r="AT21" s="173"/>
      <c r="AU21" s="173"/>
      <c r="AV21" s="173"/>
      <c r="AW21" s="173"/>
      <c r="AX21" s="173"/>
      <c r="AY21" s="174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316</v>
      </c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216" t="s">
        <v>100</v>
      </c>
      <c r="Y24" s="28" t="s">
        <v>344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3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31"/>
      <c r="Y28" s="21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X29" s="158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X30" s="21"/>
      <c r="Y30" s="31"/>
      <c r="Z30" s="158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72"/>
      <c r="AN30" s="72"/>
      <c r="AO30" s="72"/>
      <c r="AP30" s="157"/>
      <c r="AQ30" s="157"/>
      <c r="AR30" s="157"/>
      <c r="AS30" s="72"/>
      <c r="AT30" s="72"/>
      <c r="AU30" s="72"/>
      <c r="AV30" s="72"/>
      <c r="AW30" s="72"/>
      <c r="AX30" s="72"/>
      <c r="AY30" s="72"/>
      <c r="AZ30" s="7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"/>
      <c r="Y31" s="21"/>
      <c r="Z31" s="159"/>
      <c r="AA31" s="72"/>
      <c r="AB31" s="72"/>
      <c r="AC31" s="72"/>
      <c r="AD31" s="72"/>
      <c r="AE31" s="72"/>
      <c r="AF31" s="157"/>
      <c r="AG31" s="72"/>
      <c r="AH31" s="157"/>
      <c r="AI31" s="157"/>
      <c r="AJ31" s="157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"/>
      <c r="Y32" s="21"/>
      <c r="Z32" s="28"/>
      <c r="AA32" s="28"/>
      <c r="AB32" s="28"/>
      <c r="AC32" s="28"/>
      <c r="AD32" s="28"/>
      <c r="AE32" s="28"/>
      <c r="AF32" s="28"/>
      <c r="AG32" s="160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44"/>
      <c r="V33" s="143"/>
      <c r="W33" s="129"/>
      <c r="X33" s="21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 ht="15" customHeight="1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158"/>
      <c r="Z34" s="161"/>
      <c r="AA34" s="162"/>
      <c r="AB34" s="162"/>
      <c r="AC34" s="162"/>
      <c r="AD34" s="162"/>
      <c r="AE34" s="162"/>
      <c r="AF34" s="162"/>
      <c r="AG34" s="163"/>
      <c r="AH34" s="164"/>
      <c r="AI34" s="164"/>
      <c r="AJ34" s="164"/>
      <c r="AK34" s="164"/>
      <c r="AL34" s="164"/>
      <c r="AM34" s="164"/>
      <c r="AN34" s="165"/>
      <c r="AO34" s="165"/>
      <c r="AP34" s="384"/>
      <c r="AQ34" s="384"/>
      <c r="AR34" s="384"/>
      <c r="AS34" s="384"/>
      <c r="AT34" s="384"/>
      <c r="AU34" s="384"/>
      <c r="AV34" s="384"/>
      <c r="AW34" s="384"/>
      <c r="AX34" s="384"/>
      <c r="AY34" s="384"/>
      <c r="AZ34" s="384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158"/>
      <c r="Z35" s="28"/>
      <c r="AA35" s="28"/>
      <c r="AB35" s="28"/>
      <c r="AC35" s="28"/>
      <c r="AD35" s="28"/>
      <c r="AE35" s="28"/>
      <c r="AF35" s="28"/>
      <c r="AG35" s="166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 ht="15" customHeight="1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158"/>
      <c r="Y37" s="31"/>
      <c r="Z37" s="158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72"/>
      <c r="AN37" s="72"/>
      <c r="AO37" s="72"/>
      <c r="AP37" s="157"/>
      <c r="AQ37" s="157"/>
      <c r="AR37" s="157"/>
      <c r="AS37" s="72"/>
      <c r="AT37" s="72"/>
      <c r="AU37" s="72"/>
      <c r="AV37" s="72"/>
      <c r="AW37" s="72"/>
      <c r="AX37" s="72"/>
      <c r="AY37" s="72"/>
      <c r="AZ37" s="7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158"/>
      <c r="Y38" s="21"/>
      <c r="Z38" s="159"/>
      <c r="AA38" s="72"/>
      <c r="AB38" s="72"/>
      <c r="AC38" s="72"/>
      <c r="AD38" s="72"/>
      <c r="AE38" s="72"/>
      <c r="AF38" s="157"/>
      <c r="AG38" s="72"/>
      <c r="AH38" s="157"/>
      <c r="AI38" s="157"/>
      <c r="AJ38" s="157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158"/>
      <c r="Y39" s="21"/>
      <c r="Z39" s="28"/>
      <c r="AA39" s="28"/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1"/>
      <c r="Z40" s="28"/>
      <c r="AA40" s="28"/>
      <c r="AB40" s="28"/>
      <c r="AC40" s="28"/>
      <c r="AD40" s="28"/>
      <c r="AE40" s="28"/>
      <c r="AF40" s="28"/>
      <c r="AG40" s="160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158"/>
      <c r="Z41" s="161"/>
      <c r="AA41" s="162"/>
      <c r="AB41" s="162"/>
      <c r="AC41" s="162"/>
      <c r="AD41" s="162"/>
      <c r="AE41" s="162"/>
      <c r="AF41" s="162"/>
      <c r="AG41" s="166"/>
      <c r="AH41" s="164"/>
      <c r="AI41" s="164"/>
      <c r="AJ41" s="164"/>
      <c r="AK41" s="164"/>
      <c r="AL41" s="164"/>
      <c r="AM41" s="164"/>
      <c r="AN41" s="166"/>
      <c r="AO41" s="165"/>
      <c r="AP41" s="383"/>
      <c r="AQ41" s="383"/>
      <c r="AR41" s="383"/>
      <c r="AS41" s="383"/>
      <c r="AT41" s="383"/>
      <c r="AU41" s="383"/>
      <c r="AV41" s="383"/>
      <c r="AW41" s="383"/>
      <c r="AX41" s="383"/>
      <c r="AY41" s="383"/>
      <c r="AZ41" s="383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158"/>
      <c r="Z42" s="28"/>
      <c r="AA42" s="28"/>
      <c r="AB42" s="28"/>
      <c r="AC42" s="28"/>
      <c r="AD42" s="28"/>
      <c r="AE42" s="28"/>
      <c r="AF42" s="28"/>
      <c r="AG42" s="166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31"/>
      <c r="Y44" s="167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28"/>
      <c r="AA45" s="28"/>
      <c r="AB45" s="28"/>
      <c r="AC45" s="28"/>
      <c r="AD45" s="28"/>
      <c r="AE45" s="28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168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129"/>
      <c r="Y54" s="129"/>
      <c r="Z54" s="129"/>
      <c r="AA54" s="129"/>
      <c r="AB54" s="129"/>
      <c r="AC54" s="129"/>
      <c r="AD54" s="129"/>
      <c r="AE54" s="129"/>
      <c r="AF54" s="129"/>
      <c r="AG54" s="129"/>
      <c r="AH54" s="129"/>
      <c r="AI54" s="129"/>
      <c r="AJ54" s="129"/>
      <c r="AK54" s="129"/>
      <c r="AL54" s="129"/>
      <c r="AM54" s="129"/>
      <c r="AN54" s="129"/>
      <c r="AO54" s="129"/>
      <c r="AP54" s="129"/>
      <c r="AQ54" s="129"/>
      <c r="AR54" s="129"/>
      <c r="AS54" s="129"/>
      <c r="AT54" s="129"/>
      <c r="AU54" s="129"/>
      <c r="AV54" s="129"/>
      <c r="AW54" s="129"/>
      <c r="AX54" s="129"/>
      <c r="AY54" s="129"/>
      <c r="AZ54" s="129"/>
      <c r="BA54" s="143"/>
      <c r="BB54" s="128"/>
      <c r="BC54" s="129"/>
    </row>
    <row r="55" spans="1:55">
      <c r="A55" s="118"/>
      <c r="B55" s="124"/>
      <c r="C55" s="146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8"/>
      <c r="S55" s="148"/>
      <c r="T55" s="148"/>
      <c r="U55" s="148"/>
      <c r="V55" s="149"/>
      <c r="W55" s="150"/>
      <c r="X55" s="147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47"/>
      <c r="BA55" s="152"/>
      <c r="BB55" s="128"/>
      <c r="BC55" s="129"/>
    </row>
    <row r="56" spans="1:55" ht="15.75" thickBot="1">
      <c r="A56" s="118"/>
      <c r="B56" s="153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4"/>
      <c r="AO56" s="154"/>
      <c r="AP56" s="154"/>
      <c r="AQ56" s="154"/>
      <c r="AR56" s="154"/>
      <c r="AS56" s="154"/>
      <c r="AT56" s="154"/>
      <c r="AU56" s="154"/>
      <c r="AV56" s="154"/>
      <c r="AW56" s="154"/>
      <c r="AX56" s="154"/>
      <c r="AY56" s="154"/>
      <c r="AZ56" s="154"/>
      <c r="BA56" s="154"/>
      <c r="BB56" s="155"/>
      <c r="BC56" s="118"/>
    </row>
    <row r="57" spans="1:55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</row>
  </sheetData>
  <mergeCells count="13">
    <mergeCell ref="AP41:AZ41"/>
    <mergeCell ref="AP34:AZ3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F17" sqref="AF17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323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324</v>
      </c>
      <c r="Z15" s="10"/>
      <c r="AA15" s="10"/>
      <c r="AB15" s="10"/>
      <c r="AC15" s="10"/>
      <c r="AD15" s="10"/>
      <c r="AE15" s="11"/>
      <c r="AF15" s="35" t="s">
        <v>427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417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04" t="s">
        <v>35</v>
      </c>
      <c r="Z17" s="40"/>
      <c r="AA17" s="40"/>
      <c r="AB17" s="40"/>
      <c r="AC17" s="40"/>
      <c r="AD17" s="40"/>
      <c r="AE17" s="41"/>
      <c r="AF17" s="42" t="s">
        <v>275</v>
      </c>
      <c r="AG17" s="43"/>
      <c r="AH17" s="43"/>
      <c r="AI17" s="43"/>
      <c r="AJ17" s="43"/>
      <c r="AK17" s="43"/>
      <c r="AL17" s="44"/>
      <c r="AM17" s="172" t="s">
        <v>280</v>
      </c>
      <c r="AN17" s="46"/>
      <c r="AO17" s="42" t="s">
        <v>275</v>
      </c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316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s="28" t="s">
        <v>344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84"/>
      <c r="AQ30" s="384"/>
      <c r="AR30" s="384"/>
      <c r="AS30" s="384"/>
      <c r="AT30" s="384"/>
      <c r="AU30" s="384"/>
      <c r="AV30" s="384"/>
      <c r="AW30" s="384"/>
      <c r="AX30" s="384"/>
      <c r="AY30" s="384"/>
      <c r="AZ30" s="384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83"/>
      <c r="AQ37" s="383"/>
      <c r="AR37" s="383"/>
      <c r="AS37" s="383"/>
      <c r="AT37" s="383"/>
      <c r="AU37" s="383"/>
      <c r="AV37" s="383"/>
      <c r="AW37" s="383"/>
      <c r="AX37" s="383"/>
      <c r="AY37" s="383"/>
      <c r="AZ37" s="38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H20" sqref="AH2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DataForm_ProductItemList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323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324</v>
      </c>
      <c r="Z15" s="10"/>
      <c r="AA15" s="10"/>
      <c r="AB15" s="10"/>
      <c r="AC15" s="10"/>
      <c r="AD15" s="10"/>
      <c r="AE15" s="11"/>
      <c r="AF15" s="35" t="s">
        <v>428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418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0" t="s">
        <v>35</v>
      </c>
      <c r="Z17" s="241"/>
      <c r="AA17" s="241"/>
      <c r="AB17" s="241"/>
      <c r="AC17" s="241"/>
      <c r="AD17" s="241"/>
      <c r="AE17" s="242"/>
      <c r="AF17" s="42" t="s">
        <v>400</v>
      </c>
      <c r="AG17" s="43"/>
      <c r="AH17" s="43"/>
      <c r="AI17" s="43"/>
      <c r="AJ17" s="43"/>
      <c r="AK17" s="43"/>
      <c r="AL17" s="44"/>
      <c r="AM17" s="172" t="s">
        <v>280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316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s="28" t="s">
        <v>344</v>
      </c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84"/>
      <c r="AQ30" s="384"/>
      <c r="AR30" s="384"/>
      <c r="AS30" s="384"/>
      <c r="AT30" s="384"/>
      <c r="AU30" s="384"/>
      <c r="AV30" s="384"/>
      <c r="AW30" s="384"/>
      <c r="AX30" s="384"/>
      <c r="AY30" s="384"/>
      <c r="AZ30" s="384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83"/>
      <c r="AQ37" s="383"/>
      <c r="AR37" s="383"/>
      <c r="AS37" s="383"/>
      <c r="AT37" s="383"/>
      <c r="AU37" s="383"/>
      <c r="AV37" s="383"/>
      <c r="AW37" s="383"/>
      <c r="AX37" s="383"/>
      <c r="AY37" s="383"/>
      <c r="AZ37" s="38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"/>
  <sheetViews>
    <sheetView showGridLines="0" tabSelected="1" view="pageBreakPreview" topLeftCell="A22" zoomScale="145" zoomScaleNormal="100" zoomScaleSheetLayoutView="145" workbookViewId="0">
      <selection activeCell="AK5" sqref="AK5"/>
    </sheetView>
  </sheetViews>
  <sheetFormatPr defaultColWidth="2.7109375" defaultRowHeight="13.5"/>
  <cols>
    <col min="1" max="3" width="2.7109375" style="188"/>
    <col min="4" max="4" width="4.140625" style="188" customWidth="1"/>
    <col min="5" max="5" width="5.42578125" style="188" customWidth="1"/>
    <col min="6" max="26" width="2.7109375" style="188"/>
    <col min="27" max="27" width="5" style="188" customWidth="1"/>
    <col min="28" max="29" width="2.7109375" style="188"/>
    <col min="30" max="30" width="4.140625" style="188" customWidth="1"/>
    <col min="31" max="40" width="2.7109375" style="188"/>
    <col min="41" max="41" width="3.42578125" style="188" customWidth="1"/>
    <col min="42" max="42" width="2.7109375" style="188"/>
    <col min="43" max="43" width="4" style="188" customWidth="1"/>
    <col min="44" max="16384" width="2.7109375" style="188"/>
  </cols>
  <sheetData>
    <row r="1" spans="1:55" ht="14.25" thickBot="1">
      <c r="A1" s="182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  <c r="AR1" s="182"/>
      <c r="AS1" s="182"/>
      <c r="AT1" s="182"/>
      <c r="AU1" s="182"/>
      <c r="AV1" s="182"/>
      <c r="AW1" s="182"/>
      <c r="AX1" s="182"/>
      <c r="AY1" s="182"/>
      <c r="AZ1" s="182"/>
      <c r="BA1" s="182"/>
      <c r="BB1" s="182"/>
      <c r="BC1" s="182"/>
    </row>
    <row r="2" spans="1:55">
      <c r="A2" s="182"/>
      <c r="B2" s="338" t="s">
        <v>103</v>
      </c>
      <c r="C2" s="339"/>
      <c r="D2" s="339"/>
      <c r="E2" s="339"/>
      <c r="F2" s="340"/>
      <c r="G2" s="344" t="str">
        <f>[3]Overview!G2</f>
        <v>System Name</v>
      </c>
      <c r="H2" s="345"/>
      <c r="I2" s="345"/>
      <c r="J2" s="345"/>
      <c r="K2" s="345"/>
      <c r="L2" s="345"/>
      <c r="M2" s="345"/>
      <c r="N2" s="345"/>
      <c r="O2" s="344" t="str">
        <f>[3]Overview!O2</f>
        <v>Sub System Name</v>
      </c>
      <c r="P2" s="345"/>
      <c r="Q2" s="345"/>
      <c r="R2" s="345"/>
      <c r="S2" s="345"/>
      <c r="T2" s="345"/>
      <c r="U2" s="345"/>
      <c r="V2" s="345"/>
      <c r="W2" s="344" t="str">
        <f>[3]Overview!W2</f>
        <v>Screen ID</v>
      </c>
      <c r="X2" s="345"/>
      <c r="Y2" s="345"/>
      <c r="Z2" s="345"/>
      <c r="AA2" s="345"/>
      <c r="AB2" s="345"/>
      <c r="AC2" s="345"/>
      <c r="AD2" s="345"/>
      <c r="AE2" s="345"/>
      <c r="AF2" s="345"/>
      <c r="AG2" s="345"/>
      <c r="AH2" s="345"/>
      <c r="AI2" s="345"/>
      <c r="AJ2" s="345"/>
      <c r="AK2" s="344" t="str">
        <f>[3]Overview!AK2</f>
        <v>Screen Name</v>
      </c>
      <c r="AL2" s="345"/>
      <c r="AM2" s="345"/>
      <c r="AN2" s="345"/>
      <c r="AO2" s="345"/>
      <c r="AP2" s="345"/>
      <c r="AQ2" s="345"/>
      <c r="AR2" s="345"/>
      <c r="AS2" s="345"/>
      <c r="AT2" s="345"/>
      <c r="AU2" s="345"/>
      <c r="AV2" s="345"/>
      <c r="AW2" s="345"/>
      <c r="AX2" s="345"/>
      <c r="AY2" s="344" t="str">
        <f>[3]Overview!AY2</f>
        <v>Page</v>
      </c>
      <c r="AZ2" s="345"/>
      <c r="BA2" s="345"/>
      <c r="BB2" s="346"/>
      <c r="BC2" s="394"/>
    </row>
    <row r="3" spans="1:55" ht="15" customHeight="1">
      <c r="A3" s="182"/>
      <c r="B3" s="341"/>
      <c r="C3" s="342"/>
      <c r="D3" s="342"/>
      <c r="E3" s="342"/>
      <c r="F3" s="343"/>
      <c r="G3" s="347" t="str">
        <f>[3]Overview!G3</f>
        <v>Purchase Process Managerment</v>
      </c>
      <c r="H3" s="348"/>
      <c r="I3" s="348"/>
      <c r="J3" s="348"/>
      <c r="K3" s="348"/>
      <c r="L3" s="348"/>
      <c r="M3" s="348"/>
      <c r="N3" s="348"/>
      <c r="O3" s="395" t="str">
        <f>[3]Overview!O3</f>
        <v>PR Management</v>
      </c>
      <c r="P3" s="396"/>
      <c r="Q3" s="396"/>
      <c r="R3" s="396"/>
      <c r="S3" s="396"/>
      <c r="T3" s="396"/>
      <c r="U3" s="396"/>
      <c r="V3" s="397"/>
      <c r="W3" s="349" t="s">
        <v>451</v>
      </c>
      <c r="X3" s="350"/>
      <c r="Y3" s="350"/>
      <c r="Z3" s="350"/>
      <c r="AA3" s="350"/>
      <c r="AB3" s="350"/>
      <c r="AC3" s="350"/>
      <c r="AD3" s="350"/>
      <c r="AE3" s="350"/>
      <c r="AF3" s="350"/>
      <c r="AG3" s="350"/>
      <c r="AH3" s="350"/>
      <c r="AI3" s="350"/>
      <c r="AJ3" s="350"/>
      <c r="AK3" s="351" t="s">
        <v>497</v>
      </c>
      <c r="AL3" s="352"/>
      <c r="AM3" s="352"/>
      <c r="AN3" s="352"/>
      <c r="AO3" s="352"/>
      <c r="AP3" s="352"/>
      <c r="AQ3" s="352"/>
      <c r="AR3" s="352"/>
      <c r="AS3" s="352"/>
      <c r="AT3" s="352"/>
      <c r="AU3" s="352"/>
      <c r="AV3" s="352"/>
      <c r="AW3" s="352"/>
      <c r="AX3" s="353"/>
      <c r="AY3" s="328"/>
      <c r="AZ3" s="328"/>
      <c r="BA3" s="328"/>
      <c r="BB3" s="329"/>
      <c r="BC3" s="394"/>
    </row>
    <row r="4" spans="1:55">
      <c r="A4" s="182"/>
      <c r="B4" s="341"/>
      <c r="C4" s="342"/>
      <c r="D4" s="342"/>
      <c r="E4" s="342"/>
      <c r="F4" s="343"/>
      <c r="G4" s="348"/>
      <c r="H4" s="348"/>
      <c r="I4" s="348"/>
      <c r="J4" s="348"/>
      <c r="K4" s="348"/>
      <c r="L4" s="348"/>
      <c r="M4" s="348"/>
      <c r="N4" s="348"/>
      <c r="O4" s="398"/>
      <c r="P4" s="399"/>
      <c r="Q4" s="399"/>
      <c r="R4" s="399"/>
      <c r="S4" s="399"/>
      <c r="T4" s="399"/>
      <c r="U4" s="399"/>
      <c r="V4" s="400"/>
      <c r="W4" s="350"/>
      <c r="X4" s="350"/>
      <c r="Y4" s="350"/>
      <c r="Z4" s="350"/>
      <c r="AA4" s="350"/>
      <c r="AB4" s="350"/>
      <c r="AC4" s="350"/>
      <c r="AD4" s="350"/>
      <c r="AE4" s="350"/>
      <c r="AF4" s="350"/>
      <c r="AG4" s="350"/>
      <c r="AH4" s="350"/>
      <c r="AI4" s="350"/>
      <c r="AJ4" s="350"/>
      <c r="AK4" s="354"/>
      <c r="AL4" s="355"/>
      <c r="AM4" s="355"/>
      <c r="AN4" s="355"/>
      <c r="AO4" s="355"/>
      <c r="AP4" s="355"/>
      <c r="AQ4" s="355"/>
      <c r="AR4" s="355"/>
      <c r="AS4" s="355"/>
      <c r="AT4" s="355"/>
      <c r="AU4" s="355"/>
      <c r="AV4" s="355"/>
      <c r="AW4" s="355"/>
      <c r="AX4" s="356"/>
      <c r="AY4" s="328"/>
      <c r="AZ4" s="328"/>
      <c r="BA4" s="328"/>
      <c r="BB4" s="329"/>
      <c r="BC4" s="394"/>
    </row>
    <row r="5" spans="1:55">
      <c r="A5" s="182"/>
      <c r="B5" s="223"/>
      <c r="C5" s="224"/>
      <c r="D5" s="224"/>
      <c r="E5" s="224"/>
      <c r="F5" s="224"/>
      <c r="G5" s="224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6"/>
      <c r="AV5" s="225"/>
      <c r="AW5" s="225"/>
      <c r="AX5" s="225"/>
      <c r="AY5" s="225"/>
      <c r="AZ5" s="225"/>
      <c r="BA5" s="225"/>
      <c r="BB5" s="227"/>
      <c r="BC5" s="185"/>
    </row>
    <row r="6" spans="1:55">
      <c r="A6" s="182"/>
      <c r="B6" s="183"/>
      <c r="C6" s="194" t="s">
        <v>27</v>
      </c>
      <c r="D6" s="195" t="s">
        <v>226</v>
      </c>
      <c r="E6" s="228"/>
      <c r="F6" s="228"/>
      <c r="G6" s="228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5"/>
      <c r="AT6" s="185"/>
      <c r="AU6" s="229"/>
      <c r="AV6" s="185"/>
      <c r="AW6" s="185"/>
      <c r="AX6" s="185"/>
      <c r="AY6" s="185"/>
      <c r="AZ6" s="185"/>
      <c r="BA6" s="185"/>
      <c r="BB6" s="187"/>
      <c r="BC6" s="185"/>
    </row>
    <row r="7" spans="1:55">
      <c r="A7" s="182"/>
      <c r="B7" s="183"/>
      <c r="C7" s="194" t="s">
        <v>452</v>
      </c>
      <c r="D7" s="228"/>
      <c r="E7" s="228"/>
      <c r="F7" s="228"/>
      <c r="G7" s="228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5"/>
      <c r="AT7" s="185"/>
      <c r="AU7" s="229"/>
      <c r="AV7" s="185"/>
      <c r="AW7" s="185"/>
      <c r="AX7" s="185"/>
      <c r="AY7" s="185"/>
      <c r="AZ7" s="185"/>
      <c r="BA7" s="185"/>
      <c r="BB7" s="187"/>
      <c r="BC7" s="185"/>
    </row>
    <row r="8" spans="1:55">
      <c r="A8" s="182"/>
      <c r="B8" s="183"/>
      <c r="C8" s="228"/>
      <c r="D8" s="228"/>
      <c r="E8" s="228"/>
      <c r="F8" s="228"/>
      <c r="G8" s="228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N8" s="185"/>
      <c r="AO8" s="185"/>
      <c r="AP8" s="185"/>
      <c r="AQ8" s="185"/>
      <c r="AR8" s="185"/>
      <c r="AS8" s="185"/>
      <c r="AT8" s="185"/>
      <c r="AU8" s="229"/>
      <c r="AV8" s="185"/>
      <c r="AW8" s="185"/>
      <c r="AX8" s="185"/>
      <c r="AY8" s="185"/>
      <c r="AZ8" s="185"/>
      <c r="BA8" s="185"/>
      <c r="BB8" s="187"/>
      <c r="BC8" s="185"/>
    </row>
    <row r="9" spans="1:55">
      <c r="A9" s="182"/>
      <c r="B9" s="183"/>
      <c r="C9" s="228"/>
      <c r="D9" s="228"/>
      <c r="E9" s="228"/>
      <c r="F9" s="228"/>
      <c r="G9" s="228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N9" s="185"/>
      <c r="AO9" s="185"/>
      <c r="AP9" s="185"/>
      <c r="AQ9" s="185"/>
      <c r="AR9" s="185"/>
      <c r="AS9" s="185"/>
      <c r="AT9" s="185"/>
      <c r="AU9" s="229"/>
      <c r="AV9" s="185"/>
      <c r="AW9" s="185"/>
      <c r="AX9" s="185"/>
      <c r="AY9" s="185"/>
      <c r="AZ9" s="185"/>
      <c r="BA9" s="185"/>
      <c r="BB9" s="187"/>
      <c r="BC9" s="185"/>
    </row>
    <row r="10" spans="1:55">
      <c r="A10" s="182"/>
      <c r="B10" s="183"/>
      <c r="C10" s="401"/>
      <c r="D10" s="402"/>
      <c r="E10" s="402"/>
      <c r="F10" s="402"/>
      <c r="G10" s="402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N10" s="190"/>
      <c r="AO10" s="190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0"/>
      <c r="BB10" s="187"/>
      <c r="BC10" s="185"/>
    </row>
    <row r="11" spans="1:55">
      <c r="A11" s="182"/>
      <c r="B11" s="183"/>
      <c r="C11" s="402"/>
      <c r="D11" s="402"/>
      <c r="E11" s="402"/>
      <c r="F11" s="402"/>
      <c r="G11" s="402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187"/>
      <c r="BC11" s="185"/>
    </row>
    <row r="12" spans="1:55">
      <c r="A12" s="182"/>
      <c r="B12" s="183"/>
      <c r="C12" s="402"/>
      <c r="D12" s="402"/>
      <c r="E12" s="402"/>
      <c r="F12" s="402"/>
      <c r="G12" s="402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87"/>
      <c r="BC12" s="185"/>
    </row>
    <row r="13" spans="1:55">
      <c r="A13" s="182"/>
      <c r="B13" s="183"/>
      <c r="C13" s="402"/>
      <c r="D13" s="402"/>
      <c r="E13" s="402"/>
      <c r="F13" s="402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87"/>
      <c r="BC13" s="185"/>
    </row>
    <row r="14" spans="1:55">
      <c r="A14" s="182"/>
      <c r="B14" s="183"/>
      <c r="C14" s="402"/>
      <c r="D14" s="402"/>
      <c r="E14" s="402"/>
      <c r="F14" s="402"/>
      <c r="G14" s="402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N14" s="403"/>
      <c r="AO14" s="403"/>
      <c r="AP14" s="403"/>
      <c r="AQ14" s="403"/>
      <c r="AR14" s="403"/>
      <c r="AS14" s="403"/>
      <c r="AT14" s="403"/>
      <c r="AU14" s="403"/>
      <c r="AV14" s="403"/>
      <c r="AW14" s="403"/>
      <c r="AX14" s="403"/>
      <c r="AY14" s="403"/>
      <c r="AZ14" s="403"/>
      <c r="BA14" s="403"/>
      <c r="BB14" s="187"/>
      <c r="BC14" s="185"/>
    </row>
    <row r="15" spans="1:55">
      <c r="A15" s="182"/>
      <c r="B15" s="183"/>
      <c r="C15" s="190"/>
      <c r="D15" s="190"/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403"/>
      <c r="AB15" s="403"/>
      <c r="AC15" s="403"/>
      <c r="AD15" s="403"/>
      <c r="AN15" s="403"/>
      <c r="AO15" s="403"/>
      <c r="AP15" s="403"/>
      <c r="AQ15" s="403"/>
      <c r="AR15" s="403"/>
      <c r="AS15" s="403"/>
      <c r="AT15" s="403"/>
      <c r="AU15" s="403"/>
      <c r="AV15" s="403"/>
      <c r="AW15" s="403"/>
      <c r="AX15" s="403"/>
      <c r="AY15" s="403"/>
      <c r="AZ15" s="403"/>
      <c r="BA15" s="403"/>
      <c r="BB15" s="187"/>
      <c r="BC15" s="185"/>
    </row>
    <row r="16" spans="1:55">
      <c r="A16" s="182"/>
      <c r="B16" s="183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404"/>
      <c r="AG16" s="405"/>
      <c r="AH16" s="406"/>
      <c r="AI16" s="406"/>
      <c r="AJ16" s="406"/>
      <c r="AK16" s="406"/>
      <c r="AL16" s="406"/>
      <c r="AM16" s="406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0"/>
      <c r="BA16" s="190"/>
      <c r="BB16" s="187"/>
      <c r="BC16" s="185"/>
    </row>
    <row r="17" spans="1:55">
      <c r="A17" s="182"/>
      <c r="B17" s="183"/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404"/>
      <c r="AG17" s="405"/>
      <c r="AH17" s="406"/>
      <c r="AI17" s="406"/>
      <c r="AJ17" s="406"/>
      <c r="AK17" s="406"/>
      <c r="AL17" s="406"/>
      <c r="AM17" s="406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0"/>
      <c r="BA17" s="190"/>
      <c r="BB17" s="187"/>
      <c r="BC17" s="185"/>
    </row>
    <row r="18" spans="1:55">
      <c r="A18" s="182"/>
      <c r="B18" s="183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404"/>
      <c r="AG18" s="405"/>
      <c r="AH18" s="406"/>
      <c r="AI18" s="406"/>
      <c r="AJ18" s="406"/>
      <c r="AK18" s="406"/>
      <c r="AL18" s="406"/>
      <c r="AM18" s="406"/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0"/>
      <c r="BA18" s="190"/>
      <c r="BB18" s="187"/>
      <c r="BC18" s="185"/>
    </row>
    <row r="19" spans="1:55">
      <c r="A19" s="182"/>
      <c r="B19" s="183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87"/>
      <c r="BC19" s="185"/>
    </row>
    <row r="20" spans="1:55">
      <c r="A20" s="182"/>
      <c r="B20" s="183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0"/>
      <c r="BA20" s="190"/>
      <c r="BB20" s="187"/>
      <c r="BC20" s="185"/>
    </row>
    <row r="21" spans="1:55">
      <c r="A21" s="182"/>
      <c r="B21" s="183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0"/>
      <c r="BA21" s="190"/>
      <c r="BB21" s="187"/>
      <c r="BC21" s="185"/>
    </row>
    <row r="22" spans="1:55">
      <c r="A22" s="182"/>
      <c r="B22" s="183"/>
      <c r="C22" s="190"/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0"/>
      <c r="BA22" s="190"/>
      <c r="BB22" s="187"/>
      <c r="BC22" s="185"/>
    </row>
    <row r="23" spans="1:55">
      <c r="A23" s="182"/>
      <c r="B23" s="183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87"/>
      <c r="BC23" s="185"/>
    </row>
    <row r="24" spans="1:55">
      <c r="A24" s="182"/>
      <c r="B24" s="183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0"/>
      <c r="BA24" s="190"/>
      <c r="BB24" s="187"/>
      <c r="BC24" s="185"/>
    </row>
    <row r="25" spans="1:55">
      <c r="A25" s="182"/>
      <c r="B25" s="183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0"/>
      <c r="BA25" s="190"/>
      <c r="BB25" s="187"/>
      <c r="BC25" s="185"/>
    </row>
    <row r="26" spans="1:55">
      <c r="A26" s="182"/>
      <c r="B26" s="183"/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87"/>
      <c r="BC26" s="185"/>
    </row>
    <row r="27" spans="1:55">
      <c r="A27" s="182"/>
      <c r="B27" s="183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0"/>
      <c r="BA27" s="190"/>
      <c r="BB27" s="187"/>
      <c r="BC27" s="185"/>
    </row>
    <row r="28" spans="1:55">
      <c r="A28" s="182"/>
      <c r="B28" s="183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87"/>
      <c r="BC28" s="185"/>
    </row>
    <row r="29" spans="1:55">
      <c r="A29" s="182"/>
      <c r="B29" s="183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0"/>
      <c r="AV29" s="190"/>
      <c r="AW29" s="190"/>
      <c r="AX29" s="190"/>
      <c r="AY29" s="190"/>
      <c r="AZ29" s="190"/>
      <c r="BA29" s="190"/>
      <c r="BB29" s="187"/>
      <c r="BC29" s="185"/>
    </row>
    <row r="30" spans="1:55">
      <c r="A30" s="182"/>
      <c r="B30" s="183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87"/>
      <c r="BC30" s="185"/>
    </row>
    <row r="31" spans="1:55">
      <c r="A31" s="182"/>
      <c r="B31" s="183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0"/>
      <c r="BA31" s="190"/>
      <c r="BB31" s="187"/>
      <c r="BC31" s="185"/>
    </row>
    <row r="32" spans="1:55">
      <c r="A32" s="182"/>
      <c r="B32" s="183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0"/>
      <c r="BA32" s="190"/>
      <c r="BB32" s="187"/>
      <c r="BC32" s="185"/>
    </row>
    <row r="33" spans="1:55">
      <c r="A33" s="182"/>
      <c r="B33" s="183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0"/>
      <c r="BA33" s="190"/>
      <c r="BB33" s="187"/>
      <c r="BC33" s="185"/>
    </row>
    <row r="34" spans="1:55">
      <c r="A34" s="182"/>
      <c r="B34" s="183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  <c r="AB34" s="190"/>
      <c r="AC34" s="190"/>
      <c r="AD34" s="190"/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0"/>
      <c r="BA34" s="190"/>
      <c r="BB34" s="187"/>
      <c r="BC34" s="185"/>
    </row>
    <row r="35" spans="1:55">
      <c r="A35" s="182"/>
      <c r="B35" s="183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0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0"/>
      <c r="BA35" s="190"/>
      <c r="BB35" s="187"/>
      <c r="BC35" s="185"/>
    </row>
    <row r="36" spans="1:55">
      <c r="A36" s="182"/>
      <c r="B36" s="183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  <c r="AB36" s="190"/>
      <c r="AC36" s="190"/>
      <c r="AD36" s="190"/>
      <c r="AE36" s="190"/>
      <c r="AF36" s="190"/>
      <c r="AG36" s="190"/>
      <c r="AH36" s="190"/>
      <c r="AI36" s="190"/>
      <c r="AJ36" s="190"/>
      <c r="AK36" s="190"/>
      <c r="AL36" s="190"/>
      <c r="AM36" s="190"/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0"/>
      <c r="BA36" s="190"/>
      <c r="BB36" s="187"/>
      <c r="BC36" s="185"/>
    </row>
    <row r="37" spans="1:55">
      <c r="A37" s="182"/>
      <c r="B37" s="183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  <c r="BB37" s="187"/>
      <c r="BC37" s="185"/>
    </row>
    <row r="38" spans="1:55">
      <c r="A38" s="182"/>
      <c r="B38" s="183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  <c r="AB38" s="190"/>
      <c r="AC38" s="190"/>
      <c r="AD38" s="190"/>
      <c r="AE38" s="190"/>
      <c r="AF38" s="190"/>
      <c r="AG38" s="190"/>
      <c r="AH38" s="190"/>
      <c r="AI38" s="190"/>
      <c r="AJ38" s="190"/>
      <c r="AK38" s="190"/>
      <c r="AL38" s="190"/>
      <c r="AM38" s="190"/>
      <c r="AN38" s="190"/>
      <c r="AO38" s="190"/>
      <c r="AP38" s="190"/>
      <c r="AQ38" s="190"/>
      <c r="AR38" s="190"/>
      <c r="AS38" s="190"/>
      <c r="AT38" s="190"/>
      <c r="AU38" s="190"/>
      <c r="AV38" s="190"/>
      <c r="AW38" s="190"/>
      <c r="AX38" s="190"/>
      <c r="AY38" s="190"/>
      <c r="AZ38" s="190"/>
      <c r="BA38" s="190"/>
      <c r="BB38" s="187"/>
      <c r="BC38" s="185"/>
    </row>
    <row r="39" spans="1:55">
      <c r="A39" s="182"/>
      <c r="B39" s="183"/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  <c r="AB39" s="190"/>
      <c r="AC39" s="190"/>
      <c r="AD39" s="190"/>
      <c r="AE39" s="190"/>
      <c r="AF39" s="190"/>
      <c r="AG39" s="190"/>
      <c r="AH39" s="190"/>
      <c r="AI39" s="190"/>
      <c r="AJ39" s="190"/>
      <c r="AK39" s="190"/>
      <c r="AL39" s="190"/>
      <c r="AM39" s="190"/>
      <c r="AN39" s="190"/>
      <c r="AO39" s="190"/>
      <c r="AP39" s="190"/>
      <c r="AQ39" s="190"/>
      <c r="AR39" s="190"/>
      <c r="AS39" s="190"/>
      <c r="AT39" s="190"/>
      <c r="AU39" s="190"/>
      <c r="AV39" s="190"/>
      <c r="AW39" s="190"/>
      <c r="AX39" s="190"/>
      <c r="AY39" s="190"/>
      <c r="AZ39" s="190"/>
      <c r="BA39" s="190"/>
      <c r="BB39" s="187"/>
      <c r="BC39" s="185"/>
    </row>
    <row r="40" spans="1:55">
      <c r="A40" s="182"/>
      <c r="B40" s="183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0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0"/>
      <c r="BA40" s="190"/>
      <c r="BB40" s="187"/>
      <c r="BC40" s="185"/>
    </row>
    <row r="41" spans="1:55">
      <c r="A41" s="182"/>
      <c r="B41" s="183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0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0"/>
      <c r="BA41" s="190"/>
      <c r="BB41" s="187"/>
      <c r="BC41" s="185"/>
    </row>
    <row r="42" spans="1:55">
      <c r="A42" s="182"/>
      <c r="B42" s="183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0"/>
      <c r="BA42" s="190"/>
      <c r="BB42" s="187"/>
      <c r="BC42" s="185"/>
    </row>
    <row r="43" spans="1:55">
      <c r="A43" s="182"/>
      <c r="B43" s="183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0"/>
      <c r="BA43" s="190"/>
      <c r="BB43" s="187"/>
      <c r="BC43" s="185"/>
    </row>
    <row r="44" spans="1:55">
      <c r="A44" s="182"/>
      <c r="B44" s="183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0"/>
      <c r="BA44" s="190"/>
      <c r="BB44" s="187"/>
      <c r="BC44" s="185"/>
    </row>
    <row r="45" spans="1:55">
      <c r="A45" s="182"/>
      <c r="B45" s="183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0"/>
      <c r="BA45" s="190"/>
      <c r="BB45" s="187"/>
      <c r="BC45" s="185"/>
    </row>
    <row r="46" spans="1:55">
      <c r="A46" s="182"/>
      <c r="B46" s="183"/>
      <c r="C46" s="196" t="s">
        <v>404</v>
      </c>
      <c r="D46" s="197"/>
      <c r="E46" s="197"/>
      <c r="F46" s="197"/>
      <c r="G46" s="197"/>
      <c r="H46" s="197"/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7"/>
      <c r="AT46" s="197"/>
      <c r="AU46" s="197"/>
      <c r="AV46" s="197"/>
      <c r="AW46" s="197"/>
      <c r="AX46" s="197"/>
      <c r="AY46" s="197"/>
      <c r="AZ46" s="197"/>
      <c r="BA46" s="198"/>
      <c r="BB46" s="187"/>
      <c r="BC46" s="185"/>
    </row>
    <row r="47" spans="1:55">
      <c r="A47" s="182"/>
      <c r="B47" s="183"/>
      <c r="C47" s="330" t="s">
        <v>21</v>
      </c>
      <c r="D47" s="330"/>
      <c r="E47" s="331" t="s">
        <v>126</v>
      </c>
      <c r="F47" s="332"/>
      <c r="G47" s="332"/>
      <c r="H47" s="332"/>
      <c r="I47" s="332"/>
      <c r="J47" s="332"/>
      <c r="K47" s="332"/>
      <c r="L47" s="333" t="s">
        <v>113</v>
      </c>
      <c r="M47" s="334"/>
      <c r="N47" s="334"/>
      <c r="O47" s="334"/>
      <c r="P47" s="334"/>
      <c r="Q47" s="334"/>
      <c r="R47" s="335"/>
      <c r="S47" s="333" t="s">
        <v>125</v>
      </c>
      <c r="T47" s="334"/>
      <c r="U47" s="334"/>
      <c r="V47" s="335"/>
      <c r="W47" s="333" t="s">
        <v>140</v>
      </c>
      <c r="X47" s="334"/>
      <c r="Y47" s="334"/>
      <c r="Z47" s="334"/>
      <c r="AA47" s="335"/>
      <c r="AB47" s="333" t="s">
        <v>144</v>
      </c>
      <c r="AC47" s="334"/>
      <c r="AD47" s="335"/>
      <c r="AE47" s="336" t="s">
        <v>101</v>
      </c>
      <c r="AF47" s="337"/>
      <c r="AG47" s="333" t="s">
        <v>145</v>
      </c>
      <c r="AH47" s="334"/>
      <c r="AI47" s="335"/>
      <c r="AJ47" s="333" t="s">
        <v>222</v>
      </c>
      <c r="AK47" s="334"/>
      <c r="AL47" s="334"/>
      <c r="AM47" s="334"/>
      <c r="AN47" s="334"/>
      <c r="AO47" s="335"/>
      <c r="AP47" s="259" t="s">
        <v>107</v>
      </c>
      <c r="AQ47" s="261"/>
      <c r="AR47" s="259" t="s">
        <v>95</v>
      </c>
      <c r="AS47" s="260"/>
      <c r="AT47" s="199"/>
      <c r="AU47" s="199"/>
      <c r="AV47" s="199"/>
      <c r="AW47" s="199"/>
      <c r="AX47" s="199"/>
      <c r="AY47" s="199"/>
      <c r="AZ47" s="199"/>
      <c r="BA47" s="200"/>
      <c r="BB47" s="187"/>
      <c r="BC47" s="182"/>
    </row>
    <row r="48" spans="1:55">
      <c r="A48" s="182"/>
      <c r="B48" s="183"/>
      <c r="C48" s="357" t="s">
        <v>118</v>
      </c>
      <c r="D48" s="357">
        <v>5</v>
      </c>
      <c r="E48" s="358" t="s">
        <v>46</v>
      </c>
      <c r="F48" s="359"/>
      <c r="G48" s="359"/>
      <c r="H48" s="359"/>
      <c r="I48" s="359"/>
      <c r="J48" s="359"/>
      <c r="K48" s="360"/>
      <c r="L48" s="361" t="s">
        <v>453</v>
      </c>
      <c r="M48" s="362"/>
      <c r="N48" s="362"/>
      <c r="O48" s="362"/>
      <c r="P48" s="362"/>
      <c r="Q48" s="362"/>
      <c r="R48" s="363"/>
      <c r="S48" s="364" t="s">
        <v>113</v>
      </c>
      <c r="T48" s="365"/>
      <c r="U48" s="365"/>
      <c r="V48" s="366"/>
      <c r="W48" s="358" t="s">
        <v>142</v>
      </c>
      <c r="X48" s="359"/>
      <c r="Y48" s="359"/>
      <c r="Z48" s="359"/>
      <c r="AA48" s="360"/>
      <c r="AB48" s="367" t="s">
        <v>46</v>
      </c>
      <c r="AC48" s="368"/>
      <c r="AD48" s="369"/>
      <c r="AE48" s="370" t="s">
        <v>114</v>
      </c>
      <c r="AF48" s="371"/>
      <c r="AG48" s="370" t="s">
        <v>46</v>
      </c>
      <c r="AH48" s="372"/>
      <c r="AI48" s="371"/>
      <c r="AJ48" s="373" t="s">
        <v>46</v>
      </c>
      <c r="AK48" s="374"/>
      <c r="AL48" s="374"/>
      <c r="AM48" s="374"/>
      <c r="AN48" s="374"/>
      <c r="AO48" s="375"/>
      <c r="AP48" s="373" t="s">
        <v>46</v>
      </c>
      <c r="AQ48" s="375"/>
      <c r="AR48" s="376" t="s">
        <v>46</v>
      </c>
      <c r="AS48" s="377"/>
      <c r="AT48" s="377"/>
      <c r="AU48" s="377"/>
      <c r="AV48" s="377"/>
      <c r="AW48" s="377"/>
      <c r="AX48" s="377"/>
      <c r="AY48" s="377"/>
      <c r="AZ48" s="377"/>
      <c r="BA48" s="378"/>
      <c r="BB48" s="187"/>
      <c r="BC48" s="182"/>
    </row>
    <row r="49" spans="1:55">
      <c r="A49" s="182"/>
      <c r="B49" s="183"/>
      <c r="C49" s="357" t="s">
        <v>119</v>
      </c>
      <c r="D49" s="357">
        <v>6</v>
      </c>
      <c r="E49" s="358" t="s">
        <v>46</v>
      </c>
      <c r="F49" s="359"/>
      <c r="G49" s="359"/>
      <c r="H49" s="359"/>
      <c r="I49" s="359"/>
      <c r="J49" s="359"/>
      <c r="K49" s="360"/>
      <c r="L49" s="361"/>
      <c r="M49" s="362"/>
      <c r="N49" s="362"/>
      <c r="O49" s="362"/>
      <c r="P49" s="362"/>
      <c r="Q49" s="362"/>
      <c r="R49" s="363"/>
      <c r="S49" s="364" t="s">
        <v>146</v>
      </c>
      <c r="T49" s="365"/>
      <c r="U49" s="365"/>
      <c r="V49" s="366"/>
      <c r="W49" s="358" t="s">
        <v>46</v>
      </c>
      <c r="X49" s="359"/>
      <c r="Y49" s="359"/>
      <c r="Z49" s="359"/>
      <c r="AA49" s="360"/>
      <c r="AB49" s="367" t="s">
        <v>46</v>
      </c>
      <c r="AC49" s="368"/>
      <c r="AD49" s="369"/>
      <c r="AE49" s="370" t="s">
        <v>116</v>
      </c>
      <c r="AF49" s="371"/>
      <c r="AG49" s="370" t="s">
        <v>46</v>
      </c>
      <c r="AH49" s="372"/>
      <c r="AI49" s="371"/>
      <c r="AJ49" s="373" t="s">
        <v>46</v>
      </c>
      <c r="AK49" s="374"/>
      <c r="AL49" s="374"/>
      <c r="AM49" s="374"/>
      <c r="AN49" s="374"/>
      <c r="AO49" s="375"/>
      <c r="AP49" s="373" t="s">
        <v>46</v>
      </c>
      <c r="AQ49" s="375"/>
      <c r="AR49" s="376" t="s">
        <v>46</v>
      </c>
      <c r="AS49" s="377"/>
      <c r="AT49" s="377"/>
      <c r="AU49" s="377"/>
      <c r="AV49" s="377"/>
      <c r="AW49" s="377"/>
      <c r="AX49" s="377"/>
      <c r="AY49" s="377"/>
      <c r="AZ49" s="377"/>
      <c r="BA49" s="378"/>
      <c r="BB49" s="187"/>
      <c r="BC49" s="182"/>
    </row>
    <row r="50" spans="1:55">
      <c r="A50" s="182"/>
      <c r="B50" s="183"/>
      <c r="C50" s="357" t="s">
        <v>120</v>
      </c>
      <c r="D50" s="357">
        <v>7</v>
      </c>
      <c r="E50" s="358" t="s">
        <v>46</v>
      </c>
      <c r="F50" s="359"/>
      <c r="G50" s="359"/>
      <c r="H50" s="359"/>
      <c r="I50" s="359"/>
      <c r="J50" s="359"/>
      <c r="K50" s="360"/>
      <c r="L50" s="361" t="s">
        <v>46</v>
      </c>
      <c r="M50" s="362"/>
      <c r="N50" s="362"/>
      <c r="O50" s="362"/>
      <c r="P50" s="362"/>
      <c r="Q50" s="362"/>
      <c r="R50" s="363"/>
      <c r="S50" s="364" t="s">
        <v>149</v>
      </c>
      <c r="T50" s="365"/>
      <c r="U50" s="365"/>
      <c r="V50" s="366"/>
      <c r="W50" s="358" t="s">
        <v>148</v>
      </c>
      <c r="X50" s="359"/>
      <c r="Y50" s="359"/>
      <c r="Z50" s="359"/>
      <c r="AA50" s="360"/>
      <c r="AB50" s="367" t="s">
        <v>46</v>
      </c>
      <c r="AC50" s="368"/>
      <c r="AD50" s="369"/>
      <c r="AE50" s="370" t="s">
        <v>116</v>
      </c>
      <c r="AF50" s="371"/>
      <c r="AG50" s="370" t="s">
        <v>46</v>
      </c>
      <c r="AH50" s="372"/>
      <c r="AI50" s="371"/>
      <c r="AJ50" s="373" t="s">
        <v>454</v>
      </c>
      <c r="AK50" s="374"/>
      <c r="AL50" s="374"/>
      <c r="AM50" s="374"/>
      <c r="AN50" s="374"/>
      <c r="AO50" s="375"/>
      <c r="AP50" s="373" t="s">
        <v>46</v>
      </c>
      <c r="AQ50" s="375"/>
      <c r="AR50" s="376" t="s">
        <v>46</v>
      </c>
      <c r="AS50" s="377"/>
      <c r="AT50" s="377"/>
      <c r="AU50" s="377"/>
      <c r="AV50" s="377"/>
      <c r="AW50" s="377"/>
      <c r="AX50" s="377"/>
      <c r="AY50" s="377"/>
      <c r="AZ50" s="377"/>
      <c r="BA50" s="378"/>
      <c r="BB50" s="187"/>
      <c r="BC50" s="182"/>
    </row>
    <row r="51" spans="1:55">
      <c r="A51" s="182"/>
      <c r="B51" s="183"/>
      <c r="C51" s="357" t="s">
        <v>121</v>
      </c>
      <c r="D51" s="357">
        <v>8</v>
      </c>
      <c r="E51" s="358" t="s">
        <v>46</v>
      </c>
      <c r="F51" s="359"/>
      <c r="G51" s="359"/>
      <c r="H51" s="359"/>
      <c r="I51" s="359"/>
      <c r="J51" s="359"/>
      <c r="K51" s="360"/>
      <c r="L51" s="361" t="s">
        <v>46</v>
      </c>
      <c r="M51" s="362"/>
      <c r="N51" s="362"/>
      <c r="O51" s="362"/>
      <c r="P51" s="362"/>
      <c r="Q51" s="362"/>
      <c r="R51" s="363"/>
      <c r="S51" s="364" t="s">
        <v>149</v>
      </c>
      <c r="T51" s="365"/>
      <c r="U51" s="365"/>
      <c r="V51" s="366"/>
      <c r="W51" s="358" t="s">
        <v>148</v>
      </c>
      <c r="X51" s="359"/>
      <c r="Y51" s="359"/>
      <c r="Z51" s="359"/>
      <c r="AA51" s="360"/>
      <c r="AB51" s="367" t="s">
        <v>46</v>
      </c>
      <c r="AC51" s="368"/>
      <c r="AD51" s="369"/>
      <c r="AE51" s="370" t="s">
        <v>116</v>
      </c>
      <c r="AF51" s="371"/>
      <c r="AG51" s="370" t="s">
        <v>46</v>
      </c>
      <c r="AH51" s="372"/>
      <c r="AI51" s="371"/>
      <c r="AJ51" s="373" t="s">
        <v>455</v>
      </c>
      <c r="AK51" s="374"/>
      <c r="AL51" s="374"/>
      <c r="AM51" s="374"/>
      <c r="AN51" s="374"/>
      <c r="AO51" s="375"/>
      <c r="AP51" s="373" t="s">
        <v>46</v>
      </c>
      <c r="AQ51" s="375"/>
      <c r="AR51" s="376" t="s">
        <v>46</v>
      </c>
      <c r="AS51" s="377"/>
      <c r="AT51" s="377"/>
      <c r="AU51" s="377"/>
      <c r="AV51" s="377"/>
      <c r="AW51" s="377"/>
      <c r="AX51" s="377"/>
      <c r="AY51" s="377"/>
      <c r="AZ51" s="377"/>
      <c r="BA51" s="378"/>
      <c r="BB51" s="187"/>
      <c r="BC51" s="182"/>
    </row>
    <row r="52" spans="1:55">
      <c r="A52" s="182"/>
      <c r="B52" s="183"/>
      <c r="C52" s="357" t="s">
        <v>122</v>
      </c>
      <c r="D52" s="357">
        <v>9</v>
      </c>
      <c r="E52" s="358" t="s">
        <v>46</v>
      </c>
      <c r="F52" s="359"/>
      <c r="G52" s="359"/>
      <c r="H52" s="359"/>
      <c r="I52" s="359"/>
      <c r="J52" s="359"/>
      <c r="K52" s="360"/>
      <c r="L52" s="361" t="s">
        <v>46</v>
      </c>
      <c r="M52" s="362"/>
      <c r="N52" s="362"/>
      <c r="O52" s="362"/>
      <c r="P52" s="362"/>
      <c r="Q52" s="362"/>
      <c r="R52" s="363"/>
      <c r="S52" s="364" t="s">
        <v>115</v>
      </c>
      <c r="T52" s="365"/>
      <c r="U52" s="365"/>
      <c r="V52" s="366"/>
      <c r="W52" s="358" t="s">
        <v>46</v>
      </c>
      <c r="X52" s="359"/>
      <c r="Y52" s="359"/>
      <c r="Z52" s="359"/>
      <c r="AA52" s="360"/>
      <c r="AB52" s="367" t="s">
        <v>46</v>
      </c>
      <c r="AC52" s="368"/>
      <c r="AD52" s="369"/>
      <c r="AE52" s="370" t="s">
        <v>114</v>
      </c>
      <c r="AF52" s="371"/>
      <c r="AG52" s="370" t="s">
        <v>46</v>
      </c>
      <c r="AH52" s="372"/>
      <c r="AI52" s="371"/>
      <c r="AJ52" s="373"/>
      <c r="AK52" s="374"/>
      <c r="AL52" s="374"/>
      <c r="AM52" s="374"/>
      <c r="AN52" s="374"/>
      <c r="AO52" s="375"/>
      <c r="AP52" s="373" t="s">
        <v>46</v>
      </c>
      <c r="AQ52" s="375"/>
      <c r="AR52" s="376" t="s">
        <v>227</v>
      </c>
      <c r="AS52" s="377"/>
      <c r="AT52" s="377"/>
      <c r="AU52" s="377"/>
      <c r="AV52" s="377"/>
      <c r="AW52" s="377"/>
      <c r="AX52" s="377"/>
      <c r="AY52" s="377"/>
      <c r="AZ52" s="377"/>
      <c r="BA52" s="378"/>
      <c r="BB52" s="187"/>
      <c r="BC52" s="182"/>
    </row>
    <row r="53" spans="1:55">
      <c r="A53" s="182"/>
      <c r="B53" s="183"/>
      <c r="C53" s="357" t="s">
        <v>123</v>
      </c>
      <c r="D53" s="357">
        <v>10</v>
      </c>
      <c r="E53" s="358" t="s">
        <v>46</v>
      </c>
      <c r="F53" s="359"/>
      <c r="G53" s="359"/>
      <c r="H53" s="359"/>
      <c r="I53" s="359"/>
      <c r="J53" s="359"/>
      <c r="K53" s="360"/>
      <c r="L53" s="379" t="s">
        <v>228</v>
      </c>
      <c r="M53" s="362"/>
      <c r="N53" s="362"/>
      <c r="O53" s="362"/>
      <c r="P53" s="362"/>
      <c r="Q53" s="362"/>
      <c r="R53" s="363"/>
      <c r="S53" s="364" t="s">
        <v>115</v>
      </c>
      <c r="T53" s="365"/>
      <c r="U53" s="365"/>
      <c r="V53" s="366"/>
      <c r="W53" s="358" t="s">
        <v>46</v>
      </c>
      <c r="X53" s="359"/>
      <c r="Y53" s="359"/>
      <c r="Z53" s="359"/>
      <c r="AA53" s="360"/>
      <c r="AB53" s="367" t="s">
        <v>46</v>
      </c>
      <c r="AC53" s="368"/>
      <c r="AD53" s="369"/>
      <c r="AE53" s="370" t="s">
        <v>114</v>
      </c>
      <c r="AF53" s="371"/>
      <c r="AG53" s="370" t="s">
        <v>46</v>
      </c>
      <c r="AH53" s="372"/>
      <c r="AI53" s="371"/>
      <c r="AJ53" s="373"/>
      <c r="AK53" s="374"/>
      <c r="AL53" s="374"/>
      <c r="AM53" s="374"/>
      <c r="AN53" s="374"/>
      <c r="AO53" s="375"/>
      <c r="AP53" s="373" t="s">
        <v>46</v>
      </c>
      <c r="AQ53" s="375"/>
      <c r="AR53" s="376" t="s">
        <v>229</v>
      </c>
      <c r="AS53" s="377"/>
      <c r="AT53" s="377"/>
      <c r="AU53" s="377"/>
      <c r="AV53" s="377"/>
      <c r="AW53" s="377"/>
      <c r="AX53" s="377"/>
      <c r="AY53" s="377"/>
      <c r="AZ53" s="377"/>
      <c r="BA53" s="378"/>
      <c r="BB53" s="187"/>
      <c r="BC53" s="182"/>
    </row>
    <row r="54" spans="1:55">
      <c r="A54" s="182"/>
      <c r="B54" s="183"/>
      <c r="C54" s="357" t="s">
        <v>398</v>
      </c>
      <c r="D54" s="357">
        <v>11</v>
      </c>
      <c r="E54" s="358" t="s">
        <v>46</v>
      </c>
      <c r="F54" s="359"/>
      <c r="G54" s="359"/>
      <c r="H54" s="359"/>
      <c r="I54" s="359"/>
      <c r="J54" s="359"/>
      <c r="K54" s="360"/>
      <c r="L54" s="361" t="s">
        <v>230</v>
      </c>
      <c r="M54" s="362"/>
      <c r="N54" s="362"/>
      <c r="O54" s="362"/>
      <c r="P54" s="362"/>
      <c r="Q54" s="362"/>
      <c r="R54" s="363"/>
      <c r="S54" s="364" t="s">
        <v>146</v>
      </c>
      <c r="T54" s="365"/>
      <c r="U54" s="365"/>
      <c r="V54" s="366"/>
      <c r="W54" s="358" t="s">
        <v>46</v>
      </c>
      <c r="X54" s="359"/>
      <c r="Y54" s="359"/>
      <c r="Z54" s="359"/>
      <c r="AA54" s="360"/>
      <c r="AB54" s="367" t="s">
        <v>46</v>
      </c>
      <c r="AC54" s="368"/>
      <c r="AD54" s="369"/>
      <c r="AE54" s="370" t="s">
        <v>116</v>
      </c>
      <c r="AF54" s="371"/>
      <c r="AG54" s="370" t="s">
        <v>46</v>
      </c>
      <c r="AH54" s="372"/>
      <c r="AI54" s="371"/>
      <c r="AJ54" s="373"/>
      <c r="AK54" s="374"/>
      <c r="AL54" s="374"/>
      <c r="AM54" s="374"/>
      <c r="AN54" s="374"/>
      <c r="AO54" s="375"/>
      <c r="AP54" s="373" t="s">
        <v>46</v>
      </c>
      <c r="AQ54" s="375"/>
      <c r="AR54" s="376" t="s">
        <v>46</v>
      </c>
      <c r="AS54" s="377"/>
      <c r="AT54" s="377"/>
      <c r="AU54" s="377"/>
      <c r="AV54" s="377"/>
      <c r="AW54" s="377"/>
      <c r="AX54" s="377"/>
      <c r="AY54" s="377"/>
      <c r="AZ54" s="377"/>
      <c r="BA54" s="378"/>
      <c r="BB54" s="187"/>
      <c r="BC54" s="182"/>
    </row>
    <row r="55" spans="1:55">
      <c r="A55" s="182"/>
      <c r="B55" s="183"/>
      <c r="C55" s="357" t="s">
        <v>405</v>
      </c>
      <c r="D55" s="357">
        <v>12</v>
      </c>
      <c r="E55" s="358" t="s">
        <v>46</v>
      </c>
      <c r="F55" s="359"/>
      <c r="G55" s="359"/>
      <c r="H55" s="359"/>
      <c r="I55" s="359"/>
      <c r="J55" s="359"/>
      <c r="K55" s="360"/>
      <c r="L55" s="361"/>
      <c r="M55" s="362"/>
      <c r="N55" s="362"/>
      <c r="O55" s="362"/>
      <c r="P55" s="362"/>
      <c r="Q55" s="362"/>
      <c r="R55" s="363"/>
      <c r="S55" s="364" t="s">
        <v>115</v>
      </c>
      <c r="T55" s="365"/>
      <c r="U55" s="365"/>
      <c r="V55" s="366"/>
      <c r="W55" s="358" t="s">
        <v>46</v>
      </c>
      <c r="X55" s="359"/>
      <c r="Y55" s="359"/>
      <c r="Z55" s="359"/>
      <c r="AA55" s="360"/>
      <c r="AB55" s="367" t="s">
        <v>46</v>
      </c>
      <c r="AC55" s="368"/>
      <c r="AD55" s="369"/>
      <c r="AE55" s="370" t="s">
        <v>114</v>
      </c>
      <c r="AF55" s="371"/>
      <c r="AG55" s="370" t="s">
        <v>46</v>
      </c>
      <c r="AH55" s="372"/>
      <c r="AI55" s="371"/>
      <c r="AJ55" s="373"/>
      <c r="AK55" s="374"/>
      <c r="AL55" s="374"/>
      <c r="AM55" s="374"/>
      <c r="AN55" s="374"/>
      <c r="AO55" s="375"/>
      <c r="AP55" s="373" t="s">
        <v>46</v>
      </c>
      <c r="AQ55" s="375"/>
      <c r="AR55" s="376" t="s">
        <v>456</v>
      </c>
      <c r="AS55" s="377"/>
      <c r="AT55" s="377"/>
      <c r="AU55" s="377"/>
      <c r="AV55" s="377"/>
      <c r="AW55" s="377"/>
      <c r="AX55" s="377"/>
      <c r="AY55" s="377"/>
      <c r="AZ55" s="377"/>
      <c r="BA55" s="378"/>
      <c r="BB55" s="187"/>
      <c r="BC55" s="182"/>
    </row>
    <row r="56" spans="1:55">
      <c r="A56" s="182"/>
      <c r="B56" s="183"/>
      <c r="C56" s="357" t="s">
        <v>406</v>
      </c>
      <c r="D56" s="357">
        <v>13</v>
      </c>
      <c r="E56" s="358" t="s">
        <v>46</v>
      </c>
      <c r="F56" s="359"/>
      <c r="G56" s="359"/>
      <c r="H56" s="359"/>
      <c r="I56" s="359"/>
      <c r="J56" s="359"/>
      <c r="K56" s="360"/>
      <c r="L56" s="361"/>
      <c r="M56" s="362"/>
      <c r="N56" s="362"/>
      <c r="O56" s="362"/>
      <c r="P56" s="362"/>
      <c r="Q56" s="362"/>
      <c r="R56" s="363"/>
      <c r="S56" s="364" t="s">
        <v>124</v>
      </c>
      <c r="T56" s="365"/>
      <c r="U56" s="365"/>
      <c r="V56" s="366"/>
      <c r="W56" s="358" t="s">
        <v>46</v>
      </c>
      <c r="X56" s="359"/>
      <c r="Y56" s="359"/>
      <c r="Z56" s="359"/>
      <c r="AA56" s="360"/>
      <c r="AB56" s="367" t="s">
        <v>46</v>
      </c>
      <c r="AC56" s="368"/>
      <c r="AD56" s="369"/>
      <c r="AE56" s="370" t="s">
        <v>114</v>
      </c>
      <c r="AF56" s="371"/>
      <c r="AG56" s="370" t="s">
        <v>46</v>
      </c>
      <c r="AH56" s="372"/>
      <c r="AI56" s="371"/>
      <c r="AJ56" s="373"/>
      <c r="AK56" s="374"/>
      <c r="AL56" s="374"/>
      <c r="AM56" s="374"/>
      <c r="AN56" s="374"/>
      <c r="AO56" s="375"/>
      <c r="AP56" s="373" t="s">
        <v>46</v>
      </c>
      <c r="AQ56" s="375"/>
      <c r="AR56" s="376" t="s">
        <v>46</v>
      </c>
      <c r="AS56" s="377"/>
      <c r="AT56" s="377"/>
      <c r="AU56" s="377"/>
      <c r="AV56" s="377"/>
      <c r="AW56" s="377"/>
      <c r="AX56" s="377"/>
      <c r="AY56" s="377"/>
      <c r="AZ56" s="377"/>
      <c r="BA56" s="378"/>
      <c r="BB56" s="187"/>
      <c r="BC56" s="182"/>
    </row>
    <row r="57" spans="1:55">
      <c r="A57" s="182"/>
      <c r="B57" s="183"/>
      <c r="C57" s="407"/>
      <c r="D57" s="407"/>
      <c r="E57" s="408"/>
      <c r="F57" s="408"/>
      <c r="G57" s="408"/>
      <c r="H57" s="408"/>
      <c r="I57" s="408"/>
      <c r="J57" s="408"/>
      <c r="K57" s="408"/>
      <c r="L57" s="409"/>
      <c r="M57" s="409"/>
      <c r="N57" s="409"/>
      <c r="O57" s="409"/>
      <c r="P57" s="409"/>
      <c r="Q57" s="409"/>
      <c r="R57" s="409"/>
      <c r="S57" s="410"/>
      <c r="T57" s="410"/>
      <c r="U57" s="410"/>
      <c r="V57" s="410"/>
      <c r="W57" s="408"/>
      <c r="X57" s="408"/>
      <c r="Y57" s="408"/>
      <c r="Z57" s="408"/>
      <c r="AA57" s="408"/>
      <c r="AB57" s="411"/>
      <c r="AC57" s="411"/>
      <c r="AD57" s="411"/>
      <c r="AE57" s="394"/>
      <c r="AF57" s="394"/>
      <c r="AG57" s="394"/>
      <c r="AH57" s="394"/>
      <c r="AI57" s="394"/>
      <c r="AJ57" s="228"/>
      <c r="AK57" s="228"/>
      <c r="AL57" s="228"/>
      <c r="AM57" s="228"/>
      <c r="AN57" s="228"/>
      <c r="AO57" s="228"/>
      <c r="AP57" s="228"/>
      <c r="AQ57" s="228"/>
      <c r="AR57" s="412"/>
      <c r="AS57" s="412"/>
      <c r="AT57" s="412"/>
      <c r="AU57" s="412"/>
      <c r="AV57" s="412"/>
      <c r="AW57" s="412"/>
      <c r="AX57" s="412"/>
      <c r="AY57" s="412"/>
      <c r="AZ57" s="412"/>
      <c r="BA57" s="412"/>
      <c r="BB57" s="187"/>
      <c r="BC57" s="182"/>
    </row>
    <row r="58" spans="1:55">
      <c r="A58" s="182"/>
      <c r="B58" s="183"/>
      <c r="C58" s="196" t="s">
        <v>124</v>
      </c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97"/>
      <c r="AB58" s="197"/>
      <c r="AC58" s="197"/>
      <c r="AD58" s="197"/>
      <c r="AE58" s="197"/>
      <c r="AF58" s="197"/>
      <c r="AG58" s="197"/>
      <c r="AH58" s="197"/>
      <c r="AI58" s="197"/>
      <c r="AJ58" s="197"/>
      <c r="AK58" s="197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7"/>
      <c r="AX58" s="197"/>
      <c r="AY58" s="197"/>
      <c r="AZ58" s="197"/>
      <c r="BA58" s="198"/>
      <c r="BB58" s="187"/>
      <c r="BC58" s="182"/>
    </row>
    <row r="59" spans="1:55">
      <c r="A59" s="182"/>
      <c r="B59" s="183"/>
      <c r="C59" s="330" t="s">
        <v>21</v>
      </c>
      <c r="D59" s="330"/>
      <c r="E59" s="331" t="s">
        <v>126</v>
      </c>
      <c r="F59" s="332"/>
      <c r="G59" s="332"/>
      <c r="H59" s="332"/>
      <c r="I59" s="332"/>
      <c r="J59" s="332"/>
      <c r="K59" s="332"/>
      <c r="L59" s="333" t="s">
        <v>113</v>
      </c>
      <c r="M59" s="334"/>
      <c r="N59" s="334"/>
      <c r="O59" s="334"/>
      <c r="P59" s="334"/>
      <c r="Q59" s="334"/>
      <c r="R59" s="335"/>
      <c r="S59" s="333" t="s">
        <v>125</v>
      </c>
      <c r="T59" s="334"/>
      <c r="U59" s="334"/>
      <c r="V59" s="335"/>
      <c r="W59" s="333" t="s">
        <v>140</v>
      </c>
      <c r="X59" s="334"/>
      <c r="Y59" s="334"/>
      <c r="Z59" s="334"/>
      <c r="AA59" s="335"/>
      <c r="AB59" s="333" t="s">
        <v>144</v>
      </c>
      <c r="AC59" s="334"/>
      <c r="AD59" s="335"/>
      <c r="AE59" s="336" t="s">
        <v>101</v>
      </c>
      <c r="AF59" s="337"/>
      <c r="AG59" s="333" t="s">
        <v>145</v>
      </c>
      <c r="AH59" s="334"/>
      <c r="AI59" s="335"/>
      <c r="AJ59" s="333" t="s">
        <v>222</v>
      </c>
      <c r="AK59" s="334"/>
      <c r="AL59" s="334"/>
      <c r="AM59" s="334"/>
      <c r="AN59" s="334"/>
      <c r="AO59" s="335"/>
      <c r="AP59" s="259" t="s">
        <v>107</v>
      </c>
      <c r="AQ59" s="261"/>
      <c r="AR59" s="259" t="s">
        <v>95</v>
      </c>
      <c r="AS59" s="260"/>
      <c r="AT59" s="199"/>
      <c r="AU59" s="199"/>
      <c r="AV59" s="199"/>
      <c r="AW59" s="199"/>
      <c r="AX59" s="199"/>
      <c r="AY59" s="199"/>
      <c r="AZ59" s="199"/>
      <c r="BA59" s="200"/>
      <c r="BB59" s="187"/>
      <c r="BC59" s="182"/>
    </row>
    <row r="60" spans="1:55">
      <c r="A60" s="182"/>
      <c r="B60" s="183"/>
      <c r="C60" s="357" t="s">
        <v>108</v>
      </c>
      <c r="D60" s="357"/>
      <c r="E60" s="358" t="s">
        <v>46</v>
      </c>
      <c r="F60" s="359"/>
      <c r="G60" s="359"/>
      <c r="H60" s="359"/>
      <c r="I60" s="359"/>
      <c r="J60" s="359"/>
      <c r="K60" s="360"/>
      <c r="L60" s="361" t="s">
        <v>106</v>
      </c>
      <c r="M60" s="362"/>
      <c r="N60" s="362"/>
      <c r="O60" s="362"/>
      <c r="P60" s="362"/>
      <c r="Q60" s="362"/>
      <c r="R60" s="363"/>
      <c r="S60" s="364" t="s">
        <v>113</v>
      </c>
      <c r="T60" s="365"/>
      <c r="U60" s="365"/>
      <c r="V60" s="366"/>
      <c r="W60" s="358" t="s">
        <v>142</v>
      </c>
      <c r="X60" s="359"/>
      <c r="Y60" s="359"/>
      <c r="Z60" s="359"/>
      <c r="AA60" s="360"/>
      <c r="AB60" s="367" t="s">
        <v>46</v>
      </c>
      <c r="AC60" s="368"/>
      <c r="AD60" s="369"/>
      <c r="AE60" s="370" t="s">
        <v>114</v>
      </c>
      <c r="AF60" s="371"/>
      <c r="AG60" s="370" t="s">
        <v>46</v>
      </c>
      <c r="AH60" s="372"/>
      <c r="AI60" s="371"/>
      <c r="AJ60" s="373" t="s">
        <v>46</v>
      </c>
      <c r="AK60" s="374"/>
      <c r="AL60" s="374"/>
      <c r="AM60" s="374"/>
      <c r="AN60" s="374"/>
      <c r="AO60" s="375"/>
      <c r="AP60" s="373" t="s">
        <v>46</v>
      </c>
      <c r="AQ60" s="375"/>
      <c r="AR60" s="376" t="s">
        <v>46</v>
      </c>
      <c r="AS60" s="377"/>
      <c r="AT60" s="377"/>
      <c r="AU60" s="377"/>
      <c r="AV60" s="377"/>
      <c r="AW60" s="377"/>
      <c r="AX60" s="377"/>
      <c r="AY60" s="377"/>
      <c r="AZ60" s="377"/>
      <c r="BA60" s="378"/>
      <c r="BB60" s="187"/>
      <c r="BC60" s="182"/>
    </row>
    <row r="61" spans="1:55">
      <c r="A61" s="182"/>
      <c r="B61" s="183"/>
      <c r="C61" s="357" t="s">
        <v>109</v>
      </c>
      <c r="D61" s="357">
        <v>2</v>
      </c>
      <c r="E61" s="358" t="s">
        <v>46</v>
      </c>
      <c r="F61" s="359"/>
      <c r="G61" s="359"/>
      <c r="H61" s="359"/>
      <c r="I61" s="359"/>
      <c r="J61" s="359"/>
      <c r="K61" s="360"/>
      <c r="L61" s="361" t="s">
        <v>457</v>
      </c>
      <c r="M61" s="362"/>
      <c r="N61" s="362"/>
      <c r="O61" s="362"/>
      <c r="P61" s="362"/>
      <c r="Q61" s="362"/>
      <c r="R61" s="363"/>
      <c r="S61" s="364" t="s">
        <v>113</v>
      </c>
      <c r="T61" s="365"/>
      <c r="U61" s="365"/>
      <c r="V61" s="366"/>
      <c r="W61" s="358" t="s">
        <v>142</v>
      </c>
      <c r="X61" s="359"/>
      <c r="Y61" s="359"/>
      <c r="Z61" s="359"/>
      <c r="AA61" s="360"/>
      <c r="AB61" s="367" t="s">
        <v>46</v>
      </c>
      <c r="AC61" s="368"/>
      <c r="AD61" s="369"/>
      <c r="AE61" s="370" t="s">
        <v>114</v>
      </c>
      <c r="AF61" s="371"/>
      <c r="AG61" s="370" t="s">
        <v>46</v>
      </c>
      <c r="AH61" s="372"/>
      <c r="AI61" s="371"/>
      <c r="AJ61" s="373" t="s">
        <v>46</v>
      </c>
      <c r="AK61" s="374"/>
      <c r="AL61" s="374"/>
      <c r="AM61" s="374"/>
      <c r="AN61" s="374"/>
      <c r="AO61" s="375"/>
      <c r="AP61" s="373" t="s">
        <v>46</v>
      </c>
      <c r="AQ61" s="375"/>
      <c r="AR61" s="376" t="s">
        <v>46</v>
      </c>
      <c r="AS61" s="377"/>
      <c r="AT61" s="377"/>
      <c r="AU61" s="377"/>
      <c r="AV61" s="377"/>
      <c r="AW61" s="377"/>
      <c r="AX61" s="377"/>
      <c r="AY61" s="377"/>
      <c r="AZ61" s="377"/>
      <c r="BA61" s="378"/>
      <c r="BB61" s="187"/>
      <c r="BC61" s="182"/>
    </row>
    <row r="62" spans="1:55">
      <c r="A62" s="182"/>
      <c r="B62" s="183"/>
      <c r="C62" s="357" t="s">
        <v>110</v>
      </c>
      <c r="D62" s="357"/>
      <c r="E62" s="358" t="s">
        <v>46</v>
      </c>
      <c r="F62" s="359"/>
      <c r="G62" s="359"/>
      <c r="H62" s="359"/>
      <c r="I62" s="359"/>
      <c r="J62" s="359"/>
      <c r="K62" s="360"/>
      <c r="L62" s="361" t="s">
        <v>458</v>
      </c>
      <c r="M62" s="362"/>
      <c r="N62" s="362"/>
      <c r="O62" s="362"/>
      <c r="P62" s="362"/>
      <c r="Q62" s="362"/>
      <c r="R62" s="363"/>
      <c r="S62" s="364" t="s">
        <v>113</v>
      </c>
      <c r="T62" s="365"/>
      <c r="U62" s="365"/>
      <c r="V62" s="366"/>
      <c r="W62" s="358" t="s">
        <v>142</v>
      </c>
      <c r="X62" s="359"/>
      <c r="Y62" s="359"/>
      <c r="Z62" s="359"/>
      <c r="AA62" s="360"/>
      <c r="AB62" s="367" t="s">
        <v>46</v>
      </c>
      <c r="AC62" s="368"/>
      <c r="AD62" s="369"/>
      <c r="AE62" s="370" t="s">
        <v>114</v>
      </c>
      <c r="AF62" s="371"/>
      <c r="AG62" s="370" t="s">
        <v>46</v>
      </c>
      <c r="AH62" s="372"/>
      <c r="AI62" s="371"/>
      <c r="AJ62" s="373" t="s">
        <v>46</v>
      </c>
      <c r="AK62" s="374"/>
      <c r="AL62" s="374"/>
      <c r="AM62" s="374"/>
      <c r="AN62" s="374"/>
      <c r="AO62" s="375"/>
      <c r="AP62" s="373" t="s">
        <v>46</v>
      </c>
      <c r="AQ62" s="375"/>
      <c r="AR62" s="376" t="s">
        <v>46</v>
      </c>
      <c r="AS62" s="377"/>
      <c r="AT62" s="377"/>
      <c r="AU62" s="377"/>
      <c r="AV62" s="377"/>
      <c r="AW62" s="377"/>
      <c r="AX62" s="377"/>
      <c r="AY62" s="377"/>
      <c r="AZ62" s="377"/>
      <c r="BA62" s="378"/>
      <c r="BB62" s="187"/>
      <c r="BC62" s="182"/>
    </row>
    <row r="63" spans="1:55">
      <c r="A63" s="182"/>
      <c r="B63" s="183"/>
      <c r="C63" s="357" t="s">
        <v>111</v>
      </c>
      <c r="D63" s="357">
        <v>3</v>
      </c>
      <c r="E63" s="358" t="s">
        <v>46</v>
      </c>
      <c r="F63" s="359"/>
      <c r="G63" s="359"/>
      <c r="H63" s="359"/>
      <c r="I63" s="359"/>
      <c r="J63" s="359"/>
      <c r="K63" s="360"/>
      <c r="L63" s="361" t="s">
        <v>459</v>
      </c>
      <c r="M63" s="362"/>
      <c r="N63" s="362"/>
      <c r="O63" s="362"/>
      <c r="P63" s="362"/>
      <c r="Q63" s="362"/>
      <c r="R63" s="363"/>
      <c r="S63" s="364" t="s">
        <v>113</v>
      </c>
      <c r="T63" s="365"/>
      <c r="U63" s="365"/>
      <c r="V63" s="366"/>
      <c r="W63" s="358" t="s">
        <v>142</v>
      </c>
      <c r="X63" s="359"/>
      <c r="Y63" s="359"/>
      <c r="Z63" s="359"/>
      <c r="AA63" s="360"/>
      <c r="AB63" s="367" t="s">
        <v>46</v>
      </c>
      <c r="AC63" s="368"/>
      <c r="AD63" s="369"/>
      <c r="AE63" s="370" t="s">
        <v>114</v>
      </c>
      <c r="AF63" s="371"/>
      <c r="AG63" s="370" t="s">
        <v>46</v>
      </c>
      <c r="AH63" s="372"/>
      <c r="AI63" s="371"/>
      <c r="AJ63" s="373" t="s">
        <v>46</v>
      </c>
      <c r="AK63" s="374"/>
      <c r="AL63" s="374"/>
      <c r="AM63" s="374"/>
      <c r="AN63" s="374"/>
      <c r="AO63" s="375"/>
      <c r="AP63" s="373" t="s">
        <v>46</v>
      </c>
      <c r="AQ63" s="375"/>
      <c r="AR63" s="376" t="s">
        <v>46</v>
      </c>
      <c r="AS63" s="377"/>
      <c r="AT63" s="377"/>
      <c r="AU63" s="377"/>
      <c r="AV63" s="377"/>
      <c r="AW63" s="377"/>
      <c r="AX63" s="377"/>
      <c r="AY63" s="377"/>
      <c r="AZ63" s="377"/>
      <c r="BA63" s="378"/>
      <c r="BB63" s="187"/>
      <c r="BC63" s="182"/>
    </row>
    <row r="64" spans="1:55">
      <c r="A64" s="182"/>
      <c r="B64" s="183"/>
      <c r="C64" s="357" t="s">
        <v>112</v>
      </c>
      <c r="D64" s="357"/>
      <c r="E64" s="358" t="s">
        <v>46</v>
      </c>
      <c r="F64" s="359"/>
      <c r="G64" s="359"/>
      <c r="H64" s="359"/>
      <c r="I64" s="359"/>
      <c r="J64" s="359"/>
      <c r="K64" s="360"/>
      <c r="L64" s="361" t="s">
        <v>460</v>
      </c>
      <c r="M64" s="362"/>
      <c r="N64" s="362"/>
      <c r="O64" s="362"/>
      <c r="P64" s="362"/>
      <c r="Q64" s="362"/>
      <c r="R64" s="363"/>
      <c r="S64" s="364" t="s">
        <v>113</v>
      </c>
      <c r="T64" s="365"/>
      <c r="U64" s="365"/>
      <c r="V64" s="366"/>
      <c r="W64" s="358" t="s">
        <v>142</v>
      </c>
      <c r="X64" s="359"/>
      <c r="Y64" s="359"/>
      <c r="Z64" s="359"/>
      <c r="AA64" s="360"/>
      <c r="AB64" s="367" t="s">
        <v>46</v>
      </c>
      <c r="AC64" s="368"/>
      <c r="AD64" s="369"/>
      <c r="AE64" s="370" t="s">
        <v>114</v>
      </c>
      <c r="AF64" s="371"/>
      <c r="AG64" s="370" t="s">
        <v>46</v>
      </c>
      <c r="AH64" s="372"/>
      <c r="AI64" s="371"/>
      <c r="AJ64" s="373" t="s">
        <v>46</v>
      </c>
      <c r="AK64" s="374"/>
      <c r="AL64" s="374"/>
      <c r="AM64" s="374"/>
      <c r="AN64" s="374"/>
      <c r="AO64" s="375"/>
      <c r="AP64" s="373" t="s">
        <v>46</v>
      </c>
      <c r="AQ64" s="375"/>
      <c r="AR64" s="376" t="s">
        <v>46</v>
      </c>
      <c r="AS64" s="377"/>
      <c r="AT64" s="377"/>
      <c r="AU64" s="377"/>
      <c r="AV64" s="377"/>
      <c r="AW64" s="377"/>
      <c r="AX64" s="377"/>
      <c r="AY64" s="377"/>
      <c r="AZ64" s="377"/>
      <c r="BA64" s="378"/>
      <c r="BB64" s="187"/>
      <c r="BC64" s="182"/>
    </row>
    <row r="65" spans="1:55">
      <c r="A65" s="182"/>
      <c r="B65" s="183"/>
      <c r="C65" s="357" t="s">
        <v>408</v>
      </c>
      <c r="D65" s="357">
        <v>4</v>
      </c>
      <c r="E65" s="358" t="s">
        <v>46</v>
      </c>
      <c r="F65" s="359"/>
      <c r="G65" s="359"/>
      <c r="H65" s="359"/>
      <c r="I65" s="359"/>
      <c r="J65" s="359"/>
      <c r="K65" s="360"/>
      <c r="L65" s="361" t="s">
        <v>461</v>
      </c>
      <c r="M65" s="362"/>
      <c r="N65" s="362"/>
      <c r="O65" s="362"/>
      <c r="P65" s="362"/>
      <c r="Q65" s="362"/>
      <c r="R65" s="363"/>
      <c r="S65" s="364" t="s">
        <v>113</v>
      </c>
      <c r="T65" s="365"/>
      <c r="U65" s="365"/>
      <c r="V65" s="366"/>
      <c r="W65" s="358" t="s">
        <v>142</v>
      </c>
      <c r="X65" s="359"/>
      <c r="Y65" s="359"/>
      <c r="Z65" s="359"/>
      <c r="AA65" s="360"/>
      <c r="AB65" s="367" t="s">
        <v>46</v>
      </c>
      <c r="AC65" s="368"/>
      <c r="AD65" s="369"/>
      <c r="AE65" s="370" t="s">
        <v>114</v>
      </c>
      <c r="AF65" s="371"/>
      <c r="AG65" s="370" t="s">
        <v>46</v>
      </c>
      <c r="AH65" s="372"/>
      <c r="AI65" s="371"/>
      <c r="AJ65" s="373" t="s">
        <v>46</v>
      </c>
      <c r="AK65" s="374"/>
      <c r="AL65" s="374"/>
      <c r="AM65" s="374"/>
      <c r="AN65" s="374"/>
      <c r="AO65" s="375"/>
      <c r="AP65" s="373" t="s">
        <v>46</v>
      </c>
      <c r="AQ65" s="375"/>
      <c r="AR65" s="376" t="s">
        <v>46</v>
      </c>
      <c r="AS65" s="377"/>
      <c r="AT65" s="377"/>
      <c r="AU65" s="377"/>
      <c r="AV65" s="377"/>
      <c r="AW65" s="377"/>
      <c r="AX65" s="377"/>
      <c r="AY65" s="377"/>
      <c r="AZ65" s="377"/>
      <c r="BA65" s="378"/>
      <c r="BB65" s="187"/>
      <c r="BC65" s="182"/>
    </row>
    <row r="66" spans="1:55">
      <c r="A66" s="182"/>
      <c r="B66" s="183"/>
      <c r="C66" s="357" t="s">
        <v>409</v>
      </c>
      <c r="D66" s="357"/>
      <c r="E66" s="358" t="s">
        <v>46</v>
      </c>
      <c r="F66" s="359"/>
      <c r="G66" s="359"/>
      <c r="H66" s="359"/>
      <c r="I66" s="359"/>
      <c r="J66" s="359"/>
      <c r="K66" s="360"/>
      <c r="L66" s="361" t="s">
        <v>462</v>
      </c>
      <c r="M66" s="362"/>
      <c r="N66" s="362"/>
      <c r="O66" s="362"/>
      <c r="P66" s="362"/>
      <c r="Q66" s="362"/>
      <c r="R66" s="363"/>
      <c r="S66" s="364" t="s">
        <v>113</v>
      </c>
      <c r="T66" s="365"/>
      <c r="U66" s="365"/>
      <c r="V66" s="366"/>
      <c r="W66" s="358" t="s">
        <v>142</v>
      </c>
      <c r="X66" s="359"/>
      <c r="Y66" s="359"/>
      <c r="Z66" s="359"/>
      <c r="AA66" s="360"/>
      <c r="AB66" s="367" t="s">
        <v>46</v>
      </c>
      <c r="AC66" s="368"/>
      <c r="AD66" s="369"/>
      <c r="AE66" s="370" t="s">
        <v>114</v>
      </c>
      <c r="AF66" s="371"/>
      <c r="AG66" s="370" t="s">
        <v>46</v>
      </c>
      <c r="AH66" s="372"/>
      <c r="AI66" s="371"/>
      <c r="AJ66" s="373" t="s">
        <v>46</v>
      </c>
      <c r="AK66" s="374"/>
      <c r="AL66" s="374"/>
      <c r="AM66" s="374"/>
      <c r="AN66" s="374"/>
      <c r="AO66" s="375"/>
      <c r="AP66" s="373" t="s">
        <v>46</v>
      </c>
      <c r="AQ66" s="375"/>
      <c r="AR66" s="376" t="s">
        <v>46</v>
      </c>
      <c r="AS66" s="377"/>
      <c r="AT66" s="377"/>
      <c r="AU66" s="377"/>
      <c r="AV66" s="377"/>
      <c r="AW66" s="377"/>
      <c r="AX66" s="377"/>
      <c r="AY66" s="377"/>
      <c r="AZ66" s="377"/>
      <c r="BA66" s="378"/>
      <c r="BB66" s="187"/>
      <c r="BC66" s="182"/>
    </row>
    <row r="67" spans="1:55">
      <c r="A67" s="182"/>
      <c r="B67" s="183"/>
      <c r="C67" s="357" t="s">
        <v>410</v>
      </c>
      <c r="D67" s="357">
        <v>5</v>
      </c>
      <c r="E67" s="358" t="s">
        <v>46</v>
      </c>
      <c r="F67" s="359"/>
      <c r="G67" s="359"/>
      <c r="H67" s="359"/>
      <c r="I67" s="359"/>
      <c r="J67" s="359"/>
      <c r="K67" s="360"/>
      <c r="L67" s="361" t="s">
        <v>463</v>
      </c>
      <c r="M67" s="362"/>
      <c r="N67" s="362"/>
      <c r="O67" s="362"/>
      <c r="P67" s="362"/>
      <c r="Q67" s="362"/>
      <c r="R67" s="363"/>
      <c r="S67" s="364" t="s">
        <v>113</v>
      </c>
      <c r="T67" s="365"/>
      <c r="U67" s="365"/>
      <c r="V67" s="366"/>
      <c r="W67" s="358" t="s">
        <v>142</v>
      </c>
      <c r="X67" s="359"/>
      <c r="Y67" s="359"/>
      <c r="Z67" s="359"/>
      <c r="AA67" s="360"/>
      <c r="AB67" s="367" t="s">
        <v>46</v>
      </c>
      <c r="AC67" s="368"/>
      <c r="AD67" s="369"/>
      <c r="AE67" s="370" t="s">
        <v>114</v>
      </c>
      <c r="AF67" s="371"/>
      <c r="AG67" s="370" t="s">
        <v>46</v>
      </c>
      <c r="AH67" s="372"/>
      <c r="AI67" s="371"/>
      <c r="AJ67" s="373" t="s">
        <v>46</v>
      </c>
      <c r="AK67" s="374"/>
      <c r="AL67" s="374"/>
      <c r="AM67" s="374"/>
      <c r="AN67" s="374"/>
      <c r="AO67" s="375"/>
      <c r="AP67" s="373" t="s">
        <v>46</v>
      </c>
      <c r="AQ67" s="375"/>
      <c r="AR67" s="376" t="s">
        <v>46</v>
      </c>
      <c r="AS67" s="377"/>
      <c r="AT67" s="377"/>
      <c r="AU67" s="377"/>
      <c r="AV67" s="377"/>
      <c r="AW67" s="377"/>
      <c r="AX67" s="377"/>
      <c r="AY67" s="377"/>
      <c r="AZ67" s="377"/>
      <c r="BA67" s="378"/>
      <c r="BB67" s="187"/>
      <c r="BC67" s="182"/>
    </row>
    <row r="68" spans="1:55">
      <c r="A68" s="182"/>
      <c r="B68" s="183"/>
      <c r="C68" s="357" t="s">
        <v>411</v>
      </c>
      <c r="D68" s="357"/>
      <c r="E68" s="358" t="s">
        <v>46</v>
      </c>
      <c r="F68" s="359"/>
      <c r="G68" s="359"/>
      <c r="H68" s="359"/>
      <c r="I68" s="359"/>
      <c r="J68" s="359"/>
      <c r="K68" s="360"/>
      <c r="L68" s="361" t="s">
        <v>464</v>
      </c>
      <c r="M68" s="362"/>
      <c r="N68" s="362"/>
      <c r="O68" s="362"/>
      <c r="P68" s="362"/>
      <c r="Q68" s="362"/>
      <c r="R68" s="363"/>
      <c r="S68" s="364" t="s">
        <v>113</v>
      </c>
      <c r="T68" s="365"/>
      <c r="U68" s="365"/>
      <c r="V68" s="366"/>
      <c r="W68" s="358" t="s">
        <v>142</v>
      </c>
      <c r="X68" s="359"/>
      <c r="Y68" s="359"/>
      <c r="Z68" s="359"/>
      <c r="AA68" s="360"/>
      <c r="AB68" s="367" t="s">
        <v>46</v>
      </c>
      <c r="AC68" s="368"/>
      <c r="AD68" s="369"/>
      <c r="AE68" s="370" t="s">
        <v>114</v>
      </c>
      <c r="AF68" s="371"/>
      <c r="AG68" s="370" t="s">
        <v>46</v>
      </c>
      <c r="AH68" s="372"/>
      <c r="AI68" s="371"/>
      <c r="AJ68" s="373" t="s">
        <v>46</v>
      </c>
      <c r="AK68" s="374"/>
      <c r="AL68" s="374"/>
      <c r="AM68" s="374"/>
      <c r="AN68" s="374"/>
      <c r="AO68" s="375"/>
      <c r="AP68" s="373" t="s">
        <v>46</v>
      </c>
      <c r="AQ68" s="375"/>
      <c r="AR68" s="376" t="s">
        <v>46</v>
      </c>
      <c r="AS68" s="377"/>
      <c r="AT68" s="377"/>
      <c r="AU68" s="377"/>
      <c r="AV68" s="377"/>
      <c r="AW68" s="377"/>
      <c r="AX68" s="377"/>
      <c r="AY68" s="377"/>
      <c r="AZ68" s="377"/>
      <c r="BA68" s="378"/>
      <c r="BB68" s="187"/>
      <c r="BC68" s="182"/>
    </row>
    <row r="69" spans="1:55">
      <c r="A69" s="182"/>
      <c r="B69" s="183"/>
      <c r="C69" s="357" t="s">
        <v>412</v>
      </c>
      <c r="D69" s="357">
        <v>6</v>
      </c>
      <c r="E69" s="358" t="s">
        <v>46</v>
      </c>
      <c r="F69" s="359"/>
      <c r="G69" s="359"/>
      <c r="H69" s="359"/>
      <c r="I69" s="359"/>
      <c r="J69" s="359"/>
      <c r="K69" s="360"/>
      <c r="L69" s="361" t="s">
        <v>465</v>
      </c>
      <c r="M69" s="362"/>
      <c r="N69" s="362"/>
      <c r="O69" s="362"/>
      <c r="P69" s="362"/>
      <c r="Q69" s="362"/>
      <c r="R69" s="363"/>
      <c r="S69" s="364" t="s">
        <v>113</v>
      </c>
      <c r="T69" s="365"/>
      <c r="U69" s="365"/>
      <c r="V69" s="366"/>
      <c r="W69" s="358" t="s">
        <v>142</v>
      </c>
      <c r="X69" s="359"/>
      <c r="Y69" s="359"/>
      <c r="Z69" s="359"/>
      <c r="AA69" s="360"/>
      <c r="AB69" s="367" t="s">
        <v>46</v>
      </c>
      <c r="AC69" s="368"/>
      <c r="AD69" s="369"/>
      <c r="AE69" s="370" t="s">
        <v>114</v>
      </c>
      <c r="AF69" s="371"/>
      <c r="AG69" s="370" t="s">
        <v>46</v>
      </c>
      <c r="AH69" s="372"/>
      <c r="AI69" s="371"/>
      <c r="AJ69" s="373" t="s">
        <v>46</v>
      </c>
      <c r="AK69" s="374"/>
      <c r="AL69" s="374"/>
      <c r="AM69" s="374"/>
      <c r="AN69" s="374"/>
      <c r="AO69" s="375"/>
      <c r="AP69" s="373" t="s">
        <v>46</v>
      </c>
      <c r="AQ69" s="375"/>
      <c r="AR69" s="376" t="s">
        <v>46</v>
      </c>
      <c r="AS69" s="377"/>
      <c r="AT69" s="377"/>
      <c r="AU69" s="377"/>
      <c r="AV69" s="377"/>
      <c r="AW69" s="377"/>
      <c r="AX69" s="377"/>
      <c r="AY69" s="377"/>
      <c r="AZ69" s="377"/>
      <c r="BA69" s="378"/>
      <c r="BB69" s="187"/>
      <c r="BC69" s="182"/>
    </row>
    <row r="70" spans="1:55">
      <c r="A70" s="182"/>
      <c r="B70" s="183"/>
      <c r="C70" s="357" t="s">
        <v>413</v>
      </c>
      <c r="D70" s="357"/>
      <c r="E70" s="358" t="s">
        <v>46</v>
      </c>
      <c r="F70" s="359"/>
      <c r="G70" s="359"/>
      <c r="H70" s="359"/>
      <c r="I70" s="359"/>
      <c r="J70" s="359"/>
      <c r="K70" s="360"/>
      <c r="L70" s="361" t="s">
        <v>46</v>
      </c>
      <c r="M70" s="362"/>
      <c r="N70" s="362"/>
      <c r="O70" s="362"/>
      <c r="P70" s="362"/>
      <c r="Q70" s="362"/>
      <c r="R70" s="363"/>
      <c r="S70" s="364" t="s">
        <v>115</v>
      </c>
      <c r="T70" s="365"/>
      <c r="U70" s="365"/>
      <c r="V70" s="366"/>
      <c r="W70" s="358" t="s">
        <v>46</v>
      </c>
      <c r="X70" s="359"/>
      <c r="Y70" s="359"/>
      <c r="Z70" s="359"/>
      <c r="AA70" s="360"/>
      <c r="AB70" s="367" t="s">
        <v>46</v>
      </c>
      <c r="AC70" s="368"/>
      <c r="AD70" s="369"/>
      <c r="AE70" s="370" t="s">
        <v>114</v>
      </c>
      <c r="AF70" s="371"/>
      <c r="AG70" s="370" t="s">
        <v>46</v>
      </c>
      <c r="AH70" s="372"/>
      <c r="AI70" s="371"/>
      <c r="AJ70" s="373" t="s">
        <v>46</v>
      </c>
      <c r="AK70" s="374"/>
      <c r="AL70" s="374"/>
      <c r="AM70" s="374"/>
      <c r="AN70" s="374"/>
      <c r="AO70" s="375"/>
      <c r="AP70" s="373" t="s">
        <v>46</v>
      </c>
      <c r="AQ70" s="375"/>
      <c r="AR70" s="376" t="s">
        <v>466</v>
      </c>
      <c r="AS70" s="377"/>
      <c r="AT70" s="377"/>
      <c r="AU70" s="377"/>
      <c r="AV70" s="377"/>
      <c r="AW70" s="377"/>
      <c r="AX70" s="377"/>
      <c r="AY70" s="377"/>
      <c r="AZ70" s="377"/>
      <c r="BA70" s="378"/>
      <c r="BB70" s="187"/>
      <c r="BC70" s="182"/>
    </row>
    <row r="71" spans="1:55">
      <c r="A71" s="182"/>
      <c r="B71" s="183"/>
      <c r="C71" s="357" t="s">
        <v>467</v>
      </c>
      <c r="D71" s="357"/>
      <c r="E71" s="358" t="s">
        <v>46</v>
      </c>
      <c r="F71" s="359"/>
      <c r="G71" s="359"/>
      <c r="H71" s="359"/>
      <c r="I71" s="359"/>
      <c r="J71" s="359"/>
      <c r="K71" s="360"/>
      <c r="L71" s="361" t="s">
        <v>46</v>
      </c>
      <c r="M71" s="362"/>
      <c r="N71" s="362"/>
      <c r="O71" s="362"/>
      <c r="P71" s="362"/>
      <c r="Q71" s="362"/>
      <c r="R71" s="363"/>
      <c r="S71" s="364" t="s">
        <v>115</v>
      </c>
      <c r="T71" s="365"/>
      <c r="U71" s="365"/>
      <c r="V71" s="366"/>
      <c r="W71" s="358" t="s">
        <v>46</v>
      </c>
      <c r="X71" s="359"/>
      <c r="Y71" s="359"/>
      <c r="Z71" s="359"/>
      <c r="AA71" s="360"/>
      <c r="AB71" s="367" t="s">
        <v>46</v>
      </c>
      <c r="AC71" s="368"/>
      <c r="AD71" s="369"/>
      <c r="AE71" s="370" t="s">
        <v>114</v>
      </c>
      <c r="AF71" s="371"/>
      <c r="AG71" s="370" t="s">
        <v>46</v>
      </c>
      <c r="AH71" s="372"/>
      <c r="AI71" s="371"/>
      <c r="AJ71" s="373" t="s">
        <v>46</v>
      </c>
      <c r="AK71" s="374"/>
      <c r="AL71" s="374"/>
      <c r="AM71" s="374"/>
      <c r="AN71" s="374"/>
      <c r="AO71" s="375"/>
      <c r="AP71" s="373" t="s">
        <v>46</v>
      </c>
      <c r="AQ71" s="375"/>
      <c r="AR71" s="376" t="s">
        <v>468</v>
      </c>
      <c r="AS71" s="377"/>
      <c r="AT71" s="377"/>
      <c r="AU71" s="377"/>
      <c r="AV71" s="377"/>
      <c r="AW71" s="377"/>
      <c r="AX71" s="377"/>
      <c r="AY71" s="377"/>
      <c r="AZ71" s="377"/>
      <c r="BA71" s="378"/>
      <c r="BB71" s="187"/>
      <c r="BC71" s="182"/>
    </row>
    <row r="72" spans="1:55">
      <c r="A72" s="182"/>
      <c r="B72" s="183"/>
      <c r="C72" s="357" t="s">
        <v>469</v>
      </c>
      <c r="D72" s="357"/>
      <c r="E72" s="358" t="s">
        <v>46</v>
      </c>
      <c r="F72" s="359"/>
      <c r="G72" s="359"/>
      <c r="H72" s="359"/>
      <c r="I72" s="359"/>
      <c r="J72" s="359"/>
      <c r="K72" s="360"/>
      <c r="L72" s="361" t="s">
        <v>46</v>
      </c>
      <c r="M72" s="362"/>
      <c r="N72" s="362"/>
      <c r="O72" s="362"/>
      <c r="P72" s="362"/>
      <c r="Q72" s="362"/>
      <c r="R72" s="363"/>
      <c r="S72" s="364" t="s">
        <v>115</v>
      </c>
      <c r="T72" s="365"/>
      <c r="U72" s="365"/>
      <c r="V72" s="366"/>
      <c r="W72" s="358" t="s">
        <v>46</v>
      </c>
      <c r="X72" s="359"/>
      <c r="Y72" s="359"/>
      <c r="Z72" s="359"/>
      <c r="AA72" s="360"/>
      <c r="AB72" s="367" t="s">
        <v>46</v>
      </c>
      <c r="AC72" s="368"/>
      <c r="AD72" s="369"/>
      <c r="AE72" s="370" t="s">
        <v>114</v>
      </c>
      <c r="AF72" s="371"/>
      <c r="AG72" s="370" t="s">
        <v>46</v>
      </c>
      <c r="AH72" s="372"/>
      <c r="AI72" s="371"/>
      <c r="AJ72" s="373" t="s">
        <v>46</v>
      </c>
      <c r="AK72" s="374"/>
      <c r="AL72" s="374"/>
      <c r="AM72" s="374"/>
      <c r="AN72" s="374"/>
      <c r="AO72" s="375"/>
      <c r="AP72" s="373" t="s">
        <v>46</v>
      </c>
      <c r="AQ72" s="375"/>
      <c r="AR72" s="376" t="s">
        <v>470</v>
      </c>
      <c r="AS72" s="377"/>
      <c r="AT72" s="377"/>
      <c r="AU72" s="377"/>
      <c r="AV72" s="377"/>
      <c r="AW72" s="377"/>
      <c r="AX72" s="377"/>
      <c r="AY72" s="377"/>
      <c r="AZ72" s="377"/>
      <c r="BA72" s="378"/>
      <c r="BB72" s="187"/>
      <c r="BC72" s="182"/>
    </row>
    <row r="73" spans="1:55">
      <c r="A73" s="182"/>
      <c r="B73" s="183"/>
      <c r="C73" s="190"/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190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  <c r="BB73" s="187"/>
      <c r="BC73" s="185"/>
    </row>
    <row r="74" spans="1:55">
      <c r="A74" s="182"/>
      <c r="B74" s="183"/>
      <c r="C74" s="190"/>
      <c r="D74" s="190"/>
      <c r="E74" s="190"/>
      <c r="F74" s="190"/>
      <c r="G74" s="190"/>
      <c r="H74" s="190"/>
      <c r="I74" s="190"/>
      <c r="J74" s="190"/>
      <c r="K74" s="190"/>
      <c r="L74" s="190"/>
      <c r="M74" s="190"/>
      <c r="N74" s="190"/>
      <c r="O74" s="190"/>
      <c r="P74" s="190"/>
      <c r="Q74" s="190"/>
      <c r="R74" s="190"/>
      <c r="S74" s="190"/>
      <c r="T74" s="190"/>
      <c r="U74" s="190"/>
      <c r="V74" s="190"/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190"/>
      <c r="BA74" s="190"/>
      <c r="BB74" s="187"/>
      <c r="BC74" s="185"/>
    </row>
    <row r="75" spans="1:55">
      <c r="A75" s="182"/>
      <c r="B75" s="183"/>
      <c r="C75" s="194" t="s">
        <v>100</v>
      </c>
      <c r="D75" s="194" t="s">
        <v>407</v>
      </c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  <c r="AB75" s="190"/>
      <c r="AC75" s="190"/>
      <c r="AD75" s="190"/>
      <c r="AE75" s="190"/>
      <c r="AF75" s="190"/>
      <c r="AG75" s="190"/>
      <c r="AH75" s="190"/>
      <c r="AI75" s="190"/>
      <c r="AJ75" s="190"/>
      <c r="AK75" s="190"/>
      <c r="AL75" s="190"/>
      <c r="AM75" s="190"/>
      <c r="AN75" s="190"/>
      <c r="AO75" s="190"/>
      <c r="AP75" s="190"/>
      <c r="AQ75" s="190"/>
      <c r="AY75" s="190"/>
      <c r="AZ75" s="190"/>
      <c r="BA75" s="190"/>
      <c r="BB75" s="187"/>
      <c r="BC75" s="185"/>
    </row>
    <row r="76" spans="1:55">
      <c r="A76" s="182"/>
      <c r="B76" s="183"/>
      <c r="C76" s="194" t="s">
        <v>471</v>
      </c>
      <c r="D76" s="404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Y76" s="190"/>
      <c r="AZ76" s="190"/>
      <c r="BA76" s="190"/>
      <c r="BB76" s="187"/>
      <c r="BC76" s="185"/>
    </row>
    <row r="77" spans="1:55">
      <c r="A77" s="182"/>
      <c r="B77" s="183"/>
      <c r="C77" s="190"/>
      <c r="E77" s="190" t="s">
        <v>472</v>
      </c>
      <c r="F77" s="190" t="s">
        <v>473</v>
      </c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Y77" s="190"/>
      <c r="AZ77" s="190"/>
      <c r="BA77" s="190"/>
      <c r="BB77" s="187"/>
      <c r="BC77" s="185"/>
    </row>
    <row r="78" spans="1:55">
      <c r="A78" s="182"/>
      <c r="B78" s="183"/>
      <c r="C78" s="190"/>
      <c r="E78" s="190"/>
      <c r="F78" s="190" t="s">
        <v>474</v>
      </c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Y78" s="190"/>
      <c r="AZ78" s="190"/>
      <c r="BA78" s="190"/>
      <c r="BB78" s="187"/>
      <c r="BC78" s="185"/>
    </row>
    <row r="79" spans="1:55">
      <c r="A79" s="182"/>
      <c r="B79" s="183"/>
      <c r="C79" s="190"/>
      <c r="E79" s="190"/>
      <c r="F79" s="190" t="s">
        <v>475</v>
      </c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Y79" s="190"/>
      <c r="AZ79" s="190"/>
      <c r="BA79" s="190"/>
      <c r="BB79" s="187"/>
      <c r="BC79" s="185"/>
    </row>
    <row r="80" spans="1:55">
      <c r="A80" s="182"/>
      <c r="B80" s="183"/>
      <c r="C80" s="190"/>
      <c r="E80" s="190"/>
      <c r="F80" s="191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Y80" s="190"/>
      <c r="AZ80" s="190"/>
      <c r="BA80" s="190"/>
      <c r="BB80" s="187"/>
      <c r="BC80" s="185"/>
    </row>
    <row r="81" spans="1:55">
      <c r="A81" s="182"/>
      <c r="B81" s="183"/>
      <c r="C81" s="190"/>
      <c r="E81" s="190" t="s">
        <v>476</v>
      </c>
      <c r="F81" s="190" t="s">
        <v>477</v>
      </c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Y81" s="190"/>
      <c r="AZ81" s="190"/>
      <c r="BA81" s="190"/>
      <c r="BB81" s="187"/>
      <c r="BC81" s="185"/>
    </row>
    <row r="82" spans="1:55">
      <c r="A82" s="182"/>
      <c r="B82" s="183"/>
      <c r="C82" s="190"/>
      <c r="E82" s="190"/>
      <c r="F82" s="190" t="s">
        <v>478</v>
      </c>
      <c r="G82" s="190"/>
      <c r="H82" s="190"/>
      <c r="I82" s="190"/>
      <c r="J82" s="190"/>
      <c r="K82" s="190"/>
      <c r="L82" s="190"/>
      <c r="M82" s="190"/>
      <c r="N82" s="190"/>
      <c r="O82" s="190"/>
      <c r="P82" s="190"/>
      <c r="Q82" s="190"/>
      <c r="R82" s="190"/>
      <c r="S82" s="190"/>
      <c r="T82" s="190"/>
      <c r="U82" s="190"/>
      <c r="V82" s="190"/>
      <c r="W82" s="190"/>
      <c r="X82" s="190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Y82" s="190"/>
      <c r="AZ82" s="190"/>
      <c r="BA82" s="190"/>
      <c r="BB82" s="187"/>
      <c r="BC82" s="185"/>
    </row>
    <row r="83" spans="1:55">
      <c r="A83" s="182"/>
      <c r="B83" s="183"/>
      <c r="C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0"/>
      <c r="S83" s="190"/>
      <c r="T83" s="190"/>
      <c r="U83" s="190"/>
      <c r="V83" s="190"/>
      <c r="W83" s="190"/>
      <c r="X83" s="190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Y83" s="190"/>
      <c r="AZ83" s="190"/>
      <c r="BA83" s="190"/>
      <c r="BB83" s="187"/>
      <c r="BC83" s="185"/>
    </row>
    <row r="84" spans="1:55">
      <c r="A84" s="182"/>
      <c r="B84" s="183"/>
      <c r="C84" s="190"/>
      <c r="E84" s="190" t="s">
        <v>479</v>
      </c>
      <c r="F84" s="190" t="s">
        <v>480</v>
      </c>
      <c r="G84" s="190"/>
      <c r="H84" s="190"/>
      <c r="I84" s="190"/>
      <c r="J84" s="190"/>
      <c r="K84" s="190"/>
      <c r="L84" s="190"/>
      <c r="M84" s="190"/>
      <c r="N84" s="190"/>
      <c r="O84" s="190"/>
      <c r="P84" s="190"/>
      <c r="Q84" s="190"/>
      <c r="R84" s="190"/>
      <c r="S84" s="190"/>
      <c r="T84" s="190"/>
      <c r="U84" s="190"/>
      <c r="V84" s="190"/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Y84" s="190"/>
      <c r="AZ84" s="190"/>
      <c r="BA84" s="190"/>
      <c r="BB84" s="187"/>
      <c r="BC84" s="185"/>
    </row>
    <row r="85" spans="1:55">
      <c r="A85" s="182"/>
      <c r="B85" s="183"/>
      <c r="C85" s="190"/>
      <c r="E85" s="190"/>
      <c r="F85" s="191" t="s">
        <v>481</v>
      </c>
      <c r="G85" s="190" t="s">
        <v>482</v>
      </c>
      <c r="H85" s="190"/>
      <c r="K85" s="190"/>
      <c r="L85" s="190"/>
      <c r="M85" s="190"/>
      <c r="N85" s="190"/>
      <c r="O85" s="190"/>
      <c r="P85" s="190"/>
      <c r="Q85" s="190"/>
      <c r="R85" s="190"/>
      <c r="S85" s="190"/>
      <c r="T85" s="190"/>
      <c r="U85" s="190"/>
      <c r="V85" s="190"/>
      <c r="W85" s="190"/>
      <c r="X85" s="190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Y85" s="190"/>
      <c r="AZ85" s="190"/>
      <c r="BA85" s="190"/>
      <c r="BB85" s="187"/>
      <c r="BC85" s="185"/>
    </row>
    <row r="86" spans="1:55">
      <c r="A86" s="182"/>
      <c r="B86" s="183"/>
      <c r="C86" s="190"/>
      <c r="E86" s="190"/>
      <c r="H86" s="190"/>
      <c r="I86" s="191" t="s">
        <v>481</v>
      </c>
      <c r="J86" s="190" t="s">
        <v>77</v>
      </c>
      <c r="K86" s="190"/>
      <c r="L86" s="190"/>
      <c r="M86" s="190"/>
      <c r="N86" s="190"/>
      <c r="O86" s="190"/>
      <c r="P86" s="190"/>
      <c r="Q86" s="190"/>
      <c r="R86" s="190"/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0"/>
      <c r="AT86" s="190"/>
      <c r="AU86" s="190"/>
      <c r="AV86" s="190"/>
      <c r="AW86" s="190"/>
      <c r="AX86" s="190"/>
      <c r="AY86" s="190"/>
      <c r="AZ86" s="190"/>
      <c r="BA86" s="190"/>
      <c r="BB86" s="187"/>
      <c r="BC86" s="185"/>
    </row>
    <row r="87" spans="1:55">
      <c r="A87" s="182"/>
      <c r="B87" s="183"/>
      <c r="C87" s="190"/>
      <c r="E87" s="190"/>
      <c r="H87" s="190"/>
      <c r="I87" s="191" t="s">
        <v>481</v>
      </c>
      <c r="J87" s="190" t="s">
        <v>87</v>
      </c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T87" s="190"/>
      <c r="AU87" s="190"/>
      <c r="AV87" s="190"/>
      <c r="AW87" s="190"/>
      <c r="AX87" s="190"/>
      <c r="AY87" s="190"/>
      <c r="AZ87" s="190"/>
      <c r="BA87" s="190"/>
      <c r="BB87" s="187"/>
      <c r="BC87" s="185"/>
    </row>
    <row r="88" spans="1:55">
      <c r="A88" s="182"/>
      <c r="B88" s="183"/>
      <c r="C88" s="190"/>
      <c r="E88" s="190"/>
      <c r="H88" s="190"/>
      <c r="I88" s="191" t="s">
        <v>481</v>
      </c>
      <c r="J88" s="190" t="s">
        <v>483</v>
      </c>
      <c r="K88" s="190"/>
      <c r="L88" s="190"/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0"/>
      <c r="AG88" s="190"/>
      <c r="AH88" s="190"/>
      <c r="AI88" s="190"/>
      <c r="AJ88" s="190"/>
      <c r="AK88" s="190"/>
      <c r="AL88" s="190"/>
      <c r="AT88" s="190"/>
      <c r="AU88" s="190"/>
      <c r="AV88" s="190"/>
      <c r="AW88" s="190"/>
      <c r="AX88" s="190"/>
      <c r="AY88" s="190"/>
      <c r="AZ88" s="190"/>
      <c r="BA88" s="190"/>
      <c r="BB88" s="187"/>
      <c r="BC88" s="185"/>
    </row>
    <row r="89" spans="1:55">
      <c r="A89" s="182"/>
      <c r="B89" s="183"/>
      <c r="C89" s="190"/>
      <c r="E89" s="190"/>
      <c r="F89" s="191" t="s">
        <v>481</v>
      </c>
      <c r="G89" s="190" t="s">
        <v>484</v>
      </c>
      <c r="H89" s="190"/>
      <c r="I89" s="191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T89" s="190"/>
      <c r="AU89" s="190"/>
      <c r="AV89" s="190"/>
      <c r="AW89" s="190"/>
      <c r="AX89" s="190"/>
      <c r="AY89" s="190"/>
      <c r="AZ89" s="190"/>
      <c r="BA89" s="190"/>
      <c r="BB89" s="187"/>
      <c r="BC89" s="185"/>
    </row>
    <row r="90" spans="1:55">
      <c r="A90" s="182"/>
      <c r="B90" s="183"/>
      <c r="C90" s="190"/>
      <c r="E90" s="190"/>
      <c r="F90" s="191"/>
      <c r="G90" s="190"/>
      <c r="H90" s="190"/>
      <c r="I90" s="191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T90" s="190"/>
      <c r="AU90" s="190"/>
      <c r="AV90" s="190"/>
      <c r="AW90" s="190"/>
      <c r="AX90" s="190"/>
      <c r="AY90" s="190"/>
      <c r="AZ90" s="190"/>
      <c r="BA90" s="190"/>
      <c r="BB90" s="187"/>
      <c r="BC90" s="185"/>
    </row>
    <row r="91" spans="1:55">
      <c r="A91" s="182"/>
      <c r="B91" s="183"/>
      <c r="C91" s="190"/>
      <c r="E91" s="190" t="s">
        <v>485</v>
      </c>
      <c r="F91" s="190" t="s">
        <v>486</v>
      </c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T91" s="190"/>
      <c r="AU91" s="190"/>
      <c r="AV91" s="190"/>
      <c r="AW91" s="190"/>
      <c r="AX91" s="190"/>
      <c r="AY91" s="190"/>
      <c r="AZ91" s="190"/>
      <c r="BA91" s="190"/>
      <c r="BB91" s="187"/>
      <c r="BC91" s="185"/>
    </row>
    <row r="92" spans="1:55">
      <c r="A92" s="182"/>
      <c r="B92" s="183"/>
      <c r="C92" s="190"/>
      <c r="E92" s="190"/>
      <c r="F92" s="190" t="s">
        <v>487</v>
      </c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0"/>
      <c r="AV92" s="190"/>
      <c r="AW92" s="190"/>
      <c r="AX92" s="190"/>
      <c r="AY92" s="190"/>
      <c r="AZ92" s="190"/>
      <c r="BA92" s="190"/>
      <c r="BB92" s="187"/>
      <c r="BC92" s="185"/>
    </row>
    <row r="93" spans="1:55">
      <c r="A93" s="182"/>
      <c r="B93" s="183"/>
      <c r="C93" s="190"/>
      <c r="E93" s="190"/>
      <c r="F93" s="191"/>
      <c r="G93" s="190"/>
      <c r="H93" s="190"/>
      <c r="I93" s="191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T93" s="190"/>
      <c r="AU93" s="190"/>
      <c r="AV93" s="190"/>
      <c r="AW93" s="190"/>
      <c r="AX93" s="190"/>
      <c r="AY93" s="190"/>
      <c r="AZ93" s="190"/>
      <c r="BA93" s="190"/>
      <c r="BB93" s="187"/>
      <c r="BC93" s="185"/>
    </row>
    <row r="94" spans="1:55">
      <c r="A94" s="182"/>
      <c r="B94" s="183"/>
      <c r="C94" s="190"/>
      <c r="E94" s="190" t="s">
        <v>488</v>
      </c>
      <c r="F94" s="190" t="s">
        <v>489</v>
      </c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T94" s="190"/>
      <c r="AU94" s="190"/>
      <c r="AV94" s="190"/>
      <c r="AW94" s="190"/>
      <c r="AX94" s="190"/>
      <c r="AY94" s="190"/>
      <c r="AZ94" s="190"/>
      <c r="BA94" s="190"/>
      <c r="BB94" s="187"/>
      <c r="BC94" s="185"/>
    </row>
    <row r="95" spans="1:55">
      <c r="A95" s="182"/>
      <c r="B95" s="183"/>
      <c r="C95" s="190"/>
      <c r="E95" s="190"/>
      <c r="F95" s="190" t="s">
        <v>490</v>
      </c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0"/>
      <c r="BB95" s="187"/>
      <c r="BC95" s="185"/>
    </row>
    <row r="96" spans="1:55">
      <c r="A96" s="182"/>
      <c r="B96" s="183"/>
      <c r="C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0"/>
      <c r="AV96" s="190"/>
      <c r="AW96" s="190"/>
      <c r="AX96" s="190"/>
      <c r="AY96" s="190"/>
      <c r="AZ96" s="190"/>
      <c r="BA96" s="190"/>
      <c r="BB96" s="187"/>
      <c r="BC96" s="185"/>
    </row>
    <row r="97" spans="1:55">
      <c r="A97" s="182"/>
      <c r="B97" s="183"/>
      <c r="C97" s="190"/>
      <c r="E97" s="190" t="s">
        <v>491</v>
      </c>
      <c r="F97" s="190" t="s">
        <v>492</v>
      </c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0"/>
      <c r="BB97" s="187"/>
      <c r="BC97" s="185"/>
    </row>
    <row r="98" spans="1:55">
      <c r="A98" s="182"/>
      <c r="B98" s="183"/>
      <c r="C98" s="190"/>
      <c r="E98" s="190"/>
      <c r="F98" s="190" t="s">
        <v>493</v>
      </c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0"/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0"/>
      <c r="AG98" s="190"/>
      <c r="AH98" s="190"/>
      <c r="AI98" s="190"/>
      <c r="AJ98" s="190"/>
      <c r="AK98" s="190"/>
      <c r="AL98" s="190"/>
      <c r="AM98" s="190"/>
      <c r="AN98" s="190"/>
      <c r="AO98" s="190"/>
      <c r="AP98" s="190"/>
      <c r="AQ98" s="190"/>
      <c r="AR98" s="190"/>
      <c r="AS98" s="190"/>
      <c r="AT98" s="190"/>
      <c r="AU98" s="190"/>
      <c r="AV98" s="190"/>
      <c r="AW98" s="190"/>
      <c r="AX98" s="190"/>
      <c r="AY98" s="190"/>
      <c r="AZ98" s="190"/>
      <c r="BA98" s="190"/>
      <c r="BB98" s="187"/>
      <c r="BC98" s="185"/>
    </row>
    <row r="99" spans="1:55">
      <c r="A99" s="182"/>
      <c r="B99" s="183"/>
      <c r="C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0"/>
      <c r="AG99" s="190"/>
      <c r="AH99" s="190"/>
      <c r="AI99" s="190"/>
      <c r="AJ99" s="190"/>
      <c r="AK99" s="190"/>
      <c r="AL99" s="190"/>
      <c r="AM99" s="190"/>
      <c r="AN99" s="190"/>
      <c r="AO99" s="190"/>
      <c r="AP99" s="190"/>
      <c r="AQ99" s="190"/>
      <c r="AR99" s="190"/>
      <c r="AS99" s="190"/>
      <c r="AT99" s="190"/>
      <c r="AU99" s="190"/>
      <c r="AV99" s="190"/>
      <c r="AW99" s="190"/>
      <c r="AX99" s="190"/>
      <c r="AY99" s="190"/>
      <c r="AZ99" s="190"/>
      <c r="BA99" s="190"/>
      <c r="BB99" s="187"/>
      <c r="BC99" s="185"/>
    </row>
    <row r="100" spans="1:55">
      <c r="A100" s="182"/>
      <c r="B100" s="183"/>
      <c r="C100" s="190"/>
      <c r="E100" s="190" t="s">
        <v>494</v>
      </c>
      <c r="F100" s="190" t="s">
        <v>495</v>
      </c>
      <c r="G100" s="190"/>
      <c r="H100" s="190"/>
      <c r="I100" s="190"/>
      <c r="J100" s="190"/>
      <c r="K100" s="190"/>
      <c r="L100" s="190"/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0"/>
      <c r="AG100" s="190"/>
      <c r="AH100" s="190"/>
      <c r="AI100" s="190"/>
      <c r="AJ100" s="190"/>
      <c r="AK100" s="190"/>
      <c r="AL100" s="190"/>
      <c r="AM100" s="190"/>
      <c r="AN100" s="190"/>
      <c r="AO100" s="190"/>
      <c r="AP100" s="190"/>
      <c r="AQ100" s="190"/>
      <c r="AR100" s="190"/>
      <c r="AS100" s="190"/>
      <c r="AT100" s="190"/>
      <c r="AU100" s="190"/>
      <c r="AV100" s="190"/>
      <c r="AW100" s="190"/>
      <c r="AX100" s="190"/>
      <c r="AY100" s="190"/>
      <c r="AZ100" s="190"/>
      <c r="BA100" s="190"/>
      <c r="BB100" s="187"/>
      <c r="BC100" s="185"/>
    </row>
    <row r="101" spans="1:55">
      <c r="A101" s="182"/>
      <c r="B101" s="183"/>
      <c r="C101" s="190"/>
      <c r="E101" s="190"/>
      <c r="F101" s="190" t="s">
        <v>496</v>
      </c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0"/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0"/>
      <c r="AG101" s="190"/>
      <c r="AH101" s="190"/>
      <c r="AI101" s="190"/>
      <c r="AJ101" s="190"/>
      <c r="AK101" s="190"/>
      <c r="AL101" s="190"/>
      <c r="AM101" s="190"/>
      <c r="AN101" s="190"/>
      <c r="AO101" s="190"/>
      <c r="AP101" s="190"/>
      <c r="AQ101" s="190"/>
      <c r="AR101" s="190"/>
      <c r="AS101" s="190"/>
      <c r="AT101" s="190"/>
      <c r="AU101" s="190"/>
      <c r="AV101" s="190"/>
      <c r="AW101" s="190"/>
      <c r="AX101" s="190"/>
      <c r="AY101" s="190"/>
      <c r="AZ101" s="190"/>
      <c r="BA101" s="190"/>
      <c r="BB101" s="187"/>
      <c r="BC101" s="185"/>
    </row>
    <row r="102" spans="1:55" ht="14.25" thickBot="1">
      <c r="A102" s="182"/>
      <c r="B102" s="413"/>
      <c r="C102" s="414"/>
      <c r="D102" s="414"/>
      <c r="E102" s="414"/>
      <c r="F102" s="414"/>
      <c r="G102" s="414"/>
      <c r="H102" s="414"/>
      <c r="I102" s="414"/>
      <c r="J102" s="414"/>
      <c r="K102" s="414"/>
      <c r="L102" s="414"/>
      <c r="M102" s="414"/>
      <c r="N102" s="414"/>
      <c r="O102" s="414"/>
      <c r="P102" s="414"/>
      <c r="Q102" s="414"/>
      <c r="R102" s="414"/>
      <c r="S102" s="414"/>
      <c r="T102" s="414"/>
      <c r="U102" s="414"/>
      <c r="V102" s="414"/>
      <c r="W102" s="414"/>
      <c r="X102" s="414"/>
      <c r="Y102" s="414"/>
      <c r="Z102" s="414"/>
      <c r="AA102" s="414"/>
      <c r="AB102" s="414"/>
      <c r="AC102" s="414"/>
      <c r="AD102" s="414"/>
      <c r="AE102" s="414"/>
      <c r="AF102" s="414"/>
      <c r="AG102" s="414"/>
      <c r="AH102" s="414"/>
      <c r="AI102" s="414"/>
      <c r="AJ102" s="414"/>
      <c r="AK102" s="414"/>
      <c r="AL102" s="414"/>
      <c r="AM102" s="414"/>
      <c r="AN102" s="414"/>
      <c r="AO102" s="414"/>
      <c r="AP102" s="414"/>
      <c r="AQ102" s="414"/>
      <c r="AR102" s="414"/>
      <c r="AS102" s="414"/>
      <c r="AT102" s="414"/>
      <c r="AU102" s="414"/>
      <c r="AV102" s="414"/>
      <c r="AW102" s="414"/>
      <c r="AX102" s="414"/>
      <c r="AY102" s="414"/>
      <c r="AZ102" s="414"/>
      <c r="BA102" s="414"/>
      <c r="BB102" s="415"/>
      <c r="BC102" s="182"/>
    </row>
    <row r="103" spans="1:55">
      <c r="A103" s="182"/>
      <c r="B103" s="182"/>
      <c r="C103" s="182"/>
      <c r="D103" s="182"/>
      <c r="Y103" s="190"/>
      <c r="Z103" s="190"/>
      <c r="AA103" s="182"/>
      <c r="AB103" s="182"/>
      <c r="AC103" s="182"/>
      <c r="AD103" s="182"/>
      <c r="AE103" s="182"/>
      <c r="AF103" s="182"/>
      <c r="AG103" s="182"/>
      <c r="AH103" s="182"/>
      <c r="AI103" s="182"/>
      <c r="AJ103" s="182"/>
      <c r="AK103" s="182"/>
      <c r="AL103" s="182"/>
      <c r="AM103" s="182"/>
      <c r="AN103" s="182"/>
      <c r="AO103" s="182"/>
      <c r="AP103" s="182"/>
      <c r="AQ103" s="182"/>
      <c r="AR103" s="182"/>
      <c r="AS103" s="182"/>
      <c r="AT103" s="182"/>
      <c r="AU103" s="182"/>
      <c r="AV103" s="182"/>
      <c r="AW103" s="182"/>
      <c r="AX103" s="182"/>
      <c r="AY103" s="182"/>
      <c r="AZ103" s="182"/>
      <c r="BA103" s="182"/>
      <c r="BB103" s="182"/>
      <c r="BC103" s="182"/>
    </row>
    <row r="104" spans="1:55">
      <c r="Y104" s="190"/>
      <c r="Z104" s="190"/>
    </row>
  </sheetData>
  <mergeCells count="271">
    <mergeCell ref="AE72:AF72"/>
    <mergeCell ref="AG72:AI72"/>
    <mergeCell ref="AJ72:AO72"/>
    <mergeCell ref="AP72:AQ72"/>
    <mergeCell ref="AR72:BA72"/>
    <mergeCell ref="C72:D72"/>
    <mergeCell ref="E72:K72"/>
    <mergeCell ref="L72:R72"/>
    <mergeCell ref="S72:V72"/>
    <mergeCell ref="W72:AA72"/>
    <mergeCell ref="AB72:AD72"/>
    <mergeCell ref="AB71:AD71"/>
    <mergeCell ref="AE71:AF71"/>
    <mergeCell ref="AG71:AI71"/>
    <mergeCell ref="AJ71:AO71"/>
    <mergeCell ref="AP71:AQ71"/>
    <mergeCell ref="AR71:BA71"/>
    <mergeCell ref="AE70:AF70"/>
    <mergeCell ref="AG70:AI70"/>
    <mergeCell ref="AJ70:AO70"/>
    <mergeCell ref="AP70:AQ70"/>
    <mergeCell ref="AR70:BA70"/>
    <mergeCell ref="C71:D71"/>
    <mergeCell ref="E71:K71"/>
    <mergeCell ref="L71:R71"/>
    <mergeCell ref="S71:V71"/>
    <mergeCell ref="W71:AA71"/>
    <mergeCell ref="C70:D70"/>
    <mergeCell ref="E70:K70"/>
    <mergeCell ref="L70:R70"/>
    <mergeCell ref="S70:V70"/>
    <mergeCell ref="W70:AA70"/>
    <mergeCell ref="AB70:AD70"/>
    <mergeCell ref="AB69:AD69"/>
    <mergeCell ref="AE69:AF69"/>
    <mergeCell ref="AG69:AI69"/>
    <mergeCell ref="AJ69:AO69"/>
    <mergeCell ref="AP69:AQ69"/>
    <mergeCell ref="AR69:BA69"/>
    <mergeCell ref="AE68:AF68"/>
    <mergeCell ref="AG68:AI68"/>
    <mergeCell ref="AJ68:AO68"/>
    <mergeCell ref="AP68:AQ68"/>
    <mergeCell ref="AR68:BA68"/>
    <mergeCell ref="C69:D69"/>
    <mergeCell ref="E69:K69"/>
    <mergeCell ref="L69:R69"/>
    <mergeCell ref="S69:V69"/>
    <mergeCell ref="W69:AA69"/>
    <mergeCell ref="C68:D68"/>
    <mergeCell ref="E68:K68"/>
    <mergeCell ref="L68:R68"/>
    <mergeCell ref="S68:V68"/>
    <mergeCell ref="W68:AA68"/>
    <mergeCell ref="AB68:AD68"/>
    <mergeCell ref="AB67:AD67"/>
    <mergeCell ref="AE67:AF67"/>
    <mergeCell ref="AG67:AI67"/>
    <mergeCell ref="AJ67:AO67"/>
    <mergeCell ref="AP67:AQ67"/>
    <mergeCell ref="AR67:BA67"/>
    <mergeCell ref="AE66:AF66"/>
    <mergeCell ref="AG66:AI66"/>
    <mergeCell ref="AJ66:AO66"/>
    <mergeCell ref="AP66:AQ66"/>
    <mergeCell ref="AR66:BA66"/>
    <mergeCell ref="C67:D67"/>
    <mergeCell ref="E67:K67"/>
    <mergeCell ref="L67:R67"/>
    <mergeCell ref="S67:V67"/>
    <mergeCell ref="W67:AA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4:AD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2:AD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C61:D61"/>
    <mergeCell ref="E61:K61"/>
    <mergeCell ref="L61:R61"/>
    <mergeCell ref="S61:V61"/>
    <mergeCell ref="W61:AA61"/>
    <mergeCell ref="AB59:AD59"/>
    <mergeCell ref="AE59:AF59"/>
    <mergeCell ref="AG59:AI59"/>
    <mergeCell ref="AJ59:AO59"/>
    <mergeCell ref="C60:D60"/>
    <mergeCell ref="E60:K60"/>
    <mergeCell ref="L60:R60"/>
    <mergeCell ref="S60:V60"/>
    <mergeCell ref="W60:AA60"/>
    <mergeCell ref="AB60:AD60"/>
    <mergeCell ref="AE56:AF56"/>
    <mergeCell ref="AG56:AI56"/>
    <mergeCell ref="AJ56:AO56"/>
    <mergeCell ref="AP56:AQ56"/>
    <mergeCell ref="AR56:BA56"/>
    <mergeCell ref="C59:D59"/>
    <mergeCell ref="E59:K59"/>
    <mergeCell ref="L59:R59"/>
    <mergeCell ref="S59:V59"/>
    <mergeCell ref="W59:AA59"/>
    <mergeCell ref="C56:D56"/>
    <mergeCell ref="E56:K56"/>
    <mergeCell ref="L56:R56"/>
    <mergeCell ref="S56:V56"/>
    <mergeCell ref="W56:AA56"/>
    <mergeCell ref="AB56:AD56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4:AD54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2:AD52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0:AD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8:AD48"/>
    <mergeCell ref="AY3:BB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4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[3]Data!#REF!</xm:f>
          </x14:formula1>
          <xm:sqref>W60:AA72 W48:AA57</xm:sqref>
        </x14:dataValidation>
        <x14:dataValidation type="list" showInputMessage="1" showErrorMessage="1">
          <x14:formula1>
            <xm:f>[3]Data!#REF!</xm:f>
          </x14:formula1>
          <xm:sqref>S60:V72 S48:V57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3"/>
  <sheetViews>
    <sheetView showGridLines="0" view="pageBreakPreview" zoomScaleNormal="100" zoomScaleSheetLayoutView="100" workbookViewId="0">
      <selection activeCell="AN30" sqref="AN30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FS030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9" t="s">
        <v>27</v>
      </c>
      <c r="Y14" s="28" t="s">
        <v>323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324</v>
      </c>
      <c r="Z15" s="10"/>
      <c r="AA15" s="10"/>
      <c r="AB15" s="10"/>
      <c r="AC15" s="10"/>
      <c r="AD15" s="10"/>
      <c r="AE15" s="11"/>
      <c r="AF15" s="35" t="s">
        <v>426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422</v>
      </c>
      <c r="AG16" s="36"/>
      <c r="AH16" s="36"/>
      <c r="AI16" s="36"/>
      <c r="AJ16" s="36"/>
      <c r="AK16" s="36"/>
      <c r="AL16" s="36"/>
      <c r="AM16" s="36"/>
      <c r="AN16" s="36"/>
      <c r="AO16" s="36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246" t="s">
        <v>35</v>
      </c>
      <c r="Z17" s="247"/>
      <c r="AA17" s="247"/>
      <c r="AB17" s="247"/>
      <c r="AC17" s="247"/>
      <c r="AD17" s="247"/>
      <c r="AE17" s="248"/>
      <c r="AF17" s="42" t="s">
        <v>309</v>
      </c>
      <c r="AG17" s="43"/>
      <c r="AH17" s="43"/>
      <c r="AI17" s="43"/>
      <c r="AJ17" s="43"/>
      <c r="AK17" s="43"/>
      <c r="AL17" s="44"/>
      <c r="AM17" s="172" t="s">
        <v>280</v>
      </c>
      <c r="AN17" s="46"/>
      <c r="AO17" s="42"/>
      <c r="AP17" s="173"/>
      <c r="AQ17" s="173"/>
      <c r="AR17" s="173"/>
      <c r="AS17" s="173"/>
      <c r="AT17" s="173"/>
      <c r="AU17" s="173"/>
      <c r="AV17" s="173"/>
      <c r="AW17" s="173"/>
      <c r="AX17" s="173"/>
      <c r="AY17" s="17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9" t="s">
        <v>44</v>
      </c>
      <c r="Z18" s="10"/>
      <c r="AA18" s="10"/>
      <c r="AB18" s="10"/>
      <c r="AC18" s="10"/>
      <c r="AD18" s="10"/>
      <c r="AE18" s="11"/>
      <c r="AF18" s="47" t="s">
        <v>425</v>
      </c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/>
      <c r="Y20" s="28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31"/>
      <c r="Z26" s="158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72"/>
      <c r="AN26" s="72"/>
      <c r="AO26" s="72"/>
      <c r="AP26" s="157"/>
      <c r="AQ26" s="157"/>
      <c r="AR26" s="157"/>
      <c r="AS26" s="72"/>
      <c r="AT26" s="72"/>
      <c r="AU26" s="72"/>
      <c r="AV26" s="72"/>
      <c r="AW26" s="72"/>
      <c r="AX26" s="72"/>
      <c r="AY26" s="72"/>
      <c r="AZ26" s="7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159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384"/>
      <c r="AQ30" s="384"/>
      <c r="AR30" s="384"/>
      <c r="AS30" s="384"/>
      <c r="AT30" s="384"/>
      <c r="AU30" s="384"/>
      <c r="AV30" s="384"/>
      <c r="AW30" s="384"/>
      <c r="AX30" s="384"/>
      <c r="AY30" s="384"/>
      <c r="AZ30" s="384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158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s="21"/>
      <c r="Z34" s="159"/>
      <c r="AA34" s="72"/>
      <c r="AB34" s="72"/>
      <c r="AC34" s="72"/>
      <c r="AD34" s="72"/>
      <c r="AE34" s="72"/>
      <c r="AF34" s="157"/>
      <c r="AG34" s="72"/>
      <c r="AH34" s="157"/>
      <c r="AI34" s="157"/>
      <c r="AJ34" s="157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158"/>
      <c r="Y35" s="21"/>
      <c r="Z35" s="28"/>
      <c r="AA35" s="28"/>
      <c r="AB35" s="28"/>
      <c r="AC35" s="28"/>
      <c r="AD35" s="28"/>
      <c r="AE35" s="28"/>
      <c r="AF35" s="28"/>
      <c r="AG35" s="160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158"/>
      <c r="Y36" s="21"/>
      <c r="Z36" s="28"/>
      <c r="AA36" s="28"/>
      <c r="AB36" s="28"/>
      <c r="AC36" s="28"/>
      <c r="AD36" s="28"/>
      <c r="AE36" s="28"/>
      <c r="AF36" s="28"/>
      <c r="AG36" s="160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158"/>
      <c r="Z37" s="161"/>
      <c r="AA37" s="162"/>
      <c r="AB37" s="162"/>
      <c r="AC37" s="162"/>
      <c r="AD37" s="162"/>
      <c r="AE37" s="162"/>
      <c r="AF37" s="162"/>
      <c r="AG37" s="166"/>
      <c r="AH37" s="164"/>
      <c r="AI37" s="164"/>
      <c r="AJ37" s="164"/>
      <c r="AK37" s="164"/>
      <c r="AL37" s="164"/>
      <c r="AM37" s="164"/>
      <c r="AN37" s="166"/>
      <c r="AO37" s="165"/>
      <c r="AP37" s="383"/>
      <c r="AQ37" s="383"/>
      <c r="AR37" s="383"/>
      <c r="AS37" s="383"/>
      <c r="AT37" s="383"/>
      <c r="AU37" s="383"/>
      <c r="AV37" s="383"/>
      <c r="AW37" s="383"/>
      <c r="AX37" s="383"/>
      <c r="AY37" s="383"/>
      <c r="AZ37" s="38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158"/>
      <c r="Z38" s="28"/>
      <c r="AA38" s="28"/>
      <c r="AB38" s="28"/>
      <c r="AC38" s="28"/>
      <c r="AD38" s="28"/>
      <c r="AE38" s="28"/>
      <c r="AF38" s="28"/>
      <c r="AG38" s="166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31"/>
      <c r="Y40" s="167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28"/>
      <c r="AA41" s="28"/>
      <c r="AB41" s="28"/>
      <c r="AC41" s="28"/>
      <c r="AD41" s="28"/>
      <c r="AE41" s="28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168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  <c r="AJ50" s="129"/>
      <c r="AK50" s="129"/>
      <c r="AL50" s="129"/>
      <c r="AM50" s="129"/>
      <c r="AN50" s="129"/>
      <c r="AO50" s="129"/>
      <c r="AP50" s="129"/>
      <c r="AQ50" s="129"/>
      <c r="AR50" s="129"/>
      <c r="AS50" s="129"/>
      <c r="AT50" s="129"/>
      <c r="AU50" s="129"/>
      <c r="AV50" s="129"/>
      <c r="AW50" s="129"/>
      <c r="AX50" s="129"/>
      <c r="AY50" s="129"/>
      <c r="AZ50" s="129"/>
      <c r="BA50" s="143"/>
      <c r="BB50" s="128"/>
      <c r="BC50" s="129"/>
    </row>
    <row r="51" spans="1:55">
      <c r="A51" s="118"/>
      <c r="B51" s="124"/>
      <c r="C51" s="146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8"/>
      <c r="S51" s="148"/>
      <c r="T51" s="148"/>
      <c r="U51" s="148"/>
      <c r="V51" s="149"/>
      <c r="W51" s="150"/>
      <c r="X51" s="147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  <c r="AK51" s="151"/>
      <c r="AL51" s="151"/>
      <c r="AM51" s="151"/>
      <c r="AN51" s="151"/>
      <c r="AO51" s="151"/>
      <c r="AP51" s="151"/>
      <c r="AQ51" s="151"/>
      <c r="AR51" s="151"/>
      <c r="AS51" s="151"/>
      <c r="AT51" s="151"/>
      <c r="AU51" s="151"/>
      <c r="AV51" s="151"/>
      <c r="AW51" s="151"/>
      <c r="AX51" s="151"/>
      <c r="AY51" s="151"/>
      <c r="AZ51" s="147"/>
      <c r="BA51" s="152"/>
      <c r="BB51" s="128"/>
      <c r="BC51" s="129"/>
    </row>
    <row r="52" spans="1:55" ht="15.75" thickBot="1">
      <c r="A52" s="118"/>
      <c r="B52" s="153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5"/>
      <c r="BC52" s="118"/>
    </row>
    <row r="53" spans="1:55">
      <c r="A53" s="118"/>
      <c r="B53" s="118"/>
      <c r="C53" s="118"/>
      <c r="D53" s="118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</row>
  </sheetData>
  <mergeCells count="13">
    <mergeCell ref="AY3:BB4"/>
    <mergeCell ref="AP30:AZ30"/>
    <mergeCell ref="AP37:AZ37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9"/>
  <sheetViews>
    <sheetView showGridLines="0" view="pageBreakPreview" zoomScaleNormal="100" zoomScaleSheetLayoutView="100" workbookViewId="0">
      <selection activeCell="AP26" sqref="AP26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339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340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t="s">
        <v>341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29"/>
      <c r="X15" s="144"/>
      <c r="Y15" s="9" t="s">
        <v>337</v>
      </c>
      <c r="Z15" s="10"/>
      <c r="AA15" s="10"/>
      <c r="AB15" s="10"/>
      <c r="AC15" s="10"/>
      <c r="AD15" s="10"/>
      <c r="AE15" s="11"/>
      <c r="AF15" s="35" t="s">
        <v>402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29"/>
      <c r="X16" s="144"/>
      <c r="Y16" s="9" t="s">
        <v>34</v>
      </c>
      <c r="Z16" s="10"/>
      <c r="AA16" s="10"/>
      <c r="AB16" s="10"/>
      <c r="AC16" s="10"/>
      <c r="AD16" s="10"/>
      <c r="AE16" s="11"/>
      <c r="AF16" s="35" t="s">
        <v>255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29"/>
      <c r="X17" s="118"/>
      <c r="Y17" s="385" t="s">
        <v>35</v>
      </c>
      <c r="Z17" s="386"/>
      <c r="AA17" s="386"/>
      <c r="AB17" s="386"/>
      <c r="AC17" s="386"/>
      <c r="AD17" s="386"/>
      <c r="AE17" s="387"/>
      <c r="AF17" s="42" t="s">
        <v>258</v>
      </c>
      <c r="AG17" s="43"/>
      <c r="AH17" s="43"/>
      <c r="AI17" s="43"/>
      <c r="AJ17" s="43"/>
      <c r="AK17" s="43"/>
      <c r="AL17" s="44"/>
      <c r="AM17" s="172" t="s">
        <v>389</v>
      </c>
      <c r="AN17" s="230"/>
      <c r="AO17" s="230"/>
      <c r="AP17" s="174"/>
      <c r="AQ17" s="173"/>
      <c r="AR17" s="173"/>
      <c r="AS17" s="173"/>
      <c r="AT17" s="173"/>
      <c r="AU17" s="173"/>
      <c r="AV17" s="173"/>
      <c r="AW17" s="173"/>
      <c r="AX17" s="173"/>
      <c r="AY17" s="174"/>
      <c r="AZ17" s="129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29"/>
      <c r="X18" s="118"/>
      <c r="Y18" s="388"/>
      <c r="Z18" s="389"/>
      <c r="AA18" s="389"/>
      <c r="AB18" s="389"/>
      <c r="AC18" s="389"/>
      <c r="AD18" s="389"/>
      <c r="AE18" s="390"/>
      <c r="AF18" s="42" t="s">
        <v>259</v>
      </c>
      <c r="AG18" s="43"/>
      <c r="AH18" s="43"/>
      <c r="AI18" s="43"/>
      <c r="AJ18" s="43"/>
      <c r="AK18" s="43"/>
      <c r="AL18" s="44"/>
      <c r="AM18" s="172" t="s">
        <v>223</v>
      </c>
      <c r="AN18" s="230"/>
      <c r="AO18" s="230"/>
      <c r="AP18" s="174"/>
      <c r="AQ18" s="173"/>
      <c r="AR18" s="173"/>
      <c r="AS18" s="173"/>
      <c r="AT18" s="173"/>
      <c r="AU18" s="173"/>
      <c r="AV18" s="173"/>
      <c r="AW18" s="173"/>
      <c r="AX18" s="173"/>
      <c r="AY18" s="174"/>
      <c r="AZ18" s="129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29"/>
      <c r="X19" s="118"/>
      <c r="Y19" s="388"/>
      <c r="Z19" s="389"/>
      <c r="AA19" s="389"/>
      <c r="AB19" s="389"/>
      <c r="AC19" s="389"/>
      <c r="AD19" s="389"/>
      <c r="AE19" s="390"/>
      <c r="AF19" s="42" t="s">
        <v>260</v>
      </c>
      <c r="AG19" s="43"/>
      <c r="AH19" s="43"/>
      <c r="AI19" s="43"/>
      <c r="AJ19" s="43"/>
      <c r="AK19" s="43"/>
      <c r="AL19" s="44"/>
      <c r="AM19" s="172" t="s">
        <v>390</v>
      </c>
      <c r="AN19" s="230"/>
      <c r="AO19" s="230"/>
      <c r="AP19" s="174"/>
      <c r="AQ19" s="173"/>
      <c r="AR19" s="173"/>
      <c r="AS19" s="173"/>
      <c r="AT19" s="173"/>
      <c r="AU19" s="173"/>
      <c r="AV19" s="173"/>
      <c r="AW19" s="173"/>
      <c r="AX19" s="173"/>
      <c r="AY19" s="174"/>
      <c r="AZ19" s="129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29"/>
      <c r="X20" s="118"/>
      <c r="Y20" s="388"/>
      <c r="Z20" s="389"/>
      <c r="AA20" s="389"/>
      <c r="AB20" s="389"/>
      <c r="AC20" s="389"/>
      <c r="AD20" s="389"/>
      <c r="AE20" s="390"/>
      <c r="AF20" s="42" t="s">
        <v>385</v>
      </c>
      <c r="AG20" s="43"/>
      <c r="AH20" s="43"/>
      <c r="AI20" s="43"/>
      <c r="AJ20" s="43"/>
      <c r="AK20" s="43"/>
      <c r="AL20" s="44"/>
      <c r="AM20" s="172" t="s">
        <v>390</v>
      </c>
      <c r="AN20" s="230"/>
      <c r="AO20" s="230"/>
      <c r="AP20" s="174"/>
      <c r="AQ20" s="173"/>
      <c r="AR20" s="173"/>
      <c r="AS20" s="173"/>
      <c r="AT20" s="173"/>
      <c r="AU20" s="173"/>
      <c r="AV20" s="173"/>
      <c r="AW20" s="173"/>
      <c r="AX20" s="173"/>
      <c r="AY20" s="174"/>
      <c r="AZ20" s="129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118"/>
      <c r="Y21" s="391"/>
      <c r="Z21" s="392"/>
      <c r="AA21" s="392"/>
      <c r="AB21" s="392"/>
      <c r="AC21" s="392"/>
      <c r="AD21" s="392"/>
      <c r="AE21" s="393"/>
      <c r="AF21" s="42" t="s">
        <v>386</v>
      </c>
      <c r="AG21" s="43"/>
      <c r="AH21" s="43"/>
      <c r="AI21" s="43"/>
      <c r="AJ21" s="43"/>
      <c r="AK21" s="43"/>
      <c r="AL21" s="44"/>
      <c r="AM21" s="172" t="s">
        <v>390</v>
      </c>
      <c r="AN21" s="230"/>
      <c r="AO21" s="230"/>
      <c r="AP21" s="174"/>
      <c r="AQ21" s="173"/>
      <c r="AR21" s="173"/>
      <c r="AS21" s="173"/>
      <c r="AT21" s="173"/>
      <c r="AU21" s="173"/>
      <c r="AV21" s="173"/>
      <c r="AW21" s="173"/>
      <c r="AX21" s="173"/>
      <c r="AY21" s="174"/>
      <c r="AZ21" s="129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118"/>
      <c r="Y22" s="9" t="s">
        <v>44</v>
      </c>
      <c r="Z22" s="10"/>
      <c r="AA22" s="10"/>
      <c r="AB22" s="10"/>
      <c r="AC22" s="10"/>
      <c r="AD22" s="10"/>
      <c r="AE22" s="11"/>
      <c r="AF22" s="47" t="s">
        <v>388</v>
      </c>
      <c r="AG22" s="37"/>
      <c r="AH22" s="37"/>
      <c r="AI22" s="37"/>
      <c r="AJ22" s="37"/>
      <c r="AK22" s="37"/>
      <c r="AL22" s="37"/>
      <c r="AM22" s="37"/>
      <c r="AN22" s="37"/>
      <c r="AO22" s="243"/>
      <c r="AP22" s="37"/>
      <c r="AQ22" s="37"/>
      <c r="AR22" s="37"/>
      <c r="AS22" s="37"/>
      <c r="AT22" s="37"/>
      <c r="AU22" s="37"/>
      <c r="AV22" s="37"/>
      <c r="AW22" s="37"/>
      <c r="AX22" s="37"/>
      <c r="AY22" s="38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6" t="s">
        <v>100</v>
      </c>
      <c r="Y24" s="28" t="s">
        <v>342</v>
      </c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AZ25" s="21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1"/>
      <c r="Y30" s="21"/>
      <c r="Z30" s="70"/>
      <c r="AA30" s="70"/>
      <c r="AB30" s="70"/>
      <c r="AC30" s="70"/>
      <c r="AD30" s="70"/>
      <c r="AE30" s="70"/>
      <c r="AF30" s="71"/>
      <c r="AG30" s="71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"/>
      <c r="Y32" s="21"/>
      <c r="Z32" s="28"/>
      <c r="AA32" s="28"/>
      <c r="AB32" s="28"/>
      <c r="AC32" s="28"/>
      <c r="AD32" s="28"/>
      <c r="AE32" s="28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"/>
      <c r="Y33" s="21"/>
      <c r="Z33" s="70"/>
      <c r="AA33" s="70"/>
      <c r="AB33" s="70"/>
      <c r="AC33" s="70"/>
      <c r="AD33" s="70"/>
      <c r="AE33" s="70"/>
      <c r="AF33" s="71"/>
      <c r="AG33" s="71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21"/>
      <c r="AY33" s="21"/>
      <c r="AZ33" s="21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129"/>
      <c r="AZ34" s="129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"/>
      <c r="Y35" s="21"/>
      <c r="Z35" s="28"/>
      <c r="AA35" s="28"/>
      <c r="AB35" s="28"/>
      <c r="AC35" s="28"/>
      <c r="AD35" s="28"/>
      <c r="AE35" s="28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"/>
      <c r="Y36" s="21"/>
      <c r="Z36" s="70"/>
      <c r="AA36" s="70"/>
      <c r="AB36" s="70"/>
      <c r="AC36" s="70"/>
      <c r="AD36" s="70"/>
      <c r="AE36" s="70"/>
      <c r="AF36" s="71"/>
      <c r="AG36" s="71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"/>
      <c r="Y37" s="21"/>
      <c r="Z37" s="70"/>
      <c r="AA37" s="70"/>
      <c r="AB37" s="70"/>
      <c r="AC37" s="70"/>
      <c r="AD37" s="70"/>
      <c r="AE37" s="70"/>
      <c r="AF37" s="71"/>
      <c r="AG37" s="71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"/>
      <c r="Y38" s="21"/>
      <c r="Z38" s="70"/>
      <c r="AA38" s="70"/>
      <c r="AB38" s="70"/>
      <c r="AC38" s="70"/>
      <c r="AD38" s="70"/>
      <c r="AE38" s="70"/>
      <c r="AF38" s="71"/>
      <c r="AG38" s="71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"/>
      <c r="Y39" s="21"/>
      <c r="Z39" s="70"/>
      <c r="AA39" s="70"/>
      <c r="AB39" s="70"/>
      <c r="AC39" s="70"/>
      <c r="AD39" s="70"/>
      <c r="AE39" s="70"/>
      <c r="AF39" s="71"/>
      <c r="AG39" s="71"/>
      <c r="AH39" s="168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21"/>
      <c r="AY39" s="21"/>
      <c r="AZ39" s="21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"/>
      <c r="Y40" s="21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21"/>
      <c r="AY40" s="21"/>
      <c r="AZ40" s="21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"/>
      <c r="Y41" s="21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21"/>
      <c r="AY41" s="21"/>
      <c r="AZ41" s="21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s="21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21"/>
      <c r="AY42" s="21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21"/>
      <c r="AY43" s="21"/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1"/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1"/>
      <c r="Z47" s="70"/>
      <c r="AA47" s="70"/>
      <c r="AB47" s="70"/>
      <c r="AC47" s="70"/>
      <c r="AD47" s="70"/>
      <c r="AE47" s="70"/>
      <c r="AF47" s="71"/>
      <c r="AG47" s="71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1"/>
      <c r="Z48" s="70"/>
      <c r="AA48" s="70"/>
      <c r="AB48" s="70"/>
      <c r="AC48" s="70"/>
      <c r="AD48" s="70"/>
      <c r="AE48" s="70"/>
      <c r="AF48" s="71"/>
      <c r="AG48" s="71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21"/>
      <c r="AY48" s="21"/>
      <c r="AZ48" s="21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"/>
      <c r="Y49" s="21"/>
      <c r="Z49" s="70"/>
      <c r="AA49" s="70"/>
      <c r="AB49" s="70"/>
      <c r="AC49" s="70"/>
      <c r="AD49" s="70"/>
      <c r="AE49" s="70"/>
      <c r="AF49" s="71"/>
      <c r="AG49" s="71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70"/>
      <c r="AA50" s="70"/>
      <c r="AB50" s="70"/>
      <c r="AC50" s="70"/>
      <c r="AD50" s="70"/>
      <c r="AE50" s="70"/>
      <c r="AF50" s="71"/>
      <c r="AG50" s="71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  <c r="BA56" s="143"/>
      <c r="BB56" s="128"/>
      <c r="BC56" s="129"/>
    </row>
    <row r="57" spans="1:55">
      <c r="A57" s="118"/>
      <c r="B57" s="124"/>
      <c r="C57" s="146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8"/>
      <c r="S57" s="148"/>
      <c r="T57" s="148"/>
      <c r="U57" s="148"/>
      <c r="V57" s="149"/>
      <c r="W57" s="150"/>
      <c r="X57" s="147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47"/>
      <c r="BA57" s="152"/>
      <c r="BB57" s="128"/>
      <c r="BC57" s="129"/>
    </row>
    <row r="58" spans="1:55" ht="15.75" thickBot="1">
      <c r="A58" s="118"/>
      <c r="B58" s="153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4"/>
      <c r="AO58" s="154"/>
      <c r="AP58" s="154"/>
      <c r="AQ58" s="154"/>
      <c r="AR58" s="154"/>
      <c r="AS58" s="154"/>
      <c r="AT58" s="154"/>
      <c r="AU58" s="154"/>
      <c r="AV58" s="154"/>
      <c r="AW58" s="154"/>
      <c r="AX58" s="154"/>
      <c r="AY58" s="154"/>
      <c r="AZ58" s="154"/>
      <c r="BA58" s="154"/>
      <c r="BB58" s="155"/>
      <c r="BC58" s="118"/>
    </row>
    <row r="59" spans="1:55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</row>
  </sheetData>
  <mergeCells count="12">
    <mergeCell ref="Y17:AE2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/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 t="s">
        <v>27</v>
      </c>
      <c r="Y28" s="220" t="s">
        <v>325</v>
      </c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Y29" t="s">
        <v>430</v>
      </c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 t="s">
        <v>100</v>
      </c>
      <c r="Y31" t="s">
        <v>327</v>
      </c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Y32" t="s">
        <v>326</v>
      </c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 t="s">
        <v>47</v>
      </c>
      <c r="Y34" t="s">
        <v>431</v>
      </c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61</v>
      </c>
      <c r="Y36" t="s">
        <v>432</v>
      </c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 t="s">
        <v>328</v>
      </c>
      <c r="Y38" t="s">
        <v>332</v>
      </c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 t="s">
        <v>329</v>
      </c>
      <c r="Y40" t="s">
        <v>334</v>
      </c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 t="s">
        <v>330</v>
      </c>
      <c r="Y42" t="s">
        <v>387</v>
      </c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 t="s">
        <v>331</v>
      </c>
      <c r="Y44" t="s">
        <v>335</v>
      </c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Y45" t="s">
        <v>336</v>
      </c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 t="s">
        <v>333</v>
      </c>
      <c r="Y47" s="9" t="s">
        <v>337</v>
      </c>
      <c r="Z47" s="10"/>
      <c r="AA47" s="10"/>
      <c r="AB47" s="10"/>
      <c r="AC47" s="10"/>
      <c r="AD47" s="10"/>
      <c r="AE47" s="11"/>
      <c r="AF47" s="35" t="s">
        <v>396</v>
      </c>
      <c r="AG47" s="36"/>
      <c r="AH47" s="36"/>
      <c r="AI47" s="36"/>
      <c r="AJ47" s="36"/>
      <c r="AK47" s="36"/>
      <c r="AL47" s="36"/>
      <c r="AM47" s="36"/>
      <c r="AN47" s="36"/>
      <c r="AO47" s="36"/>
      <c r="AP47" s="37"/>
      <c r="AQ47" s="37"/>
      <c r="AR47" s="37"/>
      <c r="AS47" s="37"/>
      <c r="AT47" s="37"/>
      <c r="AU47" s="37"/>
      <c r="AV47" s="37"/>
      <c r="AW47" s="37"/>
      <c r="AX47" s="37"/>
      <c r="AY47" s="38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144"/>
      <c r="Y48" s="9" t="s">
        <v>34</v>
      </c>
      <c r="Z48" s="10"/>
      <c r="AA48" s="10"/>
      <c r="AB48" s="10"/>
      <c r="AC48" s="10"/>
      <c r="AD48" s="10"/>
      <c r="AE48" s="11"/>
      <c r="AF48" s="35" t="s">
        <v>417</v>
      </c>
      <c r="AG48" s="36"/>
      <c r="AH48" s="36"/>
      <c r="AI48" s="36"/>
      <c r="AJ48" s="36"/>
      <c r="AK48" s="36"/>
      <c r="AL48" s="36"/>
      <c r="AM48" s="36"/>
      <c r="AN48" s="36"/>
      <c r="AO48" s="36"/>
      <c r="AP48" s="37"/>
      <c r="AQ48" s="37"/>
      <c r="AR48" s="37"/>
      <c r="AS48" s="37"/>
      <c r="AT48" s="37"/>
      <c r="AU48" s="37"/>
      <c r="AV48" s="37"/>
      <c r="AW48" s="37"/>
      <c r="AX48" s="37"/>
      <c r="AY48" s="38"/>
      <c r="AZ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44"/>
      <c r="Y49" s="204" t="s">
        <v>35</v>
      </c>
      <c r="Z49" s="40"/>
      <c r="AA49" s="40"/>
      <c r="AB49" s="40"/>
      <c r="AC49" s="40"/>
      <c r="AD49" s="40"/>
      <c r="AE49" s="41"/>
      <c r="AF49" s="42" t="s">
        <v>343</v>
      </c>
      <c r="AG49" s="43"/>
      <c r="AH49" s="43"/>
      <c r="AI49" s="43"/>
      <c r="AJ49" s="43"/>
      <c r="AK49" s="43"/>
      <c r="AL49" s="44"/>
      <c r="AM49" s="215" t="s">
        <v>433</v>
      </c>
      <c r="AN49" s="46"/>
      <c r="AP49" s="173"/>
      <c r="AQ49" s="173"/>
      <c r="AS49" s="173"/>
      <c r="AT49" s="172" t="s">
        <v>343</v>
      </c>
      <c r="AU49" s="173"/>
      <c r="AV49" s="173"/>
      <c r="AW49" s="173"/>
      <c r="AX49" s="173"/>
      <c r="AY49" s="174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18"/>
      <c r="Y50" s="9" t="s">
        <v>44</v>
      </c>
      <c r="Z50" s="10"/>
      <c r="AA50" s="10"/>
      <c r="AB50" s="10"/>
      <c r="AC50" s="10"/>
      <c r="AD50" s="10"/>
      <c r="AE50" s="11"/>
      <c r="AF50" s="47" t="s">
        <v>434</v>
      </c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8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6"/>
      <c r="AZ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Z65" s="214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6"/>
      <c r="AB66" s="162"/>
      <c r="AC66" s="162"/>
      <c r="AD66" s="162"/>
      <c r="AE66" s="162"/>
      <c r="AF66" s="162"/>
      <c r="AG66" s="166"/>
      <c r="AH66" s="164"/>
      <c r="AI66" s="164"/>
      <c r="AJ66" s="164"/>
      <c r="AK66" s="164"/>
      <c r="AL66" s="164"/>
      <c r="AM66" s="164"/>
      <c r="AN66" s="166"/>
      <c r="AO66" s="165"/>
      <c r="AZ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AB67" s="28"/>
      <c r="AC67" s="28"/>
      <c r="AD67" s="28"/>
      <c r="AE67" s="28"/>
      <c r="AF67" s="28"/>
      <c r="AG67" s="166"/>
      <c r="AH67" s="72"/>
      <c r="AI67" s="72"/>
      <c r="AJ67" s="72"/>
      <c r="AK67" s="72"/>
      <c r="AL67" s="72"/>
      <c r="AM67" s="72"/>
      <c r="AN67" s="72"/>
      <c r="AO67" s="72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6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Z68" s="72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31"/>
      <c r="Y69" s="167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Z69" s="72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6"/>
      <c r="Z70" s="28"/>
      <c r="AA70" s="28"/>
      <c r="AB70" s="28"/>
      <c r="AC70" s="28"/>
      <c r="AD70" s="28"/>
      <c r="AE70" s="28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Z70" s="72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6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383"/>
      <c r="AQ72" s="383"/>
      <c r="AR72" s="383"/>
      <c r="AS72" s="383"/>
      <c r="AT72" s="383"/>
      <c r="AU72" s="383"/>
      <c r="AV72" s="383"/>
      <c r="AW72" s="383"/>
      <c r="AX72" s="383"/>
      <c r="AY72" s="383"/>
      <c r="AZ72" s="383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6"/>
      <c r="Z74" s="216"/>
      <c r="AA74" s="70"/>
      <c r="AB74" s="70"/>
      <c r="AC74" s="70"/>
      <c r="AD74" s="70"/>
      <c r="AE74" s="70"/>
      <c r="AF74" s="71"/>
      <c r="AG74" s="71"/>
      <c r="AH74" s="168"/>
      <c r="AI74" s="72"/>
      <c r="AJ74" s="72"/>
      <c r="AK74" s="72"/>
      <c r="AL74" s="72"/>
      <c r="AM74" s="72"/>
      <c r="AN74" s="72"/>
      <c r="AO74" s="72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118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6"/>
      <c r="Y83" s="28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AL84" s="21"/>
      <c r="AM84" s="21"/>
      <c r="AN84" s="21"/>
      <c r="AO84" s="21"/>
      <c r="AP84" s="21"/>
      <c r="AQ84" s="21"/>
      <c r="AR84" s="21"/>
      <c r="AS84" s="21"/>
      <c r="AT84" s="13"/>
      <c r="AU84" s="13"/>
      <c r="AV84" s="13"/>
      <c r="AW84" s="13"/>
      <c r="AX84" s="13"/>
      <c r="AY84" s="13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72:AZ7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Y20" sqref="Y20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GetDataFormProductItemList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337</v>
      </c>
      <c r="Z14" s="10"/>
      <c r="AA14" s="10"/>
      <c r="AB14" s="10"/>
      <c r="AC14" s="10"/>
      <c r="AD14" s="10"/>
      <c r="AE14" s="11"/>
      <c r="AF14" s="35" t="s">
        <v>403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429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0" t="s">
        <v>35</v>
      </c>
      <c r="Z16" s="241"/>
      <c r="AA16" s="241"/>
      <c r="AB16" s="241"/>
      <c r="AC16" s="241"/>
      <c r="AD16" s="241"/>
      <c r="AE16" s="242"/>
      <c r="AF16" s="42" t="s">
        <v>259</v>
      </c>
      <c r="AG16" s="43"/>
      <c r="AH16" s="43"/>
      <c r="AI16" s="43"/>
      <c r="AJ16" s="43"/>
      <c r="AK16" s="43"/>
      <c r="AL16" s="44"/>
      <c r="AM16" s="215" t="s">
        <v>223</v>
      </c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435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 t="s">
        <v>100</v>
      </c>
      <c r="Y19" s="28" t="s">
        <v>436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2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83"/>
      <c r="AQ42" s="383"/>
      <c r="AR42" s="383"/>
      <c r="AS42" s="383"/>
      <c r="AT42" s="383"/>
      <c r="AU42" s="383"/>
      <c r="AV42" s="383"/>
      <c r="AW42" s="383"/>
      <c r="AX42" s="383"/>
      <c r="AY42" s="383"/>
      <c r="AZ42" s="383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0"/>
  <sheetViews>
    <sheetView showGridLines="0" view="pageBreakPreview" zoomScaleNormal="100" zoomScaleSheetLayoutView="100" workbookViewId="0">
      <selection activeCell="AL24" sqref="AL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BC030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216" t="s">
        <v>27</v>
      </c>
      <c r="Y14" s="9" t="s">
        <v>337</v>
      </c>
      <c r="Z14" s="10"/>
      <c r="AA14" s="10"/>
      <c r="AB14" s="10"/>
      <c r="AC14" s="10"/>
      <c r="AD14" s="10"/>
      <c r="AE14" s="11"/>
      <c r="AF14" s="35" t="s">
        <v>403</v>
      </c>
      <c r="AG14" s="36"/>
      <c r="AH14" s="36"/>
      <c r="AI14" s="36"/>
      <c r="AJ14" s="36"/>
      <c r="AK14" s="36"/>
      <c r="AL14" s="36"/>
      <c r="AM14" s="36"/>
      <c r="AN14" s="36"/>
      <c r="AO14" s="36"/>
      <c r="AP14" s="37"/>
      <c r="AQ14" s="37"/>
      <c r="AR14" s="37"/>
      <c r="AS14" s="37"/>
      <c r="AT14" s="37"/>
      <c r="AU14" s="37"/>
      <c r="AV14" s="37"/>
      <c r="AW14" s="37"/>
      <c r="AX14" s="37"/>
      <c r="AY14" s="38"/>
      <c r="AZ14" s="21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9" t="s">
        <v>34</v>
      </c>
      <c r="Z15" s="10"/>
      <c r="AA15" s="10"/>
      <c r="AB15" s="10"/>
      <c r="AC15" s="10"/>
      <c r="AD15" s="10"/>
      <c r="AE15" s="11"/>
      <c r="AF15" s="35" t="s">
        <v>422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129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246" t="s">
        <v>35</v>
      </c>
      <c r="Z16" s="247"/>
      <c r="AA16" s="247"/>
      <c r="AB16" s="247"/>
      <c r="AC16" s="247"/>
      <c r="AD16" s="247"/>
      <c r="AE16" s="248"/>
      <c r="AF16" s="42" t="s">
        <v>309</v>
      </c>
      <c r="AG16" s="43"/>
      <c r="AH16" s="43"/>
      <c r="AI16" s="43"/>
      <c r="AJ16" s="43"/>
      <c r="AK16" s="43"/>
      <c r="AL16" s="44"/>
      <c r="AM16" s="215" t="s">
        <v>223</v>
      </c>
      <c r="AN16" s="46"/>
      <c r="AP16" s="173"/>
      <c r="AQ16" s="173"/>
      <c r="AS16" s="173"/>
      <c r="AT16" s="172"/>
      <c r="AU16" s="173"/>
      <c r="AV16" s="173"/>
      <c r="AW16" s="173"/>
      <c r="AX16" s="173"/>
      <c r="AY16" s="174"/>
      <c r="AZ16" s="21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9" t="s">
        <v>44</v>
      </c>
      <c r="Z17" s="10"/>
      <c r="AA17" s="10"/>
      <c r="AB17" s="10"/>
      <c r="AC17" s="10"/>
      <c r="AD17" s="10"/>
      <c r="AE17" s="11"/>
      <c r="AF17" s="47" t="s">
        <v>425</v>
      </c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8"/>
      <c r="AZ17" s="21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AZ18" s="21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216" t="s">
        <v>100</v>
      </c>
      <c r="Y19" s="28" t="s">
        <v>437</v>
      </c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21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AZ24" s="13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AZ25" s="13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3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/>
      <c r="Y28" s="220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X31" s="216"/>
      <c r="AO31" s="72"/>
      <c r="AP31" s="157"/>
      <c r="AQ31" s="157"/>
      <c r="AR31" s="157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AB32" s="72"/>
      <c r="AC32" s="72"/>
      <c r="AD32" s="72"/>
      <c r="AE32" s="72"/>
      <c r="AF32" s="157"/>
      <c r="AG32" s="72"/>
      <c r="AH32" s="157"/>
      <c r="AI32" s="157"/>
      <c r="AJ32" s="157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s="21"/>
      <c r="Z33" s="28"/>
      <c r="AA33" s="28"/>
      <c r="AB33" s="28"/>
      <c r="AC33" s="28"/>
      <c r="AD33" s="28"/>
      <c r="AE33" s="28"/>
      <c r="AF33" s="28"/>
      <c r="AG33" s="160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44"/>
      <c r="V34" s="143"/>
      <c r="W34" s="129"/>
      <c r="X34" s="216"/>
      <c r="AZ34" s="72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Z35" s="245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AB36" s="162"/>
      <c r="AC36" s="162"/>
      <c r="AD36" s="162"/>
      <c r="AE36" s="162"/>
      <c r="AF36" s="162"/>
      <c r="AG36" s="166"/>
      <c r="AH36" s="164"/>
      <c r="AI36" s="164"/>
      <c r="AJ36" s="164"/>
      <c r="AK36" s="164"/>
      <c r="AL36" s="164"/>
      <c r="AM36" s="164"/>
      <c r="AN36" s="166"/>
      <c r="AO36" s="165"/>
      <c r="AZ36" s="7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B37" s="28"/>
      <c r="AC37" s="28"/>
      <c r="AD37" s="28"/>
      <c r="AE37" s="28"/>
      <c r="AF37" s="28"/>
      <c r="AG37" s="166"/>
      <c r="AH37" s="72"/>
      <c r="AI37" s="72"/>
      <c r="AJ37" s="72"/>
      <c r="AK37" s="72"/>
      <c r="AL37" s="72"/>
      <c r="AM37" s="72"/>
      <c r="AN37" s="72"/>
      <c r="AO37" s="72"/>
      <c r="AZ37" s="21"/>
      <c r="BA37" s="143"/>
      <c r="BB37" s="128"/>
      <c r="BC37" s="129"/>
    </row>
    <row r="38" spans="1:55" ht="15" customHeight="1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16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31"/>
      <c r="Y39" s="167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Z40" s="28"/>
      <c r="AA40" s="28"/>
      <c r="AB40" s="28"/>
      <c r="AC40" s="28"/>
      <c r="AD40" s="28"/>
      <c r="AE40" s="28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6"/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N42" s="72"/>
      <c r="AO42" s="72"/>
      <c r="AP42" s="383"/>
      <c r="AQ42" s="383"/>
      <c r="AR42" s="383"/>
      <c r="AS42" s="383"/>
      <c r="AT42" s="383"/>
      <c r="AU42" s="383"/>
      <c r="AV42" s="383"/>
      <c r="AW42" s="383"/>
      <c r="AX42" s="383"/>
      <c r="AY42" s="383"/>
      <c r="AZ42" s="383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1"/>
      <c r="Z43" s="70"/>
      <c r="AA43" s="70"/>
      <c r="AB43" s="70"/>
      <c r="AC43" s="70"/>
      <c r="AD43" s="70"/>
      <c r="AE43" s="70"/>
      <c r="AF43" s="71"/>
      <c r="AG43" s="71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6"/>
      <c r="Z44" s="216"/>
      <c r="AA44" s="70"/>
      <c r="AB44" s="70"/>
      <c r="AC44" s="70"/>
      <c r="AD44" s="70"/>
      <c r="AE44" s="70"/>
      <c r="AF44" s="71"/>
      <c r="AG44" s="71"/>
      <c r="AH44" s="168"/>
      <c r="AI44" s="72"/>
      <c r="AJ44" s="72"/>
      <c r="AK44" s="72"/>
      <c r="AL44" s="72"/>
      <c r="AM44" s="72"/>
      <c r="AN44" s="72"/>
      <c r="AO44" s="72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N45" s="72"/>
      <c r="AO45" s="72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Z46" s="70"/>
      <c r="AA46" s="70"/>
      <c r="AB46" s="70"/>
      <c r="AC46" s="70"/>
      <c r="AD46" s="70"/>
      <c r="AE46" s="70"/>
      <c r="AF46" s="71"/>
      <c r="AG46" s="71"/>
      <c r="AH46" s="72"/>
      <c r="AI46" s="72"/>
      <c r="AJ46" s="72"/>
      <c r="AK46" s="72"/>
      <c r="AL46" s="72"/>
      <c r="AM46" s="72"/>
      <c r="AN46" s="72"/>
      <c r="AO46" s="72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P47" s="72"/>
      <c r="AQ47" s="72"/>
      <c r="AR47" s="72"/>
      <c r="AS47" s="72"/>
      <c r="AT47" s="72"/>
      <c r="AU47" s="72"/>
      <c r="AV47" s="72"/>
      <c r="AW47" s="72"/>
      <c r="AX47" s="21"/>
      <c r="AY47" s="21"/>
      <c r="AZ47" s="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L54" s="21"/>
      <c r="AM54" s="21"/>
      <c r="AN54" s="21"/>
      <c r="AO54" s="21"/>
      <c r="AP54" s="21"/>
      <c r="AQ54" s="21"/>
      <c r="AR54" s="21"/>
      <c r="AS54" s="21"/>
      <c r="AT54" s="13"/>
      <c r="AU54" s="13"/>
      <c r="AV54" s="13"/>
      <c r="AW54" s="13"/>
      <c r="AX54" s="13"/>
      <c r="AY54" s="13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129"/>
      <c r="Y65" s="129"/>
      <c r="Z65" s="129"/>
      <c r="AA65" s="129"/>
      <c r="AB65" s="129"/>
      <c r="AC65" s="129"/>
      <c r="AD65" s="129"/>
      <c r="AE65" s="129"/>
      <c r="AF65" s="129"/>
      <c r="AG65" s="129"/>
      <c r="AH65" s="129"/>
      <c r="AI65" s="129"/>
      <c r="AJ65" s="129"/>
      <c r="AK65" s="129"/>
      <c r="AL65" s="129"/>
      <c r="AM65" s="129"/>
      <c r="AN65" s="129"/>
      <c r="AO65" s="129"/>
      <c r="AP65" s="129"/>
      <c r="AQ65" s="129"/>
      <c r="AR65" s="129"/>
      <c r="AS65" s="129"/>
      <c r="AT65" s="129"/>
      <c r="AU65" s="129"/>
      <c r="AV65" s="129"/>
      <c r="AW65" s="129"/>
      <c r="AX65" s="129"/>
      <c r="AY65" s="129"/>
      <c r="AZ65" s="129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28"/>
      <c r="AA66" s="28"/>
      <c r="AB66" s="28"/>
      <c r="AC66" s="28"/>
      <c r="AD66" s="28"/>
      <c r="AE66" s="28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168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43"/>
      <c r="BB87" s="128"/>
      <c r="BC87" s="129"/>
    </row>
    <row r="88" spans="1:55">
      <c r="A88" s="118"/>
      <c r="B88" s="124"/>
      <c r="C88" s="146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50"/>
      <c r="X88" s="147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47"/>
      <c r="BA88" s="152"/>
      <c r="BB88" s="128"/>
      <c r="BC88" s="129"/>
    </row>
    <row r="89" spans="1:55" ht="15.75" thickBot="1">
      <c r="A89" s="118"/>
      <c r="B89" s="153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154"/>
      <c r="AU89" s="154"/>
      <c r="AV89" s="154"/>
      <c r="AW89" s="154"/>
      <c r="AX89" s="154"/>
      <c r="AY89" s="154"/>
      <c r="AZ89" s="154"/>
      <c r="BA89" s="154"/>
      <c r="BB89" s="155"/>
      <c r="BC89" s="118"/>
    </row>
    <row r="90" spans="1:55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</row>
  </sheetData>
  <mergeCells count="12">
    <mergeCell ref="AY3:BB4"/>
    <mergeCell ref="AP42:AZ42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3"/>
  <sheetViews>
    <sheetView showGridLines="0" view="pageBreakPreview" topLeftCell="A31" zoomScaleNormal="100" zoomScaleSheetLayoutView="100" workbookViewId="0">
      <selection activeCell="AM19" sqref="AM19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CheckPermission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315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340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393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4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42"/>
      <c r="X32" s="216" t="s">
        <v>27</v>
      </c>
      <c r="Y32" s="220" t="s">
        <v>376</v>
      </c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42"/>
      <c r="Y33" t="s">
        <v>375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42"/>
      <c r="AZ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42"/>
      <c r="X35" s="216" t="s">
        <v>100</v>
      </c>
      <c r="Y35" t="s">
        <v>356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42"/>
      <c r="Y36" t="s">
        <v>357</v>
      </c>
      <c r="AB36" s="72"/>
      <c r="AC36" s="72"/>
      <c r="AD36" s="7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42"/>
      <c r="X37" s="216"/>
      <c r="Y37" s="220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42"/>
      <c r="X38" s="216" t="s">
        <v>47</v>
      </c>
      <c r="Y38" s="220" t="s">
        <v>358</v>
      </c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42"/>
      <c r="Y39" s="21" t="s">
        <v>308</v>
      </c>
      <c r="Z39" s="28"/>
      <c r="AA39" s="28" t="s">
        <v>359</v>
      </c>
      <c r="AB39" s="28"/>
      <c r="AC39" s="28"/>
      <c r="AD39" s="28"/>
      <c r="AE39" s="28"/>
      <c r="AF39" s="28"/>
      <c r="AG39" s="160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42"/>
      <c r="AA40" t="s">
        <v>360</v>
      </c>
      <c r="AZ40" s="7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42"/>
      <c r="X41" s="216"/>
      <c r="AB41" t="s">
        <v>361</v>
      </c>
      <c r="AZ41" s="214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42"/>
      <c r="Y42" t="s">
        <v>362</v>
      </c>
      <c r="AA42" t="s">
        <v>363</v>
      </c>
      <c r="AZ42" s="7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42"/>
      <c r="AA43" t="s">
        <v>364</v>
      </c>
      <c r="AZ43" s="21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42"/>
      <c r="X44" s="216"/>
      <c r="AA44" t="s">
        <v>365</v>
      </c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4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42"/>
      <c r="X46" s="216" t="s">
        <v>61</v>
      </c>
      <c r="Y46" t="s">
        <v>367</v>
      </c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44"/>
      <c r="V47" s="143"/>
      <c r="W47" s="129"/>
      <c r="X47" s="158"/>
      <c r="Y47" t="s">
        <v>366</v>
      </c>
      <c r="Z47" s="28"/>
      <c r="AA47" s="28"/>
      <c r="AB47" s="28"/>
      <c r="AC47" s="28"/>
      <c r="AD47" s="28"/>
      <c r="AE47" s="28"/>
      <c r="AF47" s="28"/>
      <c r="AG47" s="160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 ht="15" customHeight="1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B48" s="162"/>
      <c r="AC48" s="162"/>
      <c r="AD48" s="162"/>
      <c r="AE48" s="162"/>
      <c r="AF48" s="162"/>
      <c r="AG48" s="166"/>
      <c r="AH48" s="164"/>
      <c r="AI48" s="164"/>
      <c r="AJ48" s="164"/>
      <c r="AK48" s="164"/>
      <c r="AL48" s="164"/>
      <c r="AM48" s="164"/>
      <c r="AN48" s="166"/>
      <c r="AO48" s="165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216" t="s">
        <v>328</v>
      </c>
      <c r="Y49" t="s">
        <v>368</v>
      </c>
      <c r="AB49" s="28"/>
      <c r="AC49" s="28"/>
      <c r="AD49" s="28"/>
      <c r="AE49" s="28"/>
      <c r="AF49" s="28"/>
      <c r="AG49" s="166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Y50" t="s">
        <v>369</v>
      </c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 ht="15" customHeight="1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Z51" s="21" t="s">
        <v>370</v>
      </c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28"/>
      <c r="AA52" s="28"/>
      <c r="AB52" s="28"/>
      <c r="AC52" s="28"/>
      <c r="AD52" s="28"/>
      <c r="AE52" s="28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 t="s">
        <v>329</v>
      </c>
      <c r="Y53" t="s">
        <v>371</v>
      </c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Y54" t="s">
        <v>372</v>
      </c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6" t="s">
        <v>330</v>
      </c>
      <c r="Y56" t="s">
        <v>48</v>
      </c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t="s">
        <v>353</v>
      </c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6"/>
      <c r="Y58" t="s">
        <v>373</v>
      </c>
      <c r="Z58" s="216"/>
      <c r="AA58" s="70"/>
      <c r="AB58" s="70"/>
      <c r="AC58" s="70"/>
      <c r="AD58" s="70"/>
      <c r="AE58" s="70"/>
      <c r="AF58" s="71"/>
      <c r="AG58" s="71"/>
      <c r="AH58" s="168"/>
      <c r="AI58" s="72"/>
      <c r="AJ58" s="72"/>
      <c r="AK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t="s">
        <v>374</v>
      </c>
      <c r="Z59" s="70"/>
      <c r="AA59" s="70"/>
      <c r="AB59" s="70"/>
      <c r="AC59" s="70"/>
      <c r="AD59" s="70"/>
      <c r="AE59" s="70"/>
      <c r="AF59" s="71"/>
      <c r="AG59" s="71"/>
      <c r="AH59" s="72"/>
      <c r="AI59" s="72"/>
      <c r="AJ59" s="72"/>
      <c r="AK59" s="72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t="s">
        <v>372</v>
      </c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AL62" s="72"/>
      <c r="AM62" s="72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AL63" s="72"/>
      <c r="AM63" s="72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AL64" s="72"/>
      <c r="AM64" s="72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AL65" s="72"/>
      <c r="AM65" s="72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AL66" s="72"/>
      <c r="AM66" s="72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129"/>
      <c r="Y78" s="129"/>
      <c r="Z78" s="129"/>
      <c r="AA78" s="129"/>
      <c r="AB78" s="129"/>
      <c r="AC78" s="129"/>
      <c r="AD78" s="129"/>
      <c r="AE78" s="129"/>
      <c r="AF78" s="129"/>
      <c r="AG78" s="129"/>
      <c r="AH78" s="129"/>
      <c r="AI78" s="129"/>
      <c r="AJ78" s="129"/>
      <c r="AK78" s="129"/>
      <c r="AL78" s="129"/>
      <c r="AM78" s="129"/>
      <c r="AN78" s="129"/>
      <c r="AO78" s="129"/>
      <c r="AP78" s="129"/>
      <c r="AQ78" s="129"/>
      <c r="AR78" s="129"/>
      <c r="AS78" s="129"/>
      <c r="AT78" s="129"/>
      <c r="AU78" s="129"/>
      <c r="AV78" s="129"/>
      <c r="AW78" s="129"/>
      <c r="AX78" s="129"/>
      <c r="AY78" s="129"/>
      <c r="AZ78" s="129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168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21"/>
      <c r="Y84" s="21"/>
      <c r="Z84" s="70"/>
      <c r="AA84" s="70"/>
      <c r="AB84" s="70"/>
      <c r="AC84" s="70"/>
      <c r="AD84" s="70"/>
      <c r="AE84" s="70"/>
      <c r="AF84" s="71"/>
      <c r="AG84" s="71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21"/>
      <c r="AY84" s="21"/>
      <c r="AZ84" s="21"/>
      <c r="BA84" s="143"/>
      <c r="BB84" s="128"/>
      <c r="BC84" s="129"/>
    </row>
    <row r="85" spans="1:55">
      <c r="A85" s="118"/>
      <c r="B85" s="124"/>
      <c r="C85" s="142"/>
      <c r="D85" s="129"/>
      <c r="E85" s="129"/>
      <c r="F85" s="145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43"/>
      <c r="W85" s="129"/>
      <c r="X85" s="21"/>
      <c r="Y85" s="21"/>
      <c r="Z85" s="70"/>
      <c r="AA85" s="70"/>
      <c r="AB85" s="70"/>
      <c r="AC85" s="70"/>
      <c r="AD85" s="70"/>
      <c r="AE85" s="70"/>
      <c r="AF85" s="71"/>
      <c r="AG85" s="71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21"/>
      <c r="AY85" s="21"/>
      <c r="AZ85" s="21"/>
      <c r="BA85" s="143"/>
      <c r="BB85" s="128"/>
      <c r="BC85" s="129"/>
    </row>
    <row r="86" spans="1:55">
      <c r="A86" s="118"/>
      <c r="B86" s="124"/>
      <c r="C86" s="142"/>
      <c r="D86" s="129"/>
      <c r="E86" s="129"/>
      <c r="F86" s="145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43"/>
      <c r="W86" s="129"/>
      <c r="X86" s="21"/>
      <c r="Y86" s="21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21"/>
      <c r="AY86" s="21"/>
      <c r="AZ86" s="21"/>
      <c r="BA86" s="143"/>
      <c r="BB86" s="128"/>
      <c r="BC86" s="129"/>
    </row>
    <row r="87" spans="1:55">
      <c r="A87" s="118"/>
      <c r="B87" s="124"/>
      <c r="C87" s="142"/>
      <c r="D87" s="129"/>
      <c r="E87" s="129"/>
      <c r="F87" s="145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43"/>
      <c r="W87" s="129"/>
      <c r="X87" s="21"/>
      <c r="Y87" s="21"/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21"/>
      <c r="AY87" s="21"/>
      <c r="AZ87" s="21"/>
      <c r="BA87" s="143"/>
      <c r="BB87" s="128"/>
      <c r="BC87" s="129"/>
    </row>
    <row r="88" spans="1:55">
      <c r="A88" s="118"/>
      <c r="B88" s="124"/>
      <c r="C88" s="142"/>
      <c r="D88" s="129"/>
      <c r="E88" s="129"/>
      <c r="F88" s="145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43"/>
      <c r="W88" s="129"/>
      <c r="X88" s="21"/>
      <c r="Y88" s="21"/>
      <c r="Z88" s="70"/>
      <c r="AA88" s="70"/>
      <c r="AB88" s="70"/>
      <c r="AC88" s="70"/>
      <c r="AD88" s="70"/>
      <c r="AE88" s="70"/>
      <c r="AF88" s="71"/>
      <c r="AG88" s="71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21"/>
      <c r="AY88" s="21"/>
      <c r="AZ88" s="21"/>
      <c r="BA88" s="143"/>
      <c r="BB88" s="128"/>
      <c r="BC88" s="129"/>
    </row>
    <row r="89" spans="1:55">
      <c r="A89" s="118"/>
      <c r="B89" s="124"/>
      <c r="C89" s="142"/>
      <c r="D89" s="129"/>
      <c r="E89" s="129"/>
      <c r="F89" s="145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43"/>
      <c r="W89" s="129"/>
      <c r="X89" s="21"/>
      <c r="Y89" s="21"/>
      <c r="Z89" s="70"/>
      <c r="AA89" s="70"/>
      <c r="AB89" s="70"/>
      <c r="AC89" s="70"/>
      <c r="AD89" s="70"/>
      <c r="AE89" s="70"/>
      <c r="AF89" s="71"/>
      <c r="AG89" s="71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21"/>
      <c r="AY89" s="21"/>
      <c r="AZ89" s="21"/>
      <c r="BA89" s="143"/>
      <c r="BB89" s="128"/>
      <c r="BC89" s="129"/>
    </row>
    <row r="90" spans="1:55">
      <c r="A90" s="118"/>
      <c r="B90" s="124"/>
      <c r="C90" s="142"/>
      <c r="D90" s="129"/>
      <c r="E90" s="129"/>
      <c r="F90" s="145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43"/>
      <c r="W90" s="129"/>
      <c r="X90" s="21"/>
      <c r="Y90" s="21"/>
      <c r="Z90" s="70"/>
      <c r="AA90" s="70"/>
      <c r="AB90" s="70"/>
      <c r="AC90" s="70"/>
      <c r="AD90" s="70"/>
      <c r="AE90" s="70"/>
      <c r="AF90" s="71"/>
      <c r="AG90" s="71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21"/>
      <c r="AY90" s="21"/>
      <c r="AZ90" s="21"/>
      <c r="BA90" s="143"/>
      <c r="BB90" s="128"/>
      <c r="BC90" s="129"/>
    </row>
    <row r="91" spans="1:55">
      <c r="A91" s="118"/>
      <c r="B91" s="124"/>
      <c r="C91" s="142"/>
      <c r="D91" s="129"/>
      <c r="E91" s="129"/>
      <c r="F91" s="145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43"/>
      <c r="W91" s="129"/>
      <c r="X91" s="21"/>
      <c r="Y91" s="21"/>
      <c r="Z91" s="70"/>
      <c r="AA91" s="70"/>
      <c r="AB91" s="70"/>
      <c r="AC91" s="70"/>
      <c r="AD91" s="70"/>
      <c r="AE91" s="70"/>
      <c r="AF91" s="71"/>
      <c r="AG91" s="71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21"/>
      <c r="AY91" s="21"/>
      <c r="AZ91" s="21"/>
      <c r="BA91" s="143"/>
      <c r="BB91" s="128"/>
      <c r="BC91" s="129"/>
    </row>
    <row r="92" spans="1:55">
      <c r="A92" s="118"/>
      <c r="B92" s="124"/>
      <c r="C92" s="142"/>
      <c r="D92" s="129"/>
      <c r="E92" s="129"/>
      <c r="F92" s="145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43"/>
      <c r="W92" s="129"/>
      <c r="X92" s="21"/>
      <c r="Y92" s="21"/>
      <c r="Z92" s="70"/>
      <c r="AA92" s="70"/>
      <c r="AB92" s="70"/>
      <c r="AC92" s="70"/>
      <c r="AD92" s="70"/>
      <c r="AE92" s="70"/>
      <c r="AF92" s="71"/>
      <c r="AG92" s="71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21"/>
      <c r="AY92" s="21"/>
      <c r="AZ92" s="21"/>
      <c r="BA92" s="143"/>
      <c r="BB92" s="128"/>
      <c r="BC92" s="129"/>
    </row>
    <row r="93" spans="1:55">
      <c r="A93" s="118"/>
      <c r="B93" s="124"/>
      <c r="C93" s="142"/>
      <c r="D93" s="129"/>
      <c r="E93" s="129"/>
      <c r="F93" s="145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43"/>
      <c r="W93" s="129"/>
      <c r="X93" s="21"/>
      <c r="Y93" s="21"/>
      <c r="Z93" s="70"/>
      <c r="AA93" s="70"/>
      <c r="AB93" s="70"/>
      <c r="AC93" s="70"/>
      <c r="AD93" s="70"/>
      <c r="AE93" s="70"/>
      <c r="AF93" s="71"/>
      <c r="AG93" s="71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21"/>
      <c r="AY93" s="21"/>
      <c r="AZ93" s="21"/>
      <c r="BA93" s="143"/>
      <c r="BB93" s="128"/>
      <c r="BC93" s="129"/>
    </row>
    <row r="94" spans="1:55">
      <c r="A94" s="118"/>
      <c r="B94" s="124"/>
      <c r="C94" s="142"/>
      <c r="D94" s="129"/>
      <c r="E94" s="129"/>
      <c r="F94" s="145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43"/>
      <c r="W94" s="129"/>
      <c r="X94" s="21"/>
      <c r="Y94" s="21"/>
      <c r="Z94" s="70"/>
      <c r="AA94" s="70"/>
      <c r="AB94" s="70"/>
      <c r="AC94" s="70"/>
      <c r="AD94" s="70"/>
      <c r="AE94" s="70"/>
      <c r="AF94" s="71"/>
      <c r="AG94" s="71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21"/>
      <c r="AY94" s="21"/>
      <c r="AZ94" s="21"/>
      <c r="BA94" s="143"/>
      <c r="BB94" s="128"/>
      <c r="BC94" s="129"/>
    </row>
    <row r="95" spans="1:55">
      <c r="A95" s="118"/>
      <c r="B95" s="124"/>
      <c r="C95" s="142"/>
      <c r="D95" s="129"/>
      <c r="E95" s="129"/>
      <c r="F95" s="145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43"/>
      <c r="W95" s="129"/>
      <c r="X95" s="21"/>
      <c r="Y95" s="21"/>
      <c r="Z95" s="70"/>
      <c r="AA95" s="70"/>
      <c r="AB95" s="70"/>
      <c r="AC95" s="70"/>
      <c r="AD95" s="70"/>
      <c r="AE95" s="70"/>
      <c r="AF95" s="71"/>
      <c r="AG95" s="71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21"/>
      <c r="AY95" s="21"/>
      <c r="AZ95" s="21"/>
      <c r="BA95" s="143"/>
      <c r="BB95" s="128"/>
      <c r="BC95" s="129"/>
    </row>
    <row r="96" spans="1:55">
      <c r="A96" s="118"/>
      <c r="B96" s="124"/>
      <c r="C96" s="142"/>
      <c r="D96" s="129"/>
      <c r="E96" s="129"/>
      <c r="F96" s="145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43"/>
      <c r="W96" s="129"/>
      <c r="X96" s="21"/>
      <c r="Y96" s="21"/>
      <c r="Z96" s="70"/>
      <c r="AA96" s="70"/>
      <c r="AB96" s="70"/>
      <c r="AC96" s="70"/>
      <c r="AD96" s="70"/>
      <c r="AE96" s="70"/>
      <c r="AF96" s="71"/>
      <c r="AG96" s="71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21"/>
      <c r="AY96" s="21"/>
      <c r="AZ96" s="21"/>
      <c r="BA96" s="143"/>
      <c r="BB96" s="128"/>
      <c r="BC96" s="129"/>
    </row>
    <row r="97" spans="1:55">
      <c r="A97" s="118"/>
      <c r="B97" s="124"/>
      <c r="C97" s="142"/>
      <c r="D97" s="129"/>
      <c r="E97" s="129"/>
      <c r="F97" s="145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43"/>
      <c r="W97" s="129"/>
      <c r="X97" s="21"/>
      <c r="Y97" s="21"/>
      <c r="Z97" s="70"/>
      <c r="AA97" s="70"/>
      <c r="AB97" s="70"/>
      <c r="AC97" s="70"/>
      <c r="AD97" s="70"/>
      <c r="AE97" s="70"/>
      <c r="AF97" s="71"/>
      <c r="AG97" s="71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21"/>
      <c r="AY97" s="21"/>
      <c r="AZ97" s="21"/>
      <c r="BA97" s="143"/>
      <c r="BB97" s="128"/>
      <c r="BC97" s="129"/>
    </row>
    <row r="98" spans="1:55">
      <c r="A98" s="118"/>
      <c r="B98" s="124"/>
      <c r="C98" s="142"/>
      <c r="D98" s="129"/>
      <c r="E98" s="129"/>
      <c r="F98" s="145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43"/>
      <c r="W98" s="129"/>
      <c r="X98" s="21"/>
      <c r="Y98" s="21"/>
      <c r="Z98" s="70"/>
      <c r="AA98" s="70"/>
      <c r="AB98" s="70"/>
      <c r="AC98" s="70"/>
      <c r="AD98" s="70"/>
      <c r="AE98" s="70"/>
      <c r="AF98" s="71"/>
      <c r="AG98" s="71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21"/>
      <c r="AY98" s="21"/>
      <c r="AZ98" s="21"/>
      <c r="BA98" s="143"/>
      <c r="BB98" s="128"/>
      <c r="BC98" s="129"/>
    </row>
    <row r="99" spans="1:55">
      <c r="A99" s="118"/>
      <c r="B99" s="124"/>
      <c r="C99" s="142"/>
      <c r="D99" s="129"/>
      <c r="E99" s="129"/>
      <c r="F99" s="145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43"/>
      <c r="W99" s="129"/>
      <c r="X99" s="21"/>
      <c r="Y99" s="21"/>
      <c r="Z99" s="70"/>
      <c r="AA99" s="70"/>
      <c r="AB99" s="70"/>
      <c r="AC99" s="70"/>
      <c r="AD99" s="70"/>
      <c r="AE99" s="70"/>
      <c r="AF99" s="71"/>
      <c r="AG99" s="71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21"/>
      <c r="AY99" s="21"/>
      <c r="AZ99" s="21"/>
      <c r="BA99" s="143"/>
      <c r="BB99" s="128"/>
      <c r="BC99" s="129"/>
    </row>
    <row r="100" spans="1:55">
      <c r="A100" s="118"/>
      <c r="B100" s="124"/>
      <c r="C100" s="142"/>
      <c r="D100" s="129"/>
      <c r="E100" s="129"/>
      <c r="F100" s="145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43"/>
      <c r="W100" s="129"/>
      <c r="X100" s="129"/>
      <c r="Y100" s="129"/>
      <c r="Z100" s="129"/>
      <c r="AA100" s="129"/>
      <c r="AB100" s="129"/>
      <c r="AC100" s="129"/>
      <c r="AD100" s="129"/>
      <c r="AE100" s="129"/>
      <c r="AF100" s="129"/>
      <c r="AG100" s="129"/>
      <c r="AH100" s="129"/>
      <c r="AI100" s="129"/>
      <c r="AJ100" s="129"/>
      <c r="AK100" s="129"/>
      <c r="AL100" s="129"/>
      <c r="AM100" s="129"/>
      <c r="AN100" s="129"/>
      <c r="AO100" s="129"/>
      <c r="AP100" s="129"/>
      <c r="AQ100" s="129"/>
      <c r="AR100" s="129"/>
      <c r="AS100" s="129"/>
      <c r="AT100" s="129"/>
      <c r="AU100" s="129"/>
      <c r="AV100" s="129"/>
      <c r="AW100" s="129"/>
      <c r="AX100" s="129"/>
      <c r="AY100" s="129"/>
      <c r="AZ100" s="129"/>
      <c r="BA100" s="143"/>
      <c r="BB100" s="128"/>
      <c r="BC100" s="129"/>
    </row>
    <row r="101" spans="1:55">
      <c r="A101" s="118"/>
      <c r="B101" s="124"/>
      <c r="C101" s="146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8"/>
      <c r="S101" s="148"/>
      <c r="T101" s="148"/>
      <c r="U101" s="148"/>
      <c r="V101" s="149"/>
      <c r="W101" s="150"/>
      <c r="X101" s="147"/>
      <c r="Y101" s="151"/>
      <c r="Z101" s="151"/>
      <c r="AA101" s="151"/>
      <c r="AB101" s="151"/>
      <c r="AC101" s="151"/>
      <c r="AD101" s="151"/>
      <c r="AE101" s="151"/>
      <c r="AF101" s="151"/>
      <c r="AG101" s="151"/>
      <c r="AH101" s="151"/>
      <c r="AI101" s="151"/>
      <c r="AJ101" s="151"/>
      <c r="AK101" s="151"/>
      <c r="AL101" s="151"/>
      <c r="AM101" s="151"/>
      <c r="AN101" s="151"/>
      <c r="AO101" s="151"/>
      <c r="AP101" s="151"/>
      <c r="AQ101" s="151"/>
      <c r="AR101" s="151"/>
      <c r="AS101" s="151"/>
      <c r="AT101" s="151"/>
      <c r="AU101" s="151"/>
      <c r="AV101" s="151"/>
      <c r="AW101" s="151"/>
      <c r="AX101" s="151"/>
      <c r="AY101" s="151"/>
      <c r="AZ101" s="147"/>
      <c r="BA101" s="152"/>
      <c r="BB101" s="128"/>
      <c r="BC101" s="129"/>
    </row>
    <row r="102" spans="1:55" ht="15.75" thickBot="1">
      <c r="A102" s="118"/>
      <c r="B102" s="153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5"/>
      <c r="BC102" s="118"/>
    </row>
    <row r="103" spans="1:55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45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topLeftCell="A46" zoomScaleNormal="100" zoomScaleSheetLayoutView="100" workbookViewId="0">
      <selection activeCell="AI65" sqref="AI65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ProductItem_GetAll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338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401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439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216" t="s">
        <v>27</v>
      </c>
      <c r="Y18" t="s">
        <v>438</v>
      </c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216" t="s">
        <v>100</v>
      </c>
      <c r="Y20" t="s">
        <v>440</v>
      </c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6" t="s">
        <v>47</v>
      </c>
      <c r="Y22" t="s">
        <v>441</v>
      </c>
      <c r="AZ22" s="144"/>
      <c r="BA22" s="143"/>
      <c r="BB22" s="128"/>
      <c r="BC22" s="129"/>
    </row>
    <row r="23" spans="1:55">
      <c r="A23" s="258" t="s">
        <v>442</v>
      </c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Y23" s="216" t="s">
        <v>308</v>
      </c>
      <c r="AA23" t="s">
        <v>443</v>
      </c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216" t="s">
        <v>61</v>
      </c>
      <c r="Y25" t="s">
        <v>444</v>
      </c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Y26" s="216" t="s">
        <v>347</v>
      </c>
      <c r="AA26" t="s">
        <v>445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6" t="s">
        <v>328</v>
      </c>
      <c r="Y28" t="s">
        <v>345</v>
      </c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Z29" t="s">
        <v>346</v>
      </c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Y30" s="216" t="s">
        <v>446</v>
      </c>
      <c r="AA30" t="s">
        <v>348</v>
      </c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X31" s="216"/>
      <c r="Y31" s="216" t="s">
        <v>447</v>
      </c>
      <c r="AA31" t="s">
        <v>391</v>
      </c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16" t="s">
        <v>329</v>
      </c>
      <c r="Y33" t="s">
        <v>349</v>
      </c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158"/>
      <c r="Y34" t="s">
        <v>350</v>
      </c>
      <c r="Z34" s="28"/>
      <c r="AA34" s="28"/>
      <c r="AB34" s="28"/>
      <c r="AC34" s="28"/>
      <c r="AD34" s="28"/>
      <c r="AE34" s="28"/>
      <c r="AF34" s="28"/>
      <c r="AG34" s="160"/>
      <c r="AH34" s="72"/>
      <c r="AI34" s="72"/>
      <c r="AJ34" s="72"/>
      <c r="AK34" s="72"/>
      <c r="AL34" s="72"/>
      <c r="AM34" s="72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16"/>
      <c r="AB35" s="162"/>
      <c r="AC35" s="162"/>
      <c r="AD35" s="162"/>
      <c r="AE35" s="162"/>
      <c r="AF35" s="162"/>
      <c r="AG35" s="166"/>
      <c r="AH35" s="164"/>
      <c r="AI35" s="164"/>
      <c r="AJ35" s="164"/>
      <c r="AK35" s="164"/>
      <c r="AL35" s="164"/>
      <c r="AM35" s="164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 t="s">
        <v>330</v>
      </c>
      <c r="Y36" t="s">
        <v>392</v>
      </c>
      <c r="AB36" s="28"/>
      <c r="AC36" s="28"/>
      <c r="AD36" s="28"/>
      <c r="AE36" s="28"/>
      <c r="AF36" s="28"/>
      <c r="AG36" s="166"/>
      <c r="AH36" s="72"/>
      <c r="AI36" s="72"/>
      <c r="AJ36" s="72"/>
      <c r="AK36" s="72"/>
      <c r="AL36" s="72"/>
      <c r="AM36" s="7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Y37" t="s">
        <v>352</v>
      </c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16" t="s">
        <v>331</v>
      </c>
      <c r="Y39" t="s">
        <v>351</v>
      </c>
      <c r="Z39" s="28"/>
      <c r="AA39" s="28"/>
      <c r="AB39" s="28"/>
      <c r="AC39" s="28"/>
      <c r="AD39" s="28"/>
      <c r="AE39" s="28"/>
      <c r="AF39" s="21"/>
      <c r="AG39" s="21"/>
      <c r="AH39" s="21"/>
      <c r="AI39" s="21"/>
      <c r="AJ39" s="21"/>
      <c r="AK39" s="21"/>
      <c r="AL39" s="21"/>
      <c r="AM39" s="21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Z40" s="70"/>
      <c r="AA40" s="70"/>
      <c r="AB40" s="70"/>
      <c r="AC40" s="70"/>
      <c r="AD40" s="70"/>
      <c r="AE40" s="70"/>
      <c r="AF40" s="71"/>
      <c r="AG40" s="71"/>
      <c r="AH40" s="72"/>
      <c r="AI40" s="72"/>
      <c r="AJ40" s="72"/>
      <c r="AK40" s="72"/>
      <c r="AL40" s="72"/>
      <c r="AM40" s="72"/>
      <c r="AZ40" s="214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16" t="s">
        <v>333</v>
      </c>
      <c r="Y41" t="s">
        <v>48</v>
      </c>
      <c r="Z41" s="70"/>
      <c r="AA41" s="70"/>
      <c r="AB41" s="70"/>
      <c r="AC41" s="70"/>
      <c r="AD41" s="70"/>
      <c r="AE41" s="70"/>
      <c r="AF41" s="71"/>
      <c r="AG41" s="71"/>
      <c r="AH41" s="72"/>
      <c r="AI41" s="72"/>
      <c r="AJ41" s="72"/>
      <c r="AK41" s="72"/>
      <c r="AL41" s="72"/>
      <c r="AM41" s="72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1"/>
      <c r="Y42" t="s">
        <v>353</v>
      </c>
      <c r="Z42" s="70"/>
      <c r="AA42" s="70"/>
      <c r="AB42" s="70"/>
      <c r="AC42" s="70"/>
      <c r="AD42" s="70"/>
      <c r="AE42" s="70"/>
      <c r="AF42" s="71"/>
      <c r="AG42" s="71"/>
      <c r="AH42" s="72"/>
      <c r="AI42" s="72"/>
      <c r="AJ42" s="72"/>
      <c r="AK42" s="72"/>
      <c r="AL42" s="72"/>
      <c r="AM42" s="72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Y43" t="s">
        <v>354</v>
      </c>
      <c r="Z43" s="216"/>
      <c r="AA43" s="70"/>
      <c r="AB43" s="70"/>
      <c r="AC43" s="70"/>
      <c r="AD43" s="70"/>
      <c r="AE43" s="70"/>
      <c r="AF43" s="71"/>
      <c r="AG43" s="71"/>
      <c r="AH43" s="168"/>
      <c r="AI43" s="72"/>
      <c r="AJ43" s="72"/>
      <c r="AK43" s="72"/>
      <c r="AL43" s="72"/>
      <c r="AM43" s="72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t="s">
        <v>355</v>
      </c>
      <c r="Z44" s="70"/>
      <c r="AA44" s="70"/>
      <c r="AB44" s="70"/>
      <c r="AC44" s="70"/>
      <c r="AD44" s="70"/>
      <c r="AE44" s="70"/>
      <c r="AF44" s="71"/>
      <c r="AG44" s="71"/>
      <c r="AH44" s="72"/>
      <c r="AI44" s="72"/>
      <c r="AJ44" s="72"/>
      <c r="AK44" s="72"/>
      <c r="AL44" s="72"/>
      <c r="AM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t="s">
        <v>351</v>
      </c>
      <c r="Z45" s="70"/>
      <c r="AA45" s="70"/>
      <c r="AB45" s="70"/>
      <c r="AC45" s="70"/>
      <c r="AD45" s="70"/>
      <c r="AE45" s="70"/>
      <c r="AF45" s="71"/>
      <c r="AG45" s="71"/>
      <c r="AH45" s="72"/>
      <c r="AI45" s="72"/>
      <c r="AJ45" s="72"/>
      <c r="AK45" s="72"/>
      <c r="AL45" s="72"/>
      <c r="AM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AN47" s="166"/>
      <c r="AO47" s="165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X18" sqref="X18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GetDataFormProductItemList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 t="s">
        <v>27</v>
      </c>
      <c r="Y15" t="s">
        <v>448</v>
      </c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 t="s">
        <v>100</v>
      </c>
      <c r="Y17" t="s">
        <v>449</v>
      </c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2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21"/>
      <c r="AQ47" s="221"/>
      <c r="AR47" s="221"/>
      <c r="AS47" s="221"/>
      <c r="AT47" s="221"/>
      <c r="AU47" s="221"/>
      <c r="AV47" s="221"/>
      <c r="AW47" s="221"/>
      <c r="AX47" s="221"/>
      <c r="AY47" s="221"/>
      <c r="AZ47" s="221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showGridLines="0" view="pageBreakPreview" zoomScaleNormal="100" zoomScaleSheetLayoutView="100" workbookViewId="0">
      <selection activeCell="BP24" sqref="BP24"/>
    </sheetView>
  </sheetViews>
  <sheetFormatPr defaultColWidth="2.7109375" defaultRowHeight="15"/>
  <cols>
    <col min="24" max="24" width="3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214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153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28"/>
      <c r="BC6" s="129"/>
    </row>
    <row r="7" spans="1:55">
      <c r="A7" s="118"/>
      <c r="B7" s="124"/>
      <c r="C7" s="130" t="str">
        <f ca="1">RIGHT(CELL("filename",$A$1),LEN(CELL("filename",$A$1))-FIND("]",CELL("filename",$A$1)))</f>
        <v>BS030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-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ProductItem_Delete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28"/>
      <c r="BC7" s="12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t="s">
        <v>450</v>
      </c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6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Z19" s="144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Z20" s="144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AZ21" s="144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AZ22" s="14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AZ23" s="14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4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4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44"/>
      <c r="V31" s="143"/>
      <c r="W31" s="129"/>
      <c r="BA31" s="143"/>
      <c r="BB31" s="128"/>
      <c r="BC31" s="129"/>
    </row>
    <row r="32" spans="1:55" ht="15" customHeight="1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16"/>
      <c r="AZ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AZ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16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143"/>
      <c r="BB34" s="128"/>
      <c r="BC34" s="129"/>
    </row>
    <row r="35" spans="1:55" ht="15" customHeight="1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B35" s="72"/>
      <c r="AC35" s="72"/>
      <c r="AD35" s="7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16"/>
      <c r="Y36" s="220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16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Y38" s="21"/>
      <c r="Z38" s="28"/>
      <c r="AA38" s="28"/>
      <c r="AB38" s="28"/>
      <c r="AC38" s="28"/>
      <c r="AD38" s="28"/>
      <c r="AE38" s="28"/>
      <c r="AF38" s="28"/>
      <c r="AG38" s="160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Z39" s="7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16"/>
      <c r="AZ40" s="245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AZ41" s="7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AZ42" s="21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6"/>
      <c r="AZ43" s="7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6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158"/>
      <c r="Z46" s="28"/>
      <c r="AA46" s="28"/>
      <c r="AB46" s="28"/>
      <c r="AC46" s="28"/>
      <c r="AD46" s="28"/>
      <c r="AE46" s="28"/>
      <c r="AF46" s="28"/>
      <c r="AG46" s="160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6"/>
      <c r="AB47" s="162"/>
      <c r="AC47" s="162"/>
      <c r="AD47" s="162"/>
      <c r="AE47" s="162"/>
      <c r="AF47" s="162"/>
      <c r="AG47" s="166"/>
      <c r="AH47" s="164"/>
      <c r="AI47" s="164"/>
      <c r="AJ47" s="164"/>
      <c r="AK47" s="164"/>
      <c r="AL47" s="164"/>
      <c r="AM47" s="164"/>
      <c r="AN47" s="166"/>
      <c r="AO47" s="165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6"/>
      <c r="AB48" s="28"/>
      <c r="AC48" s="28"/>
      <c r="AD48" s="28"/>
      <c r="AE48" s="28"/>
      <c r="AF48" s="28"/>
      <c r="AG48" s="166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6"/>
      <c r="Z51" s="28"/>
      <c r="AA51" s="28"/>
      <c r="AB51" s="28"/>
      <c r="AC51" s="28"/>
      <c r="AD51" s="28"/>
      <c r="AE51" s="28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6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Z54" s="70"/>
      <c r="AA54" s="70"/>
      <c r="AB54" s="70"/>
      <c r="AC54" s="70"/>
      <c r="AD54" s="70"/>
      <c r="AE54" s="70"/>
      <c r="AF54" s="71"/>
      <c r="AG54" s="71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6"/>
      <c r="Z55" s="216"/>
      <c r="AA55" s="70"/>
      <c r="AB55" s="70"/>
      <c r="AC55" s="70"/>
      <c r="AD55" s="70"/>
      <c r="AE55" s="70"/>
      <c r="AF55" s="71"/>
      <c r="AG55" s="71"/>
      <c r="AH55" s="168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129"/>
      <c r="AY62" s="129"/>
      <c r="AZ62" s="129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28"/>
      <c r="AA63" s="28"/>
      <c r="AB63" s="28"/>
      <c r="AC63" s="28"/>
      <c r="AD63" s="28"/>
      <c r="AE63" s="28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168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2"/>
      <c r="D68" s="129"/>
      <c r="E68" s="129"/>
      <c r="F68" s="145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43"/>
      <c r="W68" s="129"/>
      <c r="X68" s="21"/>
      <c r="Y68" s="21"/>
      <c r="Z68" s="70"/>
      <c r="AA68" s="70"/>
      <c r="AB68" s="70"/>
      <c r="AC68" s="70"/>
      <c r="AD68" s="70"/>
      <c r="AE68" s="70"/>
      <c r="AF68" s="71"/>
      <c r="AG68" s="71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21"/>
      <c r="AY68" s="21"/>
      <c r="AZ68" s="21"/>
      <c r="BA68" s="143"/>
      <c r="BB68" s="128"/>
      <c r="BC68" s="129"/>
    </row>
    <row r="69" spans="1:55">
      <c r="A69" s="118"/>
      <c r="B69" s="124"/>
      <c r="C69" s="142"/>
      <c r="D69" s="129"/>
      <c r="E69" s="129"/>
      <c r="F69" s="145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43"/>
      <c r="W69" s="129"/>
      <c r="X69" s="21"/>
      <c r="Y69" s="21"/>
      <c r="Z69" s="70"/>
      <c r="AA69" s="70"/>
      <c r="AB69" s="70"/>
      <c r="AC69" s="70"/>
      <c r="AD69" s="70"/>
      <c r="AE69" s="70"/>
      <c r="AF69" s="71"/>
      <c r="AG69" s="71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21"/>
      <c r="AY69" s="21"/>
      <c r="AZ69" s="21"/>
      <c r="BA69" s="143"/>
      <c r="BB69" s="128"/>
      <c r="BC69" s="129"/>
    </row>
    <row r="70" spans="1:55">
      <c r="A70" s="118"/>
      <c r="B70" s="124"/>
      <c r="C70" s="142"/>
      <c r="D70" s="129"/>
      <c r="E70" s="129"/>
      <c r="F70" s="145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43"/>
      <c r="W70" s="129"/>
      <c r="X70" s="21"/>
      <c r="Y70" s="21"/>
      <c r="Z70" s="70"/>
      <c r="AA70" s="70"/>
      <c r="AB70" s="70"/>
      <c r="AC70" s="70"/>
      <c r="AD70" s="70"/>
      <c r="AE70" s="70"/>
      <c r="AF70" s="71"/>
      <c r="AG70" s="71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21"/>
      <c r="AY70" s="21"/>
      <c r="AZ70" s="21"/>
      <c r="BA70" s="143"/>
      <c r="BB70" s="128"/>
      <c r="BC70" s="129"/>
    </row>
    <row r="71" spans="1:55">
      <c r="A71" s="118"/>
      <c r="B71" s="124"/>
      <c r="C71" s="142"/>
      <c r="D71" s="129"/>
      <c r="E71" s="129"/>
      <c r="F71" s="145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43"/>
      <c r="W71" s="129"/>
      <c r="X71" s="21"/>
      <c r="Y71" s="21"/>
      <c r="Z71" s="70"/>
      <c r="AA71" s="70"/>
      <c r="AB71" s="70"/>
      <c r="AC71" s="70"/>
      <c r="AD71" s="70"/>
      <c r="AE71" s="70"/>
      <c r="AF71" s="71"/>
      <c r="AG71" s="71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21"/>
      <c r="AY71" s="21"/>
      <c r="AZ71" s="21"/>
      <c r="BA71" s="143"/>
      <c r="BB71" s="128"/>
      <c r="BC71" s="129"/>
    </row>
    <row r="72" spans="1:55">
      <c r="A72" s="118"/>
      <c r="B72" s="124"/>
      <c r="C72" s="142"/>
      <c r="D72" s="129"/>
      <c r="E72" s="129"/>
      <c r="F72" s="145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43"/>
      <c r="W72" s="129"/>
      <c r="X72" s="21"/>
      <c r="Y72" s="21"/>
      <c r="Z72" s="70"/>
      <c r="AA72" s="70"/>
      <c r="AB72" s="70"/>
      <c r="AC72" s="70"/>
      <c r="AD72" s="70"/>
      <c r="AE72" s="70"/>
      <c r="AF72" s="71"/>
      <c r="AG72" s="71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21"/>
      <c r="AY72" s="21"/>
      <c r="AZ72" s="21"/>
      <c r="BA72" s="143"/>
      <c r="BB72" s="128"/>
      <c r="BC72" s="129"/>
    </row>
    <row r="73" spans="1:55">
      <c r="A73" s="118"/>
      <c r="B73" s="124"/>
      <c r="C73" s="142"/>
      <c r="D73" s="129"/>
      <c r="E73" s="129"/>
      <c r="F73" s="145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43"/>
      <c r="W73" s="129"/>
      <c r="X73" s="21"/>
      <c r="Y73" s="21"/>
      <c r="Z73" s="70"/>
      <c r="AA73" s="70"/>
      <c r="AB73" s="70"/>
      <c r="AC73" s="70"/>
      <c r="AD73" s="70"/>
      <c r="AE73" s="70"/>
      <c r="AF73" s="71"/>
      <c r="AG73" s="71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21"/>
      <c r="AY73" s="21"/>
      <c r="AZ73" s="21"/>
      <c r="BA73" s="143"/>
      <c r="BB73" s="128"/>
      <c r="BC73" s="129"/>
    </row>
    <row r="74" spans="1:55">
      <c r="A74" s="118"/>
      <c r="B74" s="124"/>
      <c r="C74" s="142"/>
      <c r="D74" s="129"/>
      <c r="E74" s="129"/>
      <c r="F74" s="145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43"/>
      <c r="W74" s="129"/>
      <c r="X74" s="21"/>
      <c r="Y74" s="21"/>
      <c r="Z74" s="70"/>
      <c r="AA74" s="70"/>
      <c r="AB74" s="70"/>
      <c r="AC74" s="70"/>
      <c r="AD74" s="70"/>
      <c r="AE74" s="70"/>
      <c r="AF74" s="71"/>
      <c r="AG74" s="71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21"/>
      <c r="AY74" s="21"/>
      <c r="AZ74" s="21"/>
      <c r="BA74" s="143"/>
      <c r="BB74" s="128"/>
      <c r="BC74" s="129"/>
    </row>
    <row r="75" spans="1:55">
      <c r="A75" s="118"/>
      <c r="B75" s="124"/>
      <c r="C75" s="142"/>
      <c r="D75" s="129"/>
      <c r="E75" s="129"/>
      <c r="F75" s="145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43"/>
      <c r="W75" s="129"/>
      <c r="X75" s="21"/>
      <c r="Y75" s="21"/>
      <c r="Z75" s="70"/>
      <c r="AA75" s="70"/>
      <c r="AB75" s="70"/>
      <c r="AC75" s="70"/>
      <c r="AD75" s="70"/>
      <c r="AE75" s="70"/>
      <c r="AF75" s="71"/>
      <c r="AG75" s="71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21"/>
      <c r="AY75" s="21"/>
      <c r="AZ75" s="21"/>
      <c r="BA75" s="143"/>
      <c r="BB75" s="128"/>
      <c r="BC75" s="129"/>
    </row>
    <row r="76" spans="1:55">
      <c r="A76" s="118"/>
      <c r="B76" s="124"/>
      <c r="C76" s="142"/>
      <c r="D76" s="129"/>
      <c r="E76" s="129"/>
      <c r="F76" s="145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43"/>
      <c r="W76" s="129"/>
      <c r="X76" s="21"/>
      <c r="Y76" s="21"/>
      <c r="Z76" s="70"/>
      <c r="AA76" s="70"/>
      <c r="AB76" s="70"/>
      <c r="AC76" s="70"/>
      <c r="AD76" s="70"/>
      <c r="AE76" s="70"/>
      <c r="AF76" s="71"/>
      <c r="AG76" s="71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21"/>
      <c r="AY76" s="21"/>
      <c r="AZ76" s="21"/>
      <c r="BA76" s="143"/>
      <c r="BB76" s="128"/>
      <c r="BC76" s="129"/>
    </row>
    <row r="77" spans="1:55">
      <c r="A77" s="118"/>
      <c r="B77" s="124"/>
      <c r="C77" s="142"/>
      <c r="D77" s="129"/>
      <c r="E77" s="129"/>
      <c r="F77" s="145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43"/>
      <c r="W77" s="129"/>
      <c r="X77" s="21"/>
      <c r="Y77" s="21"/>
      <c r="Z77" s="70"/>
      <c r="AA77" s="70"/>
      <c r="AB77" s="70"/>
      <c r="AC77" s="70"/>
      <c r="AD77" s="70"/>
      <c r="AE77" s="70"/>
      <c r="AF77" s="71"/>
      <c r="AG77" s="71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21"/>
      <c r="AY77" s="21"/>
      <c r="AZ77" s="21"/>
      <c r="BA77" s="143"/>
      <c r="BB77" s="128"/>
      <c r="BC77" s="129"/>
    </row>
    <row r="78" spans="1:55">
      <c r="A78" s="118"/>
      <c r="B78" s="124"/>
      <c r="C78" s="142"/>
      <c r="D78" s="129"/>
      <c r="E78" s="129"/>
      <c r="F78" s="145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43"/>
      <c r="W78" s="129"/>
      <c r="X78" s="21"/>
      <c r="Y78" s="21"/>
      <c r="Z78" s="70"/>
      <c r="AA78" s="70"/>
      <c r="AB78" s="70"/>
      <c r="AC78" s="70"/>
      <c r="AD78" s="70"/>
      <c r="AE78" s="70"/>
      <c r="AF78" s="71"/>
      <c r="AG78" s="71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21"/>
      <c r="AY78" s="21"/>
      <c r="AZ78" s="21"/>
      <c r="BA78" s="143"/>
      <c r="BB78" s="128"/>
      <c r="BC78" s="129"/>
    </row>
    <row r="79" spans="1:55">
      <c r="A79" s="118"/>
      <c r="B79" s="124"/>
      <c r="C79" s="142"/>
      <c r="D79" s="129"/>
      <c r="E79" s="129"/>
      <c r="F79" s="145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43"/>
      <c r="W79" s="129"/>
      <c r="X79" s="21"/>
      <c r="Y79" s="21"/>
      <c r="Z79" s="70"/>
      <c r="AA79" s="70"/>
      <c r="AB79" s="70"/>
      <c r="AC79" s="70"/>
      <c r="AD79" s="70"/>
      <c r="AE79" s="70"/>
      <c r="AF79" s="71"/>
      <c r="AG79" s="71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21"/>
      <c r="AY79" s="21"/>
      <c r="AZ79" s="21"/>
      <c r="BA79" s="143"/>
      <c r="BB79" s="128"/>
      <c r="BC79" s="129"/>
    </row>
    <row r="80" spans="1:55">
      <c r="A80" s="118"/>
      <c r="B80" s="124"/>
      <c r="C80" s="142"/>
      <c r="D80" s="129"/>
      <c r="E80" s="129"/>
      <c r="F80" s="145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43"/>
      <c r="W80" s="129"/>
      <c r="X80" s="21"/>
      <c r="Y80" s="21"/>
      <c r="Z80" s="70"/>
      <c r="AA80" s="70"/>
      <c r="AB80" s="70"/>
      <c r="AC80" s="70"/>
      <c r="AD80" s="70"/>
      <c r="AE80" s="70"/>
      <c r="AF80" s="71"/>
      <c r="AG80" s="71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21"/>
      <c r="AY80" s="21"/>
      <c r="AZ80" s="21"/>
      <c r="BA80" s="143"/>
      <c r="BB80" s="128"/>
      <c r="BC80" s="129"/>
    </row>
    <row r="81" spans="1:55">
      <c r="A81" s="118"/>
      <c r="B81" s="124"/>
      <c r="C81" s="142"/>
      <c r="D81" s="129"/>
      <c r="E81" s="129"/>
      <c r="F81" s="145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43"/>
      <c r="W81" s="129"/>
      <c r="X81" s="21"/>
      <c r="Y81" s="21"/>
      <c r="Z81" s="70"/>
      <c r="AA81" s="70"/>
      <c r="AB81" s="70"/>
      <c r="AC81" s="70"/>
      <c r="AD81" s="70"/>
      <c r="AE81" s="70"/>
      <c r="AF81" s="71"/>
      <c r="AG81" s="71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21"/>
      <c r="AY81" s="21"/>
      <c r="AZ81" s="21"/>
      <c r="BA81" s="143"/>
      <c r="BB81" s="128"/>
      <c r="BC81" s="129"/>
    </row>
    <row r="82" spans="1:55">
      <c r="A82" s="118"/>
      <c r="B82" s="124"/>
      <c r="C82" s="142"/>
      <c r="D82" s="129"/>
      <c r="E82" s="129"/>
      <c r="F82" s="145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43"/>
      <c r="W82" s="129"/>
      <c r="X82" s="21"/>
      <c r="Y82" s="21"/>
      <c r="Z82" s="70"/>
      <c r="AA82" s="70"/>
      <c r="AB82" s="70"/>
      <c r="AC82" s="70"/>
      <c r="AD82" s="70"/>
      <c r="AE82" s="70"/>
      <c r="AF82" s="71"/>
      <c r="AG82" s="71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21"/>
      <c r="AY82" s="21"/>
      <c r="AZ82" s="21"/>
      <c r="BA82" s="143"/>
      <c r="BB82" s="128"/>
      <c r="BC82" s="129"/>
    </row>
    <row r="83" spans="1:55">
      <c r="A83" s="118"/>
      <c r="B83" s="124"/>
      <c r="C83" s="142"/>
      <c r="D83" s="129"/>
      <c r="E83" s="129"/>
      <c r="F83" s="145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43"/>
      <c r="W83" s="129"/>
      <c r="X83" s="21"/>
      <c r="Y83" s="21"/>
      <c r="Z83" s="70"/>
      <c r="AA83" s="70"/>
      <c r="AB83" s="70"/>
      <c r="AC83" s="70"/>
      <c r="AD83" s="70"/>
      <c r="AE83" s="70"/>
      <c r="AF83" s="71"/>
      <c r="AG83" s="71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21"/>
      <c r="AY83" s="21"/>
      <c r="AZ83" s="21"/>
      <c r="BA83" s="143"/>
      <c r="BB83" s="128"/>
      <c r="BC83" s="129"/>
    </row>
    <row r="84" spans="1:55">
      <c r="A84" s="118"/>
      <c r="B84" s="124"/>
      <c r="C84" s="142"/>
      <c r="D84" s="129"/>
      <c r="E84" s="129"/>
      <c r="F84" s="145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43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43"/>
      <c r="BB84" s="128"/>
      <c r="BC84" s="129"/>
    </row>
    <row r="85" spans="1:55">
      <c r="A85" s="118"/>
      <c r="B85" s="124"/>
      <c r="C85" s="146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50"/>
      <c r="X85" s="147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1"/>
      <c r="AV85" s="151"/>
      <c r="AW85" s="151"/>
      <c r="AX85" s="151"/>
      <c r="AY85" s="151"/>
      <c r="AZ85" s="147"/>
      <c r="BA85" s="152"/>
      <c r="BB85" s="128"/>
      <c r="BC85" s="129"/>
    </row>
    <row r="86" spans="1:55" ht="15.75" thickBot="1">
      <c r="A86" s="118"/>
      <c r="B86" s="153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  <c r="AT86" s="154"/>
      <c r="AU86" s="154"/>
      <c r="AV86" s="154"/>
      <c r="AW86" s="154"/>
      <c r="AX86" s="154"/>
      <c r="AY86" s="154"/>
      <c r="AZ86" s="154"/>
      <c r="BA86" s="154"/>
      <c r="BB86" s="155"/>
      <c r="BC86" s="118"/>
    </row>
    <row r="87" spans="1:55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52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D13" sqref="D13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91"/>
      <c r="B1" s="91"/>
      <c r="C1" s="91"/>
      <c r="D1" s="91"/>
      <c r="E1" s="91"/>
    </row>
    <row r="2" spans="1:5">
      <c r="A2" s="91"/>
      <c r="B2" s="92" t="s">
        <v>125</v>
      </c>
      <c r="C2" s="91"/>
      <c r="D2" s="92" t="s">
        <v>140</v>
      </c>
      <c r="E2" s="92" t="s">
        <v>95</v>
      </c>
    </row>
    <row r="3" spans="1:5">
      <c r="A3" s="91"/>
      <c r="B3" s="93" t="s">
        <v>133</v>
      </c>
      <c r="C3" s="91"/>
      <c r="D3" s="103" t="s">
        <v>46</v>
      </c>
      <c r="E3" s="104" t="s">
        <v>46</v>
      </c>
    </row>
    <row r="4" spans="1:5">
      <c r="A4" s="91"/>
      <c r="B4" s="93" t="s">
        <v>134</v>
      </c>
      <c r="C4" s="91"/>
      <c r="D4" s="101" t="s">
        <v>142</v>
      </c>
      <c r="E4" s="102" t="s">
        <v>127</v>
      </c>
    </row>
    <row r="5" spans="1:5">
      <c r="A5" s="91"/>
      <c r="B5" s="93" t="s">
        <v>135</v>
      </c>
      <c r="C5" s="91"/>
      <c r="D5" s="94" t="s">
        <v>128</v>
      </c>
      <c r="E5" s="95" t="s">
        <v>129</v>
      </c>
    </row>
    <row r="6" spans="1:5">
      <c r="A6" s="91"/>
      <c r="B6" s="98" t="s">
        <v>136</v>
      </c>
      <c r="C6" s="91"/>
      <c r="D6" s="94" t="s">
        <v>130</v>
      </c>
      <c r="E6" s="95" t="s">
        <v>131</v>
      </c>
    </row>
    <row r="7" spans="1:5">
      <c r="A7" s="91"/>
      <c r="B7" s="93" t="s">
        <v>137</v>
      </c>
      <c r="C7" s="91"/>
      <c r="D7" s="94" t="s">
        <v>148</v>
      </c>
      <c r="E7" s="95" t="s">
        <v>132</v>
      </c>
    </row>
    <row r="8" spans="1:5">
      <c r="A8" s="91"/>
      <c r="B8" s="93" t="s">
        <v>138</v>
      </c>
      <c r="C8" s="91"/>
      <c r="D8" s="96" t="s">
        <v>141</v>
      </c>
      <c r="E8" s="97" t="s">
        <v>143</v>
      </c>
    </row>
    <row r="9" spans="1:5">
      <c r="A9" s="91"/>
      <c r="B9" s="93" t="s">
        <v>147</v>
      </c>
      <c r="C9" s="91"/>
      <c r="D9" s="89"/>
      <c r="E9" s="89"/>
    </row>
    <row r="10" spans="1:5">
      <c r="A10" s="91"/>
      <c r="B10" s="93" t="s">
        <v>150</v>
      </c>
      <c r="C10" s="91"/>
      <c r="D10" s="89"/>
      <c r="E10" s="89"/>
    </row>
    <row r="11" spans="1:5">
      <c r="A11" s="91"/>
      <c r="B11" s="93" t="s">
        <v>124</v>
      </c>
      <c r="C11" s="91"/>
      <c r="D11" s="89"/>
      <c r="E11" s="89"/>
    </row>
    <row r="12" spans="1:5">
      <c r="A12" s="91"/>
      <c r="B12" s="99" t="s">
        <v>139</v>
      </c>
      <c r="C12" s="91"/>
      <c r="D12" s="89"/>
      <c r="E12" s="89"/>
    </row>
    <row r="13" spans="1:5">
      <c r="A13" s="91"/>
      <c r="B13" s="89"/>
      <c r="C13" s="91"/>
      <c r="D13" s="89"/>
      <c r="E13" s="89"/>
    </row>
    <row r="14" spans="1:5">
      <c r="A14" s="91"/>
      <c r="B14" s="89"/>
      <c r="C14" s="91"/>
      <c r="D14" s="89"/>
      <c r="E14" s="89"/>
    </row>
    <row r="15" spans="1:5">
      <c r="A15" s="91"/>
      <c r="B15" s="89"/>
      <c r="C15" s="91"/>
      <c r="D15" s="89"/>
      <c r="E15" s="89"/>
    </row>
    <row r="16" spans="1:5">
      <c r="A16" s="91"/>
      <c r="C16" s="91"/>
      <c r="D16" s="89"/>
      <c r="E16" s="89"/>
    </row>
    <row r="17" spans="1:5">
      <c r="A17" s="91"/>
      <c r="C17" s="91"/>
      <c r="D17" s="89"/>
      <c r="E17" s="89"/>
    </row>
    <row r="18" spans="1:5">
      <c r="A18" s="91"/>
      <c r="C18" s="91"/>
    </row>
    <row r="19" spans="1:5">
      <c r="A19" s="91"/>
      <c r="C19" s="91"/>
      <c r="D19" s="91"/>
      <c r="E19" s="91"/>
    </row>
    <row r="20" spans="1:5">
      <c r="A20" s="91"/>
      <c r="C20" s="91"/>
      <c r="D20" s="91"/>
      <c r="E20" s="91"/>
    </row>
    <row r="21" spans="1:5">
      <c r="A21" s="91"/>
      <c r="C21" s="91"/>
      <c r="D21" s="91"/>
      <c r="E21" s="91"/>
    </row>
    <row r="22" spans="1:5">
      <c r="A22" s="89"/>
      <c r="B22" s="100"/>
      <c r="C22" s="91"/>
      <c r="D22" s="91"/>
      <c r="E22" s="91"/>
    </row>
    <row r="23" spans="1:5">
      <c r="A23" s="89"/>
      <c r="B23" s="89"/>
      <c r="C23" s="91"/>
      <c r="D23" s="91"/>
      <c r="E23" s="91"/>
    </row>
    <row r="24" spans="1:5">
      <c r="A24" s="89"/>
      <c r="B24" s="89"/>
      <c r="C24" s="91"/>
      <c r="D24" s="91"/>
      <c r="E24" s="91"/>
    </row>
    <row r="25" spans="1:5">
      <c r="A25" s="89"/>
      <c r="B25" s="89"/>
      <c r="C25" s="91"/>
      <c r="D25" s="91"/>
      <c r="E25" s="91"/>
    </row>
    <row r="26" spans="1:5">
      <c r="A26" s="89"/>
      <c r="B26" s="90"/>
      <c r="C26" s="91"/>
      <c r="D26" s="91"/>
      <c r="E26" s="91"/>
    </row>
    <row r="27" spans="1:5">
      <c r="A27" s="89"/>
      <c r="B27" s="90"/>
      <c r="C27" s="91"/>
      <c r="D27" s="91"/>
      <c r="E27" s="91"/>
    </row>
    <row r="28" spans="1:5">
      <c r="A28" s="89"/>
      <c r="B28" s="89"/>
      <c r="C28" s="91"/>
      <c r="D28" s="91"/>
      <c r="E28" s="91"/>
    </row>
    <row r="29" spans="1:5">
      <c r="A29" s="89"/>
      <c r="B29" s="89"/>
      <c r="C29" s="91"/>
      <c r="D29" s="91"/>
      <c r="E29" s="91"/>
    </row>
    <row r="30" spans="1:5">
      <c r="A30" s="89"/>
      <c r="B30" s="89"/>
      <c r="C30" s="91"/>
      <c r="D30" s="91"/>
      <c r="E30" s="91"/>
    </row>
    <row r="31" spans="1:5">
      <c r="A31" s="89"/>
      <c r="B31" s="89"/>
      <c r="C31" s="91"/>
      <c r="D31" s="91"/>
      <c r="E31" s="91"/>
    </row>
    <row r="32" spans="1:5">
      <c r="A32" s="89"/>
      <c r="B32" s="89"/>
      <c r="C32" s="91"/>
      <c r="D32" s="91"/>
      <c r="E32" s="91"/>
    </row>
    <row r="33" spans="1:2">
      <c r="A33" s="100"/>
      <c r="B33" s="10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"/>
  <sheetViews>
    <sheetView showGridLines="0" zoomScaleNormal="100" zoomScaleSheetLayoutView="100" workbookViewId="0">
      <selection activeCell="W3" sqref="W3:AJ4"/>
    </sheetView>
  </sheetViews>
  <sheetFormatPr defaultColWidth="2.7109375" defaultRowHeight="14.25"/>
  <cols>
    <col min="1" max="3" width="2.7109375" style="2"/>
    <col min="4" max="4" width="2.7109375" style="257"/>
    <col min="5" max="16384" width="2.7109375" style="2"/>
  </cols>
  <sheetData>
    <row r="1" spans="1:55" ht="15" thickBot="1">
      <c r="A1" s="1"/>
      <c r="B1" s="1"/>
      <c r="C1" s="1"/>
      <c r="D1" s="24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73" t="s">
        <v>151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3"/>
    </row>
    <row r="3" spans="1:55" ht="15" customHeight="1">
      <c r="A3" s="1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3"/>
    </row>
    <row r="4" spans="1:55">
      <c r="A4" s="1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3"/>
    </row>
    <row r="5" spans="1:55">
      <c r="A5" s="1"/>
      <c r="B5" s="4"/>
      <c r="C5" s="108"/>
      <c r="D5" s="250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7"/>
      <c r="BC5" s="3"/>
    </row>
    <row r="6" spans="1:55">
      <c r="A6" s="1"/>
      <c r="B6" s="8"/>
      <c r="C6" s="109" t="s">
        <v>154</v>
      </c>
      <c r="D6" s="251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1"/>
      <c r="BC6" s="3"/>
    </row>
    <row r="7" spans="1:55">
      <c r="A7" s="1"/>
      <c r="B7" s="8"/>
      <c r="D7" s="252" t="s">
        <v>159</v>
      </c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1"/>
      <c r="BC7" s="3"/>
    </row>
    <row r="8" spans="1:55">
      <c r="A8" s="1"/>
      <c r="B8" s="8"/>
      <c r="D8" s="253" t="s">
        <v>152</v>
      </c>
      <c r="E8" s="106"/>
      <c r="F8" s="106"/>
      <c r="G8" s="107"/>
      <c r="H8" s="112" t="s">
        <v>153</v>
      </c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12" t="s">
        <v>214</v>
      </c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12" t="s">
        <v>95</v>
      </c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7"/>
      <c r="BB8" s="12"/>
      <c r="BC8" s="13"/>
    </row>
    <row r="9" spans="1:55">
      <c r="A9" s="1"/>
      <c r="B9" s="8"/>
      <c r="D9" s="380" t="str">
        <f>HYPERLINK("#"&amp;BC9&amp;"!A1", ""&amp;BC9&amp;"")</f>
        <v>FC000</v>
      </c>
      <c r="E9" s="381"/>
      <c r="F9" s="381"/>
      <c r="G9" s="382"/>
      <c r="H9" s="79" t="s">
        <v>215</v>
      </c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4"/>
      <c r="X9" s="83" t="s">
        <v>242</v>
      </c>
      <c r="Y9" s="83"/>
      <c r="Z9" s="83"/>
      <c r="AA9" s="113"/>
      <c r="AB9" s="83"/>
      <c r="AC9" s="113"/>
      <c r="AD9" s="83"/>
      <c r="AE9" s="83"/>
      <c r="AF9" s="83"/>
      <c r="AG9" s="83"/>
      <c r="AH9" s="83"/>
      <c r="AI9" s="83"/>
      <c r="AJ9" s="83"/>
      <c r="AK9" s="83"/>
      <c r="AL9" s="79" t="s">
        <v>46</v>
      </c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4"/>
      <c r="BB9" s="12"/>
      <c r="BC9" s="13" t="s">
        <v>164</v>
      </c>
    </row>
    <row r="10" spans="1:55">
      <c r="A10" s="1"/>
      <c r="B10" s="8"/>
      <c r="D10" s="380" t="str">
        <f t="shared" ref="D10:D21" si="0">HYPERLINK("#"&amp;BC10&amp;"!A1", ""&amp;BC10&amp;"")</f>
        <v>FC010</v>
      </c>
      <c r="E10" s="381"/>
      <c r="F10" s="381"/>
      <c r="G10" s="382"/>
      <c r="H10" s="79" t="s">
        <v>231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4"/>
      <c r="X10" s="83" t="s">
        <v>46</v>
      </c>
      <c r="Y10" s="83"/>
      <c r="Z10" s="83"/>
      <c r="AA10" s="113"/>
      <c r="AB10" s="83"/>
      <c r="AC10" s="113"/>
      <c r="AD10" s="83"/>
      <c r="AE10" s="83"/>
      <c r="AF10" s="83"/>
      <c r="AG10" s="83"/>
      <c r="AH10" s="83"/>
      <c r="AI10" s="83"/>
      <c r="AJ10" s="83"/>
      <c r="AK10" s="83"/>
      <c r="AL10" s="79" t="s">
        <v>253</v>
      </c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4"/>
      <c r="BB10" s="12"/>
      <c r="BC10" s="13" t="s">
        <v>165</v>
      </c>
    </row>
    <row r="11" spans="1:55">
      <c r="A11" s="1"/>
      <c r="B11" s="8"/>
      <c r="D11" s="380" t="str">
        <f t="shared" si="0"/>
        <v>FC020</v>
      </c>
      <c r="E11" s="381"/>
      <c r="F11" s="381"/>
      <c r="G11" s="382"/>
      <c r="H11" s="79" t="s">
        <v>232</v>
      </c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4"/>
      <c r="X11" s="83" t="s">
        <v>247</v>
      </c>
      <c r="Y11" s="83"/>
      <c r="Z11" s="83"/>
      <c r="AA11" s="113"/>
      <c r="AB11" s="83"/>
      <c r="AC11" s="113"/>
      <c r="AD11" s="83"/>
      <c r="AE11" s="83"/>
      <c r="AF11" s="83"/>
      <c r="AG11" s="83"/>
      <c r="AH11" s="83"/>
      <c r="AI11" s="83"/>
      <c r="AJ11" s="83"/>
      <c r="AK11" s="83"/>
      <c r="AL11" s="79" t="s">
        <v>213</v>
      </c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4"/>
      <c r="BB11" s="12"/>
      <c r="BC11" s="13" t="s">
        <v>166</v>
      </c>
    </row>
    <row r="12" spans="1:55">
      <c r="A12" s="1"/>
      <c r="B12" s="8"/>
      <c r="D12" s="380" t="str">
        <f t="shared" si="0"/>
        <v>FC030</v>
      </c>
      <c r="E12" s="381"/>
      <c r="F12" s="381"/>
      <c r="G12" s="382"/>
      <c r="H12" s="79" t="s">
        <v>380</v>
      </c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4"/>
      <c r="X12" s="83" t="s">
        <v>381</v>
      </c>
      <c r="Y12" s="83"/>
      <c r="Z12" s="83"/>
      <c r="AA12" s="113"/>
      <c r="AB12" s="83"/>
      <c r="AC12" s="113"/>
      <c r="AD12" s="83"/>
      <c r="AE12" s="83"/>
      <c r="AF12" s="83"/>
      <c r="AG12" s="83"/>
      <c r="AH12" s="83"/>
      <c r="AI12" s="83"/>
      <c r="AJ12" s="83"/>
      <c r="AK12" s="83"/>
      <c r="AL12" s="79" t="s">
        <v>382</v>
      </c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4"/>
      <c r="BB12" s="12"/>
      <c r="BC12" s="13" t="s">
        <v>167</v>
      </c>
    </row>
    <row r="13" spans="1:55">
      <c r="A13" s="1"/>
      <c r="B13" s="8"/>
      <c r="D13" s="380" t="str">
        <f t="shared" si="0"/>
        <v>FC040</v>
      </c>
      <c r="E13" s="381"/>
      <c r="F13" s="381"/>
      <c r="G13" s="382"/>
      <c r="H13" s="79" t="s">
        <v>238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4"/>
      <c r="X13" s="83" t="s">
        <v>244</v>
      </c>
      <c r="Y13" s="83"/>
      <c r="Z13" s="83"/>
      <c r="AA13" s="113"/>
      <c r="AB13" s="83"/>
      <c r="AC13" s="113"/>
      <c r="AD13" s="83"/>
      <c r="AE13" s="83"/>
      <c r="AF13" s="83"/>
      <c r="AG13" s="83"/>
      <c r="AH13" s="83"/>
      <c r="AI13" s="83"/>
      <c r="AJ13" s="83"/>
      <c r="AK13" s="83"/>
      <c r="AL13" s="79" t="s">
        <v>150</v>
      </c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4"/>
      <c r="BB13" s="12"/>
      <c r="BC13" s="13" t="s">
        <v>168</v>
      </c>
    </row>
    <row r="14" spans="1:55">
      <c r="A14" s="1"/>
      <c r="B14" s="8"/>
      <c r="D14" s="380" t="str">
        <f t="shared" si="0"/>
        <v>FC050</v>
      </c>
      <c r="E14" s="381"/>
      <c r="F14" s="381"/>
      <c r="G14" s="382"/>
      <c r="H14" s="79" t="s">
        <v>240</v>
      </c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4"/>
      <c r="X14" s="83" t="s">
        <v>251</v>
      </c>
      <c r="Y14" s="83"/>
      <c r="Z14" s="83"/>
      <c r="AA14" s="113"/>
      <c r="AB14" s="83"/>
      <c r="AC14" s="113"/>
      <c r="AD14" s="83"/>
      <c r="AE14" s="83"/>
      <c r="AF14" s="83"/>
      <c r="AG14" s="83"/>
      <c r="AH14" s="83"/>
      <c r="AI14" s="83"/>
      <c r="AJ14" s="83"/>
      <c r="AK14" s="83"/>
      <c r="AL14" s="79" t="s">
        <v>46</v>
      </c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4"/>
      <c r="BB14" s="12"/>
      <c r="BC14" s="13" t="s">
        <v>169</v>
      </c>
    </row>
    <row r="15" spans="1:55">
      <c r="A15" s="1"/>
      <c r="B15" s="8"/>
      <c r="D15" s="380" t="str">
        <f t="shared" si="0"/>
        <v>FC060</v>
      </c>
      <c r="E15" s="381"/>
      <c r="F15" s="381"/>
      <c r="G15" s="382"/>
      <c r="H15" s="79" t="s">
        <v>234</v>
      </c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4"/>
      <c r="X15" s="83" t="s">
        <v>245</v>
      </c>
      <c r="Y15" s="83"/>
      <c r="Z15" s="83"/>
      <c r="AA15" s="113"/>
      <c r="AB15" s="83"/>
      <c r="AC15" s="113"/>
      <c r="AD15" s="83"/>
      <c r="AE15" s="83"/>
      <c r="AF15" s="83"/>
      <c r="AG15" s="83"/>
      <c r="AH15" s="83"/>
      <c r="AI15" s="83"/>
      <c r="AJ15" s="83"/>
      <c r="AK15" s="83"/>
      <c r="AL15" s="79" t="s">
        <v>212</v>
      </c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4"/>
      <c r="BB15" s="12"/>
      <c r="BC15" s="13" t="s">
        <v>170</v>
      </c>
    </row>
    <row r="16" spans="1:55">
      <c r="A16" s="1"/>
      <c r="B16" s="8"/>
      <c r="D16" s="380" t="str">
        <f t="shared" si="0"/>
        <v>FC070</v>
      </c>
      <c r="E16" s="381"/>
      <c r="F16" s="381"/>
      <c r="G16" s="382"/>
      <c r="H16" s="79" t="s">
        <v>239</v>
      </c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4"/>
      <c r="X16" s="83" t="s">
        <v>250</v>
      </c>
      <c r="Y16" s="83"/>
      <c r="Z16" s="83"/>
      <c r="AA16" s="113"/>
      <c r="AB16" s="83"/>
      <c r="AC16" s="113"/>
      <c r="AD16" s="83"/>
      <c r="AE16" s="83"/>
      <c r="AF16" s="83"/>
      <c r="AG16" s="83"/>
      <c r="AH16" s="83"/>
      <c r="AI16" s="83"/>
      <c r="AJ16" s="83"/>
      <c r="AK16" s="83"/>
      <c r="AL16" s="79" t="s">
        <v>46</v>
      </c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4"/>
      <c r="BB16" s="12"/>
      <c r="BC16" s="13" t="s">
        <v>171</v>
      </c>
    </row>
    <row r="17" spans="1:55">
      <c r="A17" s="1"/>
      <c r="B17" s="8"/>
      <c r="D17" s="380" t="str">
        <f t="shared" si="0"/>
        <v>FC080</v>
      </c>
      <c r="E17" s="381"/>
      <c r="F17" s="381"/>
      <c r="G17" s="382"/>
      <c r="H17" s="79" t="s">
        <v>233</v>
      </c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4"/>
      <c r="X17" s="83" t="s">
        <v>243</v>
      </c>
      <c r="Y17" s="83"/>
      <c r="Z17" s="83"/>
      <c r="AA17" s="113"/>
      <c r="AB17" s="83"/>
      <c r="AC17" s="113"/>
      <c r="AD17" s="83"/>
      <c r="AE17" s="83"/>
      <c r="AF17" s="83"/>
      <c r="AG17" s="83"/>
      <c r="AH17" s="83"/>
      <c r="AI17" s="83"/>
      <c r="AJ17" s="83"/>
      <c r="AK17" s="83"/>
      <c r="AL17" s="79" t="s">
        <v>252</v>
      </c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4"/>
      <c r="BB17" s="12"/>
      <c r="BC17" s="13" t="s">
        <v>172</v>
      </c>
    </row>
    <row r="18" spans="1:55">
      <c r="A18" s="1"/>
      <c r="B18" s="8"/>
      <c r="D18" s="380" t="str">
        <f t="shared" si="0"/>
        <v>FC090</v>
      </c>
      <c r="E18" s="381"/>
      <c r="F18" s="381"/>
      <c r="G18" s="382"/>
      <c r="H18" s="79" t="s">
        <v>235</v>
      </c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4"/>
      <c r="X18" s="83" t="s">
        <v>246</v>
      </c>
      <c r="Y18" s="83"/>
      <c r="Z18" s="83"/>
      <c r="AA18" s="113"/>
      <c r="AB18" s="83"/>
      <c r="AC18" s="113"/>
      <c r="AD18" s="83"/>
      <c r="AE18" s="83"/>
      <c r="AF18" s="83"/>
      <c r="AG18" s="83"/>
      <c r="AH18" s="83"/>
      <c r="AI18" s="83"/>
      <c r="AJ18" s="83"/>
      <c r="AK18" s="83"/>
      <c r="AL18" s="79" t="s">
        <v>46</v>
      </c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4"/>
      <c r="BB18" s="12"/>
      <c r="BC18" s="13" t="s">
        <v>173</v>
      </c>
    </row>
    <row r="19" spans="1:55">
      <c r="A19" s="1"/>
      <c r="B19" s="8"/>
      <c r="D19" s="380" t="str">
        <f t="shared" si="0"/>
        <v>FC100</v>
      </c>
      <c r="E19" s="381"/>
      <c r="F19" s="381"/>
      <c r="G19" s="382"/>
      <c r="H19" s="79" t="s">
        <v>236</v>
      </c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4"/>
      <c r="X19" s="83" t="s">
        <v>249</v>
      </c>
      <c r="Y19" s="83"/>
      <c r="Z19" s="83"/>
      <c r="AA19" s="113"/>
      <c r="AB19" s="83"/>
      <c r="AC19" s="113"/>
      <c r="AD19" s="83"/>
      <c r="AE19" s="83"/>
      <c r="AF19" s="83"/>
      <c r="AG19" s="83"/>
      <c r="AH19" s="83"/>
      <c r="AI19" s="83"/>
      <c r="AJ19" s="83"/>
      <c r="AK19" s="83"/>
      <c r="AL19" s="79" t="s">
        <v>46</v>
      </c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4"/>
      <c r="BB19" s="12"/>
      <c r="BC19" s="13" t="s">
        <v>174</v>
      </c>
    </row>
    <row r="20" spans="1:55">
      <c r="A20" s="1"/>
      <c r="B20" s="8"/>
      <c r="D20" s="380" t="str">
        <f t="shared" si="0"/>
        <v>FC110</v>
      </c>
      <c r="E20" s="381"/>
      <c r="F20" s="381"/>
      <c r="G20" s="382"/>
      <c r="H20" s="79" t="s">
        <v>237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4"/>
      <c r="X20" s="83" t="s">
        <v>248</v>
      </c>
      <c r="Y20" s="83"/>
      <c r="Z20" s="83"/>
      <c r="AA20" s="113"/>
      <c r="AB20" s="83"/>
      <c r="AC20" s="113"/>
      <c r="AD20" s="83"/>
      <c r="AE20" s="83"/>
      <c r="AF20" s="83"/>
      <c r="AG20" s="83"/>
      <c r="AH20" s="83"/>
      <c r="AI20" s="83"/>
      <c r="AJ20" s="83"/>
      <c r="AK20" s="83"/>
      <c r="AL20" s="79" t="s">
        <v>383</v>
      </c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4"/>
      <c r="BB20" s="12"/>
      <c r="BC20" s="13" t="s">
        <v>241</v>
      </c>
    </row>
    <row r="21" spans="1:55">
      <c r="A21" s="1"/>
      <c r="B21" s="8"/>
      <c r="D21" s="380" t="str">
        <f t="shared" si="0"/>
        <v>FC120</v>
      </c>
      <c r="E21" s="381"/>
      <c r="F21" s="381"/>
      <c r="G21" s="382"/>
      <c r="H21" s="79" t="s">
        <v>424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4"/>
      <c r="X21" s="83" t="s">
        <v>416</v>
      </c>
      <c r="Y21" s="83"/>
      <c r="Z21" s="83"/>
      <c r="AA21" s="113"/>
      <c r="AB21" s="83"/>
      <c r="AC21" s="113"/>
      <c r="AD21" s="83"/>
      <c r="AE21" s="83"/>
      <c r="AF21" s="83"/>
      <c r="AG21" s="83"/>
      <c r="AH21" s="83"/>
      <c r="AI21" s="83"/>
      <c r="AJ21" s="83"/>
      <c r="AK21" s="83"/>
      <c r="AL21" s="79" t="s">
        <v>46</v>
      </c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4"/>
      <c r="BB21" s="12"/>
      <c r="BC21" s="13" t="s">
        <v>420</v>
      </c>
    </row>
    <row r="22" spans="1:55">
      <c r="A22" s="1"/>
      <c r="B22" s="8"/>
      <c r="C22" s="13"/>
      <c r="D22" s="25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21"/>
      <c r="AP22" s="13"/>
      <c r="AQ22" s="21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2"/>
      <c r="BC22" s="13"/>
    </row>
    <row r="23" spans="1:55">
      <c r="A23" s="1"/>
      <c r="B23" s="8"/>
      <c r="D23" s="255" t="s">
        <v>160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114"/>
      <c r="AP23" s="23"/>
      <c r="AQ23" s="114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2"/>
      <c r="BC23" s="13"/>
    </row>
    <row r="24" spans="1:55">
      <c r="A24" s="1"/>
      <c r="B24" s="8"/>
      <c r="D24" s="253" t="s">
        <v>216</v>
      </c>
      <c r="E24" s="116"/>
      <c r="F24" s="116"/>
      <c r="G24" s="117"/>
      <c r="H24" s="115" t="s">
        <v>153</v>
      </c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5" t="s">
        <v>95</v>
      </c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7"/>
      <c r="BB24" s="12"/>
      <c r="BC24" s="13"/>
    </row>
    <row r="25" spans="1:55">
      <c r="A25" s="1"/>
      <c r="B25" s="8"/>
      <c r="D25" s="380" t="str">
        <f>HYPERLINK("#"&amp;BC25&amp;"!A1", ""&amp;BC25&amp;"")</f>
        <v>FS000</v>
      </c>
      <c r="E25" s="381"/>
      <c r="F25" s="381"/>
      <c r="G25" s="382"/>
      <c r="H25" s="83" t="s">
        <v>255</v>
      </c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79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113"/>
      <c r="AP25" s="83"/>
      <c r="AQ25" s="113"/>
      <c r="AR25" s="83"/>
      <c r="AS25" s="83"/>
      <c r="AT25" s="83"/>
      <c r="AU25" s="83"/>
      <c r="AV25" s="83"/>
      <c r="AW25" s="83"/>
      <c r="AX25" s="83"/>
      <c r="AY25" s="83"/>
      <c r="AZ25" s="83"/>
      <c r="BA25" s="84"/>
      <c r="BB25" s="12"/>
      <c r="BC25" s="13" t="s">
        <v>180</v>
      </c>
    </row>
    <row r="26" spans="1:55">
      <c r="A26" s="1"/>
      <c r="B26" s="8"/>
      <c r="D26" s="380" t="str">
        <f t="shared" ref="D26:D35" si="1">HYPERLINK("#"&amp;BC26&amp;"!A1", ""&amp;BC26&amp;"")</f>
        <v>FS010</v>
      </c>
      <c r="E26" s="381"/>
      <c r="F26" s="381"/>
      <c r="G26" s="382"/>
      <c r="H26" s="83" t="s">
        <v>417</v>
      </c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79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113"/>
      <c r="AP26" s="83"/>
      <c r="AQ26" s="113"/>
      <c r="AR26" s="83"/>
      <c r="AS26" s="83"/>
      <c r="AT26" s="83"/>
      <c r="AU26" s="83"/>
      <c r="AV26" s="83"/>
      <c r="AW26" s="83"/>
      <c r="AX26" s="83"/>
      <c r="AY26" s="83"/>
      <c r="AZ26" s="83"/>
      <c r="BA26" s="84"/>
      <c r="BB26" s="12"/>
      <c r="BC26" s="13" t="s">
        <v>175</v>
      </c>
    </row>
    <row r="27" spans="1:55">
      <c r="A27" s="1"/>
      <c r="B27" s="8"/>
      <c r="D27" s="380" t="str">
        <f t="shared" si="1"/>
        <v>FS020</v>
      </c>
      <c r="E27" s="381"/>
      <c r="F27" s="381"/>
      <c r="G27" s="382"/>
      <c r="H27" s="83" t="s">
        <v>418</v>
      </c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79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113"/>
      <c r="AP27" s="83"/>
      <c r="AQ27" s="113"/>
      <c r="AR27" s="83"/>
      <c r="AS27" s="83"/>
      <c r="AT27" s="83"/>
      <c r="AU27" s="83"/>
      <c r="AV27" s="83"/>
      <c r="AW27" s="83"/>
      <c r="AX27" s="83"/>
      <c r="AY27" s="83"/>
      <c r="AZ27" s="83"/>
      <c r="BA27" s="84"/>
      <c r="BB27" s="12"/>
      <c r="BC27" s="13" t="s">
        <v>176</v>
      </c>
    </row>
    <row r="28" spans="1:55">
      <c r="A28" s="1"/>
      <c r="B28" s="8"/>
      <c r="D28" s="380" t="str">
        <f t="shared" si="1"/>
        <v>FS030</v>
      </c>
      <c r="E28" s="381"/>
      <c r="F28" s="381"/>
      <c r="G28" s="382"/>
      <c r="H28" s="83" t="s">
        <v>422</v>
      </c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79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113"/>
      <c r="AP28" s="83"/>
      <c r="AQ28" s="113"/>
      <c r="AR28" s="83"/>
      <c r="AS28" s="83"/>
      <c r="AT28" s="83"/>
      <c r="AU28" s="83"/>
      <c r="AV28" s="83"/>
      <c r="AW28" s="83"/>
      <c r="AX28" s="83"/>
      <c r="AY28" s="83"/>
      <c r="AZ28" s="83"/>
      <c r="BA28" s="84"/>
      <c r="BB28" s="12"/>
      <c r="BC28" s="13" t="s">
        <v>177</v>
      </c>
    </row>
    <row r="29" spans="1:55">
      <c r="A29" s="1"/>
      <c r="B29" s="8"/>
      <c r="D29" s="380" t="str">
        <f t="shared" si="1"/>
        <v>FS040</v>
      </c>
      <c r="E29" s="381"/>
      <c r="F29" s="381"/>
      <c r="G29" s="382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79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113"/>
      <c r="AP29" s="83"/>
      <c r="AQ29" s="113"/>
      <c r="AR29" s="83"/>
      <c r="AS29" s="83"/>
      <c r="AT29" s="83"/>
      <c r="AU29" s="83"/>
      <c r="AV29" s="83"/>
      <c r="AW29" s="83"/>
      <c r="AX29" s="83"/>
      <c r="AY29" s="83"/>
      <c r="AZ29" s="83"/>
      <c r="BA29" s="84"/>
      <c r="BB29" s="12"/>
      <c r="BC29" s="13" t="s">
        <v>178</v>
      </c>
    </row>
    <row r="30" spans="1:55">
      <c r="A30" s="1"/>
      <c r="B30" s="8"/>
      <c r="D30" s="380" t="str">
        <f t="shared" si="1"/>
        <v>FS050</v>
      </c>
      <c r="E30" s="381"/>
      <c r="F30" s="381"/>
      <c r="G30" s="382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79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113"/>
      <c r="AP30" s="83"/>
      <c r="AQ30" s="113"/>
      <c r="AR30" s="83"/>
      <c r="AS30" s="83"/>
      <c r="AT30" s="83"/>
      <c r="AU30" s="83"/>
      <c r="AV30" s="83"/>
      <c r="AW30" s="83"/>
      <c r="AX30" s="83"/>
      <c r="AY30" s="83"/>
      <c r="AZ30" s="83"/>
      <c r="BA30" s="84"/>
      <c r="BB30" s="12"/>
      <c r="BC30" s="13" t="s">
        <v>179</v>
      </c>
    </row>
    <row r="31" spans="1:55">
      <c r="A31" s="1"/>
      <c r="B31" s="8"/>
      <c r="D31" s="380" t="str">
        <f t="shared" si="1"/>
        <v>FS060</v>
      </c>
      <c r="E31" s="381"/>
      <c r="F31" s="381"/>
      <c r="G31" s="382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79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113"/>
      <c r="AP31" s="83"/>
      <c r="AQ31" s="113"/>
      <c r="AR31" s="83"/>
      <c r="AS31" s="83"/>
      <c r="AT31" s="83"/>
      <c r="AU31" s="83"/>
      <c r="AV31" s="83"/>
      <c r="AW31" s="83"/>
      <c r="AX31" s="83"/>
      <c r="AY31" s="83"/>
      <c r="AZ31" s="83"/>
      <c r="BA31" s="84"/>
      <c r="BB31" s="12"/>
      <c r="BC31" s="13" t="s">
        <v>181</v>
      </c>
    </row>
    <row r="32" spans="1:55">
      <c r="A32" s="1"/>
      <c r="B32" s="8"/>
      <c r="D32" s="380" t="str">
        <f t="shared" si="1"/>
        <v>FS070</v>
      </c>
      <c r="E32" s="381"/>
      <c r="F32" s="381"/>
      <c r="G32" s="382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79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113"/>
      <c r="AP32" s="83"/>
      <c r="AQ32" s="113"/>
      <c r="AR32" s="83"/>
      <c r="AS32" s="83"/>
      <c r="AT32" s="83"/>
      <c r="AU32" s="83"/>
      <c r="AV32" s="83"/>
      <c r="AW32" s="83"/>
      <c r="AX32" s="83"/>
      <c r="AY32" s="83"/>
      <c r="AZ32" s="83"/>
      <c r="BA32" s="84"/>
      <c r="BB32" s="12"/>
      <c r="BC32" s="13" t="s">
        <v>182</v>
      </c>
    </row>
    <row r="33" spans="1:55">
      <c r="A33" s="1"/>
      <c r="B33" s="8"/>
      <c r="D33" s="380" t="str">
        <f t="shared" si="1"/>
        <v>FS080</v>
      </c>
      <c r="E33" s="381"/>
      <c r="F33" s="381"/>
      <c r="G33" s="382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79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113"/>
      <c r="AP33" s="83"/>
      <c r="AQ33" s="113"/>
      <c r="AR33" s="83"/>
      <c r="AS33" s="83"/>
      <c r="AT33" s="83"/>
      <c r="AU33" s="83"/>
      <c r="AV33" s="83"/>
      <c r="AW33" s="83"/>
      <c r="AX33" s="83"/>
      <c r="AY33" s="83"/>
      <c r="AZ33" s="83"/>
      <c r="BA33" s="84"/>
      <c r="BB33" s="12"/>
      <c r="BC33" s="13" t="s">
        <v>183</v>
      </c>
    </row>
    <row r="34" spans="1:55">
      <c r="A34" s="1"/>
      <c r="B34" s="8"/>
      <c r="D34" s="380" t="str">
        <f t="shared" si="1"/>
        <v>FS090</v>
      </c>
      <c r="E34" s="381"/>
      <c r="F34" s="381"/>
      <c r="G34" s="382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79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113"/>
      <c r="AP34" s="83"/>
      <c r="AQ34" s="113"/>
      <c r="AR34" s="83"/>
      <c r="AS34" s="83"/>
      <c r="AT34" s="83"/>
      <c r="AU34" s="83"/>
      <c r="AV34" s="83"/>
      <c r="AW34" s="83"/>
      <c r="AX34" s="83"/>
      <c r="AY34" s="83"/>
      <c r="AZ34" s="83"/>
      <c r="BA34" s="84"/>
      <c r="BB34" s="12"/>
      <c r="BC34" s="13" t="s">
        <v>184</v>
      </c>
    </row>
    <row r="35" spans="1:55">
      <c r="A35" s="1"/>
      <c r="B35" s="8"/>
      <c r="D35" s="380" t="str">
        <f t="shared" si="1"/>
        <v>FS100</v>
      </c>
      <c r="E35" s="381"/>
      <c r="F35" s="381"/>
      <c r="G35" s="382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79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113"/>
      <c r="AP35" s="83"/>
      <c r="AQ35" s="113"/>
      <c r="AR35" s="83"/>
      <c r="AS35" s="83"/>
      <c r="AT35" s="83"/>
      <c r="AU35" s="83"/>
      <c r="AV35" s="83"/>
      <c r="AW35" s="83"/>
      <c r="AX35" s="83"/>
      <c r="AY35" s="83"/>
      <c r="AZ35" s="83"/>
      <c r="BA35" s="84"/>
      <c r="BB35" s="12"/>
      <c r="BC35" s="13" t="s">
        <v>185</v>
      </c>
    </row>
    <row r="36" spans="1:55">
      <c r="A36" s="1"/>
      <c r="B36" s="8"/>
      <c r="C36" s="105"/>
      <c r="D36" s="254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21"/>
      <c r="AP36" s="13"/>
      <c r="AQ36" s="21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2"/>
      <c r="BC36" s="13"/>
    </row>
    <row r="37" spans="1:55">
      <c r="A37" s="1"/>
      <c r="B37" s="8"/>
      <c r="C37" s="109" t="s">
        <v>155</v>
      </c>
      <c r="D37" s="254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21"/>
      <c r="AP37" s="13"/>
      <c r="AQ37" s="21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2"/>
      <c r="BC37" s="13"/>
    </row>
    <row r="38" spans="1:55">
      <c r="A38" s="1"/>
      <c r="B38" s="8"/>
      <c r="D38" s="255" t="s">
        <v>161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114"/>
      <c r="AP38" s="23"/>
      <c r="AQ38" s="114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2"/>
      <c r="BC38" s="13"/>
    </row>
    <row r="39" spans="1:55">
      <c r="A39" s="1"/>
      <c r="B39" s="8"/>
      <c r="D39" s="253" t="s">
        <v>216</v>
      </c>
      <c r="E39" s="116"/>
      <c r="F39" s="116"/>
      <c r="G39" s="117"/>
      <c r="H39" s="115" t="s">
        <v>153</v>
      </c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5" t="s">
        <v>95</v>
      </c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7"/>
      <c r="BB39" s="12"/>
      <c r="BC39" s="13"/>
    </row>
    <row r="40" spans="1:55">
      <c r="A40" s="1"/>
      <c r="B40" s="8"/>
      <c r="D40" s="380" t="str">
        <f>HYPERLINK("#"&amp;BC40&amp;"!A1", ""&amp;BC40&amp;"")</f>
        <v>BC000</v>
      </c>
      <c r="E40" s="381"/>
      <c r="F40" s="381"/>
      <c r="G40" s="382"/>
      <c r="H40" s="83" t="s">
        <v>255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79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113"/>
      <c r="AP40" s="83"/>
      <c r="AQ40" s="113"/>
      <c r="AR40" s="83"/>
      <c r="AS40" s="83"/>
      <c r="AT40" s="83"/>
      <c r="AU40" s="83"/>
      <c r="AV40" s="83"/>
      <c r="AW40" s="83"/>
      <c r="AX40" s="83"/>
      <c r="AY40" s="83"/>
      <c r="AZ40" s="83"/>
      <c r="BA40" s="84"/>
      <c r="BB40" s="12"/>
      <c r="BC40" s="13" t="s">
        <v>196</v>
      </c>
    </row>
    <row r="41" spans="1:55">
      <c r="A41" s="1"/>
      <c r="B41" s="8"/>
      <c r="D41" s="380" t="str">
        <f t="shared" ref="D41:D50" si="2">HYPERLINK("#"&amp;BC41&amp;"!A1", ""&amp;BC41&amp;"")</f>
        <v>BC010</v>
      </c>
      <c r="E41" s="381"/>
      <c r="F41" s="381"/>
      <c r="G41" s="382"/>
      <c r="H41" s="83" t="s">
        <v>417</v>
      </c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79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113"/>
      <c r="AP41" s="83"/>
      <c r="AQ41" s="113"/>
      <c r="AR41" s="83"/>
      <c r="AS41" s="83"/>
      <c r="AT41" s="83"/>
      <c r="AU41" s="83"/>
      <c r="AV41" s="83"/>
      <c r="AW41" s="83"/>
      <c r="AX41" s="83"/>
      <c r="AY41" s="83"/>
      <c r="AZ41" s="83"/>
      <c r="BA41" s="84"/>
      <c r="BB41" s="12"/>
      <c r="BC41" s="13" t="s">
        <v>197</v>
      </c>
    </row>
    <row r="42" spans="1:55">
      <c r="A42" s="1"/>
      <c r="B42" s="8"/>
      <c r="D42" s="380" t="str">
        <f t="shared" si="2"/>
        <v>BC020</v>
      </c>
      <c r="E42" s="381"/>
      <c r="F42" s="381"/>
      <c r="G42" s="382"/>
      <c r="H42" s="83" t="s">
        <v>429</v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79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113"/>
      <c r="AP42" s="83"/>
      <c r="AQ42" s="113"/>
      <c r="AR42" s="83"/>
      <c r="AS42" s="83"/>
      <c r="AT42" s="83"/>
      <c r="AU42" s="83"/>
      <c r="AV42" s="83"/>
      <c r="AW42" s="83"/>
      <c r="AX42" s="83"/>
      <c r="AY42" s="83"/>
      <c r="AZ42" s="83"/>
      <c r="BA42" s="84"/>
      <c r="BB42" s="12"/>
      <c r="BC42" s="13" t="s">
        <v>198</v>
      </c>
    </row>
    <row r="43" spans="1:55">
      <c r="A43" s="1"/>
      <c r="B43" s="8"/>
      <c r="D43" s="380" t="str">
        <f t="shared" si="2"/>
        <v>BC030</v>
      </c>
      <c r="E43" s="381"/>
      <c r="F43" s="381"/>
      <c r="G43" s="382"/>
      <c r="H43" s="83" t="s">
        <v>422</v>
      </c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79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113"/>
      <c r="AP43" s="83"/>
      <c r="AQ43" s="113"/>
      <c r="AR43" s="83"/>
      <c r="AS43" s="83"/>
      <c r="AT43" s="83"/>
      <c r="AU43" s="83"/>
      <c r="AV43" s="83"/>
      <c r="AW43" s="83"/>
      <c r="AX43" s="83"/>
      <c r="AY43" s="83"/>
      <c r="AZ43" s="83"/>
      <c r="BA43" s="84"/>
      <c r="BB43" s="12"/>
      <c r="BC43" s="13" t="s">
        <v>199</v>
      </c>
    </row>
    <row r="44" spans="1:55">
      <c r="A44" s="1"/>
      <c r="B44" s="8"/>
      <c r="D44" s="380" t="str">
        <f t="shared" si="2"/>
        <v>BC040</v>
      </c>
      <c r="E44" s="381"/>
      <c r="F44" s="381"/>
      <c r="G44" s="38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79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113"/>
      <c r="AP44" s="83"/>
      <c r="AQ44" s="113"/>
      <c r="AR44" s="83"/>
      <c r="AS44" s="83"/>
      <c r="AT44" s="83"/>
      <c r="AU44" s="83"/>
      <c r="AV44" s="83"/>
      <c r="AW44" s="83"/>
      <c r="AX44" s="83"/>
      <c r="AY44" s="83"/>
      <c r="AZ44" s="83"/>
      <c r="BA44" s="84"/>
      <c r="BB44" s="12"/>
      <c r="BC44" s="13" t="s">
        <v>200</v>
      </c>
    </row>
    <row r="45" spans="1:55">
      <c r="A45" s="1"/>
      <c r="B45" s="8"/>
      <c r="D45" s="380" t="str">
        <f t="shared" si="2"/>
        <v>BC050</v>
      </c>
      <c r="E45" s="381"/>
      <c r="F45" s="381"/>
      <c r="G45" s="382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79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113"/>
      <c r="AP45" s="83"/>
      <c r="AQ45" s="113"/>
      <c r="AR45" s="83"/>
      <c r="AS45" s="83"/>
      <c r="AT45" s="83"/>
      <c r="AU45" s="83"/>
      <c r="AV45" s="83"/>
      <c r="AW45" s="83"/>
      <c r="AX45" s="83"/>
      <c r="AY45" s="83"/>
      <c r="AZ45" s="83"/>
      <c r="BA45" s="84"/>
      <c r="BB45" s="12"/>
      <c r="BC45" s="13" t="s">
        <v>201</v>
      </c>
    </row>
    <row r="46" spans="1:55">
      <c r="A46" s="1"/>
      <c r="B46" s="8"/>
      <c r="D46" s="380" t="str">
        <f t="shared" si="2"/>
        <v>BC060</v>
      </c>
      <c r="E46" s="381"/>
      <c r="F46" s="381"/>
      <c r="G46" s="382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79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113"/>
      <c r="AP46" s="83"/>
      <c r="AQ46" s="113"/>
      <c r="AR46" s="83"/>
      <c r="AS46" s="83"/>
      <c r="AT46" s="83"/>
      <c r="AU46" s="83"/>
      <c r="AV46" s="83"/>
      <c r="AW46" s="83"/>
      <c r="AX46" s="83"/>
      <c r="AY46" s="83"/>
      <c r="AZ46" s="83"/>
      <c r="BA46" s="84"/>
      <c r="BB46" s="12"/>
      <c r="BC46" s="13" t="s">
        <v>202</v>
      </c>
    </row>
    <row r="47" spans="1:55">
      <c r="A47" s="1"/>
      <c r="B47" s="8"/>
      <c r="D47" s="380" t="str">
        <f t="shared" si="2"/>
        <v>BC070</v>
      </c>
      <c r="E47" s="381"/>
      <c r="F47" s="381"/>
      <c r="G47" s="382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79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113"/>
      <c r="AP47" s="83"/>
      <c r="AQ47" s="113"/>
      <c r="AR47" s="83"/>
      <c r="AS47" s="83"/>
      <c r="AT47" s="83"/>
      <c r="AU47" s="83"/>
      <c r="AV47" s="83"/>
      <c r="AW47" s="83"/>
      <c r="AX47" s="83"/>
      <c r="AY47" s="83"/>
      <c r="AZ47" s="83"/>
      <c r="BA47" s="84"/>
      <c r="BB47" s="12"/>
      <c r="BC47" s="13" t="s">
        <v>203</v>
      </c>
    </row>
    <row r="48" spans="1:55">
      <c r="A48" s="1"/>
      <c r="B48" s="8"/>
      <c r="D48" s="380" t="str">
        <f t="shared" si="2"/>
        <v>BC080</v>
      </c>
      <c r="E48" s="381"/>
      <c r="F48" s="381"/>
      <c r="G48" s="382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79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113"/>
      <c r="AP48" s="83"/>
      <c r="AQ48" s="113"/>
      <c r="AR48" s="83"/>
      <c r="AS48" s="83"/>
      <c r="AT48" s="83"/>
      <c r="AU48" s="83"/>
      <c r="AV48" s="83"/>
      <c r="AW48" s="83"/>
      <c r="AX48" s="83"/>
      <c r="AY48" s="83"/>
      <c r="AZ48" s="83"/>
      <c r="BA48" s="84"/>
      <c r="BB48" s="12"/>
      <c r="BC48" s="13" t="s">
        <v>204</v>
      </c>
    </row>
    <row r="49" spans="1:55">
      <c r="A49" s="1"/>
      <c r="B49" s="8"/>
      <c r="D49" s="380" t="str">
        <f t="shared" si="2"/>
        <v>BC090</v>
      </c>
      <c r="E49" s="381"/>
      <c r="F49" s="381"/>
      <c r="G49" s="382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79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113"/>
      <c r="AP49" s="83"/>
      <c r="AQ49" s="113"/>
      <c r="AR49" s="83"/>
      <c r="AS49" s="83"/>
      <c r="AT49" s="83"/>
      <c r="AU49" s="83"/>
      <c r="AV49" s="83"/>
      <c r="AW49" s="83"/>
      <c r="AX49" s="83"/>
      <c r="AY49" s="83"/>
      <c r="AZ49" s="83"/>
      <c r="BA49" s="84"/>
      <c r="BB49" s="12"/>
      <c r="BC49" s="13" t="s">
        <v>205</v>
      </c>
    </row>
    <row r="50" spans="1:55">
      <c r="A50" s="1"/>
      <c r="B50" s="8"/>
      <c r="D50" s="380" t="str">
        <f t="shared" si="2"/>
        <v>BC100</v>
      </c>
      <c r="E50" s="381"/>
      <c r="F50" s="381"/>
      <c r="G50" s="382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79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113"/>
      <c r="AP50" s="83"/>
      <c r="AQ50" s="113"/>
      <c r="AR50" s="83"/>
      <c r="AS50" s="83"/>
      <c r="AT50" s="83"/>
      <c r="AU50" s="83"/>
      <c r="AV50" s="83"/>
      <c r="AW50" s="83"/>
      <c r="AX50" s="83"/>
      <c r="AY50" s="83"/>
      <c r="AZ50" s="83"/>
      <c r="BA50" s="84"/>
      <c r="BB50" s="12"/>
      <c r="BC50" s="13" t="s">
        <v>217</v>
      </c>
    </row>
    <row r="51" spans="1:55">
      <c r="A51" s="1"/>
      <c r="B51" s="8"/>
      <c r="C51" s="109"/>
      <c r="D51" s="25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21"/>
      <c r="AP51" s="13"/>
      <c r="AQ51" s="21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2"/>
      <c r="BC51" s="13"/>
    </row>
    <row r="52" spans="1:55">
      <c r="A52" s="1"/>
      <c r="B52" s="8"/>
      <c r="D52" s="255" t="s">
        <v>160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114"/>
      <c r="AP52" s="23"/>
      <c r="AQ52" s="114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2"/>
      <c r="BC52" s="13"/>
    </row>
    <row r="53" spans="1:55">
      <c r="A53" s="1"/>
      <c r="B53" s="8"/>
      <c r="D53" s="253" t="s">
        <v>216</v>
      </c>
      <c r="E53" s="116"/>
      <c r="F53" s="116"/>
      <c r="G53" s="117"/>
      <c r="H53" s="115" t="s">
        <v>153</v>
      </c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5" t="s">
        <v>95</v>
      </c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7"/>
      <c r="BB53" s="12"/>
      <c r="BC53" s="13"/>
    </row>
    <row r="54" spans="1:55">
      <c r="A54" s="1"/>
      <c r="B54" s="8"/>
      <c r="D54" s="380" t="str">
        <f>HYPERLINK("#"&amp;BC54&amp;"!A1", ""&amp;BC54&amp;"")</f>
        <v>BS000</v>
      </c>
      <c r="E54" s="381"/>
      <c r="F54" s="381"/>
      <c r="G54" s="382"/>
      <c r="H54" s="83" t="s">
        <v>255</v>
      </c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79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113"/>
      <c r="AP54" s="83"/>
      <c r="AQ54" s="113"/>
      <c r="AR54" s="83"/>
      <c r="AS54" s="83"/>
      <c r="AT54" s="83"/>
      <c r="AU54" s="83"/>
      <c r="AV54" s="83"/>
      <c r="AW54" s="83"/>
      <c r="AX54" s="83"/>
      <c r="AY54" s="83"/>
      <c r="AZ54" s="83"/>
      <c r="BA54" s="84"/>
      <c r="BB54" s="12"/>
      <c r="BC54" s="13" t="s">
        <v>186</v>
      </c>
    </row>
    <row r="55" spans="1:55">
      <c r="A55" s="1"/>
      <c r="B55" s="8"/>
      <c r="D55" s="380" t="str">
        <f t="shared" ref="D55:D64" si="3">HYPERLINK("#"&amp;BC55&amp;"!A1", ""&amp;BC55&amp;"")</f>
        <v>BS010</v>
      </c>
      <c r="E55" s="381"/>
      <c r="F55" s="381"/>
      <c r="G55" s="382"/>
      <c r="H55" s="83" t="s">
        <v>417</v>
      </c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79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113"/>
      <c r="AP55" s="83"/>
      <c r="AQ55" s="113"/>
      <c r="AR55" s="83"/>
      <c r="AS55" s="83"/>
      <c r="AT55" s="83"/>
      <c r="AU55" s="83"/>
      <c r="AV55" s="83"/>
      <c r="AW55" s="83"/>
      <c r="AX55" s="83"/>
      <c r="AY55" s="83"/>
      <c r="AZ55" s="83"/>
      <c r="BA55" s="84"/>
      <c r="BB55" s="12"/>
      <c r="BC55" s="13" t="s">
        <v>187</v>
      </c>
    </row>
    <row r="56" spans="1:55">
      <c r="A56" s="1"/>
      <c r="B56" s="8"/>
      <c r="D56" s="380" t="str">
        <f t="shared" si="3"/>
        <v>BS020</v>
      </c>
      <c r="E56" s="381"/>
      <c r="F56" s="381"/>
      <c r="G56" s="382"/>
      <c r="H56" s="83" t="s">
        <v>429</v>
      </c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79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113"/>
      <c r="AP56" s="83"/>
      <c r="AQ56" s="113"/>
      <c r="AR56" s="83"/>
      <c r="AS56" s="83"/>
      <c r="AT56" s="83"/>
      <c r="AU56" s="83"/>
      <c r="AV56" s="83"/>
      <c r="AW56" s="83"/>
      <c r="AX56" s="83"/>
      <c r="AY56" s="83"/>
      <c r="AZ56" s="83"/>
      <c r="BA56" s="84"/>
      <c r="BB56" s="12"/>
      <c r="BC56" s="13" t="s">
        <v>188</v>
      </c>
    </row>
    <row r="57" spans="1:55">
      <c r="A57" s="1"/>
      <c r="B57" s="8"/>
      <c r="D57" s="380" t="str">
        <f t="shared" si="3"/>
        <v>BS030</v>
      </c>
      <c r="E57" s="381"/>
      <c r="F57" s="381"/>
      <c r="G57" s="382"/>
      <c r="H57" s="113" t="s">
        <v>422</v>
      </c>
      <c r="I57" s="11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79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113"/>
      <c r="AP57" s="83"/>
      <c r="AQ57" s="113"/>
      <c r="AR57" s="83"/>
      <c r="AS57" s="83"/>
      <c r="AT57" s="83"/>
      <c r="AU57" s="83"/>
      <c r="AV57" s="83"/>
      <c r="AW57" s="83"/>
      <c r="AX57" s="83"/>
      <c r="AY57" s="83"/>
      <c r="AZ57" s="83"/>
      <c r="BA57" s="84"/>
      <c r="BB57" s="12"/>
      <c r="BC57" s="13" t="s">
        <v>189</v>
      </c>
    </row>
    <row r="58" spans="1:55">
      <c r="A58" s="1"/>
      <c r="B58" s="8"/>
      <c r="D58" s="380" t="str">
        <f t="shared" si="3"/>
        <v>BS040</v>
      </c>
      <c r="E58" s="381"/>
      <c r="F58" s="381"/>
      <c r="G58" s="382"/>
      <c r="H58" s="83"/>
      <c r="I58" s="11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79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113"/>
      <c r="AP58" s="83"/>
      <c r="AQ58" s="113"/>
      <c r="AR58" s="83"/>
      <c r="AS58" s="83"/>
      <c r="AT58" s="83"/>
      <c r="AU58" s="83"/>
      <c r="AV58" s="83"/>
      <c r="AW58" s="83"/>
      <c r="AX58" s="83"/>
      <c r="AY58" s="83"/>
      <c r="AZ58" s="83"/>
      <c r="BA58" s="84"/>
      <c r="BB58" s="12"/>
      <c r="BC58" s="13" t="s">
        <v>190</v>
      </c>
    </row>
    <row r="59" spans="1:55">
      <c r="A59" s="1"/>
      <c r="B59" s="8"/>
      <c r="D59" s="380" t="str">
        <f t="shared" si="3"/>
        <v>BS050</v>
      </c>
      <c r="E59" s="381"/>
      <c r="F59" s="381"/>
      <c r="G59" s="382"/>
      <c r="H59" s="113"/>
      <c r="I59" s="11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79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113"/>
      <c r="AP59" s="83"/>
      <c r="AQ59" s="113"/>
      <c r="AR59" s="83"/>
      <c r="AS59" s="83"/>
      <c r="AT59" s="83"/>
      <c r="AU59" s="83"/>
      <c r="AV59" s="83"/>
      <c r="AW59" s="83"/>
      <c r="AX59" s="83"/>
      <c r="AY59" s="83"/>
      <c r="AZ59" s="83"/>
      <c r="BA59" s="84"/>
      <c r="BB59" s="12"/>
      <c r="BC59" s="13" t="s">
        <v>191</v>
      </c>
    </row>
    <row r="60" spans="1:55">
      <c r="A60" s="1"/>
      <c r="B60" s="8"/>
      <c r="D60" s="380" t="str">
        <f t="shared" si="3"/>
        <v>BS060</v>
      </c>
      <c r="E60" s="381"/>
      <c r="F60" s="381"/>
      <c r="G60" s="382"/>
      <c r="H60" s="113"/>
      <c r="I60" s="11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79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113"/>
      <c r="AP60" s="83"/>
      <c r="AQ60" s="113"/>
      <c r="AR60" s="83"/>
      <c r="AS60" s="83"/>
      <c r="AT60" s="83"/>
      <c r="AU60" s="83"/>
      <c r="AV60" s="83"/>
      <c r="AW60" s="83"/>
      <c r="AX60" s="83"/>
      <c r="AY60" s="83"/>
      <c r="AZ60" s="83"/>
      <c r="BA60" s="84"/>
      <c r="BB60" s="12"/>
      <c r="BC60" s="13" t="s">
        <v>192</v>
      </c>
    </row>
    <row r="61" spans="1:55">
      <c r="A61" s="1"/>
      <c r="B61" s="8"/>
      <c r="D61" s="380" t="str">
        <f t="shared" si="3"/>
        <v>BS070</v>
      </c>
      <c r="E61" s="381"/>
      <c r="F61" s="381"/>
      <c r="G61" s="382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79"/>
      <c r="AB61" s="83"/>
      <c r="AC61" s="83"/>
      <c r="AD61" s="83"/>
      <c r="AE61" s="83"/>
      <c r="AF61" s="83"/>
      <c r="AG61" s="83"/>
      <c r="AH61" s="83"/>
      <c r="AI61" s="83"/>
      <c r="AJ61" s="83"/>
      <c r="AK61" s="83"/>
      <c r="AL61" s="83"/>
      <c r="AM61" s="83"/>
      <c r="AN61" s="83"/>
      <c r="AO61" s="113"/>
      <c r="AP61" s="83"/>
      <c r="AQ61" s="113"/>
      <c r="AR61" s="83"/>
      <c r="AS61" s="83"/>
      <c r="AT61" s="83"/>
      <c r="AU61" s="83"/>
      <c r="AV61" s="83"/>
      <c r="AW61" s="83"/>
      <c r="AX61" s="83"/>
      <c r="AY61" s="83"/>
      <c r="AZ61" s="83"/>
      <c r="BA61" s="84"/>
      <c r="BB61" s="12"/>
      <c r="BC61" s="13" t="s">
        <v>193</v>
      </c>
    </row>
    <row r="62" spans="1:55">
      <c r="A62" s="1"/>
      <c r="B62" s="8"/>
      <c r="D62" s="380" t="str">
        <f t="shared" si="3"/>
        <v>BS080</v>
      </c>
      <c r="E62" s="381"/>
      <c r="F62" s="381"/>
      <c r="G62" s="382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79"/>
      <c r="AB62" s="83"/>
      <c r="AC62" s="83"/>
      <c r="AD62" s="83"/>
      <c r="AE62" s="83"/>
      <c r="AF62" s="83"/>
      <c r="AG62" s="83"/>
      <c r="AH62" s="83"/>
      <c r="AI62" s="83"/>
      <c r="AJ62" s="83"/>
      <c r="AK62" s="83"/>
      <c r="AL62" s="83"/>
      <c r="AM62" s="83"/>
      <c r="AN62" s="83"/>
      <c r="AO62" s="113"/>
      <c r="AP62" s="83"/>
      <c r="AQ62" s="113"/>
      <c r="AR62" s="83"/>
      <c r="AS62" s="83"/>
      <c r="AT62" s="83"/>
      <c r="AU62" s="83"/>
      <c r="AV62" s="83"/>
      <c r="AW62" s="83"/>
      <c r="AX62" s="83"/>
      <c r="AY62" s="83"/>
      <c r="AZ62" s="83"/>
      <c r="BA62" s="84"/>
      <c r="BB62" s="12"/>
      <c r="BC62" s="13" t="s">
        <v>194</v>
      </c>
    </row>
    <row r="63" spans="1:55">
      <c r="A63" s="1"/>
      <c r="B63" s="8"/>
      <c r="D63" s="380" t="str">
        <f t="shared" si="3"/>
        <v>BS090</v>
      </c>
      <c r="E63" s="381"/>
      <c r="F63" s="381"/>
      <c r="G63" s="382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79"/>
      <c r="AB63" s="83"/>
      <c r="AC63" s="83"/>
      <c r="AD63" s="83"/>
      <c r="AE63" s="83"/>
      <c r="AF63" s="83"/>
      <c r="AG63" s="83"/>
      <c r="AH63" s="83"/>
      <c r="AI63" s="83"/>
      <c r="AJ63" s="83"/>
      <c r="AK63" s="83"/>
      <c r="AL63" s="83"/>
      <c r="AM63" s="83"/>
      <c r="AN63" s="83"/>
      <c r="AO63" s="113"/>
      <c r="AP63" s="83"/>
      <c r="AQ63" s="113"/>
      <c r="AR63" s="83"/>
      <c r="AS63" s="83"/>
      <c r="AT63" s="83"/>
      <c r="AU63" s="83"/>
      <c r="AV63" s="83"/>
      <c r="AW63" s="83"/>
      <c r="AX63" s="83"/>
      <c r="AY63" s="83"/>
      <c r="AZ63" s="83"/>
      <c r="BA63" s="84"/>
      <c r="BB63" s="12"/>
      <c r="BC63" s="13" t="s">
        <v>195</v>
      </c>
    </row>
    <row r="64" spans="1:55">
      <c r="A64" s="1"/>
      <c r="B64" s="8"/>
      <c r="D64" s="380" t="str">
        <f t="shared" si="3"/>
        <v>BS100</v>
      </c>
      <c r="E64" s="381"/>
      <c r="F64" s="381"/>
      <c r="G64" s="382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79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113"/>
      <c r="AP64" s="83"/>
      <c r="AQ64" s="113"/>
      <c r="AR64" s="83"/>
      <c r="AS64" s="83"/>
      <c r="AT64" s="83"/>
      <c r="AU64" s="83"/>
      <c r="AV64" s="83"/>
      <c r="AW64" s="83"/>
      <c r="AX64" s="83"/>
      <c r="AY64" s="83"/>
      <c r="AZ64" s="83"/>
      <c r="BA64" s="84"/>
      <c r="BB64" s="12"/>
      <c r="BC64" s="13" t="s">
        <v>419</v>
      </c>
    </row>
    <row r="65" spans="1:55" ht="15" thickBot="1">
      <c r="A65" s="1"/>
      <c r="B65" s="73"/>
      <c r="C65" s="74"/>
      <c r="D65" s="256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5"/>
      <c r="BC65" s="1"/>
    </row>
    <row r="66" spans="1:55">
      <c r="A66" s="1"/>
      <c r="B66" s="1"/>
      <c r="C66" s="1"/>
      <c r="D66" s="249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</sheetData>
  <mergeCells count="57">
    <mergeCell ref="D64:G64"/>
    <mergeCell ref="D59:G59"/>
    <mergeCell ref="D60:G60"/>
    <mergeCell ref="D61:G61"/>
    <mergeCell ref="D62:G62"/>
    <mergeCell ref="D63:G63"/>
    <mergeCell ref="D54:G54"/>
    <mergeCell ref="D55:G55"/>
    <mergeCell ref="D56:G56"/>
    <mergeCell ref="D57:G57"/>
    <mergeCell ref="D58:G58"/>
    <mergeCell ref="D46:G46"/>
    <mergeCell ref="D47:G47"/>
    <mergeCell ref="D48:G48"/>
    <mergeCell ref="D49:G49"/>
    <mergeCell ref="D50:G50"/>
    <mergeCell ref="D41:G41"/>
    <mergeCell ref="D42:G42"/>
    <mergeCell ref="D43:G43"/>
    <mergeCell ref="D44:G44"/>
    <mergeCell ref="D45:G45"/>
    <mergeCell ref="D32:G32"/>
    <mergeCell ref="D33:G33"/>
    <mergeCell ref="D34:G34"/>
    <mergeCell ref="D35:G35"/>
    <mergeCell ref="D40:G40"/>
    <mergeCell ref="D27:G27"/>
    <mergeCell ref="D28:G28"/>
    <mergeCell ref="D29:G29"/>
    <mergeCell ref="D30:G30"/>
    <mergeCell ref="D31:G31"/>
    <mergeCell ref="D19:G19"/>
    <mergeCell ref="D20:G20"/>
    <mergeCell ref="D21:G21"/>
    <mergeCell ref="D25:G25"/>
    <mergeCell ref="D26:G26"/>
    <mergeCell ref="D14:G14"/>
    <mergeCell ref="D15:G15"/>
    <mergeCell ref="D16:G16"/>
    <mergeCell ref="D17:G17"/>
    <mergeCell ref="D18:G18"/>
    <mergeCell ref="D9:G9"/>
    <mergeCell ref="D10:G10"/>
    <mergeCell ref="D11:G11"/>
    <mergeCell ref="D12:G12"/>
    <mergeCell ref="D13:G1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90"/>
  <sheetViews>
    <sheetView showGridLines="0" view="pageBreakPreview" zoomScaleNormal="100" zoomScaleSheetLayoutView="100" workbookViewId="0">
      <selection activeCell="BQ59" sqref="BQ59"/>
    </sheetView>
  </sheetViews>
  <sheetFormatPr defaultColWidth="2.7109375" defaultRowHeight="14.25"/>
  <cols>
    <col min="1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273" t="s">
        <v>24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3"/>
    </row>
    <row r="3" spans="1:55" ht="14.25" customHeight="1">
      <c r="A3" s="1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3"/>
    </row>
    <row r="4" spans="1:55">
      <c r="A4" s="1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3"/>
    </row>
    <row r="5" spans="1:55">
      <c r="A5" s="1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  <c r="BC5" s="3"/>
    </row>
    <row r="6" spans="1:55">
      <c r="A6" s="1"/>
      <c r="B6" s="8"/>
      <c r="C6" s="9" t="s">
        <v>3</v>
      </c>
      <c r="D6" s="10"/>
      <c r="E6" s="10"/>
      <c r="F6" s="10"/>
      <c r="G6" s="10"/>
      <c r="H6" s="10"/>
      <c r="I6" s="10"/>
      <c r="J6" s="9" t="s">
        <v>5</v>
      </c>
      <c r="K6" s="10"/>
      <c r="L6" s="10"/>
      <c r="M6" s="10"/>
      <c r="N6" s="10"/>
      <c r="O6" s="10"/>
      <c r="P6" s="10"/>
      <c r="Q6" s="10"/>
      <c r="R6" s="11"/>
      <c r="S6" s="9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1"/>
      <c r="BB6" s="12"/>
      <c r="BC6" s="13"/>
    </row>
    <row r="7" spans="1:55">
      <c r="A7" s="1"/>
      <c r="B7" s="8"/>
      <c r="C7" s="14"/>
      <c r="D7" s="5"/>
      <c r="E7" s="5"/>
      <c r="F7" s="5"/>
      <c r="G7" s="5"/>
      <c r="H7" s="5"/>
      <c r="I7" s="5"/>
      <c r="J7" s="15"/>
      <c r="K7" s="13"/>
      <c r="L7" s="13"/>
      <c r="M7" s="13"/>
      <c r="N7" s="13"/>
      <c r="O7" s="13"/>
      <c r="Q7" s="13"/>
      <c r="R7" s="13"/>
      <c r="S7" s="14"/>
      <c r="T7" s="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5"/>
      <c r="AI7" s="5"/>
      <c r="AJ7" s="5"/>
      <c r="AK7" s="5"/>
      <c r="AL7" s="5"/>
      <c r="AM7" s="5"/>
      <c r="AN7" s="5"/>
      <c r="AO7" s="5"/>
      <c r="AP7" s="17"/>
      <c r="AQ7" s="17"/>
      <c r="AR7" s="5"/>
      <c r="AS7" s="5"/>
      <c r="AT7" s="5"/>
      <c r="AU7" s="5"/>
      <c r="AV7" s="5"/>
      <c r="AW7" s="5"/>
      <c r="AX7" s="5"/>
      <c r="AY7" s="5"/>
      <c r="AZ7" s="5"/>
      <c r="BA7" s="18"/>
      <c r="BB7" s="12"/>
      <c r="BC7" s="13"/>
    </row>
    <row r="8" spans="1:55">
      <c r="A8" s="1"/>
      <c r="B8" s="8"/>
      <c r="C8" s="15"/>
      <c r="D8" s="13"/>
      <c r="E8" s="13"/>
      <c r="F8" s="13"/>
      <c r="G8" s="13"/>
      <c r="H8" s="13"/>
      <c r="I8" s="13"/>
      <c r="J8" s="15" t="s">
        <v>26</v>
      </c>
      <c r="K8" s="13"/>
      <c r="L8" s="13"/>
      <c r="M8" s="13"/>
      <c r="N8" s="13"/>
      <c r="O8" s="13"/>
      <c r="Q8" s="13"/>
      <c r="R8" s="13"/>
      <c r="S8" s="15" t="s">
        <v>13</v>
      </c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9"/>
      <c r="BB8" s="12"/>
      <c r="BC8" s="13"/>
    </row>
    <row r="9" spans="1:55">
      <c r="A9" s="1"/>
      <c r="B9" s="8"/>
      <c r="C9" s="15"/>
      <c r="D9" s="13"/>
      <c r="E9" s="13"/>
      <c r="F9" s="13"/>
      <c r="G9" s="13"/>
      <c r="H9" s="13"/>
      <c r="I9" s="13"/>
      <c r="J9" s="15"/>
      <c r="K9" s="13"/>
      <c r="L9" s="13"/>
      <c r="M9" s="13"/>
      <c r="N9" s="13"/>
      <c r="O9" s="13"/>
      <c r="Q9" s="13"/>
      <c r="R9" s="13"/>
      <c r="S9" s="15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20"/>
      <c r="AO9" s="20"/>
      <c r="AP9" s="20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9"/>
      <c r="BB9" s="12"/>
      <c r="BC9" s="13"/>
    </row>
    <row r="10" spans="1:55">
      <c r="A10" s="1"/>
      <c r="B10" s="8"/>
      <c r="C10" s="15"/>
      <c r="D10" s="13"/>
      <c r="E10" s="13"/>
      <c r="F10" s="13"/>
      <c r="G10" s="13"/>
      <c r="H10" s="13"/>
      <c r="I10" s="13"/>
      <c r="J10" s="15"/>
      <c r="K10" s="13"/>
      <c r="L10" s="13"/>
      <c r="M10" s="13"/>
      <c r="N10" s="13"/>
      <c r="O10" s="13"/>
      <c r="Q10" s="13"/>
      <c r="R10" s="13"/>
      <c r="S10" s="15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20"/>
      <c r="AO10" s="20"/>
      <c r="AP10" s="20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9"/>
      <c r="BB10" s="12"/>
      <c r="BC10" s="13"/>
    </row>
    <row r="11" spans="1:55">
      <c r="A11" s="1"/>
      <c r="B11" s="8"/>
      <c r="C11" s="15"/>
      <c r="D11" s="13"/>
      <c r="E11" s="13"/>
      <c r="F11" s="13"/>
      <c r="G11" s="13"/>
      <c r="H11" s="13"/>
      <c r="I11" s="13"/>
      <c r="J11" s="15" t="s">
        <v>6</v>
      </c>
      <c r="K11" s="13"/>
      <c r="L11" s="13"/>
      <c r="M11" s="13"/>
      <c r="N11" s="13"/>
      <c r="O11" s="13"/>
      <c r="Q11" s="13"/>
      <c r="R11" s="13"/>
      <c r="S11" s="15" t="s">
        <v>0</v>
      </c>
      <c r="T11" s="13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13"/>
      <c r="AK11" s="13"/>
      <c r="AL11" s="13"/>
      <c r="AM11" s="13"/>
      <c r="AN11" s="13"/>
      <c r="AO11" s="13"/>
      <c r="AP11" s="21"/>
      <c r="AQ11" s="21"/>
      <c r="AR11" s="13"/>
      <c r="AS11" s="13"/>
      <c r="AT11" s="13"/>
      <c r="AU11" s="13"/>
      <c r="AV11" s="13"/>
      <c r="AW11" s="13"/>
      <c r="AX11" s="13"/>
      <c r="AY11" s="13"/>
      <c r="AZ11" s="13"/>
      <c r="BA11" s="19"/>
      <c r="BB11" s="12"/>
      <c r="BC11" s="13"/>
    </row>
    <row r="12" spans="1:55">
      <c r="A12" s="1"/>
      <c r="B12" s="8"/>
      <c r="C12" s="15"/>
      <c r="D12" s="13"/>
      <c r="E12" s="13"/>
      <c r="F12" s="13"/>
      <c r="G12" s="13"/>
      <c r="H12" s="13"/>
      <c r="I12" s="13"/>
      <c r="J12" s="15"/>
      <c r="K12" s="13"/>
      <c r="L12" s="13"/>
      <c r="M12" s="13"/>
      <c r="N12" s="13"/>
      <c r="O12" s="13"/>
      <c r="Q12" s="13"/>
      <c r="R12" s="13"/>
      <c r="S12" s="15"/>
      <c r="T12" s="13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13"/>
      <c r="AK12" s="13"/>
      <c r="AL12" s="13"/>
      <c r="AM12" s="13"/>
      <c r="AN12" s="13"/>
      <c r="AO12" s="13"/>
      <c r="AP12" s="21"/>
      <c r="AQ12" s="21"/>
      <c r="AR12" s="13"/>
      <c r="AS12" s="13"/>
      <c r="AT12" s="13"/>
      <c r="AU12" s="13"/>
      <c r="AV12" s="13"/>
      <c r="AW12" s="13"/>
      <c r="AX12" s="13"/>
      <c r="AY12" s="13"/>
      <c r="AZ12" s="13"/>
      <c r="BA12" s="19"/>
      <c r="BB12" s="12"/>
      <c r="BC12" s="13"/>
    </row>
    <row r="13" spans="1:55">
      <c r="A13" s="1"/>
      <c r="B13" s="8"/>
      <c r="C13" s="15"/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/>
      <c r="O13" s="13"/>
      <c r="Q13" s="13"/>
      <c r="R13" s="13"/>
      <c r="S13" s="15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9"/>
      <c r="BB13" s="12"/>
      <c r="BC13" s="13"/>
    </row>
    <row r="14" spans="1:55">
      <c r="A14" s="1"/>
      <c r="B14" s="8"/>
      <c r="C14" s="15"/>
      <c r="D14" s="13"/>
      <c r="E14" s="13"/>
      <c r="F14" s="13"/>
      <c r="G14" s="13"/>
      <c r="H14" s="13"/>
      <c r="I14" s="13"/>
      <c r="J14" s="15" t="s">
        <v>7</v>
      </c>
      <c r="K14" s="13"/>
      <c r="L14" s="13"/>
      <c r="M14" s="13"/>
      <c r="N14" s="13"/>
      <c r="O14" s="13"/>
      <c r="Q14" s="13"/>
      <c r="R14" s="13"/>
      <c r="S14" s="15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9"/>
      <c r="BB14" s="12"/>
      <c r="BC14" s="13"/>
    </row>
    <row r="15" spans="1:55">
      <c r="A15" s="1"/>
      <c r="B15" s="8"/>
      <c r="C15" s="15"/>
      <c r="D15" s="13"/>
      <c r="E15" s="13"/>
      <c r="F15" s="13"/>
      <c r="G15" s="13"/>
      <c r="H15" s="13"/>
      <c r="I15" s="13"/>
      <c r="J15" s="15"/>
      <c r="K15" s="13"/>
      <c r="L15" s="13"/>
      <c r="M15" s="13"/>
      <c r="N15" s="13"/>
      <c r="O15" s="13"/>
      <c r="Q15" s="13"/>
      <c r="R15" s="13"/>
      <c r="S15" s="15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9"/>
      <c r="BB15" s="12"/>
      <c r="BC15" s="13"/>
    </row>
    <row r="16" spans="1:55">
      <c r="A16" s="1"/>
      <c r="B16" s="8"/>
      <c r="C16" s="15"/>
      <c r="D16" s="13"/>
      <c r="E16" s="13"/>
      <c r="F16" s="13"/>
      <c r="G16" s="13"/>
      <c r="H16" s="13"/>
      <c r="I16" s="13"/>
      <c r="J16" s="15"/>
      <c r="K16" s="13"/>
      <c r="L16" s="13"/>
      <c r="M16" s="13"/>
      <c r="N16" s="13"/>
      <c r="O16" s="13"/>
      <c r="Q16" s="13"/>
      <c r="R16" s="13"/>
      <c r="S16" s="15"/>
      <c r="T16" s="13"/>
      <c r="U16" s="13" t="s">
        <v>20</v>
      </c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9"/>
      <c r="BB16" s="12"/>
      <c r="BC16" s="13"/>
    </row>
    <row r="17" spans="1:55">
      <c r="A17" s="1"/>
      <c r="B17" s="8"/>
      <c r="C17" s="15"/>
      <c r="D17" s="13"/>
      <c r="E17" s="13"/>
      <c r="F17" s="13"/>
      <c r="G17" s="13"/>
      <c r="H17" s="13"/>
      <c r="I17" s="13"/>
      <c r="J17" s="15" t="s">
        <v>8</v>
      </c>
      <c r="K17" s="13"/>
      <c r="L17" s="13"/>
      <c r="M17" s="13"/>
      <c r="N17" s="13"/>
      <c r="O17" s="13"/>
      <c r="Q17" s="13"/>
      <c r="R17" s="13"/>
      <c r="S17" s="15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9"/>
      <c r="BB17" s="12"/>
      <c r="BC17" s="13"/>
    </row>
    <row r="18" spans="1:55">
      <c r="A18" s="1"/>
      <c r="B18" s="8"/>
      <c r="C18" s="15"/>
      <c r="D18" s="13"/>
      <c r="E18" s="13"/>
      <c r="F18" s="13"/>
      <c r="G18" s="13"/>
      <c r="H18" s="13"/>
      <c r="I18" s="13"/>
      <c r="J18" s="15"/>
      <c r="K18" s="13"/>
      <c r="L18" s="13"/>
      <c r="M18" s="13"/>
      <c r="N18" s="13"/>
      <c r="O18" s="20"/>
      <c r="Q18" s="20"/>
      <c r="R18" s="20"/>
      <c r="S18" s="15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9"/>
      <c r="BB18" s="12"/>
      <c r="BC18" s="13"/>
    </row>
    <row r="19" spans="1:55">
      <c r="A19" s="1"/>
      <c r="B19" s="8"/>
      <c r="C19" s="15"/>
      <c r="D19" s="13"/>
      <c r="E19" s="13"/>
      <c r="F19" s="13"/>
      <c r="G19" s="13"/>
      <c r="H19" s="13"/>
      <c r="I19" s="13"/>
      <c r="J19" s="15"/>
      <c r="K19" s="13"/>
      <c r="L19" s="13"/>
      <c r="M19" s="13"/>
      <c r="N19" s="13"/>
      <c r="O19" s="13"/>
      <c r="Q19" s="13"/>
      <c r="R19" s="13"/>
      <c r="S19" s="15"/>
      <c r="T19" s="13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/>
      <c r="AK19" s="13"/>
      <c r="AL19" s="13"/>
      <c r="AM19" s="13"/>
      <c r="AN19" s="21"/>
      <c r="AO19" s="21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9"/>
      <c r="BB19" s="12"/>
      <c r="BC19" s="13"/>
    </row>
    <row r="20" spans="1:55">
      <c r="A20" s="1"/>
      <c r="B20" s="8"/>
      <c r="C20" s="15"/>
      <c r="D20" s="13"/>
      <c r="E20" s="13"/>
      <c r="F20" s="13"/>
      <c r="G20" s="13"/>
      <c r="H20" s="13"/>
      <c r="I20" s="13"/>
      <c r="J20" s="15" t="s">
        <v>10</v>
      </c>
      <c r="K20" s="13"/>
      <c r="L20" s="13"/>
      <c r="M20" s="13"/>
      <c r="N20" s="13"/>
      <c r="O20" s="13"/>
      <c r="Q20" s="13"/>
      <c r="R20" s="13"/>
      <c r="S20" s="15" t="s">
        <v>14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9"/>
      <c r="BB20" s="12"/>
      <c r="BC20" s="13"/>
    </row>
    <row r="21" spans="1:55">
      <c r="A21" s="1"/>
      <c r="B21" s="8"/>
      <c r="C21" s="15"/>
      <c r="D21" s="13"/>
      <c r="E21" s="13"/>
      <c r="F21" s="13"/>
      <c r="G21" s="13"/>
      <c r="H21" s="13"/>
      <c r="I21" s="13"/>
      <c r="J21" s="15"/>
      <c r="K21" s="13"/>
      <c r="L21" s="13"/>
      <c r="M21" s="13"/>
      <c r="N21" s="13"/>
      <c r="O21" s="13"/>
      <c r="Q21" s="13"/>
      <c r="R21" s="13"/>
      <c r="S21" s="15" t="s">
        <v>15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9"/>
      <c r="BB21" s="12"/>
      <c r="BC21" s="13"/>
    </row>
    <row r="22" spans="1:55">
      <c r="A22" s="1"/>
      <c r="B22" s="8"/>
      <c r="C22" s="15"/>
      <c r="D22" s="13"/>
      <c r="E22" s="13"/>
      <c r="F22" s="13"/>
      <c r="G22" s="13"/>
      <c r="H22" s="13"/>
      <c r="I22" s="13"/>
      <c r="J22" s="15"/>
      <c r="K22" s="13"/>
      <c r="L22" s="13"/>
      <c r="M22" s="13"/>
      <c r="N22" s="13"/>
      <c r="O22" s="13"/>
      <c r="Q22" s="13"/>
      <c r="R22" s="13"/>
      <c r="S22" s="15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20"/>
      <c r="AN22" s="20"/>
      <c r="AO22" s="20"/>
      <c r="AP22" s="20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9"/>
      <c r="BB22" s="12"/>
      <c r="BC22" s="13"/>
    </row>
    <row r="23" spans="1:55">
      <c r="A23" s="1"/>
      <c r="B23" s="8"/>
      <c r="C23" s="15"/>
      <c r="D23" s="13"/>
      <c r="E23" s="13"/>
      <c r="F23" s="13"/>
      <c r="G23" s="13"/>
      <c r="H23" s="13"/>
      <c r="I23" s="13"/>
      <c r="J23" s="15" t="s">
        <v>9</v>
      </c>
      <c r="K23" s="13"/>
      <c r="L23" s="13"/>
      <c r="M23" s="13"/>
      <c r="N23" s="13"/>
      <c r="O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20"/>
      <c r="AN23" s="20"/>
      <c r="AO23" s="20"/>
      <c r="AP23" s="20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9"/>
      <c r="BB23" s="12"/>
      <c r="BC23" s="13"/>
    </row>
    <row r="24" spans="1:55">
      <c r="A24" s="1"/>
      <c r="B24" s="8"/>
      <c r="C24" s="15"/>
      <c r="D24" s="13"/>
      <c r="E24" s="13"/>
      <c r="F24" s="13"/>
      <c r="G24" s="13"/>
      <c r="H24" s="13"/>
      <c r="I24" s="13"/>
      <c r="J24" s="15"/>
      <c r="K24" s="13"/>
      <c r="L24" s="13"/>
      <c r="M24" s="13"/>
      <c r="N24" s="13"/>
      <c r="O24" s="13"/>
      <c r="Q24" s="13"/>
      <c r="R24" s="13"/>
      <c r="S24" s="15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20"/>
      <c r="AN24" s="20"/>
      <c r="AO24" s="20"/>
      <c r="AP24" s="20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9"/>
      <c r="BB24" s="12"/>
      <c r="BC24" s="13"/>
    </row>
    <row r="25" spans="1:55">
      <c r="A25" s="1"/>
      <c r="B25" s="8"/>
      <c r="C25" s="15"/>
      <c r="D25" s="13"/>
      <c r="E25" s="13"/>
      <c r="F25" s="13"/>
      <c r="G25" s="13"/>
      <c r="H25" s="13"/>
      <c r="I25" s="13"/>
      <c r="J25" s="15"/>
      <c r="K25" s="13"/>
      <c r="L25" s="13"/>
      <c r="M25" s="13"/>
      <c r="N25" s="13"/>
      <c r="O25" s="13"/>
      <c r="Q25" s="13"/>
      <c r="R25" s="13"/>
      <c r="S25" s="15"/>
      <c r="T25" s="13"/>
      <c r="U25" s="13"/>
      <c r="V25" s="13"/>
      <c r="W25" s="13"/>
      <c r="X25" s="13"/>
      <c r="Y25" s="13"/>
      <c r="Z25" s="13"/>
      <c r="AA25" s="13"/>
      <c r="AB25" s="21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20"/>
      <c r="AN25" s="20"/>
      <c r="AO25" s="20"/>
      <c r="AP25" s="20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9"/>
      <c r="BB25" s="12"/>
      <c r="BC25" s="13"/>
    </row>
    <row r="26" spans="1:55">
      <c r="A26" s="1"/>
      <c r="B26" s="8"/>
      <c r="C26" s="15"/>
      <c r="D26" s="13"/>
      <c r="E26" s="13"/>
      <c r="F26" s="13"/>
      <c r="G26" s="13"/>
      <c r="H26" s="13"/>
      <c r="I26" s="13"/>
      <c r="J26" s="15" t="s">
        <v>25</v>
      </c>
      <c r="K26" s="13"/>
      <c r="L26" s="13"/>
      <c r="M26" s="13"/>
      <c r="N26" s="13"/>
      <c r="O26" s="13"/>
      <c r="Q26" s="13"/>
      <c r="R26" s="13"/>
      <c r="S26" s="15" t="s">
        <v>16</v>
      </c>
      <c r="T26" s="13"/>
      <c r="U26" s="21"/>
      <c r="V26" s="21"/>
      <c r="W26" s="21"/>
      <c r="X26" s="21"/>
      <c r="Y26" s="21"/>
      <c r="Z26" s="21"/>
      <c r="AA26" s="21"/>
      <c r="AB26" s="21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20"/>
      <c r="AN26" s="20"/>
      <c r="AO26" s="20"/>
      <c r="AP26" s="20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9"/>
      <c r="BB26" s="12"/>
      <c r="BC26" s="13"/>
    </row>
    <row r="27" spans="1:55">
      <c r="A27" s="1"/>
      <c r="B27" s="8"/>
      <c r="C27" s="15"/>
      <c r="D27" s="13"/>
      <c r="E27" s="13"/>
      <c r="F27" s="13"/>
      <c r="G27" s="13"/>
      <c r="H27" s="13"/>
      <c r="I27" s="13"/>
      <c r="J27" s="15"/>
      <c r="K27" s="13"/>
      <c r="L27" s="13"/>
      <c r="M27" s="13"/>
      <c r="N27" s="13"/>
      <c r="O27" s="13"/>
      <c r="Q27" s="13"/>
      <c r="R27" s="13"/>
      <c r="S27" s="15"/>
      <c r="T27" s="13"/>
      <c r="U27" s="21"/>
      <c r="V27" s="21"/>
      <c r="W27" s="21"/>
      <c r="X27" s="21"/>
      <c r="Y27" s="21"/>
      <c r="Z27" s="21"/>
      <c r="AA27" s="21"/>
      <c r="AB27" s="21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0"/>
      <c r="AN27" s="20"/>
      <c r="AO27" s="20"/>
      <c r="AP27" s="20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9"/>
      <c r="BB27" s="12"/>
      <c r="BC27" s="13"/>
    </row>
    <row r="28" spans="1:55">
      <c r="A28" s="1"/>
      <c r="B28" s="8"/>
      <c r="C28" s="15"/>
      <c r="D28" s="13"/>
      <c r="E28" s="13"/>
      <c r="F28" s="13"/>
      <c r="G28" s="13"/>
      <c r="H28" s="13"/>
      <c r="I28" s="13"/>
      <c r="J28" s="15"/>
      <c r="K28" s="13"/>
      <c r="L28" s="13"/>
      <c r="M28" s="13"/>
      <c r="N28" s="13"/>
      <c r="O28" s="13"/>
      <c r="Q28" s="13"/>
      <c r="R28" s="13"/>
      <c r="S28" s="15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20"/>
      <c r="AN28" s="20"/>
      <c r="AO28" s="20"/>
      <c r="AP28" s="20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9"/>
      <c r="BB28" s="12"/>
      <c r="BC28" s="13"/>
    </row>
    <row r="29" spans="1:55">
      <c r="A29" s="1"/>
      <c r="B29" s="8"/>
      <c r="C29" s="15"/>
      <c r="D29" s="13"/>
      <c r="E29" s="13"/>
      <c r="F29" s="13"/>
      <c r="G29" s="13"/>
      <c r="H29" s="13"/>
      <c r="I29" s="13"/>
      <c r="J29" s="15" t="s">
        <v>11</v>
      </c>
      <c r="K29" s="13"/>
      <c r="L29" s="13"/>
      <c r="M29" s="13"/>
      <c r="N29" s="13"/>
      <c r="O29" s="13"/>
      <c r="Q29" s="13"/>
      <c r="R29" s="13"/>
      <c r="S29" s="15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20"/>
      <c r="AN29" s="20"/>
      <c r="AO29" s="20"/>
      <c r="AP29" s="20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9"/>
      <c r="BB29" s="12"/>
      <c r="BC29" s="13"/>
    </row>
    <row r="30" spans="1:55">
      <c r="A30" s="1"/>
      <c r="B30" s="8"/>
      <c r="C30" s="15"/>
      <c r="D30" s="13"/>
      <c r="E30" s="13"/>
      <c r="F30" s="13"/>
      <c r="G30" s="13"/>
      <c r="H30" s="13"/>
      <c r="I30" s="13"/>
      <c r="J30" s="15"/>
      <c r="K30" s="13"/>
      <c r="L30" s="13"/>
      <c r="M30" s="13"/>
      <c r="N30" s="13"/>
      <c r="O30" s="13"/>
      <c r="Q30" s="13"/>
      <c r="R30" s="13"/>
      <c r="S30" s="15"/>
      <c r="T30" s="13"/>
      <c r="U30" s="13" t="s">
        <v>19</v>
      </c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9"/>
      <c r="BB30" s="12"/>
      <c r="BC30" s="13"/>
    </row>
    <row r="31" spans="1:55">
      <c r="A31" s="1"/>
      <c r="B31" s="8"/>
      <c r="C31" s="15"/>
      <c r="D31" s="13"/>
      <c r="E31" s="13"/>
      <c r="F31" s="13"/>
      <c r="G31" s="13"/>
      <c r="H31" s="13"/>
      <c r="I31" s="13"/>
      <c r="J31" s="15"/>
      <c r="K31" s="13"/>
      <c r="L31" s="13"/>
      <c r="M31" s="13"/>
      <c r="N31" s="13"/>
      <c r="O31" s="13"/>
      <c r="Q31" s="13"/>
      <c r="R31" s="13"/>
      <c r="S31" s="15"/>
      <c r="T31" s="13"/>
      <c r="U31" s="13" t="s">
        <v>23</v>
      </c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9"/>
      <c r="BB31" s="12"/>
      <c r="BC31" s="13"/>
    </row>
    <row r="32" spans="1:55">
      <c r="A32" s="1"/>
      <c r="B32" s="8"/>
      <c r="C32" s="15"/>
      <c r="D32" s="13"/>
      <c r="E32" s="13"/>
      <c r="F32" s="13"/>
      <c r="G32" s="13"/>
      <c r="H32" s="13"/>
      <c r="I32" s="13"/>
      <c r="J32" s="15" t="s">
        <v>22</v>
      </c>
      <c r="K32" s="13"/>
      <c r="L32" s="13"/>
      <c r="M32" s="13"/>
      <c r="N32" s="13"/>
      <c r="O32" s="13"/>
      <c r="Q32" s="13"/>
      <c r="R32" s="13"/>
      <c r="S32" s="15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9"/>
      <c r="BB32" s="12"/>
      <c r="BC32" s="13"/>
    </row>
    <row r="33" spans="1:55">
      <c r="A33" s="1"/>
      <c r="B33" s="8"/>
      <c r="C33" s="15"/>
      <c r="D33" s="13"/>
      <c r="E33" s="13"/>
      <c r="F33" s="13"/>
      <c r="G33" s="13"/>
      <c r="H33" s="13"/>
      <c r="I33" s="13"/>
      <c r="J33" s="15"/>
      <c r="K33" s="13"/>
      <c r="L33" s="13"/>
      <c r="M33" s="13"/>
      <c r="N33" s="13"/>
      <c r="O33" s="13"/>
      <c r="Q33" s="13"/>
      <c r="R33" s="13"/>
      <c r="S33" s="15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9"/>
      <c r="BB33" s="12"/>
      <c r="BC33" s="13"/>
    </row>
    <row r="34" spans="1:55">
      <c r="A34" s="1"/>
      <c r="B34" s="8"/>
      <c r="C34" s="15"/>
      <c r="D34" s="13"/>
      <c r="E34" s="13"/>
      <c r="F34" s="13"/>
      <c r="G34" s="13"/>
      <c r="H34" s="13"/>
      <c r="I34" s="13"/>
      <c r="J34" s="15"/>
      <c r="K34" s="13"/>
      <c r="L34" s="13"/>
      <c r="M34" s="13"/>
      <c r="N34" s="13"/>
      <c r="O34" s="13"/>
      <c r="Q34" s="13"/>
      <c r="R34" s="13"/>
      <c r="S34" s="15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20"/>
      <c r="AO34" s="20"/>
      <c r="AP34" s="20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9"/>
      <c r="BB34" s="12"/>
      <c r="BC34" s="13"/>
    </row>
    <row r="35" spans="1:55">
      <c r="A35" s="1"/>
      <c r="B35" s="8"/>
      <c r="C35" s="15"/>
      <c r="D35" s="13"/>
      <c r="E35" s="13"/>
      <c r="F35" s="13"/>
      <c r="G35" s="13"/>
      <c r="H35" s="13"/>
      <c r="I35" s="13"/>
      <c r="J35" s="15" t="s">
        <v>12</v>
      </c>
      <c r="K35" s="13"/>
      <c r="L35" s="13"/>
      <c r="M35" s="13"/>
      <c r="N35" s="13"/>
      <c r="O35" s="20"/>
      <c r="Q35" s="20"/>
      <c r="R35" s="20"/>
      <c r="S35" s="15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9"/>
      <c r="BB35" s="12"/>
      <c r="BC35" s="13"/>
    </row>
    <row r="36" spans="1:55">
      <c r="A36" s="1"/>
      <c r="B36" s="8"/>
      <c r="C36" s="15"/>
      <c r="D36" s="13"/>
      <c r="E36" s="13"/>
      <c r="F36" s="13"/>
      <c r="G36" s="13"/>
      <c r="H36" s="13"/>
      <c r="I36" s="13"/>
      <c r="J36" s="15"/>
      <c r="K36" s="13"/>
      <c r="L36" s="13"/>
      <c r="M36" s="13"/>
      <c r="N36" s="13"/>
      <c r="O36" s="13"/>
      <c r="Q36" s="13"/>
      <c r="R36" s="13"/>
      <c r="S36" s="15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9"/>
      <c r="BB36" s="12"/>
      <c r="BC36" s="13"/>
    </row>
    <row r="37" spans="1:55">
      <c r="A37" s="1"/>
      <c r="B37" s="8"/>
      <c r="C37" s="15"/>
      <c r="D37" s="13"/>
      <c r="E37" s="13"/>
      <c r="F37" s="13"/>
      <c r="G37" s="13"/>
      <c r="H37" s="13"/>
      <c r="I37" s="13"/>
      <c r="J37" s="15"/>
      <c r="K37" s="13"/>
      <c r="L37" s="13"/>
      <c r="M37" s="13"/>
      <c r="N37" s="13"/>
      <c r="O37" s="20"/>
      <c r="Q37" s="20"/>
      <c r="R37" s="20"/>
      <c r="S37" s="15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9"/>
      <c r="BB37" s="12"/>
      <c r="BC37" s="13"/>
    </row>
    <row r="38" spans="1:55">
      <c r="A38" s="1"/>
      <c r="B38" s="8"/>
      <c r="C38" s="15"/>
      <c r="D38" s="13"/>
      <c r="E38" s="13"/>
      <c r="F38" s="13"/>
      <c r="G38" s="13"/>
      <c r="H38" s="13"/>
      <c r="I38" s="13"/>
      <c r="J38" s="15" t="s">
        <v>17</v>
      </c>
      <c r="K38" s="13"/>
      <c r="L38" s="13"/>
      <c r="M38" s="13"/>
      <c r="N38" s="13"/>
      <c r="O38" s="13"/>
      <c r="Q38" s="13"/>
      <c r="R38" s="13"/>
      <c r="S38" s="15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20"/>
      <c r="AN38" s="20"/>
      <c r="AO38" s="20"/>
      <c r="AP38" s="20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9"/>
      <c r="BB38" s="12"/>
      <c r="BC38" s="13"/>
    </row>
    <row r="39" spans="1:55">
      <c r="A39" s="1"/>
      <c r="B39" s="8"/>
      <c r="C39" s="15"/>
      <c r="D39" s="13"/>
      <c r="E39" s="13"/>
      <c r="F39" s="13"/>
      <c r="G39" s="13"/>
      <c r="H39" s="13"/>
      <c r="I39" s="13"/>
      <c r="J39" s="15"/>
      <c r="K39" s="13"/>
      <c r="L39" s="13"/>
      <c r="M39" s="13"/>
      <c r="N39" s="13"/>
      <c r="O39" s="13"/>
      <c r="Q39" s="13"/>
      <c r="R39" s="13"/>
      <c r="S39" s="15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20"/>
      <c r="AN39" s="20"/>
      <c r="AO39" s="20"/>
      <c r="AP39" s="20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9"/>
      <c r="BB39" s="12"/>
      <c r="BC39" s="13"/>
    </row>
    <row r="40" spans="1:55">
      <c r="A40" s="1"/>
      <c r="B40" s="8"/>
      <c r="C40" s="15"/>
      <c r="D40" s="13"/>
      <c r="E40" s="13"/>
      <c r="F40" s="13"/>
      <c r="G40" s="13"/>
      <c r="H40" s="13"/>
      <c r="I40" s="13"/>
      <c r="J40" s="15"/>
      <c r="K40" s="13"/>
      <c r="L40" s="13"/>
      <c r="M40" s="13"/>
      <c r="N40" s="13"/>
      <c r="O40" s="13"/>
      <c r="Q40" s="13"/>
      <c r="R40" s="13"/>
      <c r="S40" s="15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20"/>
      <c r="AN40" s="20"/>
      <c r="AO40" s="20"/>
      <c r="AP40" s="20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9"/>
      <c r="BB40" s="12"/>
      <c r="BC40" s="13"/>
    </row>
    <row r="41" spans="1:55">
      <c r="A41" s="1"/>
      <c r="B41" s="8"/>
      <c r="C41" s="15"/>
      <c r="D41" s="13"/>
      <c r="E41" s="13"/>
      <c r="F41" s="13"/>
      <c r="G41" s="13"/>
      <c r="H41" s="13"/>
      <c r="I41" s="13"/>
      <c r="J41" s="15" t="s">
        <v>18</v>
      </c>
      <c r="K41" s="13"/>
      <c r="L41" s="13"/>
      <c r="M41" s="13"/>
      <c r="N41" s="13"/>
      <c r="O41" s="13"/>
      <c r="Q41" s="13"/>
      <c r="R41" s="13"/>
      <c r="S41" s="15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20"/>
      <c r="AN41" s="20"/>
      <c r="AO41" s="20"/>
      <c r="AP41" s="20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9"/>
      <c r="BB41" s="12"/>
      <c r="BC41" s="13"/>
    </row>
    <row r="42" spans="1:55">
      <c r="A42" s="1"/>
      <c r="B42" s="8"/>
      <c r="C42" s="15"/>
      <c r="D42" s="13"/>
      <c r="E42" s="13"/>
      <c r="F42" s="13"/>
      <c r="G42" s="13"/>
      <c r="H42" s="13"/>
      <c r="I42" s="13"/>
      <c r="J42" s="15"/>
      <c r="K42" s="13"/>
      <c r="L42" s="13"/>
      <c r="M42" s="13"/>
      <c r="N42" s="13"/>
      <c r="O42" s="13"/>
      <c r="Q42" s="13"/>
      <c r="R42" s="13"/>
      <c r="S42" s="15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20"/>
      <c r="AO42" s="20"/>
      <c r="AP42" s="20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9"/>
      <c r="BB42" s="12"/>
      <c r="BC42" s="13"/>
    </row>
    <row r="43" spans="1:55">
      <c r="A43" s="1"/>
      <c r="B43" s="8"/>
      <c r="C43" s="15"/>
      <c r="D43" s="13"/>
      <c r="E43" s="13"/>
      <c r="F43" s="13"/>
      <c r="G43" s="13"/>
      <c r="H43" s="13"/>
      <c r="I43" s="13"/>
      <c r="J43" s="15"/>
      <c r="K43" s="13"/>
      <c r="L43" s="13"/>
      <c r="M43" s="13"/>
      <c r="N43" s="13"/>
      <c r="O43" s="13"/>
      <c r="Q43" s="13"/>
      <c r="R43" s="13"/>
      <c r="S43" s="15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20"/>
      <c r="AO43" s="20"/>
      <c r="AP43" s="20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9"/>
      <c r="BB43" s="12"/>
      <c r="BC43" s="13"/>
    </row>
    <row r="44" spans="1:55">
      <c r="A44" s="1"/>
      <c r="B44" s="8"/>
      <c r="C44" s="22"/>
      <c r="D44" s="23"/>
      <c r="E44" s="23"/>
      <c r="F44" s="23"/>
      <c r="G44" s="23"/>
      <c r="H44" s="23"/>
      <c r="I44" s="23"/>
      <c r="J44" s="22"/>
      <c r="K44" s="23"/>
      <c r="L44" s="23"/>
      <c r="M44" s="23"/>
      <c r="N44" s="23"/>
      <c r="O44" s="23"/>
      <c r="P44" s="23"/>
      <c r="Q44" s="24"/>
      <c r="R44" s="24"/>
      <c r="S44" s="25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6"/>
      <c r="BB44" s="12"/>
      <c r="BC44" s="13"/>
    </row>
    <row r="45" spans="1:55">
      <c r="A45" s="1"/>
      <c r="B45" s="8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2"/>
      <c r="BC45" s="13"/>
    </row>
    <row r="46" spans="1:55">
      <c r="A46" s="1"/>
      <c r="B46" s="8"/>
      <c r="C46" s="9" t="s">
        <v>24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1"/>
      <c r="BB46" s="12"/>
      <c r="BC46" s="13"/>
    </row>
    <row r="47" spans="1:55">
      <c r="A47" s="1"/>
      <c r="B47" s="8"/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9"/>
      <c r="BB47" s="12"/>
      <c r="BC47" s="13"/>
    </row>
    <row r="48" spans="1:55">
      <c r="A48" s="1"/>
      <c r="B48" s="8"/>
      <c r="C48" s="27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9"/>
      <c r="BB48" s="12"/>
      <c r="BC48" s="13"/>
    </row>
    <row r="49" spans="1:55">
      <c r="A49" s="1"/>
      <c r="B49" s="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9"/>
      <c r="BB49" s="12"/>
      <c r="BC49" s="13"/>
    </row>
    <row r="50" spans="1:55">
      <c r="A50" s="1"/>
      <c r="B50" s="8"/>
      <c r="C50" s="27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9"/>
      <c r="BB50" s="12"/>
      <c r="BC50" s="13"/>
    </row>
    <row r="51" spans="1:55">
      <c r="A51" s="1"/>
      <c r="B51" s="8"/>
      <c r="C51" s="27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9"/>
      <c r="BB51" s="12"/>
      <c r="BC51" s="13"/>
    </row>
    <row r="52" spans="1:55">
      <c r="A52" s="1"/>
      <c r="B52" s="8"/>
      <c r="C52" s="27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9"/>
      <c r="BB52" s="12"/>
      <c r="BC52" s="13"/>
    </row>
    <row r="53" spans="1:55">
      <c r="A53" s="1"/>
      <c r="B53" s="8"/>
      <c r="C53" s="15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9"/>
      <c r="BB53" s="12"/>
      <c r="BC53" s="13"/>
    </row>
    <row r="54" spans="1:55">
      <c r="A54" s="1"/>
      <c r="B54" s="8"/>
      <c r="C54" s="15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9"/>
      <c r="BB54" s="12"/>
      <c r="BC54" s="13"/>
    </row>
    <row r="55" spans="1:55">
      <c r="A55" s="1"/>
      <c r="B55" s="8"/>
      <c r="C55" s="15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9"/>
      <c r="BB55" s="12"/>
      <c r="BC55" s="13"/>
    </row>
    <row r="56" spans="1:55">
      <c r="A56" s="1"/>
      <c r="B56" s="8"/>
      <c r="C56" s="15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9"/>
      <c r="BB56" s="12"/>
      <c r="BC56" s="13"/>
    </row>
    <row r="57" spans="1:55">
      <c r="A57" s="1"/>
      <c r="B57" s="8"/>
      <c r="C57" s="15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30" t="s">
        <v>27</v>
      </c>
      <c r="Y57" s="13" t="s">
        <v>28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9"/>
      <c r="BB57" s="12"/>
      <c r="BC57" s="13"/>
    </row>
    <row r="58" spans="1:55">
      <c r="A58" s="1"/>
      <c r="B58" s="8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21"/>
      <c r="T58" s="21"/>
      <c r="U58" s="21"/>
      <c r="V58" s="21"/>
      <c r="W58" s="21"/>
      <c r="X58" s="21"/>
      <c r="Y58" s="21" t="s">
        <v>29</v>
      </c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13"/>
      <c r="AU58" s="13"/>
      <c r="AV58" s="13"/>
      <c r="AW58" s="13"/>
      <c r="AX58" s="13"/>
      <c r="AY58" s="13"/>
      <c r="AZ58" s="13"/>
      <c r="BA58" s="19"/>
      <c r="BB58" s="12"/>
      <c r="BC58" s="13"/>
    </row>
    <row r="59" spans="1:55">
      <c r="A59" s="1"/>
      <c r="B59" s="8"/>
      <c r="C59" s="15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13"/>
      <c r="AU59" s="13"/>
      <c r="AV59" s="13"/>
      <c r="AW59" s="13"/>
      <c r="AX59" s="13"/>
      <c r="AY59" s="13"/>
      <c r="AZ59" s="13"/>
      <c r="BA59" s="19"/>
      <c r="BB59" s="12"/>
      <c r="BC59" s="13"/>
    </row>
    <row r="60" spans="1:55">
      <c r="A60" s="1"/>
      <c r="B60" s="8"/>
      <c r="C60" s="15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13"/>
      <c r="AU60" s="13"/>
      <c r="AV60" s="13"/>
      <c r="AW60" s="13"/>
      <c r="AX60" s="13"/>
      <c r="AY60" s="13"/>
      <c r="AZ60" s="13"/>
      <c r="BA60" s="19"/>
      <c r="BB60" s="12"/>
      <c r="BC60" s="13"/>
    </row>
    <row r="61" spans="1:55">
      <c r="A61" s="1"/>
      <c r="B61" s="8"/>
      <c r="C61" s="15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13"/>
      <c r="AU61" s="13"/>
      <c r="AV61" s="13"/>
      <c r="AW61" s="13"/>
      <c r="AX61" s="13"/>
      <c r="AY61" s="13"/>
      <c r="AZ61" s="13"/>
      <c r="BA61" s="19"/>
      <c r="BB61" s="12"/>
      <c r="BC61" s="13"/>
    </row>
    <row r="62" spans="1:55">
      <c r="A62" s="1"/>
      <c r="B62" s="8"/>
      <c r="C62" s="15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21"/>
      <c r="T62" s="21"/>
      <c r="U62" s="21"/>
      <c r="V62" s="21"/>
      <c r="W62" s="21"/>
      <c r="X62" s="31" t="s">
        <v>30</v>
      </c>
      <c r="Y62" s="21" t="s">
        <v>31</v>
      </c>
      <c r="AM62" s="21"/>
      <c r="AN62" s="21"/>
      <c r="AO62" s="21"/>
      <c r="AP62" s="21"/>
      <c r="AQ62" s="21"/>
      <c r="AR62" s="21"/>
      <c r="AS62" s="21"/>
      <c r="AT62" s="13"/>
      <c r="AU62" s="13"/>
      <c r="AV62" s="13"/>
      <c r="AW62" s="13"/>
      <c r="AX62" s="13"/>
      <c r="AY62" s="13"/>
      <c r="AZ62" s="13"/>
      <c r="BA62" s="19"/>
      <c r="BB62" s="12"/>
      <c r="BC62" s="13"/>
    </row>
    <row r="63" spans="1:55">
      <c r="A63" s="1"/>
      <c r="B63" s="8"/>
      <c r="C63" s="15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Y63" s="21" t="s">
        <v>42</v>
      </c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9"/>
      <c r="BB63" s="12"/>
      <c r="BC63" s="13"/>
    </row>
    <row r="64" spans="1:55">
      <c r="A64" s="1"/>
      <c r="B64" s="8"/>
      <c r="C64" s="15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30" t="s">
        <v>32</v>
      </c>
      <c r="AA64" s="13" t="s">
        <v>209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32"/>
      <c r="AN64" s="32"/>
      <c r="AO64" s="32"/>
      <c r="AP64" s="20"/>
      <c r="AQ64" s="20"/>
      <c r="AR64" s="20"/>
      <c r="AS64" s="32"/>
      <c r="AT64" s="32"/>
      <c r="AU64" s="32"/>
      <c r="AV64" s="32"/>
      <c r="AW64" s="32"/>
      <c r="AX64" s="32"/>
      <c r="AY64" s="32"/>
      <c r="AZ64" s="32"/>
      <c r="BA64" s="19"/>
      <c r="BB64" s="12"/>
      <c r="BC64" s="13"/>
    </row>
    <row r="65" spans="1:55">
      <c r="A65" s="1"/>
      <c r="B65" s="8"/>
      <c r="C65" s="15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33" t="s">
        <v>208</v>
      </c>
      <c r="AA65" s="34"/>
      <c r="AB65" s="34"/>
      <c r="AC65" s="32"/>
      <c r="AD65" s="32"/>
      <c r="AE65" s="32"/>
      <c r="AF65" s="20"/>
      <c r="AG65" s="34"/>
      <c r="AH65" s="20"/>
      <c r="AI65" s="20"/>
      <c r="AJ65" s="20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19"/>
      <c r="BB65" s="12"/>
      <c r="BC65" s="13"/>
    </row>
    <row r="66" spans="1:55">
      <c r="A66" s="1"/>
      <c r="B66" s="8"/>
      <c r="C66" s="15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9" t="s">
        <v>33</v>
      </c>
      <c r="AA66" s="10"/>
      <c r="AB66" s="10"/>
      <c r="AC66" s="10"/>
      <c r="AD66" s="10"/>
      <c r="AE66" s="10"/>
      <c r="AF66" s="11"/>
      <c r="AG66" s="35" t="s">
        <v>38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7"/>
      <c r="AR66" s="37"/>
      <c r="AS66" s="37"/>
      <c r="AT66" s="37"/>
      <c r="AU66" s="37"/>
      <c r="AV66" s="37"/>
      <c r="AW66" s="37"/>
      <c r="AX66" s="37"/>
      <c r="AY66" s="37"/>
      <c r="AZ66" s="38"/>
      <c r="BA66" s="19"/>
      <c r="BB66" s="12"/>
      <c r="BC66" s="13"/>
    </row>
    <row r="67" spans="1:55">
      <c r="A67" s="1"/>
      <c r="B67" s="8"/>
      <c r="C67" s="15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9" t="s">
        <v>34</v>
      </c>
      <c r="AA67" s="10"/>
      <c r="AB67" s="10"/>
      <c r="AC67" s="10"/>
      <c r="AD67" s="10"/>
      <c r="AE67" s="10"/>
      <c r="AF67" s="11"/>
      <c r="AG67" s="35" t="s">
        <v>39</v>
      </c>
      <c r="AH67" s="36"/>
      <c r="AI67" s="36"/>
      <c r="AJ67" s="36"/>
      <c r="AK67" s="36"/>
      <c r="AL67" s="36"/>
      <c r="AM67" s="36"/>
      <c r="AN67" s="36"/>
      <c r="AO67" s="36"/>
      <c r="AP67" s="36"/>
      <c r="AQ67" s="37"/>
      <c r="AR67" s="37"/>
      <c r="AS67" s="37"/>
      <c r="AT67" s="37"/>
      <c r="AU67" s="37"/>
      <c r="AV67" s="37"/>
      <c r="AW67" s="37"/>
      <c r="AX67" s="37"/>
      <c r="AY67" s="37"/>
      <c r="AZ67" s="38"/>
      <c r="BA67" s="19"/>
      <c r="BB67" s="12"/>
      <c r="BC67" s="13"/>
    </row>
    <row r="68" spans="1:55" ht="22.5" customHeight="1">
      <c r="A68" s="1"/>
      <c r="B68" s="8"/>
      <c r="C68" s="15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Z68" s="39" t="s">
        <v>35</v>
      </c>
      <c r="AA68" s="40"/>
      <c r="AB68" s="40"/>
      <c r="AC68" s="40"/>
      <c r="AD68" s="40"/>
      <c r="AE68" s="40"/>
      <c r="AF68" s="41"/>
      <c r="AG68" s="42" t="s">
        <v>36</v>
      </c>
      <c r="AH68" s="43"/>
      <c r="AI68" s="43"/>
      <c r="AJ68" s="43"/>
      <c r="AK68" s="43"/>
      <c r="AL68" s="43"/>
      <c r="AM68" s="44"/>
      <c r="AN68" s="45" t="s">
        <v>37</v>
      </c>
      <c r="AO68" s="46"/>
      <c r="AP68" s="262" t="s">
        <v>41</v>
      </c>
      <c r="AQ68" s="263"/>
      <c r="AR68" s="263"/>
      <c r="AS68" s="263"/>
      <c r="AT68" s="263"/>
      <c r="AU68" s="263"/>
      <c r="AV68" s="263"/>
      <c r="AW68" s="263"/>
      <c r="AX68" s="263"/>
      <c r="AY68" s="263"/>
      <c r="AZ68" s="264"/>
      <c r="BA68" s="19"/>
      <c r="BB68" s="12"/>
      <c r="BC68" s="13"/>
    </row>
    <row r="69" spans="1:55">
      <c r="A69" s="1"/>
      <c r="B69" s="8"/>
      <c r="C69" s="15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Z69" s="9" t="s">
        <v>44</v>
      </c>
      <c r="AA69" s="10"/>
      <c r="AB69" s="10"/>
      <c r="AC69" s="10"/>
      <c r="AD69" s="10"/>
      <c r="AE69" s="10"/>
      <c r="AF69" s="11"/>
      <c r="AG69" s="47" t="s">
        <v>40</v>
      </c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8"/>
      <c r="BA69" s="19"/>
      <c r="BB69" s="12"/>
      <c r="BC69" s="13"/>
    </row>
    <row r="70" spans="1:55">
      <c r="A70" s="1"/>
      <c r="B70" s="8"/>
      <c r="C70" s="15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9"/>
      <c r="BB70" s="12"/>
      <c r="BC70" s="13"/>
    </row>
    <row r="71" spans="1:55">
      <c r="A71" s="1"/>
      <c r="B71" s="8"/>
      <c r="C71" s="15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Y71" s="30" t="s">
        <v>43</v>
      </c>
      <c r="AA71" s="13" t="s">
        <v>210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32"/>
      <c r="AN71" s="32"/>
      <c r="AO71" s="32"/>
      <c r="AP71" s="20"/>
      <c r="AQ71" s="20"/>
      <c r="AR71" s="20"/>
      <c r="AS71" s="32"/>
      <c r="AT71" s="32"/>
      <c r="AU71" s="32"/>
      <c r="AV71" s="32"/>
      <c r="AW71" s="32"/>
      <c r="AX71" s="32"/>
      <c r="AY71" s="32"/>
      <c r="AZ71" s="32"/>
      <c r="BA71" s="19"/>
      <c r="BB71" s="12"/>
      <c r="BC71" s="13"/>
    </row>
    <row r="72" spans="1:55">
      <c r="A72" s="1"/>
      <c r="B72" s="8"/>
      <c r="C72" s="15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Y72" s="13"/>
      <c r="Z72" s="33" t="s">
        <v>211</v>
      </c>
      <c r="AA72" s="34"/>
      <c r="AB72" s="34"/>
      <c r="AC72" s="32"/>
      <c r="AD72" s="32"/>
      <c r="AE72" s="32"/>
      <c r="AF72" s="20"/>
      <c r="AG72" s="34"/>
      <c r="AH72" s="20"/>
      <c r="AI72" s="20"/>
      <c r="AJ72" s="20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19"/>
      <c r="BB72" s="12"/>
      <c r="BC72" s="13"/>
    </row>
    <row r="73" spans="1:55">
      <c r="A73" s="1"/>
      <c r="B73" s="8"/>
      <c r="C73" s="15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Y73" s="13"/>
      <c r="Z73" s="9" t="s">
        <v>33</v>
      </c>
      <c r="AA73" s="10"/>
      <c r="AB73" s="10"/>
      <c r="AC73" s="10"/>
      <c r="AD73" s="10"/>
      <c r="AE73" s="10"/>
      <c r="AF73" s="11"/>
      <c r="AG73" s="35" t="s">
        <v>38</v>
      </c>
      <c r="AH73" s="36"/>
      <c r="AI73" s="36"/>
      <c r="AJ73" s="36"/>
      <c r="AK73" s="36"/>
      <c r="AL73" s="36"/>
      <c r="AM73" s="36"/>
      <c r="AN73" s="36"/>
      <c r="AO73" s="36"/>
      <c r="AP73" s="36"/>
      <c r="AQ73" s="37"/>
      <c r="AR73" s="37"/>
      <c r="AS73" s="37"/>
      <c r="AT73" s="37"/>
      <c r="AU73" s="37"/>
      <c r="AV73" s="37"/>
      <c r="AW73" s="37"/>
      <c r="AX73" s="37"/>
      <c r="AY73" s="37"/>
      <c r="AZ73" s="38"/>
      <c r="BA73" s="19"/>
      <c r="BB73" s="12"/>
      <c r="BC73" s="13"/>
    </row>
    <row r="74" spans="1:55">
      <c r="A74" s="1"/>
      <c r="B74" s="8"/>
      <c r="C74" s="15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Y74" s="13"/>
      <c r="Z74" s="9" t="s">
        <v>34</v>
      </c>
      <c r="AA74" s="10"/>
      <c r="AB74" s="10"/>
      <c r="AC74" s="10"/>
      <c r="AD74" s="10"/>
      <c r="AE74" s="10"/>
      <c r="AF74" s="11"/>
      <c r="AG74" s="35" t="s">
        <v>45</v>
      </c>
      <c r="AH74" s="36"/>
      <c r="AI74" s="36"/>
      <c r="AJ74" s="36"/>
      <c r="AK74" s="36"/>
      <c r="AL74" s="36"/>
      <c r="AM74" s="36"/>
      <c r="AN74" s="36"/>
      <c r="AO74" s="36"/>
      <c r="AP74" s="36"/>
      <c r="AQ74" s="37"/>
      <c r="AR74" s="37"/>
      <c r="AS74" s="37"/>
      <c r="AT74" s="37"/>
      <c r="AU74" s="37"/>
      <c r="AV74" s="37"/>
      <c r="AW74" s="37"/>
      <c r="AX74" s="37"/>
      <c r="AY74" s="37"/>
      <c r="AZ74" s="38"/>
      <c r="BA74" s="19"/>
      <c r="BB74" s="12"/>
      <c r="BC74" s="13"/>
    </row>
    <row r="75" spans="1:55" ht="18.75" customHeight="1">
      <c r="A75" s="1"/>
      <c r="B75" s="8"/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Z75" s="39" t="s">
        <v>35</v>
      </c>
      <c r="AA75" s="40"/>
      <c r="AB75" s="40"/>
      <c r="AC75" s="40"/>
      <c r="AD75" s="40"/>
      <c r="AE75" s="40"/>
      <c r="AF75" s="41"/>
      <c r="AG75" s="47" t="s">
        <v>40</v>
      </c>
      <c r="AH75" s="43"/>
      <c r="AI75" s="43"/>
      <c r="AJ75" s="43"/>
      <c r="AK75" s="43"/>
      <c r="AL75" s="43"/>
      <c r="AM75" s="44"/>
      <c r="AN75" s="47" t="s">
        <v>40</v>
      </c>
      <c r="AO75" s="46"/>
      <c r="AP75" s="262" t="s">
        <v>46</v>
      </c>
      <c r="AQ75" s="263"/>
      <c r="AR75" s="263"/>
      <c r="AS75" s="263"/>
      <c r="AT75" s="263"/>
      <c r="AU75" s="263"/>
      <c r="AV75" s="263"/>
      <c r="AW75" s="263"/>
      <c r="AX75" s="263"/>
      <c r="AY75" s="263"/>
      <c r="AZ75" s="264"/>
      <c r="BA75" s="19"/>
      <c r="BB75" s="12"/>
      <c r="BC75" s="13"/>
    </row>
    <row r="76" spans="1:55">
      <c r="A76" s="1"/>
      <c r="B76" s="8"/>
      <c r="C76" s="15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Z76" s="9" t="s">
        <v>44</v>
      </c>
      <c r="AA76" s="10"/>
      <c r="AB76" s="10"/>
      <c r="AC76" s="10"/>
      <c r="AD76" s="10"/>
      <c r="AE76" s="10"/>
      <c r="AF76" s="11"/>
      <c r="AG76" s="47" t="s">
        <v>40</v>
      </c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8"/>
      <c r="BA76" s="19"/>
      <c r="BB76" s="12"/>
      <c r="BC76" s="13"/>
    </row>
    <row r="77" spans="1:55">
      <c r="A77" s="1"/>
      <c r="B77" s="8"/>
      <c r="C77" s="15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13"/>
      <c r="AV77" s="13"/>
      <c r="AW77" s="13"/>
      <c r="AX77" s="13"/>
      <c r="AY77" s="13"/>
      <c r="AZ77" s="13"/>
      <c r="BA77" s="19"/>
      <c r="BB77" s="12"/>
      <c r="BC77" s="13"/>
    </row>
    <row r="78" spans="1:55">
      <c r="A78" s="1"/>
      <c r="B78" s="8"/>
      <c r="C78" s="15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30" t="s">
        <v>47</v>
      </c>
      <c r="Y78" s="48" t="s">
        <v>48</v>
      </c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13"/>
      <c r="AV78" s="13"/>
      <c r="AW78" s="13"/>
      <c r="AX78" s="13"/>
      <c r="AY78" s="13"/>
      <c r="AZ78" s="13"/>
      <c r="BA78" s="19"/>
      <c r="BB78" s="12"/>
      <c r="BC78" s="13"/>
    </row>
    <row r="79" spans="1:55">
      <c r="A79" s="1"/>
      <c r="B79" s="8"/>
      <c r="C79" s="15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 t="s">
        <v>59</v>
      </c>
      <c r="Z79" s="28"/>
      <c r="AA79" s="28"/>
      <c r="AB79" s="28"/>
      <c r="AC79" s="28"/>
      <c r="AD79" s="28"/>
      <c r="AE79" s="28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13"/>
      <c r="AY79" s="13"/>
      <c r="AZ79" s="13"/>
      <c r="BA79" s="19"/>
      <c r="BB79" s="12"/>
      <c r="BC79" s="13"/>
    </row>
    <row r="80" spans="1:55">
      <c r="A80" s="1"/>
      <c r="B80" s="8"/>
      <c r="C80" s="15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49" t="s">
        <v>51</v>
      </c>
      <c r="AA80" s="50"/>
      <c r="AB80" s="50"/>
      <c r="AC80" s="50"/>
      <c r="AD80" s="50"/>
      <c r="AE80" s="50"/>
      <c r="AF80" s="51"/>
      <c r="AG80" s="52"/>
      <c r="AH80" s="53" t="s">
        <v>49</v>
      </c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8"/>
      <c r="AX80" s="13"/>
      <c r="AY80" s="13"/>
      <c r="AZ80" s="13"/>
      <c r="BA80" s="19"/>
      <c r="BB80" s="12"/>
      <c r="BC80" s="13"/>
    </row>
    <row r="81" spans="1:55">
      <c r="A81" s="1"/>
      <c r="B81" s="8"/>
      <c r="C81" s="15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49" t="s">
        <v>52</v>
      </c>
      <c r="AA81" s="50"/>
      <c r="AB81" s="50"/>
      <c r="AC81" s="50"/>
      <c r="AD81" s="50"/>
      <c r="AE81" s="50"/>
      <c r="AF81" s="51"/>
      <c r="AG81" s="52"/>
      <c r="AH81" s="53" t="s">
        <v>53</v>
      </c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8"/>
      <c r="AX81" s="13"/>
      <c r="AY81" s="13"/>
      <c r="AZ81" s="13"/>
      <c r="BA81" s="19"/>
      <c r="BB81" s="12"/>
      <c r="BC81" s="13"/>
    </row>
    <row r="82" spans="1:55">
      <c r="A82" s="1"/>
      <c r="B82" s="8"/>
      <c r="C82" s="15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49" t="s">
        <v>50</v>
      </c>
      <c r="AA82" s="50"/>
      <c r="AB82" s="50"/>
      <c r="AC82" s="50"/>
      <c r="AD82" s="50"/>
      <c r="AE82" s="50"/>
      <c r="AF82" s="51"/>
      <c r="AG82" s="52"/>
      <c r="AH82" s="53" t="s">
        <v>54</v>
      </c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54"/>
      <c r="AX82" s="13"/>
      <c r="AY82" s="13"/>
      <c r="AZ82" s="13"/>
      <c r="BA82" s="19"/>
      <c r="BB82" s="12"/>
      <c r="BC82" s="13"/>
    </row>
    <row r="83" spans="1:55">
      <c r="A83" s="1"/>
      <c r="B83" s="8"/>
      <c r="C83" s="15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49" t="s">
        <v>206</v>
      </c>
      <c r="AA83" s="50"/>
      <c r="AB83" s="50"/>
      <c r="AC83" s="50"/>
      <c r="AD83" s="50"/>
      <c r="AE83" s="50"/>
      <c r="AF83" s="51"/>
      <c r="AG83" s="52"/>
      <c r="AH83" s="55" t="s">
        <v>55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54"/>
      <c r="AX83" s="13"/>
      <c r="AY83" s="13"/>
      <c r="AZ83" s="13"/>
      <c r="BA83" s="19"/>
      <c r="BB83" s="12"/>
      <c r="BC83" s="13"/>
    </row>
    <row r="84" spans="1:55">
      <c r="A84" s="1"/>
      <c r="B84" s="8"/>
      <c r="C84" s="15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56" t="s">
        <v>207</v>
      </c>
      <c r="AA84" s="57"/>
      <c r="AB84" s="57"/>
      <c r="AC84" s="57"/>
      <c r="AD84" s="57"/>
      <c r="AE84" s="57"/>
      <c r="AF84" s="58"/>
      <c r="AG84" s="59"/>
      <c r="AH84" s="60" t="s">
        <v>56</v>
      </c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2"/>
      <c r="AX84" s="13"/>
      <c r="AY84" s="13"/>
      <c r="AZ84" s="13"/>
      <c r="BA84" s="19"/>
      <c r="BB84" s="12"/>
      <c r="BC84" s="13"/>
    </row>
    <row r="85" spans="1:55">
      <c r="A85" s="1"/>
      <c r="B85" s="8"/>
      <c r="C85" s="15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63"/>
      <c r="AA85" s="64"/>
      <c r="AB85" s="64"/>
      <c r="AC85" s="64"/>
      <c r="AD85" s="64"/>
      <c r="AE85" s="64"/>
      <c r="AF85" s="65"/>
      <c r="AG85" s="66"/>
      <c r="AH85" s="67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9"/>
      <c r="AX85" s="13"/>
      <c r="AY85" s="13"/>
      <c r="AZ85" s="13"/>
      <c r="BA85" s="19"/>
      <c r="BB85" s="12"/>
      <c r="BC85" s="13"/>
    </row>
    <row r="86" spans="1:55">
      <c r="A86" s="1"/>
      <c r="B86" s="8"/>
      <c r="C86" s="15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70"/>
      <c r="AA86" s="70"/>
      <c r="AB86" s="70"/>
      <c r="AC86" s="70"/>
      <c r="AD86" s="70"/>
      <c r="AE86" s="70"/>
      <c r="AF86" s="71"/>
      <c r="AG86" s="71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13"/>
      <c r="AY86" s="13"/>
      <c r="AZ86" s="13"/>
      <c r="BA86" s="19"/>
      <c r="BB86" s="12"/>
      <c r="BC86" s="13"/>
    </row>
    <row r="87" spans="1:55">
      <c r="A87" s="1"/>
      <c r="B87" s="8"/>
      <c r="C87" s="15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 t="s">
        <v>57</v>
      </c>
      <c r="Y87" s="13" t="s">
        <v>58</v>
      </c>
      <c r="Z87" s="70"/>
      <c r="AA87" s="70"/>
      <c r="AB87" s="70"/>
      <c r="AC87" s="70"/>
      <c r="AD87" s="70"/>
      <c r="AE87" s="70"/>
      <c r="AF87" s="71"/>
      <c r="AG87" s="71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13"/>
      <c r="AY87" s="13"/>
      <c r="AZ87" s="13"/>
      <c r="BA87" s="19"/>
      <c r="BB87" s="12"/>
      <c r="BC87" s="13"/>
    </row>
    <row r="88" spans="1:55">
      <c r="A88" s="1"/>
      <c r="B88" s="8"/>
      <c r="C88" s="22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6"/>
      <c r="BB88" s="12"/>
      <c r="BC88" s="13"/>
    </row>
    <row r="89" spans="1:55" ht="15" thickBot="1">
      <c r="A89" s="1"/>
      <c r="B89" s="73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5"/>
      <c r="BC89" s="1"/>
    </row>
    <row r="90" spans="1:5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</sheetData>
  <mergeCells count="13">
    <mergeCell ref="AP68:AZ68"/>
    <mergeCell ref="AP75:AZ75"/>
    <mergeCell ref="AK3:AX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</mergeCells>
  <hyperlinks>
    <hyperlink ref="Z65" location="'G001'!A1" display="Gọi hàm số G001"/>
    <hyperlink ref="Z72" location="'G001'!A1" display="Gọi hàm số G001"/>
  </hyperlinks>
  <pageMargins left="0.7" right="0.7" top="0.75" bottom="0.75" header="0.3" footer="0.3"/>
  <pageSetup scale="41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zoomScaleNormal="100" zoomScaleSheetLayoutView="100" workbookViewId="0">
      <selection activeCell="X14" sqref="X14:Y14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FC000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ngOnInit()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Init page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44" t="s">
        <v>254</v>
      </c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118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18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3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31"/>
      <c r="Y24" s="21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42"/>
      <c r="X25" s="158"/>
      <c r="Y25" s="31"/>
      <c r="Z25" s="158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72"/>
      <c r="AN25" s="72"/>
      <c r="AO25" s="72"/>
      <c r="AP25" s="157"/>
      <c r="AQ25" s="157"/>
      <c r="AR25" s="157"/>
      <c r="AS25" s="72"/>
      <c r="AT25" s="72"/>
      <c r="AU25" s="72"/>
      <c r="AV25" s="72"/>
      <c r="AW25" s="72"/>
      <c r="AX25" s="72"/>
      <c r="AY25" s="72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42"/>
      <c r="X26" s="21"/>
      <c r="Y26" s="202"/>
      <c r="Z26" s="21"/>
      <c r="AA26" s="202"/>
      <c r="AB26" s="202"/>
      <c r="AC26" s="202"/>
      <c r="AD26" s="202"/>
      <c r="AE26" s="202"/>
      <c r="AF26" s="202"/>
      <c r="AG26" s="202"/>
      <c r="AH26" s="202"/>
      <c r="AI26" s="202"/>
      <c r="AJ26" s="202"/>
      <c r="AK26" s="202"/>
      <c r="AL26" s="202"/>
      <c r="AM26" s="202"/>
      <c r="AN26" s="202"/>
      <c r="AO26" s="202"/>
      <c r="AP26" s="202"/>
      <c r="AQ26" s="202"/>
      <c r="AR26" s="202"/>
      <c r="AS26" s="202"/>
      <c r="AT26" s="202"/>
      <c r="AU26" s="202"/>
      <c r="AV26" s="202"/>
      <c r="AW26" s="202"/>
      <c r="AX26" s="202"/>
      <c r="AY26" s="202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42"/>
      <c r="X27" s="21"/>
      <c r="Y27" s="21"/>
      <c r="Z27" s="203"/>
      <c r="AA27" s="72"/>
      <c r="AB27" s="72"/>
      <c r="AC27" s="72"/>
      <c r="AD27" s="72"/>
      <c r="AE27" s="72"/>
      <c r="AF27" s="157"/>
      <c r="AG27" s="72"/>
      <c r="AH27" s="157"/>
      <c r="AI27" s="157"/>
      <c r="AJ27" s="157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42"/>
      <c r="X28" s="21"/>
      <c r="Y28" s="21"/>
      <c r="Z28" s="28"/>
      <c r="AA28" s="28"/>
      <c r="AB28" s="28"/>
      <c r="AC28" s="28"/>
      <c r="AD28" s="28"/>
      <c r="AE28" s="28"/>
      <c r="AF28" s="28"/>
      <c r="AG28" s="160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44"/>
      <c r="V29" s="143"/>
      <c r="W29" s="129"/>
      <c r="X29" s="21"/>
      <c r="Y29" s="21"/>
      <c r="Z29" s="28"/>
      <c r="AA29" s="28"/>
      <c r="AB29" s="28"/>
      <c r="AC29" s="28"/>
      <c r="AD29" s="28"/>
      <c r="AE29" s="28"/>
      <c r="AF29" s="28"/>
      <c r="AG29" s="160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143"/>
      <c r="BB29" s="128"/>
      <c r="BC29" s="129"/>
    </row>
    <row r="30" spans="1:55" ht="15" customHeight="1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158"/>
      <c r="Y30" s="158"/>
      <c r="Z30" s="161"/>
      <c r="AA30" s="162"/>
      <c r="AB30" s="162"/>
      <c r="AC30" s="162"/>
      <c r="AD30" s="162"/>
      <c r="AE30" s="162"/>
      <c r="AF30" s="162"/>
      <c r="AG30" s="163"/>
      <c r="AH30" s="164"/>
      <c r="AI30" s="164"/>
      <c r="AJ30" s="164"/>
      <c r="AK30" s="164"/>
      <c r="AL30" s="164"/>
      <c r="AM30" s="164"/>
      <c r="AN30" s="165"/>
      <c r="AO30" s="165"/>
      <c r="AP30" s="193"/>
      <c r="AQ30" s="193"/>
      <c r="AR30" s="193"/>
      <c r="AS30" s="193"/>
      <c r="AT30" s="193"/>
      <c r="AU30" s="193"/>
      <c r="AV30" s="193"/>
      <c r="AW30" s="193"/>
      <c r="AX30" s="193"/>
      <c r="AY30" s="193"/>
      <c r="AZ30" s="193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158"/>
      <c r="Y31" s="158"/>
      <c r="Z31" s="28"/>
      <c r="AA31" s="28"/>
      <c r="AB31" s="28"/>
      <c r="AC31" s="28"/>
      <c r="AD31" s="28"/>
      <c r="AE31" s="28"/>
      <c r="AF31" s="28"/>
      <c r="AG31" s="166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158"/>
      <c r="Y32" s="202"/>
      <c r="Z32" s="202"/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 ht="15" customHeight="1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31"/>
      <c r="Z33" s="158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72"/>
      <c r="AN33" s="72"/>
      <c r="AO33" s="72"/>
      <c r="AP33" s="157"/>
      <c r="AQ33" s="157"/>
      <c r="AR33" s="157"/>
      <c r="AS33" s="72"/>
      <c r="AT33" s="72"/>
      <c r="AU33" s="72"/>
      <c r="AV33" s="72"/>
      <c r="AW33" s="72"/>
      <c r="AX33" s="72"/>
      <c r="AY33" s="72"/>
      <c r="AZ33" s="7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1"/>
      <c r="Z34" s="202"/>
      <c r="AA34" s="21"/>
      <c r="AB34" s="72"/>
      <c r="AC34" s="72"/>
      <c r="AD34" s="72"/>
      <c r="AE34" s="72"/>
      <c r="AF34" s="72"/>
      <c r="AG34" s="157"/>
      <c r="AH34" s="72"/>
      <c r="AI34" s="157"/>
      <c r="AJ34" s="157"/>
      <c r="AK34" s="157"/>
      <c r="AL34" s="72"/>
      <c r="AM34" s="72"/>
      <c r="AN34" s="72"/>
      <c r="AO34" s="21"/>
      <c r="AP34" s="21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1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1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158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158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202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202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202"/>
      <c r="Y42" s="202"/>
      <c r="Z42" s="202"/>
      <c r="AA42" s="21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72"/>
      <c r="AO42" s="21"/>
      <c r="AP42" s="21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02"/>
      <c r="Y43" s="202"/>
      <c r="Z43" s="202"/>
      <c r="AA43" s="21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72"/>
      <c r="AO43" s="21"/>
      <c r="AP43" s="21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02"/>
      <c r="Y44" s="202"/>
      <c r="Z44" s="202"/>
      <c r="AA44" s="21"/>
      <c r="AB44" s="202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72"/>
      <c r="AO44" s="21"/>
      <c r="AP44" s="21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02"/>
      <c r="Y45" s="202"/>
      <c r="Z45" s="202"/>
      <c r="AA45" s="21"/>
      <c r="AB45" s="202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72"/>
      <c r="AO45" s="21"/>
      <c r="AP45" s="21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02"/>
      <c r="Y46" s="202"/>
      <c r="Z46" s="202"/>
      <c r="AA46" s="21"/>
      <c r="AB46" s="202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72"/>
      <c r="AO46" s="21"/>
      <c r="AP46" s="21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02"/>
      <c r="Y47" s="202"/>
      <c r="Z47" s="202"/>
      <c r="AA47" s="21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72"/>
      <c r="AO47" s="21"/>
      <c r="AP47" s="21"/>
      <c r="AQ47" s="202"/>
      <c r="AR47" s="202"/>
      <c r="AS47" s="202"/>
      <c r="AT47" s="202"/>
      <c r="AU47" s="202"/>
      <c r="AV47" s="202"/>
      <c r="AW47" s="202"/>
      <c r="AX47" s="202"/>
      <c r="AY47" s="202"/>
      <c r="AZ47" s="20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02"/>
      <c r="Y48" s="202"/>
      <c r="Z48" s="202"/>
      <c r="AA48" s="21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72"/>
      <c r="AO48" s="21"/>
      <c r="AP48" s="21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158"/>
      <c r="Y49" s="202"/>
      <c r="Z49" s="202"/>
      <c r="AA49" s="21"/>
      <c r="AB49" s="202"/>
      <c r="AC49" s="202"/>
      <c r="AD49" s="202"/>
      <c r="AE49" s="202"/>
      <c r="AF49" s="202"/>
      <c r="AG49" s="202"/>
      <c r="AH49" s="202"/>
      <c r="AI49" s="202"/>
      <c r="AJ49" s="202"/>
      <c r="AK49" s="202"/>
      <c r="AL49" s="202"/>
      <c r="AM49" s="202"/>
      <c r="AN49" s="72"/>
      <c r="AO49" s="21"/>
      <c r="AP49" s="21"/>
      <c r="AQ49" s="202"/>
      <c r="AR49" s="202"/>
      <c r="AS49" s="202"/>
      <c r="AT49" s="202"/>
      <c r="AU49" s="202"/>
      <c r="AV49" s="202"/>
      <c r="AW49" s="202"/>
      <c r="AX49" s="202"/>
      <c r="AY49" s="202"/>
      <c r="AZ49" s="202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158"/>
      <c r="Y50" s="202"/>
      <c r="Z50" s="202"/>
      <c r="AA50" s="21"/>
      <c r="AB50" s="202"/>
      <c r="AC50" s="202"/>
      <c r="AD50" s="202"/>
      <c r="AE50" s="202"/>
      <c r="AF50" s="202"/>
      <c r="AG50" s="202"/>
      <c r="AH50" s="202"/>
      <c r="AI50" s="202"/>
      <c r="AJ50" s="202"/>
      <c r="AK50" s="202"/>
      <c r="AL50" s="202"/>
      <c r="AM50" s="202"/>
      <c r="AN50" s="72"/>
      <c r="AO50" s="21"/>
      <c r="AP50" s="21"/>
      <c r="AQ50" s="202"/>
      <c r="AR50" s="202"/>
      <c r="AS50" s="202"/>
      <c r="AT50" s="202"/>
      <c r="AU50" s="202"/>
      <c r="AV50" s="202"/>
      <c r="AW50" s="202"/>
      <c r="AX50" s="202"/>
      <c r="AY50" s="202"/>
      <c r="AZ50" s="202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158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  <c r="AS51" s="202"/>
      <c r="AT51" s="202"/>
      <c r="AU51" s="202"/>
      <c r="AV51" s="202"/>
      <c r="AW51" s="202"/>
      <c r="AX51" s="202"/>
      <c r="AY51" s="202"/>
      <c r="AZ51" s="202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02"/>
      <c r="Z52" s="203"/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  <c r="AS52" s="202"/>
      <c r="AT52" s="202"/>
      <c r="AU52" s="202"/>
      <c r="AV52" s="202"/>
      <c r="AW52" s="202"/>
      <c r="AX52" s="202"/>
      <c r="AY52" s="202"/>
      <c r="AZ52" s="202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02"/>
      <c r="Z53" s="28"/>
      <c r="AA53" s="28"/>
      <c r="AB53" s="28"/>
      <c r="AC53" s="28"/>
      <c r="AD53" s="28"/>
      <c r="AE53" s="28"/>
      <c r="AF53" s="28"/>
      <c r="AG53" s="160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02"/>
      <c r="Z54" s="28"/>
      <c r="AA54" s="28"/>
      <c r="AB54" s="28"/>
      <c r="AC54" s="28"/>
      <c r="AD54" s="28"/>
      <c r="AE54" s="28"/>
      <c r="AF54" s="28"/>
      <c r="AG54" s="160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02"/>
      <c r="Z55" s="161"/>
      <c r="AA55" s="162"/>
      <c r="AB55" s="162"/>
      <c r="AC55" s="162"/>
      <c r="AD55" s="162"/>
      <c r="AE55" s="162"/>
      <c r="AF55" s="162"/>
      <c r="AG55" s="163"/>
      <c r="AH55" s="164"/>
      <c r="AI55" s="164"/>
      <c r="AJ55" s="164"/>
      <c r="AK55" s="164"/>
      <c r="AL55" s="164"/>
      <c r="AM55" s="164"/>
      <c r="AN55" s="165"/>
      <c r="AO55" s="165"/>
      <c r="AP55" s="193"/>
      <c r="AQ55" s="193"/>
      <c r="AR55" s="193"/>
      <c r="AS55" s="193"/>
      <c r="AT55" s="193"/>
      <c r="AU55" s="193"/>
      <c r="AV55" s="193"/>
      <c r="AW55" s="193"/>
      <c r="AX55" s="193"/>
      <c r="AY55" s="193"/>
      <c r="AZ55" s="193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02"/>
      <c r="Z56" s="28"/>
      <c r="AA56" s="28"/>
      <c r="AB56" s="28"/>
      <c r="AC56" s="28"/>
      <c r="AD56" s="28"/>
      <c r="AE56" s="28"/>
      <c r="AF56" s="28"/>
      <c r="AG56" s="166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  <c r="AS57" s="202"/>
      <c r="AT57" s="202"/>
      <c r="AU57" s="202"/>
      <c r="AV57" s="202"/>
      <c r="AW57" s="202"/>
      <c r="AX57" s="202"/>
      <c r="AY57" s="202"/>
      <c r="AZ57" s="202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31"/>
      <c r="Y58" s="167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2"/>
      <c r="D59" s="129"/>
      <c r="E59" s="129"/>
      <c r="F59" s="145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43"/>
      <c r="W59" s="129"/>
      <c r="X59" s="21"/>
      <c r="Y59" s="21"/>
      <c r="Z59" s="28"/>
      <c r="AA59" s="28"/>
      <c r="AB59" s="28"/>
      <c r="AC59" s="28"/>
      <c r="AD59" s="28"/>
      <c r="AE59" s="28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143"/>
      <c r="BB59" s="128"/>
      <c r="BC59" s="129"/>
    </row>
    <row r="60" spans="1:55">
      <c r="A60" s="118"/>
      <c r="B60" s="124"/>
      <c r="C60" s="142"/>
      <c r="D60" s="129"/>
      <c r="E60" s="129"/>
      <c r="F60" s="145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43"/>
      <c r="W60" s="129"/>
      <c r="X60" s="21"/>
      <c r="Y60" s="21"/>
      <c r="Z60" s="70"/>
      <c r="AA60" s="70"/>
      <c r="AB60" s="70"/>
      <c r="AC60" s="70"/>
      <c r="AD60" s="70"/>
      <c r="AE60" s="70"/>
      <c r="AF60" s="71"/>
      <c r="AG60" s="71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21"/>
      <c r="AY60" s="21"/>
      <c r="AZ60" s="21"/>
      <c r="BA60" s="143"/>
      <c r="BB60" s="128"/>
      <c r="BC60" s="129"/>
    </row>
    <row r="61" spans="1:55">
      <c r="A61" s="118"/>
      <c r="B61" s="124"/>
      <c r="C61" s="142"/>
      <c r="D61" s="129"/>
      <c r="E61" s="129"/>
      <c r="F61" s="145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43"/>
      <c r="W61" s="129"/>
      <c r="X61" s="21"/>
      <c r="Y61" s="21"/>
      <c r="Z61" s="70"/>
      <c r="AA61" s="70"/>
      <c r="AB61" s="70"/>
      <c r="AC61" s="70"/>
      <c r="AD61" s="70"/>
      <c r="AE61" s="70"/>
      <c r="AF61" s="71"/>
      <c r="AG61" s="71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21"/>
      <c r="AY61" s="21"/>
      <c r="AZ61" s="21"/>
      <c r="BA61" s="143"/>
      <c r="BB61" s="128"/>
      <c r="BC61" s="129"/>
    </row>
    <row r="62" spans="1:55">
      <c r="A62" s="118"/>
      <c r="B62" s="124"/>
      <c r="C62" s="142"/>
      <c r="D62" s="129"/>
      <c r="E62" s="129"/>
      <c r="F62" s="145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43"/>
      <c r="W62" s="129"/>
      <c r="X62" s="21"/>
      <c r="Y62" s="21"/>
      <c r="Z62" s="70"/>
      <c r="AA62" s="70"/>
      <c r="AB62" s="70"/>
      <c r="AC62" s="70"/>
      <c r="AD62" s="70"/>
      <c r="AE62" s="70"/>
      <c r="AF62" s="71"/>
      <c r="AG62" s="71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21"/>
      <c r="AY62" s="21"/>
      <c r="AZ62" s="21"/>
      <c r="BA62" s="143"/>
      <c r="BB62" s="128"/>
      <c r="BC62" s="129"/>
    </row>
    <row r="63" spans="1:55">
      <c r="A63" s="118"/>
      <c r="B63" s="124"/>
      <c r="C63" s="142"/>
      <c r="D63" s="129"/>
      <c r="E63" s="129"/>
      <c r="F63" s="145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43"/>
      <c r="W63" s="129"/>
      <c r="X63" s="21"/>
      <c r="Y63" s="21"/>
      <c r="Z63" s="70"/>
      <c r="AA63" s="70"/>
      <c r="AB63" s="70"/>
      <c r="AC63" s="70"/>
      <c r="AD63" s="70"/>
      <c r="AE63" s="70"/>
      <c r="AF63" s="71"/>
      <c r="AG63" s="71"/>
      <c r="AH63" s="168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21"/>
      <c r="AY63" s="21"/>
      <c r="AZ63" s="21"/>
      <c r="BA63" s="143"/>
      <c r="BB63" s="128"/>
      <c r="BC63" s="129"/>
    </row>
    <row r="64" spans="1:55">
      <c r="A64" s="118"/>
      <c r="B64" s="124"/>
      <c r="C64" s="142"/>
      <c r="D64" s="129"/>
      <c r="E64" s="129"/>
      <c r="F64" s="145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43"/>
      <c r="W64" s="129"/>
      <c r="X64" s="21"/>
      <c r="Y64" s="21"/>
      <c r="Z64" s="70"/>
      <c r="AA64" s="70"/>
      <c r="AB64" s="70"/>
      <c r="AC64" s="70"/>
      <c r="AD64" s="70"/>
      <c r="AE64" s="70"/>
      <c r="AF64" s="71"/>
      <c r="AG64" s="71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21"/>
      <c r="AY64" s="21"/>
      <c r="AZ64" s="21"/>
      <c r="BA64" s="143"/>
      <c r="BB64" s="128"/>
      <c r="BC64" s="129"/>
    </row>
    <row r="65" spans="1:55">
      <c r="A65" s="118"/>
      <c r="B65" s="124"/>
      <c r="C65" s="142"/>
      <c r="D65" s="129"/>
      <c r="E65" s="129"/>
      <c r="F65" s="145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43"/>
      <c r="W65" s="129"/>
      <c r="X65" s="21"/>
      <c r="Y65" s="21"/>
      <c r="Z65" s="70"/>
      <c r="AA65" s="70"/>
      <c r="AB65" s="70"/>
      <c r="AC65" s="70"/>
      <c r="AD65" s="70"/>
      <c r="AE65" s="70"/>
      <c r="AF65" s="71"/>
      <c r="AG65" s="71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21"/>
      <c r="AY65" s="21"/>
      <c r="AZ65" s="21"/>
      <c r="BA65" s="143"/>
      <c r="BB65" s="128"/>
      <c r="BC65" s="129"/>
    </row>
    <row r="66" spans="1:55">
      <c r="A66" s="118"/>
      <c r="B66" s="124"/>
      <c r="C66" s="142"/>
      <c r="D66" s="129"/>
      <c r="E66" s="129"/>
      <c r="F66" s="145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43"/>
      <c r="W66" s="129"/>
      <c r="X66" s="21"/>
      <c r="Y66" s="21"/>
      <c r="Z66" s="70"/>
      <c r="AA66" s="70"/>
      <c r="AB66" s="70"/>
      <c r="AC66" s="70"/>
      <c r="AD66" s="70"/>
      <c r="AE66" s="70"/>
      <c r="AF66" s="71"/>
      <c r="AG66" s="71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21"/>
      <c r="AY66" s="21"/>
      <c r="AZ66" s="21"/>
      <c r="BA66" s="143"/>
      <c r="BB66" s="128"/>
      <c r="BC66" s="129"/>
    </row>
    <row r="67" spans="1:55">
      <c r="A67" s="118"/>
      <c r="B67" s="124"/>
      <c r="C67" s="142"/>
      <c r="D67" s="129"/>
      <c r="E67" s="129"/>
      <c r="F67" s="145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43"/>
      <c r="W67" s="129"/>
      <c r="X67" s="21"/>
      <c r="Y67" s="21"/>
      <c r="Z67" s="70"/>
      <c r="AA67" s="70"/>
      <c r="AB67" s="70"/>
      <c r="AC67" s="70"/>
      <c r="AD67" s="70"/>
      <c r="AE67" s="70"/>
      <c r="AF67" s="71"/>
      <c r="AG67" s="71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21"/>
      <c r="AY67" s="21"/>
      <c r="AZ67" s="21"/>
      <c r="BA67" s="143"/>
      <c r="BB67" s="128"/>
      <c r="BC67" s="129"/>
    </row>
    <row r="68" spans="1:55">
      <c r="A68" s="118"/>
      <c r="B68" s="124"/>
      <c r="C68" s="146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8"/>
      <c r="S68" s="148"/>
      <c r="T68" s="148"/>
      <c r="U68" s="148"/>
      <c r="V68" s="149"/>
      <c r="W68" s="150"/>
      <c r="X68" s="147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  <c r="AK68" s="151"/>
      <c r="AL68" s="151"/>
      <c r="AM68" s="151"/>
      <c r="AN68" s="151"/>
      <c r="AO68" s="151"/>
      <c r="AP68" s="151"/>
      <c r="AQ68" s="151"/>
      <c r="AR68" s="151"/>
      <c r="AS68" s="151"/>
      <c r="AT68" s="151"/>
      <c r="AU68" s="151"/>
      <c r="AV68" s="151"/>
      <c r="AW68" s="151"/>
      <c r="AX68" s="151"/>
      <c r="AY68" s="151"/>
      <c r="AZ68" s="147"/>
      <c r="BA68" s="152"/>
      <c r="BB68" s="128"/>
      <c r="BC68" s="129"/>
    </row>
    <row r="69" spans="1:55" ht="15.75" thickBot="1">
      <c r="A69" s="118"/>
      <c r="B69" s="153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  <c r="AT69" s="154"/>
      <c r="AU69" s="154"/>
      <c r="AV69" s="154"/>
      <c r="AW69" s="154"/>
      <c r="AX69" s="154"/>
      <c r="AY69" s="154"/>
      <c r="AZ69" s="154"/>
      <c r="BA69" s="154"/>
      <c r="BB69" s="155"/>
      <c r="BC69" s="118"/>
    </row>
    <row r="70" spans="1:55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2"/>
  <sheetViews>
    <sheetView showGridLines="0" topLeftCell="A2" zoomScaleNormal="100" zoomScaleSheetLayoutView="100" workbookViewId="0">
      <selection activeCell="AF21" sqref="AF21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FC010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loadPermission()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-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Check Permission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46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46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46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42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43"/>
      <c r="W13" s="142"/>
      <c r="X13" s="118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  <c r="BA13" s="143"/>
      <c r="BB13" s="128"/>
      <c r="BC13" s="129"/>
    </row>
    <row r="14" spans="1:55">
      <c r="A14" s="118"/>
      <c r="B14" s="124"/>
      <c r="C14" s="142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118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L16" s="21"/>
      <c r="AM16" s="21"/>
      <c r="AN16" s="21"/>
      <c r="AO16" s="21"/>
      <c r="AP16" s="21"/>
      <c r="AQ16" s="21"/>
      <c r="AR16" s="21"/>
      <c r="AS16" s="21"/>
      <c r="AT16" s="13"/>
      <c r="AU16" s="13"/>
      <c r="AV16" s="13"/>
      <c r="AW16" s="13"/>
      <c r="AX16" s="13"/>
      <c r="AY16" s="13"/>
      <c r="AZ16" s="13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13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13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13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43"/>
      <c r="W20" s="142"/>
      <c r="X20" s="30" t="s">
        <v>27</v>
      </c>
      <c r="Y20" s="9" t="s">
        <v>33</v>
      </c>
      <c r="Z20" s="10"/>
      <c r="AA20" s="10"/>
      <c r="AB20" s="10"/>
      <c r="AC20" s="10"/>
      <c r="AD20" s="10"/>
      <c r="AE20" s="11"/>
      <c r="AF20" s="35" t="s">
        <v>421</v>
      </c>
      <c r="AG20" s="36"/>
      <c r="AH20" s="36"/>
      <c r="AI20" s="36"/>
      <c r="AJ20" s="36"/>
      <c r="AK20" s="36"/>
      <c r="AL20" s="36"/>
      <c r="AM20" s="36"/>
      <c r="AN20" s="36"/>
      <c r="AO20" s="36"/>
      <c r="AP20" s="37"/>
      <c r="AQ20" s="37"/>
      <c r="AR20" s="37"/>
      <c r="AS20" s="37"/>
      <c r="AT20" s="37"/>
      <c r="AU20" s="37"/>
      <c r="AV20" s="37"/>
      <c r="AW20" s="37"/>
      <c r="AX20" s="37"/>
      <c r="AY20" s="38"/>
      <c r="AZ20" s="13"/>
      <c r="BA20" s="143"/>
      <c r="BB20" s="128"/>
      <c r="BC20" s="129"/>
    </row>
    <row r="21" spans="1:55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42"/>
      <c r="X21" s="21"/>
      <c r="Y21" s="9" t="s">
        <v>34</v>
      </c>
      <c r="Z21" s="10"/>
      <c r="AA21" s="10"/>
      <c r="AB21" s="10"/>
      <c r="AC21" s="10"/>
      <c r="AD21" s="10"/>
      <c r="AE21" s="11"/>
      <c r="AF21" s="35" t="s">
        <v>255</v>
      </c>
      <c r="AG21" s="36"/>
      <c r="AH21" s="36"/>
      <c r="AI21" s="36"/>
      <c r="AJ21" s="36"/>
      <c r="AK21" s="36"/>
      <c r="AL21" s="36"/>
      <c r="AM21" s="36"/>
      <c r="AN21" s="36"/>
      <c r="AO21" s="36"/>
      <c r="AP21" s="37"/>
      <c r="AQ21" s="37"/>
      <c r="AR21" s="37"/>
      <c r="AS21" s="37"/>
      <c r="AT21" s="37"/>
      <c r="AU21" s="37"/>
      <c r="AV21" s="37"/>
      <c r="AW21" s="37"/>
      <c r="AX21" s="37"/>
      <c r="AY21" s="38"/>
      <c r="AZ21" s="3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42"/>
      <c r="X22" s="31"/>
      <c r="Y22" s="204" t="s">
        <v>35</v>
      </c>
      <c r="Z22" s="40"/>
      <c r="AA22" s="40"/>
      <c r="AB22" s="40"/>
      <c r="AC22" s="40"/>
      <c r="AD22" s="40"/>
      <c r="AE22" s="41"/>
      <c r="AF22" s="42" t="s">
        <v>258</v>
      </c>
      <c r="AG22" s="43"/>
      <c r="AH22" s="43"/>
      <c r="AI22" s="43"/>
      <c r="AJ22" s="43"/>
      <c r="AK22" s="43"/>
      <c r="AL22" s="44"/>
      <c r="AM22" s="45" t="s">
        <v>37</v>
      </c>
      <c r="AN22" s="46"/>
      <c r="AO22" s="172" t="s">
        <v>399</v>
      </c>
      <c r="AP22" s="173"/>
      <c r="AQ22" s="173"/>
      <c r="AR22" s="173"/>
      <c r="AS22" s="173"/>
      <c r="AT22" s="173"/>
      <c r="AU22" s="173"/>
      <c r="AV22" s="173"/>
      <c r="AW22" s="173"/>
      <c r="AX22" s="173"/>
      <c r="AY22" s="174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42"/>
      <c r="X23" s="2"/>
      <c r="Y23" s="205"/>
      <c r="Z23" s="201"/>
      <c r="AA23" s="201"/>
      <c r="AB23" s="201"/>
      <c r="AC23" s="201"/>
      <c r="AD23" s="201"/>
      <c r="AE23" s="206"/>
      <c r="AF23" s="42" t="s">
        <v>259</v>
      </c>
      <c r="AG23" s="43"/>
      <c r="AH23" s="43"/>
      <c r="AI23" s="43"/>
      <c r="AJ23" s="43"/>
      <c r="AK23" s="43"/>
      <c r="AL23" s="44"/>
      <c r="AM23" s="45" t="s">
        <v>37</v>
      </c>
      <c r="AN23" s="46"/>
      <c r="AO23" s="172" t="s">
        <v>261</v>
      </c>
      <c r="AP23" s="173"/>
      <c r="AQ23" s="173"/>
      <c r="AR23" s="173"/>
      <c r="AS23" s="173"/>
      <c r="AT23" s="173"/>
      <c r="AU23" s="173"/>
      <c r="AV23" s="173"/>
      <c r="AW23" s="173"/>
      <c r="AX23" s="173"/>
      <c r="AY23" s="174"/>
      <c r="BA23" s="143"/>
      <c r="BB23" s="128"/>
      <c r="BC23" s="129"/>
    </row>
    <row r="24" spans="1:55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42"/>
      <c r="X24" s="13"/>
      <c r="Y24" s="207"/>
      <c r="Z24" s="208"/>
      <c r="AA24" s="208"/>
      <c r="AB24" s="208"/>
      <c r="AC24" s="208"/>
      <c r="AD24" s="208"/>
      <c r="AE24" s="209"/>
      <c r="AF24" s="42" t="s">
        <v>260</v>
      </c>
      <c r="AG24" s="43"/>
      <c r="AH24" s="43"/>
      <c r="AI24" s="43"/>
      <c r="AJ24" s="43"/>
      <c r="AK24" s="43"/>
      <c r="AL24" s="44"/>
      <c r="AM24" s="45" t="s">
        <v>37</v>
      </c>
      <c r="AN24" s="46"/>
      <c r="AO24" s="172" t="s">
        <v>256</v>
      </c>
      <c r="AP24" s="173"/>
      <c r="AQ24" s="173"/>
      <c r="AR24" s="173"/>
      <c r="AS24" s="173"/>
      <c r="AT24" s="173"/>
      <c r="AU24" s="173"/>
      <c r="AV24" s="173"/>
      <c r="AW24" s="173"/>
      <c r="AX24" s="173"/>
      <c r="AY24" s="174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44"/>
      <c r="V25" s="143"/>
      <c r="W25" s="129"/>
      <c r="X25" s="13"/>
      <c r="Y25" s="9" t="s">
        <v>44</v>
      </c>
      <c r="Z25" s="10"/>
      <c r="AA25" s="10"/>
      <c r="AB25" s="10"/>
      <c r="AC25" s="10"/>
      <c r="AD25" s="10"/>
      <c r="AE25" s="11"/>
      <c r="AF25" s="47" t="s">
        <v>257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BA25" s="143"/>
      <c r="BB25" s="128"/>
      <c r="BC25" s="129"/>
    </row>
    <row r="26" spans="1:55" ht="15" customHeight="1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13"/>
      <c r="Y26" s="13" t="s">
        <v>262</v>
      </c>
      <c r="AA26" t="s">
        <v>263</v>
      </c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3"/>
      <c r="Y27" s="13"/>
      <c r="AB27" t="s">
        <v>264</v>
      </c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2"/>
      <c r="Y28" s="13" t="s">
        <v>266</v>
      </c>
      <c r="AA28" t="s">
        <v>267</v>
      </c>
      <c r="BA28" s="143"/>
      <c r="BB28" s="128"/>
      <c r="BC28" s="129"/>
    </row>
    <row r="29" spans="1:55" ht="15" customHeight="1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2"/>
      <c r="Y29" s="2"/>
      <c r="AB29" t="s">
        <v>265</v>
      </c>
      <c r="AZ29" s="3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Y30" s="13"/>
      <c r="AA30" s="13"/>
      <c r="AB30" s="34"/>
      <c r="AC30" s="34"/>
      <c r="AD30" s="32"/>
      <c r="AE30" s="32"/>
      <c r="AF30" s="32"/>
      <c r="AG30" s="20"/>
      <c r="AH30" s="34"/>
      <c r="AI30" s="20"/>
      <c r="AJ30" s="20"/>
      <c r="AK30" s="20"/>
      <c r="AL30" s="32"/>
      <c r="AM30" s="32"/>
      <c r="AN30" s="32"/>
      <c r="AO30" s="13"/>
      <c r="AP30" s="13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Y31" s="13"/>
      <c r="AA31" s="13"/>
      <c r="AN31" s="32"/>
      <c r="AO31" s="13"/>
      <c r="AP31" s="13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Y32" s="13"/>
      <c r="AA32" s="13"/>
      <c r="AN32" s="32"/>
      <c r="AO32" s="13"/>
      <c r="AP32" s="13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Y33" s="2"/>
      <c r="AA33" s="13"/>
      <c r="AN33" s="32"/>
      <c r="AO33" s="13"/>
      <c r="AP33" s="13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Y34" s="2"/>
      <c r="AA34" s="13"/>
      <c r="AN34" s="32"/>
      <c r="AO34" s="13"/>
      <c r="AP34" s="13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AA35" s="13"/>
      <c r="AN35" s="32"/>
      <c r="AO35" s="13"/>
      <c r="AP35" s="13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AA36" s="13"/>
      <c r="AN36" s="32"/>
      <c r="AO36" s="13"/>
      <c r="AP36" s="13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AA37" s="13"/>
      <c r="AN37" s="32"/>
      <c r="AO37" s="13"/>
      <c r="AP37" s="13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AA38" s="13"/>
      <c r="AN38" s="32"/>
      <c r="AO38" s="13"/>
      <c r="AP38" s="13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AA39" s="13"/>
      <c r="AN39" s="32"/>
      <c r="AO39" s="13"/>
      <c r="AP39" s="13"/>
      <c r="BA39" s="143"/>
      <c r="BB39" s="128"/>
      <c r="BC39" s="129"/>
    </row>
    <row r="40" spans="1:55">
      <c r="A40" s="118"/>
      <c r="B40" s="124"/>
      <c r="C40" s="146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8"/>
      <c r="S40" s="148"/>
      <c r="T40" s="148"/>
      <c r="U40" s="148"/>
      <c r="V40" s="149"/>
      <c r="W40" s="150"/>
      <c r="X40" s="147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47"/>
      <c r="BA40" s="152"/>
      <c r="BB40" s="128"/>
      <c r="BC40" s="129"/>
    </row>
    <row r="41" spans="1:55" ht="15.75" thickBot="1">
      <c r="A41" s="118"/>
      <c r="B41" s="153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5"/>
      <c r="BC41" s="118"/>
    </row>
    <row r="42" spans="1:5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4" sqref="AF24"/>
    </sheetView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FC020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onLoadData()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Load Data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Load Content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270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271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262</v>
      </c>
      <c r="Z20" s="21"/>
      <c r="AA20" s="21" t="s">
        <v>272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273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193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274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9" t="s">
        <v>33</v>
      </c>
      <c r="Z24" s="10"/>
      <c r="AA24" s="10"/>
      <c r="AB24" s="10"/>
      <c r="AC24" s="10"/>
      <c r="AD24" s="10"/>
      <c r="AE24" s="11"/>
      <c r="AF24" s="35" t="s">
        <v>421</v>
      </c>
      <c r="AG24" s="36"/>
      <c r="AH24" s="36"/>
      <c r="AI24" s="36"/>
      <c r="AJ24" s="36"/>
      <c r="AK24" s="36"/>
      <c r="AL24" s="36"/>
      <c r="AM24" s="36"/>
      <c r="AN24" s="36"/>
      <c r="AO24" s="36"/>
      <c r="AP24" s="37"/>
      <c r="AQ24" s="37"/>
      <c r="AR24" s="37"/>
      <c r="AS24" s="37"/>
      <c r="AT24" s="37"/>
      <c r="AU24" s="37"/>
      <c r="AV24" s="37"/>
      <c r="AW24" s="37"/>
      <c r="AX24" s="37"/>
      <c r="AY24" s="38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34</v>
      </c>
      <c r="Z25" s="10"/>
      <c r="AA25" s="10"/>
      <c r="AB25" s="10"/>
      <c r="AC25" s="10"/>
      <c r="AD25" s="10"/>
      <c r="AE25" s="11"/>
      <c r="AF25" s="35" t="s">
        <v>417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20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204" t="s">
        <v>35</v>
      </c>
      <c r="Z26" s="40"/>
      <c r="AA26" s="40"/>
      <c r="AB26" s="40"/>
      <c r="AC26" s="40"/>
      <c r="AD26" s="40"/>
      <c r="AE26" s="41"/>
      <c r="AF26" s="42" t="s">
        <v>275</v>
      </c>
      <c r="AG26" s="43"/>
      <c r="AH26" s="43"/>
      <c r="AI26" s="43"/>
      <c r="AJ26" s="43"/>
      <c r="AK26" s="43"/>
      <c r="AL26" s="44"/>
      <c r="AM26" s="45" t="s">
        <v>37</v>
      </c>
      <c r="AN26" s="46"/>
      <c r="AO26" s="172" t="s">
        <v>276</v>
      </c>
      <c r="AP26" s="173"/>
      <c r="AQ26" s="173"/>
      <c r="AR26" s="173"/>
      <c r="AS26" s="173"/>
      <c r="AT26" s="173"/>
      <c r="AU26" s="173"/>
      <c r="AV26" s="173"/>
      <c r="AW26" s="173"/>
      <c r="AX26" s="173"/>
      <c r="AY26" s="174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158"/>
      <c r="Y27" s="9" t="s">
        <v>44</v>
      </c>
      <c r="Z27" s="10"/>
      <c r="AA27" s="10"/>
      <c r="AB27" s="10"/>
      <c r="AC27" s="10"/>
      <c r="AD27" s="10"/>
      <c r="AE27" s="11"/>
      <c r="AF27" s="47" t="s">
        <v>277</v>
      </c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8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 t="s">
        <v>47</v>
      </c>
      <c r="Y29" s="28" t="s">
        <v>278</v>
      </c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193"/>
      <c r="AQ46" s="193"/>
      <c r="AR46" s="193"/>
      <c r="AS46" s="193"/>
      <c r="AT46" s="193"/>
      <c r="AU46" s="193"/>
      <c r="AV46" s="193"/>
      <c r="AW46" s="193"/>
      <c r="AX46" s="193"/>
      <c r="AY46" s="193"/>
      <c r="AZ46" s="193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/>
  </sheetViews>
  <sheetFormatPr defaultColWidth="2.7109375" defaultRowHeight="15"/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FC030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onLoadDataForm()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Load Data Form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Load Combobox of Screen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268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269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 t="s">
        <v>270</v>
      </c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31" t="s">
        <v>274</v>
      </c>
      <c r="Z14" s="158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72"/>
      <c r="AN14" s="72"/>
      <c r="AO14" s="72"/>
      <c r="AP14" s="157"/>
      <c r="AQ14" s="157"/>
      <c r="AR14" s="157"/>
      <c r="AS14" s="72"/>
      <c r="AT14" s="72"/>
      <c r="AU14" s="72"/>
      <c r="AV14" s="72"/>
      <c r="AW14" s="72"/>
      <c r="AX14" s="72"/>
      <c r="AY14" s="72"/>
      <c r="AZ14" s="202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s="9" t="s">
        <v>33</v>
      </c>
      <c r="Z15" s="10"/>
      <c r="AA15" s="10"/>
      <c r="AB15" s="10"/>
      <c r="AC15" s="10"/>
      <c r="AD15" s="10"/>
      <c r="AE15" s="11"/>
      <c r="AF15" s="35" t="s">
        <v>421</v>
      </c>
      <c r="AG15" s="36"/>
      <c r="AH15" s="36"/>
      <c r="AI15" s="36"/>
      <c r="AJ15" s="36"/>
      <c r="AK15" s="36"/>
      <c r="AL15" s="36"/>
      <c r="AM15" s="36"/>
      <c r="AN15" s="36"/>
      <c r="AO15" s="36"/>
      <c r="AP15" s="37"/>
      <c r="AQ15" s="37"/>
      <c r="AR15" s="37"/>
      <c r="AS15" s="37"/>
      <c r="AT15" s="37"/>
      <c r="AU15" s="37"/>
      <c r="AV15" s="37"/>
      <c r="AW15" s="37"/>
      <c r="AX15" s="37"/>
      <c r="AY15" s="38"/>
      <c r="AZ15" s="72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9" t="s">
        <v>34</v>
      </c>
      <c r="Z16" s="10"/>
      <c r="AA16" s="10"/>
      <c r="AB16" s="10"/>
      <c r="AC16" s="10"/>
      <c r="AD16" s="10"/>
      <c r="AE16" s="11"/>
      <c r="AF16" s="35" t="s">
        <v>418</v>
      </c>
      <c r="AG16" s="36"/>
      <c r="AH16" s="36"/>
      <c r="AI16" s="36"/>
      <c r="AJ16" s="36"/>
      <c r="AK16" s="36"/>
      <c r="AL16" s="36"/>
      <c r="AM16" s="36"/>
      <c r="AN16" s="36"/>
      <c r="AO16" s="61"/>
      <c r="AP16" s="37"/>
      <c r="AQ16" s="37"/>
      <c r="AR16" s="37"/>
      <c r="AS16" s="37"/>
      <c r="AT16" s="37"/>
      <c r="AU16" s="37"/>
      <c r="AV16" s="37"/>
      <c r="AW16" s="37"/>
      <c r="AX16" s="37"/>
      <c r="AY16" s="38"/>
      <c r="AZ16" s="20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"/>
      <c r="Y17" s="240" t="s">
        <v>35</v>
      </c>
      <c r="Z17" s="241"/>
      <c r="AA17" s="241"/>
      <c r="AB17" s="241"/>
      <c r="AC17" s="241"/>
      <c r="AD17" s="241"/>
      <c r="AE17" s="242"/>
      <c r="AF17" s="42" t="s">
        <v>259</v>
      </c>
      <c r="AG17" s="43"/>
      <c r="AH17" s="43"/>
      <c r="AI17" s="43"/>
      <c r="AJ17" s="43"/>
      <c r="AK17" s="43"/>
      <c r="AL17" s="44"/>
      <c r="AM17" s="45"/>
      <c r="AN17" s="230" t="s">
        <v>223</v>
      </c>
      <c r="AO17" s="173"/>
      <c r="AP17" s="173"/>
      <c r="AQ17" s="172"/>
      <c r="AR17" s="173"/>
      <c r="AS17" s="173"/>
      <c r="AT17" s="173"/>
      <c r="AU17" s="173"/>
      <c r="AV17" s="173"/>
      <c r="AW17" s="173"/>
      <c r="AX17" s="173"/>
      <c r="AY17" s="174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X18" s="158"/>
      <c r="Y18" s="9" t="s">
        <v>44</v>
      </c>
      <c r="Z18" s="10"/>
      <c r="AA18" s="10"/>
      <c r="AB18" s="10"/>
      <c r="AC18" s="10"/>
      <c r="AD18" s="10"/>
      <c r="AE18" s="11"/>
      <c r="AF18" s="47" t="s">
        <v>277</v>
      </c>
      <c r="AG18" s="37"/>
      <c r="AH18" s="37"/>
      <c r="AI18" s="37"/>
      <c r="AJ18" s="37"/>
      <c r="AK18" s="37"/>
      <c r="AL18" s="37"/>
      <c r="AM18" s="37"/>
      <c r="AN18" s="37"/>
      <c r="AO18" s="243"/>
      <c r="AP18" s="37"/>
      <c r="AQ18" s="37"/>
      <c r="AR18" s="37"/>
      <c r="AS18" s="37"/>
      <c r="AT18" s="37"/>
      <c r="AU18" s="37"/>
      <c r="AV18" s="37"/>
      <c r="AW18" s="37"/>
      <c r="AX18" s="37"/>
      <c r="AY18" s="38"/>
      <c r="AZ18" s="20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158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0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2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30"/>
      <c r="Y29" s="28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202"/>
      <c r="Y30" s="202"/>
      <c r="Z30" s="202"/>
      <c r="AA30" s="21"/>
      <c r="AB30" s="202"/>
      <c r="AC30" s="202"/>
      <c r="AD30" s="202"/>
      <c r="AE30" s="202"/>
      <c r="AF30" s="202"/>
      <c r="AG30" s="202"/>
      <c r="AH30" s="202"/>
      <c r="AI30" s="202"/>
      <c r="AJ30" s="202"/>
      <c r="AK30" s="202"/>
      <c r="AL30" s="202"/>
      <c r="AM30" s="202"/>
      <c r="AN30" s="72"/>
      <c r="AO30" s="21"/>
      <c r="AP30" s="21"/>
      <c r="AQ30" s="202"/>
      <c r="AR30" s="202"/>
      <c r="AS30" s="202"/>
      <c r="AT30" s="202"/>
      <c r="AU30" s="202"/>
      <c r="AV30" s="202"/>
      <c r="AW30" s="202"/>
      <c r="AX30" s="202"/>
      <c r="AY30" s="202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zoomScaleNormal="100" zoomScaleSheetLayoutView="100" workbookViewId="0">
      <selection activeCell="AF25" sqref="AF25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FC040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setPage()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pgPage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Paging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279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X19" s="30" t="s">
        <v>27</v>
      </c>
      <c r="Y19" s="13" t="s">
        <v>286</v>
      </c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21"/>
      <c r="AM19" s="21"/>
      <c r="AN19" s="21"/>
      <c r="AO19" s="21"/>
      <c r="AP19" s="21"/>
      <c r="AQ19" s="21"/>
      <c r="AR19" s="21"/>
      <c r="AS19" s="21"/>
      <c r="AT19" s="13"/>
      <c r="AU19" s="13"/>
      <c r="AV19" s="13"/>
      <c r="AW19" s="13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21"/>
      <c r="Y20" s="21" t="s">
        <v>262</v>
      </c>
      <c r="Z20" s="21"/>
      <c r="AA20" s="21" t="s">
        <v>281</v>
      </c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13"/>
      <c r="AU20" s="13"/>
      <c r="AV20" s="13"/>
      <c r="AW20" s="13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21"/>
      <c r="Y21" s="21"/>
      <c r="Z21" s="21"/>
      <c r="AA21" s="21"/>
      <c r="AB21" s="21" t="s">
        <v>305</v>
      </c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13"/>
      <c r="AX21" s="13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31"/>
      <c r="Y22" s="21"/>
      <c r="Z22" s="158"/>
      <c r="AA22" s="210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30" t="s">
        <v>100</v>
      </c>
      <c r="Y23" s="31" t="s">
        <v>282</v>
      </c>
      <c r="Z23" s="158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72"/>
      <c r="AN23" s="72"/>
      <c r="AO23" s="72"/>
      <c r="AP23" s="157"/>
      <c r="AQ23" s="157"/>
      <c r="AR23" s="157"/>
      <c r="AS23" s="72"/>
      <c r="AT23" s="72"/>
      <c r="AU23" s="72"/>
      <c r="AV23" s="72"/>
      <c r="AW23" s="72"/>
      <c r="AX23" s="7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13" t="s">
        <v>283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21"/>
      <c r="AM24" s="21"/>
      <c r="AN24" s="21"/>
      <c r="AO24" s="21"/>
      <c r="AP24" s="21"/>
      <c r="AQ24" s="21"/>
      <c r="AR24" s="21"/>
      <c r="AS24" s="21"/>
      <c r="AT24" s="13"/>
      <c r="AU24" s="13"/>
      <c r="AV24" s="13"/>
      <c r="AW24" s="13"/>
      <c r="AX24" s="13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33</v>
      </c>
      <c r="Z25" s="10"/>
      <c r="AA25" s="10"/>
      <c r="AB25" s="10"/>
      <c r="AC25" s="10"/>
      <c r="AD25" s="10"/>
      <c r="AE25" s="11"/>
      <c r="AF25" s="35" t="s">
        <v>421</v>
      </c>
      <c r="AG25" s="36"/>
      <c r="AH25" s="36"/>
      <c r="AI25" s="36"/>
      <c r="AJ25" s="36"/>
      <c r="AK25" s="36"/>
      <c r="AL25" s="36"/>
      <c r="AM25" s="36"/>
      <c r="AN25" s="36"/>
      <c r="AO25" s="36"/>
      <c r="AP25" s="37"/>
      <c r="AQ25" s="37"/>
      <c r="AR25" s="37"/>
      <c r="AS25" s="37"/>
      <c r="AT25" s="37"/>
      <c r="AU25" s="37"/>
      <c r="AV25" s="37"/>
      <c r="AW25" s="37"/>
      <c r="AX25" s="37"/>
      <c r="AY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X26" s="21"/>
      <c r="Y26" s="9" t="s">
        <v>34</v>
      </c>
      <c r="Z26" s="10"/>
      <c r="AA26" s="10"/>
      <c r="AB26" s="10"/>
      <c r="AC26" s="10"/>
      <c r="AD26" s="10"/>
      <c r="AE26" s="11"/>
      <c r="AF26" s="35" t="s">
        <v>284</v>
      </c>
      <c r="AG26" s="36"/>
      <c r="AH26" s="36"/>
      <c r="AI26" s="36"/>
      <c r="AJ26" s="36"/>
      <c r="AK26" s="36"/>
      <c r="AL26" s="36"/>
      <c r="AM26" s="36"/>
      <c r="AN26" s="36"/>
      <c r="AO26" s="36"/>
      <c r="AP26" s="37"/>
      <c r="AQ26" s="37"/>
      <c r="AR26" s="37"/>
      <c r="AS26" s="37"/>
      <c r="AT26" s="37"/>
      <c r="AU26" s="37"/>
      <c r="AV26" s="37"/>
      <c r="AW26" s="37"/>
      <c r="AX26" s="37"/>
      <c r="AY26" s="38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X27" s="21"/>
      <c r="Y27" s="204" t="s">
        <v>35</v>
      </c>
      <c r="Z27" s="40"/>
      <c r="AA27" s="40"/>
      <c r="AB27" s="40"/>
      <c r="AC27" s="40"/>
      <c r="AD27" s="40"/>
      <c r="AE27" s="41"/>
      <c r="AF27" s="42" t="s">
        <v>268</v>
      </c>
      <c r="AG27" s="43"/>
      <c r="AH27" s="43"/>
      <c r="AI27" s="43"/>
      <c r="AJ27" s="43"/>
      <c r="AK27" s="43"/>
      <c r="AL27" s="44"/>
      <c r="AM27" s="45" t="s">
        <v>37</v>
      </c>
      <c r="AN27" s="46"/>
      <c r="AO27" s="172" t="b">
        <v>1</v>
      </c>
      <c r="AP27" s="173"/>
      <c r="AQ27" s="173"/>
      <c r="AR27" s="173"/>
      <c r="AS27" s="173"/>
      <c r="AT27" s="173"/>
      <c r="AU27" s="173"/>
      <c r="AV27" s="173"/>
      <c r="AW27" s="173"/>
      <c r="AX27" s="173"/>
      <c r="AY27" s="174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Y28" s="9" t="s">
        <v>44</v>
      </c>
      <c r="Z28" s="10"/>
      <c r="AA28" s="10"/>
      <c r="AB28" s="10"/>
      <c r="AC28" s="10"/>
      <c r="AD28" s="10"/>
      <c r="AE28" s="11"/>
      <c r="AF28" s="47" t="s">
        <v>46</v>
      </c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1"/>
  <sheetViews>
    <sheetView showGridLines="0" view="pageBreakPreview" zoomScaleNormal="100" zoomScaleSheetLayoutView="100" workbookViewId="0">
      <selection activeCell="AF22" sqref="AF22"/>
    </sheetView>
  </sheetViews>
  <sheetFormatPr defaultColWidth="2.7109375" defaultRowHeight="15"/>
  <cols>
    <col min="41" max="41" width="5.28515625" bestFit="1" customWidth="1"/>
  </cols>
  <sheetData>
    <row r="1" spans="1:55" ht="15.75" thickBot="1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</row>
    <row r="2" spans="1:55">
      <c r="A2" s="118"/>
      <c r="B2" s="273" t="s">
        <v>218</v>
      </c>
      <c r="C2" s="274"/>
      <c r="D2" s="274"/>
      <c r="E2" s="274"/>
      <c r="F2" s="275"/>
      <c r="G2" s="282" t="str">
        <f>Overview!G2</f>
        <v>System Name</v>
      </c>
      <c r="H2" s="283"/>
      <c r="I2" s="283"/>
      <c r="J2" s="283"/>
      <c r="K2" s="283"/>
      <c r="L2" s="283"/>
      <c r="M2" s="283"/>
      <c r="N2" s="283"/>
      <c r="O2" s="282" t="str">
        <f>Overview!O2</f>
        <v>Sub System Name</v>
      </c>
      <c r="P2" s="283"/>
      <c r="Q2" s="283"/>
      <c r="R2" s="283"/>
      <c r="S2" s="283"/>
      <c r="T2" s="283"/>
      <c r="U2" s="283"/>
      <c r="V2" s="283"/>
      <c r="W2" s="282" t="str">
        <f>Overview!W2</f>
        <v>Screen ID</v>
      </c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2" t="str">
        <f>Overview!AK2</f>
        <v>Screen Name</v>
      </c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  <c r="AX2" s="283"/>
      <c r="AY2" s="282" t="str">
        <f>Overview!AY2</f>
        <v>Page</v>
      </c>
      <c r="AZ2" s="283"/>
      <c r="BA2" s="283"/>
      <c r="BB2" s="284"/>
      <c r="BC2" s="119"/>
    </row>
    <row r="3" spans="1:55" ht="15" customHeight="1">
      <c r="A3" s="118"/>
      <c r="B3" s="276"/>
      <c r="C3" s="277"/>
      <c r="D3" s="277"/>
      <c r="E3" s="277"/>
      <c r="F3" s="278"/>
      <c r="G3" s="285" t="str">
        <f>Overview!G3</f>
        <v>Purchase Process Managerment</v>
      </c>
      <c r="H3" s="286"/>
      <c r="I3" s="286"/>
      <c r="J3" s="286"/>
      <c r="K3" s="286"/>
      <c r="L3" s="286"/>
      <c r="M3" s="286"/>
      <c r="N3" s="286"/>
      <c r="O3" s="287" t="str">
        <f>Overview!O3</f>
        <v>PR Management</v>
      </c>
      <c r="P3" s="288"/>
      <c r="Q3" s="288"/>
      <c r="R3" s="288"/>
      <c r="S3" s="288"/>
      <c r="T3" s="288"/>
      <c r="U3" s="288"/>
      <c r="V3" s="289"/>
      <c r="W3" s="293" t="str">
        <f>Overview!W3</f>
        <v>PR001</v>
      </c>
      <c r="X3" s="294"/>
      <c r="Y3" s="294"/>
      <c r="Z3" s="294"/>
      <c r="AA3" s="294"/>
      <c r="AB3" s="294"/>
      <c r="AC3" s="294"/>
      <c r="AD3" s="294"/>
      <c r="AE3" s="294"/>
      <c r="AF3" s="294"/>
      <c r="AG3" s="294"/>
      <c r="AH3" s="294"/>
      <c r="AI3" s="294"/>
      <c r="AJ3" s="294"/>
      <c r="AK3" s="265" t="str">
        <f>Overview!AK3</f>
        <v>PRList</v>
      </c>
      <c r="AL3" s="266"/>
      <c r="AM3" s="266"/>
      <c r="AN3" s="266"/>
      <c r="AO3" s="266"/>
      <c r="AP3" s="266"/>
      <c r="AQ3" s="266"/>
      <c r="AR3" s="266"/>
      <c r="AS3" s="266"/>
      <c r="AT3" s="266"/>
      <c r="AU3" s="266"/>
      <c r="AV3" s="266"/>
      <c r="AW3" s="266"/>
      <c r="AX3" s="267"/>
      <c r="AY3" s="271"/>
      <c r="AZ3" s="271"/>
      <c r="BA3" s="271"/>
      <c r="BB3" s="272"/>
      <c r="BC3" s="119"/>
    </row>
    <row r="4" spans="1:55">
      <c r="A4" s="118"/>
      <c r="B4" s="279"/>
      <c r="C4" s="280"/>
      <c r="D4" s="280"/>
      <c r="E4" s="280"/>
      <c r="F4" s="281"/>
      <c r="G4" s="286"/>
      <c r="H4" s="286"/>
      <c r="I4" s="286"/>
      <c r="J4" s="286"/>
      <c r="K4" s="286"/>
      <c r="L4" s="286"/>
      <c r="M4" s="286"/>
      <c r="N4" s="286"/>
      <c r="O4" s="290"/>
      <c r="P4" s="291"/>
      <c r="Q4" s="291"/>
      <c r="R4" s="291"/>
      <c r="S4" s="291"/>
      <c r="T4" s="291"/>
      <c r="U4" s="291"/>
      <c r="V4" s="292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68"/>
      <c r="AL4" s="269"/>
      <c r="AM4" s="269"/>
      <c r="AN4" s="269"/>
      <c r="AO4" s="269"/>
      <c r="AP4" s="269"/>
      <c r="AQ4" s="269"/>
      <c r="AR4" s="269"/>
      <c r="AS4" s="269"/>
      <c r="AT4" s="269"/>
      <c r="AU4" s="269"/>
      <c r="AV4" s="269"/>
      <c r="AW4" s="269"/>
      <c r="AX4" s="270"/>
      <c r="AY4" s="271"/>
      <c r="AZ4" s="271"/>
      <c r="BA4" s="271"/>
      <c r="BB4" s="272"/>
      <c r="BC4" s="119"/>
    </row>
    <row r="5" spans="1:55">
      <c r="A5" s="118"/>
      <c r="B5" s="120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3"/>
      <c r="BC5" s="119"/>
    </row>
    <row r="6" spans="1:55">
      <c r="A6" s="118"/>
      <c r="B6" s="124"/>
      <c r="C6" s="125" t="s">
        <v>219</v>
      </c>
      <c r="D6" s="126"/>
      <c r="E6" s="126"/>
      <c r="F6" s="126"/>
      <c r="G6" s="126"/>
      <c r="H6" s="126"/>
      <c r="I6" s="125" t="s">
        <v>153</v>
      </c>
      <c r="J6" s="126"/>
      <c r="K6" s="126"/>
      <c r="L6" s="126"/>
      <c r="M6" s="126"/>
      <c r="N6" s="126"/>
      <c r="O6" s="126"/>
      <c r="P6" s="126"/>
      <c r="Q6" s="126"/>
      <c r="R6" s="126"/>
      <c r="S6" s="127"/>
      <c r="T6" s="125" t="s">
        <v>214</v>
      </c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5" t="s">
        <v>95</v>
      </c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7"/>
      <c r="BB6" s="175"/>
      <c r="BC6" s="119"/>
    </row>
    <row r="7" spans="1:55">
      <c r="A7" s="118"/>
      <c r="B7" s="124"/>
      <c r="C7" s="130" t="str">
        <f ca="1">RIGHT(CELL("filename",$A$1),LEN(CELL("filename",$A$1))-FIND("]",CELL("filename",$A$1)))</f>
        <v>FC050</v>
      </c>
      <c r="D7" s="131"/>
      <c r="E7" s="131"/>
      <c r="F7" s="131"/>
      <c r="G7" s="131"/>
      <c r="H7" s="131"/>
      <c r="I7" s="130" t="str">
        <f ca="1">IF(LEFT($C$7,2)="FC",IFERROR(VLOOKUP($C$7,'Event List'!$D$9:$BA$64,5,FALSE),"-"), "-")</f>
        <v>onSort()</v>
      </c>
      <c r="J7" s="131"/>
      <c r="K7" s="131"/>
      <c r="L7" s="131"/>
      <c r="M7" s="131"/>
      <c r="N7" s="131"/>
      <c r="O7" s="131"/>
      <c r="P7" s="131"/>
      <c r="Q7" s="131"/>
      <c r="R7" s="131"/>
      <c r="S7" s="132"/>
      <c r="T7" s="130" t="str">
        <f ca="1">IF(LEFT($C$7,2)="FC",IFERROR(VLOOKUP($C$7,'Event List'!$D$9:$BA$64,21,FALSE),"-"),IFERROR(VLOOKUP($C$7,'Event List'!$D$9:$BA$64,5,FALSE),"-"))</f>
        <v>List's Header Click</v>
      </c>
      <c r="U7" s="131"/>
      <c r="V7" s="131"/>
      <c r="W7" s="131"/>
      <c r="X7" s="131"/>
      <c r="Y7" s="131"/>
      <c r="Z7" s="133"/>
      <c r="AA7" s="131"/>
      <c r="AB7" s="133"/>
      <c r="AC7" s="131"/>
      <c r="AD7" s="131"/>
      <c r="AE7" s="131"/>
      <c r="AF7" s="131"/>
      <c r="AG7" s="130" t="str">
        <f ca="1">IF(LEFT($C$7,2)="FC",IFERROR(VLOOKUP($C$7,'Event List'!$D$9:$BA$64,35,FALSE),"-"),IFERROR(IF(VLOOKUP($C$7,'Event List'!$D$9:$BA$64,24,FALSE)&lt;&gt;"", VLOOKUP($C$7,'Event List'!$D$9:$BA$64,24,FALSE), "-"),"-"))</f>
        <v>-</v>
      </c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1"/>
      <c r="AZ7" s="131"/>
      <c r="BA7" s="132"/>
      <c r="BB7" s="175"/>
      <c r="BC7" s="119"/>
    </row>
    <row r="8" spans="1:55">
      <c r="A8" s="118"/>
      <c r="B8" s="124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31"/>
      <c r="AT8" s="122"/>
      <c r="AU8" s="122"/>
      <c r="AV8" s="122"/>
      <c r="AW8" s="122"/>
      <c r="AX8" s="122"/>
      <c r="AY8" s="122"/>
      <c r="AZ8" s="122"/>
      <c r="BA8" s="122"/>
      <c r="BB8" s="175"/>
      <c r="BC8" s="119"/>
    </row>
    <row r="9" spans="1:55">
      <c r="A9" s="118"/>
      <c r="B9" s="124"/>
      <c r="C9" s="125" t="s">
        <v>93</v>
      </c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7"/>
      <c r="T9" s="125" t="s">
        <v>94</v>
      </c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5" t="s">
        <v>95</v>
      </c>
      <c r="AH9" s="126"/>
      <c r="AI9" s="126"/>
      <c r="AJ9" s="126"/>
      <c r="AK9" s="126"/>
      <c r="AL9" s="126"/>
      <c r="AM9" s="126"/>
      <c r="AN9" s="126"/>
      <c r="AO9" s="126"/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7"/>
      <c r="BB9" s="128"/>
      <c r="BC9" s="129"/>
    </row>
    <row r="10" spans="1:55">
      <c r="A10" s="118"/>
      <c r="B10" s="124"/>
      <c r="C10" s="130" t="s">
        <v>318</v>
      </c>
      <c r="D10" s="131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  <c r="S10" s="132"/>
      <c r="T10" s="130" t="s">
        <v>280</v>
      </c>
      <c r="U10" s="131"/>
      <c r="V10" s="131"/>
      <c r="W10" s="131"/>
      <c r="X10" s="131"/>
      <c r="Y10" s="131"/>
      <c r="Z10" s="133"/>
      <c r="AA10" s="131"/>
      <c r="AB10" s="133"/>
      <c r="AC10" s="131"/>
      <c r="AD10" s="131"/>
      <c r="AE10" s="131"/>
      <c r="AF10" s="131"/>
      <c r="AG10" s="130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1"/>
      <c r="AW10" s="131"/>
      <c r="AX10" s="131"/>
      <c r="AY10" s="131"/>
      <c r="AZ10" s="131"/>
      <c r="BA10" s="132"/>
      <c r="BB10" s="128"/>
      <c r="BC10" s="129"/>
    </row>
    <row r="11" spans="1:55">
      <c r="A11" s="118"/>
      <c r="B11" s="124"/>
      <c r="C11" s="118"/>
      <c r="D11" s="118"/>
      <c r="E11" s="156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18"/>
      <c r="AO11" s="134"/>
      <c r="AP11" s="118"/>
      <c r="AQ11" s="134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8"/>
      <c r="BC11" s="129"/>
    </row>
    <row r="12" spans="1:55">
      <c r="A12" s="118"/>
      <c r="B12" s="124"/>
      <c r="C12" s="135" t="s">
        <v>220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/>
      <c r="W12" s="135" t="s">
        <v>221</v>
      </c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7"/>
      <c r="BB12" s="128"/>
      <c r="BC12" s="129"/>
    </row>
    <row r="13" spans="1:55">
      <c r="A13" s="118"/>
      <c r="B13" s="124"/>
      <c r="C13" s="138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39"/>
      <c r="W13" s="138"/>
      <c r="X13" s="121"/>
      <c r="Y13" s="121"/>
      <c r="Z13" s="121"/>
      <c r="AA13" s="140"/>
      <c r="AB13" s="140"/>
      <c r="AC13" s="140"/>
      <c r="AD13" s="140"/>
      <c r="AE13" s="140"/>
      <c r="AF13" s="140"/>
      <c r="AG13" s="140"/>
      <c r="AH13" s="121"/>
      <c r="AI13" s="121"/>
      <c r="AJ13" s="121"/>
      <c r="AK13" s="121"/>
      <c r="AL13" s="121"/>
      <c r="AM13" s="121"/>
      <c r="AN13" s="121"/>
      <c r="AO13" s="121"/>
      <c r="AP13" s="141"/>
      <c r="AQ13" s="141"/>
      <c r="AR13" s="121"/>
      <c r="AS13" s="121"/>
      <c r="AT13" s="121"/>
      <c r="AU13" s="121"/>
      <c r="AV13" s="121"/>
      <c r="AW13" s="121"/>
      <c r="AX13" s="121"/>
      <c r="AY13" s="121"/>
      <c r="AZ13" s="121"/>
      <c r="BA13" s="139"/>
      <c r="BB13" s="128"/>
      <c r="BC13" s="129"/>
    </row>
    <row r="14" spans="1:55">
      <c r="A14" s="118"/>
      <c r="B14" s="124"/>
      <c r="C14" s="142"/>
      <c r="D14" s="129"/>
      <c r="E14" s="129"/>
      <c r="F14" s="145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43"/>
      <c r="W14" s="142"/>
      <c r="X14" s="30" t="s">
        <v>27</v>
      </c>
      <c r="Y14" s="13" t="s">
        <v>319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1"/>
      <c r="AM14" s="21"/>
      <c r="AN14" s="21"/>
      <c r="AO14" s="21"/>
      <c r="AP14" s="21"/>
      <c r="AQ14" s="21"/>
      <c r="AR14" s="21"/>
      <c r="AS14" s="21"/>
      <c r="AT14" s="13"/>
      <c r="AU14" s="13"/>
      <c r="AV14" s="13"/>
      <c r="AZ14" s="13"/>
      <c r="BA14" s="143"/>
      <c r="BB14" s="128"/>
      <c r="BC14" s="129"/>
    </row>
    <row r="15" spans="1:55">
      <c r="A15" s="118"/>
      <c r="B15" s="124"/>
      <c r="C15" s="142"/>
      <c r="D15" s="129"/>
      <c r="E15" s="129"/>
      <c r="F15" s="145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43"/>
      <c r="W15" s="142"/>
      <c r="X15" s="21"/>
      <c r="Y15" t="s">
        <v>320</v>
      </c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13"/>
      <c r="AU15" s="13"/>
      <c r="AV15" s="13"/>
      <c r="AZ15" s="21"/>
      <c r="BA15" s="143"/>
      <c r="BB15" s="128"/>
      <c r="BC15" s="129"/>
    </row>
    <row r="16" spans="1:55">
      <c r="A16" s="118"/>
      <c r="B16" s="124"/>
      <c r="C16" s="142"/>
      <c r="D16" s="129"/>
      <c r="E16" s="129"/>
      <c r="F16" s="145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43"/>
      <c r="W16" s="142"/>
      <c r="X16" s="21"/>
      <c r="Y16" s="21"/>
      <c r="Z16" s="21"/>
      <c r="AZ16" s="72"/>
      <c r="BA16" s="143"/>
      <c r="BB16" s="128"/>
      <c r="BC16" s="129"/>
    </row>
    <row r="17" spans="1:55">
      <c r="A17" s="118"/>
      <c r="B17" s="124"/>
      <c r="C17" s="142"/>
      <c r="D17" s="129"/>
      <c r="E17" s="129"/>
      <c r="F17" s="145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43"/>
      <c r="W17" s="142"/>
      <c r="X17" s="216" t="s">
        <v>100</v>
      </c>
      <c r="Y17" t="s">
        <v>321</v>
      </c>
      <c r="AW17" s="202"/>
      <c r="AZ17" s="202"/>
      <c r="BA17" s="143"/>
      <c r="BB17" s="128"/>
      <c r="BC17" s="129"/>
    </row>
    <row r="18" spans="1:55">
      <c r="A18" s="118"/>
      <c r="B18" s="124"/>
      <c r="C18" s="142"/>
      <c r="D18" s="129"/>
      <c r="E18" s="129"/>
      <c r="F18" s="145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43"/>
      <c r="W18" s="142"/>
      <c r="Y18" t="s">
        <v>322</v>
      </c>
      <c r="AW18" s="202"/>
      <c r="AZ18" s="72"/>
      <c r="BA18" s="143"/>
      <c r="BB18" s="128"/>
      <c r="BC18" s="129"/>
    </row>
    <row r="19" spans="1:55">
      <c r="A19" s="118"/>
      <c r="B19" s="124"/>
      <c r="C19" s="142"/>
      <c r="D19" s="129"/>
      <c r="E19" s="129"/>
      <c r="F19" s="145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43"/>
      <c r="W19" s="142"/>
      <c r="AW19" s="21"/>
      <c r="AX19" s="13"/>
      <c r="AY19" s="13"/>
      <c r="AZ19" s="72"/>
      <c r="BA19" s="143"/>
      <c r="BB19" s="128"/>
      <c r="BC19" s="129"/>
    </row>
    <row r="20" spans="1:55">
      <c r="A20" s="118"/>
      <c r="B20" s="124"/>
      <c r="C20" s="142"/>
      <c r="D20" s="129"/>
      <c r="E20" s="129"/>
      <c r="F20" s="145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44"/>
      <c r="V20" s="143"/>
      <c r="W20" s="129"/>
      <c r="X20" s="31" t="s">
        <v>47</v>
      </c>
      <c r="Y20" s="21" t="s">
        <v>247</v>
      </c>
      <c r="Z20" s="158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2"/>
      <c r="AT20" s="202"/>
      <c r="AU20" s="202"/>
      <c r="AV20" s="202"/>
      <c r="AW20" s="21"/>
      <c r="AX20" s="13"/>
      <c r="AY20" s="13"/>
      <c r="AZ20" s="72"/>
      <c r="BA20" s="143"/>
      <c r="BB20" s="128"/>
      <c r="BC20" s="129"/>
    </row>
    <row r="21" spans="1:55" ht="15" customHeight="1">
      <c r="A21" s="118"/>
      <c r="B21" s="124"/>
      <c r="C21" s="142"/>
      <c r="D21" s="129"/>
      <c r="E21" s="129"/>
      <c r="F21" s="145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43"/>
      <c r="W21" s="129"/>
      <c r="X21" s="31"/>
      <c r="Y21" s="13" t="s">
        <v>283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21"/>
      <c r="AM21" s="21"/>
      <c r="AN21" s="21"/>
      <c r="AO21" s="21"/>
      <c r="AP21" s="21"/>
      <c r="AQ21" s="21"/>
      <c r="AR21" s="21"/>
      <c r="AS21" s="21"/>
      <c r="AT21" s="13"/>
      <c r="AU21" s="13"/>
      <c r="AV21" s="13"/>
      <c r="AW21" s="202"/>
      <c r="AY21" s="13"/>
      <c r="AZ21" s="212"/>
      <c r="BA21" s="143"/>
      <c r="BB21" s="128"/>
      <c r="BC21" s="129"/>
    </row>
    <row r="22" spans="1:55">
      <c r="A22" s="118"/>
      <c r="B22" s="124"/>
      <c r="C22" s="142"/>
      <c r="D22" s="129"/>
      <c r="E22" s="129"/>
      <c r="F22" s="145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43"/>
      <c r="W22" s="129"/>
      <c r="X22" s="21"/>
      <c r="Y22" s="9" t="s">
        <v>33</v>
      </c>
      <c r="Z22" s="10"/>
      <c r="AA22" s="10"/>
      <c r="AB22" s="10"/>
      <c r="AC22" s="10"/>
      <c r="AD22" s="10"/>
      <c r="AE22" s="11"/>
      <c r="AF22" s="35" t="s">
        <v>421</v>
      </c>
      <c r="AG22" s="36"/>
      <c r="AH22" s="36"/>
      <c r="AI22" s="36"/>
      <c r="AJ22" s="36"/>
      <c r="AK22" s="36"/>
      <c r="AL22" s="36"/>
      <c r="AM22" s="36"/>
      <c r="AN22" s="36"/>
      <c r="AO22" s="36"/>
      <c r="AP22" s="37"/>
      <c r="AQ22" s="37"/>
      <c r="AR22" s="37"/>
      <c r="AS22" s="37"/>
      <c r="AT22" s="37"/>
      <c r="AU22" s="37"/>
      <c r="AV22" s="38"/>
      <c r="AW22" s="202"/>
      <c r="AY22" s="21"/>
      <c r="AZ22" s="72"/>
      <c r="BA22" s="143"/>
      <c r="BB22" s="128"/>
      <c r="BC22" s="129"/>
    </row>
    <row r="23" spans="1:55">
      <c r="A23" s="118"/>
      <c r="B23" s="124"/>
      <c r="C23" s="142"/>
      <c r="D23" s="129"/>
      <c r="E23" s="129"/>
      <c r="F23" s="145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43"/>
      <c r="W23" s="129"/>
      <c r="X23" s="21"/>
      <c r="Y23" s="9" t="s">
        <v>34</v>
      </c>
      <c r="Z23" s="10"/>
      <c r="AA23" s="10"/>
      <c r="AB23" s="10"/>
      <c r="AC23" s="10"/>
      <c r="AD23" s="10"/>
      <c r="AE23" s="11"/>
      <c r="AF23" s="35" t="s">
        <v>284</v>
      </c>
      <c r="AG23" s="36"/>
      <c r="AH23" s="36"/>
      <c r="AI23" s="36"/>
      <c r="AJ23" s="36"/>
      <c r="AK23" s="36"/>
      <c r="AL23" s="36"/>
      <c r="AM23" s="36"/>
      <c r="AN23" s="36"/>
      <c r="AO23" s="36"/>
      <c r="AP23" s="37"/>
      <c r="AQ23" s="37"/>
      <c r="AR23" s="37"/>
      <c r="AS23" s="37"/>
      <c r="AT23" s="37"/>
      <c r="AU23" s="37"/>
      <c r="AV23" s="38"/>
      <c r="AW23" s="202"/>
      <c r="AY23" s="72"/>
      <c r="AZ23" s="202"/>
      <c r="BA23" s="143"/>
      <c r="BB23" s="128"/>
      <c r="BC23" s="129"/>
    </row>
    <row r="24" spans="1:55" ht="15" customHeight="1">
      <c r="A24" s="118"/>
      <c r="B24" s="124"/>
      <c r="C24" s="142"/>
      <c r="D24" s="129"/>
      <c r="E24" s="129"/>
      <c r="F24" s="145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43"/>
      <c r="W24" s="129"/>
      <c r="X24" s="21"/>
      <c r="Y24" s="204" t="s">
        <v>35</v>
      </c>
      <c r="Z24" s="40"/>
      <c r="AA24" s="40"/>
      <c r="AB24" s="40"/>
      <c r="AC24" s="40"/>
      <c r="AD24" s="40"/>
      <c r="AE24" s="41"/>
      <c r="AF24" s="42" t="s">
        <v>46</v>
      </c>
      <c r="AG24" s="43"/>
      <c r="AH24" s="43"/>
      <c r="AI24" s="43"/>
      <c r="AJ24" s="43"/>
      <c r="AK24" s="43"/>
      <c r="AL24" s="44"/>
      <c r="AM24" s="45" t="s">
        <v>46</v>
      </c>
      <c r="AN24" s="46"/>
      <c r="AO24" s="172" t="s">
        <v>46</v>
      </c>
      <c r="AP24" s="173"/>
      <c r="AQ24" s="173"/>
      <c r="AR24" s="173"/>
      <c r="AS24" s="173"/>
      <c r="AT24" s="173"/>
      <c r="AU24" s="173"/>
      <c r="AV24" s="174"/>
      <c r="AY24" s="13"/>
      <c r="AZ24" s="72"/>
      <c r="BA24" s="143"/>
      <c r="BB24" s="128"/>
      <c r="BC24" s="129"/>
    </row>
    <row r="25" spans="1:55">
      <c r="A25" s="118"/>
      <c r="B25" s="124"/>
      <c r="C25" s="142"/>
      <c r="D25" s="129"/>
      <c r="E25" s="129"/>
      <c r="F25" s="145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43"/>
      <c r="W25" s="129"/>
      <c r="X25" s="21"/>
      <c r="Y25" s="9" t="s">
        <v>44</v>
      </c>
      <c r="Z25" s="10"/>
      <c r="AA25" s="10"/>
      <c r="AB25" s="10"/>
      <c r="AC25" s="10"/>
      <c r="AD25" s="10"/>
      <c r="AE25" s="11"/>
      <c r="AF25" s="47" t="s">
        <v>46</v>
      </c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8"/>
      <c r="AZ25" s="72"/>
      <c r="BA25" s="143"/>
      <c r="BB25" s="128"/>
      <c r="BC25" s="129"/>
    </row>
    <row r="26" spans="1:55">
      <c r="A26" s="118"/>
      <c r="B26" s="124"/>
      <c r="C26" s="142"/>
      <c r="D26" s="129"/>
      <c r="E26" s="129"/>
      <c r="F26" s="14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43"/>
      <c r="W26" s="129"/>
      <c r="AZ26" s="202"/>
      <c r="BA26" s="143"/>
      <c r="BB26" s="128"/>
      <c r="BC26" s="129"/>
    </row>
    <row r="27" spans="1:55">
      <c r="A27" s="118"/>
      <c r="B27" s="124"/>
      <c r="C27" s="142"/>
      <c r="D27" s="129"/>
      <c r="E27" s="129"/>
      <c r="F27" s="14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43"/>
      <c r="W27" s="129"/>
      <c r="AZ27" s="202"/>
      <c r="BA27" s="143"/>
      <c r="BB27" s="128"/>
      <c r="BC27" s="129"/>
    </row>
    <row r="28" spans="1:55">
      <c r="A28" s="118"/>
      <c r="B28" s="124"/>
      <c r="C28" s="142"/>
      <c r="D28" s="129"/>
      <c r="E28" s="129"/>
      <c r="F28" s="145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43"/>
      <c r="W28" s="129"/>
      <c r="X28" s="158"/>
      <c r="AZ28" s="202"/>
      <c r="BA28" s="143"/>
      <c r="BB28" s="128"/>
      <c r="BC28" s="129"/>
    </row>
    <row r="29" spans="1:55">
      <c r="A29" s="118"/>
      <c r="B29" s="124"/>
      <c r="C29" s="142"/>
      <c r="D29" s="129"/>
      <c r="E29" s="129"/>
      <c r="F29" s="145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43"/>
      <c r="W29" s="129"/>
      <c r="X29" s="158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02"/>
      <c r="BA29" s="143"/>
      <c r="BB29" s="128"/>
      <c r="BC29" s="129"/>
    </row>
    <row r="30" spans="1:55">
      <c r="A30" s="118"/>
      <c r="B30" s="124"/>
      <c r="C30" s="142"/>
      <c r="D30" s="129"/>
      <c r="E30" s="129"/>
      <c r="F30" s="145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43"/>
      <c r="W30" s="129"/>
      <c r="X30" s="30"/>
      <c r="Y30" s="28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02"/>
      <c r="BA30" s="143"/>
      <c r="BB30" s="128"/>
      <c r="BC30" s="129"/>
    </row>
    <row r="31" spans="1:55">
      <c r="A31" s="118"/>
      <c r="B31" s="124"/>
      <c r="C31" s="142"/>
      <c r="D31" s="129"/>
      <c r="E31" s="129"/>
      <c r="F31" s="145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43"/>
      <c r="W31" s="129"/>
      <c r="X31" s="202"/>
      <c r="Y31" s="202"/>
      <c r="Z31" s="202"/>
      <c r="AA31" s="21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72"/>
      <c r="AO31" s="21"/>
      <c r="AP31" s="21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143"/>
      <c r="BB31" s="128"/>
      <c r="BC31" s="129"/>
    </row>
    <row r="32" spans="1:55">
      <c r="A32" s="118"/>
      <c r="B32" s="124"/>
      <c r="C32" s="142"/>
      <c r="D32" s="129"/>
      <c r="E32" s="129"/>
      <c r="F32" s="145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43"/>
      <c r="W32" s="129"/>
      <c r="X32" s="202"/>
      <c r="Y32" s="202"/>
      <c r="Z32" s="202"/>
      <c r="AA32" s="21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72"/>
      <c r="AO32" s="21"/>
      <c r="AP32" s="21"/>
      <c r="AQ32" s="202"/>
      <c r="AR32" s="202"/>
      <c r="AS32" s="202"/>
      <c r="AT32" s="202"/>
      <c r="AU32" s="202"/>
      <c r="AV32" s="202"/>
      <c r="AW32" s="202"/>
      <c r="AX32" s="202"/>
      <c r="AY32" s="202"/>
      <c r="AZ32" s="202"/>
      <c r="BA32" s="143"/>
      <c r="BB32" s="128"/>
      <c r="BC32" s="129"/>
    </row>
    <row r="33" spans="1:55">
      <c r="A33" s="118"/>
      <c r="B33" s="124"/>
      <c r="C33" s="142"/>
      <c r="D33" s="129"/>
      <c r="E33" s="129"/>
      <c r="F33" s="145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43"/>
      <c r="W33" s="129"/>
      <c r="X33" s="202"/>
      <c r="Y33" s="202"/>
      <c r="Z33" s="202"/>
      <c r="AA33" s="21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72"/>
      <c r="AO33" s="21"/>
      <c r="AP33" s="21"/>
      <c r="AQ33" s="202"/>
      <c r="AR33" s="202"/>
      <c r="AS33" s="202"/>
      <c r="AT33" s="202"/>
      <c r="AU33" s="202"/>
      <c r="AV33" s="202"/>
      <c r="AW33" s="202"/>
      <c r="AX33" s="202"/>
      <c r="AY33" s="202"/>
      <c r="AZ33" s="202"/>
      <c r="BA33" s="143"/>
      <c r="BB33" s="128"/>
      <c r="BC33" s="129"/>
    </row>
    <row r="34" spans="1:55">
      <c r="A34" s="118"/>
      <c r="B34" s="124"/>
      <c r="C34" s="142"/>
      <c r="D34" s="129"/>
      <c r="E34" s="129"/>
      <c r="F34" s="145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43"/>
      <c r="W34" s="129"/>
      <c r="X34" s="202"/>
      <c r="Y34" s="202"/>
      <c r="Z34" s="202"/>
      <c r="AA34" s="21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72"/>
      <c r="AO34" s="21"/>
      <c r="AP34" s="21"/>
      <c r="AQ34" s="202"/>
      <c r="AR34" s="202"/>
      <c r="AS34" s="202"/>
      <c r="AT34" s="202"/>
      <c r="AU34" s="202"/>
      <c r="AV34" s="202"/>
      <c r="AW34" s="202"/>
      <c r="AX34" s="202"/>
      <c r="AY34" s="202"/>
      <c r="AZ34" s="202"/>
      <c r="BA34" s="143"/>
      <c r="BB34" s="128"/>
      <c r="BC34" s="129"/>
    </row>
    <row r="35" spans="1:55">
      <c r="A35" s="118"/>
      <c r="B35" s="124"/>
      <c r="C35" s="142"/>
      <c r="D35" s="129"/>
      <c r="E35" s="129"/>
      <c r="F35" s="145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43"/>
      <c r="W35" s="129"/>
      <c r="X35" s="202"/>
      <c r="Y35" s="202"/>
      <c r="Z35" s="202"/>
      <c r="AA35" s="21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72"/>
      <c r="AO35" s="21"/>
      <c r="AP35" s="21"/>
      <c r="AQ35" s="202"/>
      <c r="AR35" s="202"/>
      <c r="AS35" s="202"/>
      <c r="AT35" s="202"/>
      <c r="AU35" s="202"/>
      <c r="AV35" s="202"/>
      <c r="AW35" s="202"/>
      <c r="AX35" s="202"/>
      <c r="AY35" s="202"/>
      <c r="AZ35" s="202"/>
      <c r="BA35" s="143"/>
      <c r="BB35" s="128"/>
      <c r="BC35" s="129"/>
    </row>
    <row r="36" spans="1:55">
      <c r="A36" s="118"/>
      <c r="B36" s="124"/>
      <c r="C36" s="142"/>
      <c r="D36" s="129"/>
      <c r="E36" s="129"/>
      <c r="F36" s="145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43"/>
      <c r="W36" s="129"/>
      <c r="X36" s="202"/>
      <c r="Y36" s="202"/>
      <c r="Z36" s="202"/>
      <c r="AA36" s="21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72"/>
      <c r="AO36" s="21"/>
      <c r="AP36" s="21"/>
      <c r="AQ36" s="202"/>
      <c r="AR36" s="202"/>
      <c r="AS36" s="202"/>
      <c r="AT36" s="202"/>
      <c r="AU36" s="202"/>
      <c r="AV36" s="202"/>
      <c r="AW36" s="202"/>
      <c r="AX36" s="202"/>
      <c r="AY36" s="202"/>
      <c r="AZ36" s="202"/>
      <c r="BA36" s="143"/>
      <c r="BB36" s="128"/>
      <c r="BC36" s="129"/>
    </row>
    <row r="37" spans="1:55">
      <c r="A37" s="118"/>
      <c r="B37" s="124"/>
      <c r="C37" s="142"/>
      <c r="D37" s="129"/>
      <c r="E37" s="129"/>
      <c r="F37" s="145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43"/>
      <c r="W37" s="129"/>
      <c r="X37" s="202"/>
      <c r="Y37" s="202"/>
      <c r="Z37" s="202"/>
      <c r="AA37" s="21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72"/>
      <c r="AO37" s="21"/>
      <c r="AP37" s="21"/>
      <c r="AQ37" s="202"/>
      <c r="AR37" s="202"/>
      <c r="AS37" s="202"/>
      <c r="AT37" s="202"/>
      <c r="AU37" s="202"/>
      <c r="AV37" s="202"/>
      <c r="AW37" s="202"/>
      <c r="AX37" s="202"/>
      <c r="AY37" s="202"/>
      <c r="AZ37" s="202"/>
      <c r="BA37" s="143"/>
      <c r="BB37" s="128"/>
      <c r="BC37" s="129"/>
    </row>
    <row r="38" spans="1:55">
      <c r="A38" s="118"/>
      <c r="B38" s="124"/>
      <c r="C38" s="142"/>
      <c r="D38" s="129"/>
      <c r="E38" s="129"/>
      <c r="F38" s="145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43"/>
      <c r="W38" s="129"/>
      <c r="X38" s="202"/>
      <c r="Y38" s="202"/>
      <c r="Z38" s="202"/>
      <c r="AA38" s="21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72"/>
      <c r="AO38" s="21"/>
      <c r="AP38" s="21"/>
      <c r="AQ38" s="202"/>
      <c r="AR38" s="202"/>
      <c r="AS38" s="202"/>
      <c r="AT38" s="202"/>
      <c r="AU38" s="202"/>
      <c r="AV38" s="202"/>
      <c r="AW38" s="202"/>
      <c r="AX38" s="202"/>
      <c r="AY38" s="202"/>
      <c r="AZ38" s="202"/>
      <c r="BA38" s="143"/>
      <c r="BB38" s="128"/>
      <c r="BC38" s="129"/>
    </row>
    <row r="39" spans="1:55">
      <c r="A39" s="118"/>
      <c r="B39" s="124"/>
      <c r="C39" s="142"/>
      <c r="D39" s="129"/>
      <c r="E39" s="129"/>
      <c r="F39" s="145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43"/>
      <c r="W39" s="129"/>
      <c r="X39" s="202"/>
      <c r="Y39" s="202"/>
      <c r="Z39" s="202"/>
      <c r="AA39" s="21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72"/>
      <c r="AO39" s="21"/>
      <c r="AP39" s="21"/>
      <c r="AQ39" s="202"/>
      <c r="AR39" s="202"/>
      <c r="AS39" s="202"/>
      <c r="AT39" s="202"/>
      <c r="AU39" s="202"/>
      <c r="AV39" s="202"/>
      <c r="AW39" s="202"/>
      <c r="AX39" s="202"/>
      <c r="AY39" s="202"/>
      <c r="AZ39" s="202"/>
      <c r="BA39" s="143"/>
      <c r="BB39" s="128"/>
      <c r="BC39" s="129"/>
    </row>
    <row r="40" spans="1:55">
      <c r="A40" s="118"/>
      <c r="B40" s="124"/>
      <c r="C40" s="142"/>
      <c r="D40" s="129"/>
      <c r="E40" s="129"/>
      <c r="F40" s="145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43"/>
      <c r="W40" s="129"/>
      <c r="X40" s="158"/>
      <c r="Y40" s="202"/>
      <c r="Z40" s="202"/>
      <c r="AA40" s="21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72"/>
      <c r="AO40" s="21"/>
      <c r="AP40" s="21"/>
      <c r="AQ40" s="202"/>
      <c r="AR40" s="202"/>
      <c r="AS40" s="202"/>
      <c r="AT40" s="202"/>
      <c r="AU40" s="202"/>
      <c r="AV40" s="202"/>
      <c r="AW40" s="202"/>
      <c r="AX40" s="202"/>
      <c r="AY40" s="202"/>
      <c r="AZ40" s="202"/>
      <c r="BA40" s="143"/>
      <c r="BB40" s="128"/>
      <c r="BC40" s="129"/>
    </row>
    <row r="41" spans="1:55">
      <c r="A41" s="118"/>
      <c r="B41" s="124"/>
      <c r="C41" s="142"/>
      <c r="D41" s="129"/>
      <c r="E41" s="129"/>
      <c r="F41" s="145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43"/>
      <c r="W41" s="129"/>
      <c r="X41" s="158"/>
      <c r="Y41" s="202"/>
      <c r="Z41" s="202"/>
      <c r="AA41" s="21"/>
      <c r="AB41" s="202"/>
      <c r="AC41" s="202"/>
      <c r="AD41" s="202"/>
      <c r="AE41" s="202"/>
      <c r="AF41" s="202"/>
      <c r="AG41" s="202"/>
      <c r="AH41" s="202"/>
      <c r="AI41" s="202"/>
      <c r="AJ41" s="202"/>
      <c r="AK41" s="202"/>
      <c r="AL41" s="202"/>
      <c r="AM41" s="202"/>
      <c r="AN41" s="72"/>
      <c r="AO41" s="21"/>
      <c r="AP41" s="21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143"/>
      <c r="BB41" s="128"/>
      <c r="BC41" s="129"/>
    </row>
    <row r="42" spans="1:55">
      <c r="A42" s="118"/>
      <c r="B42" s="124"/>
      <c r="C42" s="142"/>
      <c r="D42" s="129"/>
      <c r="E42" s="129"/>
      <c r="F42" s="145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43"/>
      <c r="W42" s="129"/>
      <c r="X42" s="158"/>
      <c r="Y42" s="202"/>
      <c r="Z42" s="202"/>
      <c r="AA42" s="202"/>
      <c r="AB42" s="202"/>
      <c r="AC42" s="202"/>
      <c r="AD42" s="202"/>
      <c r="AE42" s="202"/>
      <c r="AF42" s="202"/>
      <c r="AG42" s="202"/>
      <c r="AH42" s="202"/>
      <c r="AI42" s="202"/>
      <c r="AJ42" s="202"/>
      <c r="AK42" s="202"/>
      <c r="AL42" s="202"/>
      <c r="AM42" s="202"/>
      <c r="AN42" s="202"/>
      <c r="AO42" s="202"/>
      <c r="AP42" s="202"/>
      <c r="AQ42" s="202"/>
      <c r="AR42" s="202"/>
      <c r="AS42" s="202"/>
      <c r="AT42" s="202"/>
      <c r="AU42" s="202"/>
      <c r="AV42" s="202"/>
      <c r="AW42" s="202"/>
      <c r="AX42" s="202"/>
      <c r="AY42" s="202"/>
      <c r="AZ42" s="202"/>
      <c r="BA42" s="143"/>
      <c r="BB42" s="128"/>
      <c r="BC42" s="129"/>
    </row>
    <row r="43" spans="1:55">
      <c r="A43" s="118"/>
      <c r="B43" s="124"/>
      <c r="C43" s="142"/>
      <c r="D43" s="129"/>
      <c r="E43" s="129"/>
      <c r="F43" s="145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43"/>
      <c r="W43" s="129"/>
      <c r="X43" s="21"/>
      <c r="Y43" s="202"/>
      <c r="Z43" s="203"/>
      <c r="AA43" s="202"/>
      <c r="AB43" s="202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143"/>
      <c r="BB43" s="128"/>
      <c r="BC43" s="129"/>
    </row>
    <row r="44" spans="1:55">
      <c r="A44" s="118"/>
      <c r="B44" s="124"/>
      <c r="C44" s="142"/>
      <c r="D44" s="129"/>
      <c r="E44" s="129"/>
      <c r="F44" s="145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43"/>
      <c r="W44" s="129"/>
      <c r="X44" s="21"/>
      <c r="Y44" s="202"/>
      <c r="Z44" s="28"/>
      <c r="AA44" s="28"/>
      <c r="AB44" s="28"/>
      <c r="AC44" s="28"/>
      <c r="AD44" s="28"/>
      <c r="AE44" s="28"/>
      <c r="AF44" s="28"/>
      <c r="AG44" s="160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143"/>
      <c r="BB44" s="128"/>
      <c r="BC44" s="129"/>
    </row>
    <row r="45" spans="1:55">
      <c r="A45" s="118"/>
      <c r="B45" s="124"/>
      <c r="C45" s="142"/>
      <c r="D45" s="129"/>
      <c r="E45" s="129"/>
      <c r="F45" s="145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43"/>
      <c r="W45" s="129"/>
      <c r="X45" s="21"/>
      <c r="Y45" s="202"/>
      <c r="Z45" s="28"/>
      <c r="AA45" s="28"/>
      <c r="AB45" s="28"/>
      <c r="AC45" s="28"/>
      <c r="AD45" s="28"/>
      <c r="AE45" s="28"/>
      <c r="AF45" s="28"/>
      <c r="AG45" s="160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143"/>
      <c r="BB45" s="128"/>
      <c r="BC45" s="129"/>
    </row>
    <row r="46" spans="1:55">
      <c r="A46" s="118"/>
      <c r="B46" s="124"/>
      <c r="C46" s="142"/>
      <c r="D46" s="129"/>
      <c r="E46" s="129"/>
      <c r="F46" s="145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43"/>
      <c r="W46" s="129"/>
      <c r="X46" s="21"/>
      <c r="Y46" s="202"/>
      <c r="Z46" s="161"/>
      <c r="AA46" s="162"/>
      <c r="AB46" s="162"/>
      <c r="AC46" s="162"/>
      <c r="AD46" s="162"/>
      <c r="AE46" s="162"/>
      <c r="AF46" s="162"/>
      <c r="AG46" s="163"/>
      <c r="AH46" s="164"/>
      <c r="AI46" s="164"/>
      <c r="AJ46" s="164"/>
      <c r="AK46" s="164"/>
      <c r="AL46" s="164"/>
      <c r="AM46" s="164"/>
      <c r="AN46" s="165"/>
      <c r="AO46" s="165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143"/>
      <c r="BB46" s="128"/>
      <c r="BC46" s="129"/>
    </row>
    <row r="47" spans="1:55">
      <c r="A47" s="118"/>
      <c r="B47" s="124"/>
      <c r="C47" s="142"/>
      <c r="D47" s="129"/>
      <c r="E47" s="129"/>
      <c r="F47" s="145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43"/>
      <c r="W47" s="129"/>
      <c r="X47" s="21"/>
      <c r="Y47" s="202"/>
      <c r="Z47" s="28"/>
      <c r="AA47" s="28"/>
      <c r="AB47" s="28"/>
      <c r="AC47" s="28"/>
      <c r="AD47" s="28"/>
      <c r="AE47" s="28"/>
      <c r="AF47" s="28"/>
      <c r="AG47" s="166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143"/>
      <c r="BB47" s="128"/>
      <c r="BC47" s="129"/>
    </row>
    <row r="48" spans="1:55">
      <c r="A48" s="118"/>
      <c r="B48" s="124"/>
      <c r="C48" s="142"/>
      <c r="D48" s="129"/>
      <c r="E48" s="129"/>
      <c r="F48" s="145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43"/>
      <c r="W48" s="129"/>
      <c r="X48" s="21"/>
      <c r="Y48" s="202"/>
      <c r="Z48" s="202"/>
      <c r="AA48" s="202"/>
      <c r="AB48" s="202"/>
      <c r="AC48" s="202"/>
      <c r="AD48" s="202"/>
      <c r="AE48" s="202"/>
      <c r="AF48" s="202"/>
      <c r="AG48" s="202"/>
      <c r="AH48" s="202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  <c r="AS48" s="202"/>
      <c r="AT48" s="202"/>
      <c r="AU48" s="202"/>
      <c r="AV48" s="202"/>
      <c r="AW48" s="202"/>
      <c r="AX48" s="202"/>
      <c r="AY48" s="202"/>
      <c r="AZ48" s="202"/>
      <c r="BA48" s="143"/>
      <c r="BB48" s="128"/>
      <c r="BC48" s="129"/>
    </row>
    <row r="49" spans="1:55">
      <c r="A49" s="118"/>
      <c r="B49" s="124"/>
      <c r="C49" s="142"/>
      <c r="D49" s="129"/>
      <c r="E49" s="129"/>
      <c r="F49" s="145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43"/>
      <c r="W49" s="129"/>
      <c r="X49" s="31"/>
      <c r="Y49" s="167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143"/>
      <c r="BB49" s="128"/>
      <c r="BC49" s="129"/>
    </row>
    <row r="50" spans="1:55">
      <c r="A50" s="118"/>
      <c r="B50" s="124"/>
      <c r="C50" s="142"/>
      <c r="D50" s="129"/>
      <c r="E50" s="129"/>
      <c r="F50" s="145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43"/>
      <c r="W50" s="129"/>
      <c r="X50" s="21"/>
      <c r="Y50" s="21"/>
      <c r="Z50" s="28"/>
      <c r="AA50" s="28"/>
      <c r="AB50" s="28"/>
      <c r="AC50" s="28"/>
      <c r="AD50" s="28"/>
      <c r="AE50" s="28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143"/>
      <c r="BB50" s="128"/>
      <c r="BC50" s="129"/>
    </row>
    <row r="51" spans="1:55">
      <c r="A51" s="118"/>
      <c r="B51" s="124"/>
      <c r="C51" s="142"/>
      <c r="D51" s="129"/>
      <c r="E51" s="129"/>
      <c r="F51" s="145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43"/>
      <c r="W51" s="129"/>
      <c r="X51" s="21"/>
      <c r="Y51" s="21"/>
      <c r="Z51" s="70"/>
      <c r="AA51" s="70"/>
      <c r="AB51" s="70"/>
      <c r="AC51" s="70"/>
      <c r="AD51" s="70"/>
      <c r="AE51" s="70"/>
      <c r="AF51" s="71"/>
      <c r="AG51" s="71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21"/>
      <c r="AY51" s="21"/>
      <c r="AZ51" s="21"/>
      <c r="BA51" s="143"/>
      <c r="BB51" s="128"/>
      <c r="BC51" s="129"/>
    </row>
    <row r="52" spans="1:55">
      <c r="A52" s="118"/>
      <c r="B52" s="124"/>
      <c r="C52" s="142"/>
      <c r="D52" s="129"/>
      <c r="E52" s="129"/>
      <c r="F52" s="145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43"/>
      <c r="W52" s="129"/>
      <c r="X52" s="21"/>
      <c r="Y52" s="21"/>
      <c r="Z52" s="70"/>
      <c r="AA52" s="70"/>
      <c r="AB52" s="70"/>
      <c r="AC52" s="70"/>
      <c r="AD52" s="70"/>
      <c r="AE52" s="70"/>
      <c r="AF52" s="71"/>
      <c r="AG52" s="71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21"/>
      <c r="AY52" s="21"/>
      <c r="AZ52" s="21"/>
      <c r="BA52" s="143"/>
      <c r="BB52" s="128"/>
      <c r="BC52" s="129"/>
    </row>
    <row r="53" spans="1:55">
      <c r="A53" s="118"/>
      <c r="B53" s="124"/>
      <c r="C53" s="142"/>
      <c r="D53" s="129"/>
      <c r="E53" s="129"/>
      <c r="F53" s="145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43"/>
      <c r="W53" s="129"/>
      <c r="X53" s="21"/>
      <c r="Y53" s="21"/>
      <c r="Z53" s="70"/>
      <c r="AA53" s="70"/>
      <c r="AB53" s="70"/>
      <c r="AC53" s="70"/>
      <c r="AD53" s="70"/>
      <c r="AE53" s="70"/>
      <c r="AF53" s="71"/>
      <c r="AG53" s="71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21"/>
      <c r="AY53" s="21"/>
      <c r="AZ53" s="21"/>
      <c r="BA53" s="143"/>
      <c r="BB53" s="128"/>
      <c r="BC53" s="129"/>
    </row>
    <row r="54" spans="1:55">
      <c r="A54" s="118"/>
      <c r="B54" s="124"/>
      <c r="C54" s="142"/>
      <c r="D54" s="129"/>
      <c r="E54" s="129"/>
      <c r="F54" s="145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43"/>
      <c r="W54" s="129"/>
      <c r="X54" s="21"/>
      <c r="Y54" s="21"/>
      <c r="Z54" s="70"/>
      <c r="AA54" s="70"/>
      <c r="AB54" s="70"/>
      <c r="AC54" s="70"/>
      <c r="AD54" s="70"/>
      <c r="AE54" s="70"/>
      <c r="AF54" s="71"/>
      <c r="AG54" s="71"/>
      <c r="AH54" s="168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21"/>
      <c r="AY54" s="21"/>
      <c r="AZ54" s="21"/>
      <c r="BA54" s="143"/>
      <c r="BB54" s="128"/>
      <c r="BC54" s="129"/>
    </row>
    <row r="55" spans="1:55">
      <c r="A55" s="118"/>
      <c r="B55" s="124"/>
      <c r="C55" s="142"/>
      <c r="D55" s="129"/>
      <c r="E55" s="129"/>
      <c r="F55" s="145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43"/>
      <c r="W55" s="129"/>
      <c r="X55" s="21"/>
      <c r="Y55" s="21"/>
      <c r="Z55" s="70"/>
      <c r="AA55" s="70"/>
      <c r="AB55" s="70"/>
      <c r="AC55" s="70"/>
      <c r="AD55" s="70"/>
      <c r="AE55" s="70"/>
      <c r="AF55" s="71"/>
      <c r="AG55" s="71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21"/>
      <c r="AY55" s="21"/>
      <c r="AZ55" s="21"/>
      <c r="BA55" s="143"/>
      <c r="BB55" s="128"/>
      <c r="BC55" s="129"/>
    </row>
    <row r="56" spans="1:55">
      <c r="A56" s="118"/>
      <c r="B56" s="124"/>
      <c r="C56" s="142"/>
      <c r="D56" s="129"/>
      <c r="E56" s="129"/>
      <c r="F56" s="145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43"/>
      <c r="W56" s="129"/>
      <c r="X56" s="21"/>
      <c r="Y56" s="21"/>
      <c r="Z56" s="70"/>
      <c r="AA56" s="70"/>
      <c r="AB56" s="70"/>
      <c r="AC56" s="70"/>
      <c r="AD56" s="70"/>
      <c r="AE56" s="70"/>
      <c r="AF56" s="71"/>
      <c r="AG56" s="71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21"/>
      <c r="AY56" s="21"/>
      <c r="AZ56" s="21"/>
      <c r="BA56" s="143"/>
      <c r="BB56" s="128"/>
      <c r="BC56" s="129"/>
    </row>
    <row r="57" spans="1:55">
      <c r="A57" s="118"/>
      <c r="B57" s="124"/>
      <c r="C57" s="142"/>
      <c r="D57" s="129"/>
      <c r="E57" s="129"/>
      <c r="F57" s="145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43"/>
      <c r="W57" s="129"/>
      <c r="X57" s="21"/>
      <c r="Y57" s="21"/>
      <c r="Z57" s="70"/>
      <c r="AA57" s="70"/>
      <c r="AB57" s="70"/>
      <c r="AC57" s="70"/>
      <c r="AD57" s="70"/>
      <c r="AE57" s="70"/>
      <c r="AF57" s="71"/>
      <c r="AG57" s="71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21"/>
      <c r="AY57" s="21"/>
      <c r="AZ57" s="21"/>
      <c r="BA57" s="143"/>
      <c r="BB57" s="128"/>
      <c r="BC57" s="129"/>
    </row>
    <row r="58" spans="1:55">
      <c r="A58" s="118"/>
      <c r="B58" s="124"/>
      <c r="C58" s="142"/>
      <c r="D58" s="129"/>
      <c r="E58" s="129"/>
      <c r="F58" s="145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43"/>
      <c r="W58" s="129"/>
      <c r="X58" s="21"/>
      <c r="Y58" s="21"/>
      <c r="Z58" s="70"/>
      <c r="AA58" s="70"/>
      <c r="AB58" s="70"/>
      <c r="AC58" s="70"/>
      <c r="AD58" s="70"/>
      <c r="AE58" s="70"/>
      <c r="AF58" s="71"/>
      <c r="AG58" s="71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21"/>
      <c r="AY58" s="21"/>
      <c r="AZ58" s="21"/>
      <c r="BA58" s="143"/>
      <c r="BB58" s="128"/>
      <c r="BC58" s="129"/>
    </row>
    <row r="59" spans="1:55">
      <c r="A59" s="118"/>
      <c r="B59" s="124"/>
      <c r="C59" s="146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8"/>
      <c r="S59" s="148"/>
      <c r="T59" s="148"/>
      <c r="U59" s="148"/>
      <c r="V59" s="149"/>
      <c r="W59" s="150"/>
      <c r="X59" s="147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  <c r="AK59" s="151"/>
      <c r="AL59" s="151"/>
      <c r="AM59" s="151"/>
      <c r="AN59" s="151"/>
      <c r="AO59" s="151"/>
      <c r="AP59" s="151"/>
      <c r="AQ59" s="151"/>
      <c r="AR59" s="151"/>
      <c r="AS59" s="151"/>
      <c r="AT59" s="151"/>
      <c r="AU59" s="151"/>
      <c r="AV59" s="151"/>
      <c r="AW59" s="151"/>
      <c r="AX59" s="151"/>
      <c r="AY59" s="151"/>
      <c r="AZ59" s="147"/>
      <c r="BA59" s="152"/>
      <c r="BB59" s="128"/>
      <c r="BC59" s="129"/>
    </row>
    <row r="60" spans="1:55" ht="15.75" thickBot="1">
      <c r="A60" s="118"/>
      <c r="B60" s="153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4"/>
      <c r="AO60" s="154"/>
      <c r="AP60" s="154"/>
      <c r="AQ60" s="154"/>
      <c r="AR60" s="154"/>
      <c r="AS60" s="154"/>
      <c r="AT60" s="154"/>
      <c r="AU60" s="154"/>
      <c r="AV60" s="154"/>
      <c r="AW60" s="154"/>
      <c r="AX60" s="154"/>
      <c r="AY60" s="154"/>
      <c r="AZ60" s="154"/>
      <c r="BA60" s="154"/>
      <c r="BB60" s="155"/>
      <c r="BC60" s="118"/>
    </row>
    <row r="61" spans="1:55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</row>
  </sheetData>
  <mergeCells count="11"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scale="6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29</vt:i4>
      </vt:variant>
    </vt:vector>
  </HeadingPairs>
  <TitlesOfParts>
    <vt:vector size="59" baseType="lpstr">
      <vt:lpstr>Overview</vt:lpstr>
      <vt:lpstr>Screen Design</vt:lpstr>
      <vt:lpstr>Event List</vt:lpstr>
      <vt:lpstr>FC000</vt:lpstr>
      <vt:lpstr>FC010</vt:lpstr>
      <vt:lpstr>FC020</vt:lpstr>
      <vt:lpstr>FC030</vt:lpstr>
      <vt:lpstr>FC040</vt:lpstr>
      <vt:lpstr>FC050</vt:lpstr>
      <vt:lpstr>FC060</vt:lpstr>
      <vt:lpstr>FC070</vt:lpstr>
      <vt:lpstr>FC080</vt:lpstr>
      <vt:lpstr>FC090</vt:lpstr>
      <vt:lpstr>FC100</vt:lpstr>
      <vt:lpstr>FC110</vt:lpstr>
      <vt:lpstr>FC120</vt:lpstr>
      <vt:lpstr>FS000</vt:lpstr>
      <vt:lpstr>FS010</vt:lpstr>
      <vt:lpstr>FS020</vt:lpstr>
      <vt:lpstr>FS030</vt:lpstr>
      <vt:lpstr>BC000</vt:lpstr>
      <vt:lpstr>BC010</vt:lpstr>
      <vt:lpstr>BC020</vt:lpstr>
      <vt:lpstr>BC030</vt:lpstr>
      <vt:lpstr>BS000</vt:lpstr>
      <vt:lpstr>BS010</vt:lpstr>
      <vt:lpstr>BS020</vt:lpstr>
      <vt:lpstr>BS030</vt:lpstr>
      <vt:lpstr>Data</vt:lpstr>
      <vt:lpstr>(Flow example)</vt:lpstr>
      <vt:lpstr>'(Flow example)'!Print_Area</vt:lpstr>
      <vt:lpstr>BC000!Print_Area</vt:lpstr>
      <vt:lpstr>'BC010'!Print_Area</vt:lpstr>
      <vt:lpstr>'BC020'!Print_Area</vt:lpstr>
      <vt:lpstr>'BC030'!Print_Area</vt:lpstr>
      <vt:lpstr>BS000!Print_Area</vt:lpstr>
      <vt:lpstr>'BS010'!Print_Area</vt:lpstr>
      <vt:lpstr>'BS020'!Print_Area</vt:lpstr>
      <vt:lpstr>'BS030'!Print_Area</vt:lpstr>
      <vt:lpstr>'Event List'!Print_Area</vt:lpstr>
      <vt:lpstr>FC000!Print_Area</vt:lpstr>
      <vt:lpstr>'FC010'!Print_Area</vt:lpstr>
      <vt:lpstr>'FC020'!Print_Area</vt:lpstr>
      <vt:lpstr>'FC030'!Print_Area</vt:lpstr>
      <vt:lpstr>'FC040'!Print_Area</vt:lpstr>
      <vt:lpstr>'FC050'!Print_Area</vt:lpstr>
      <vt:lpstr>'FC060'!Print_Area</vt:lpstr>
      <vt:lpstr>'FC070'!Print_Area</vt:lpstr>
      <vt:lpstr>'FC080'!Print_Area</vt:lpstr>
      <vt:lpstr>'FC090'!Print_Area</vt:lpstr>
      <vt:lpstr>'FC100'!Print_Area</vt:lpstr>
      <vt:lpstr>'FC110'!Print_Area</vt:lpstr>
      <vt:lpstr>'FC120'!Print_Area</vt:lpstr>
      <vt:lpstr>FS000!Print_Area</vt:lpstr>
      <vt:lpstr>'FS010'!Print_Area</vt:lpstr>
      <vt:lpstr>'FS020'!Print_Area</vt:lpstr>
      <vt:lpstr>'FS030'!Print_Area</vt:lpstr>
      <vt:lpstr>Overview!Print_Area</vt:lpstr>
      <vt:lpstr>'Screen Design'!Print_Area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2021-03-31T01:29:52Z</dcterms:modified>
</cp:coreProperties>
</file>