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1" activeTab="22"/>
  </bookViews>
  <sheets>
    <sheet name="(Flow example)" sheetId="1" r:id="rId1"/>
    <sheet name="Overview" sheetId="3" r:id="rId2"/>
    <sheet name="Screen Design" sheetId="32" r:id="rId3"/>
    <sheet name="Event List" sheetId="6" r:id="rId4"/>
    <sheet name="FC000" sheetId="9" r:id="rId5"/>
    <sheet name="FC010" sheetId="12" r:id="rId6"/>
    <sheet name="FC020" sheetId="13" r:id="rId7"/>
    <sheet name="FC040" sheetId="16" r:id="rId8"/>
    <sheet name="FC050" sheetId="25" r:id="rId9"/>
    <sheet name="FC060" sheetId="18" r:id="rId10"/>
    <sheet name="FC070" sheetId="24" r:id="rId11"/>
    <sheet name="FC080" sheetId="17" r:id="rId12"/>
    <sheet name="FC090" sheetId="19" r:id="rId13"/>
    <sheet name="FC100" sheetId="20" r:id="rId14"/>
    <sheet name="FC110" sheetId="21" r:id="rId15"/>
    <sheet name="FC090-" sheetId="22" r:id="rId16"/>
    <sheet name="FC100-" sheetId="23" r:id="rId17"/>
    <sheet name="FS000" sheetId="8" r:id="rId18"/>
    <sheet name="FS010" sheetId="26" r:id="rId19"/>
    <sheet name="BC000" sheetId="28" r:id="rId20"/>
    <sheet name="BC010" sheetId="27" r:id="rId21"/>
    <sheet name="BS000" sheetId="31" r:id="rId22"/>
    <sheet name="BS001" sheetId="30" r:id="rId23"/>
    <sheet name="Data" sheetId="5" r:id="rId24"/>
  </sheets>
  <externalReferences>
    <externalReference r:id="rId25"/>
    <externalReference r:id="rId26"/>
    <externalReference r:id="rId27"/>
  </externalReferences>
  <definedNames>
    <definedName name="ListBox1" localSheetId="2">[3]ListBoxData!$D$3:$D$16</definedName>
    <definedName name="ListBox1">[1]ListBoxData!$D$3:$D$16</definedName>
    <definedName name="ListData" localSheetId="2">[3]ListBoxData!$B$3:$B$31</definedName>
    <definedName name="ListData">[1]ListBoxData!$B$3:$B$31</definedName>
    <definedName name="_xlnm.Print_Area" localSheetId="0">'(Flow example)'!$A$1:$BC$90</definedName>
    <definedName name="_xlnm.Print_Area" localSheetId="19">BC000!$A$1:$BC$59</definedName>
    <definedName name="_xlnm.Print_Area" localSheetId="20">'BC010'!$A$1:$BB$90</definedName>
    <definedName name="_xlnm.Print_Area" localSheetId="21">BS000!$A$1:$BB$103</definedName>
    <definedName name="_xlnm.Print_Area" localSheetId="22">'BS001'!$A$1:$BB$87</definedName>
    <definedName name="_xlnm.Print_Area" localSheetId="3">'Event List'!$A$1:$BC$65</definedName>
    <definedName name="_xlnm.Print_Area" localSheetId="4">FC000!$A$1:$BB$70</definedName>
    <definedName name="_xlnm.Print_Area" localSheetId="5">'FC010'!$A$1:$BC$42</definedName>
    <definedName name="_xlnm.Print_Area" localSheetId="6">'FC020'!$A$1:$BB$61</definedName>
    <definedName name="_xlnm.Print_Area" localSheetId="7">'FC040'!$A$1:$BB$61</definedName>
    <definedName name="_xlnm.Print_Area" localSheetId="8">'FC050'!$A$1:$BB$61</definedName>
    <definedName name="_xlnm.Print_Area" localSheetId="9">'FC060'!$A$1:$BB$61</definedName>
    <definedName name="_xlnm.Print_Area" localSheetId="10">'FC070'!$A$1:$BB$61</definedName>
    <definedName name="_xlnm.Print_Area" localSheetId="11">'FC080'!$A$1:$BB$61</definedName>
    <definedName name="_xlnm.Print_Area" localSheetId="12">'FC090'!$A$1:$BB$61</definedName>
    <definedName name="_xlnm.Print_Area" localSheetId="15">'FC090-'!$A$1:$BB$70</definedName>
    <definedName name="_xlnm.Print_Area" localSheetId="13">'FC100'!$A$1:$BB$62</definedName>
    <definedName name="_xlnm.Print_Area" localSheetId="16">'FC100-'!$A$1:$BB$70</definedName>
    <definedName name="_xlnm.Print_Area" localSheetId="14">'FC110'!$A$1:$BB$61</definedName>
    <definedName name="_xlnm.Print_Area" localSheetId="17">FS000!$A$1:$BB$57</definedName>
    <definedName name="_xlnm.Print_Area" localSheetId="18">'FS010'!$A$1:$BB$53</definedName>
    <definedName name="_xlnm.Print_Area" localSheetId="1">Overview!$A$1:$BC$76</definedName>
    <definedName name="_xlnm.Print_Area" localSheetId="2">'Screen Design'!$A$1:$BC$67</definedName>
  </definedNames>
  <calcPr calcId="152511"/>
</workbook>
</file>

<file path=xl/calcChain.xml><?xml version="1.0" encoding="utf-8"?>
<calcChain xmlns="http://schemas.openxmlformats.org/spreadsheetml/2006/main">
  <c r="AK3" i="32" l="1"/>
  <c r="G3" i="32"/>
  <c r="AY2" i="32"/>
  <c r="AK2" i="32"/>
  <c r="W2" i="32"/>
  <c r="O2" i="32"/>
  <c r="G2" i="32"/>
  <c r="C7" i="31" l="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3"/>
  <c r="AG7" i="23" s="1"/>
  <c r="AK3" i="23"/>
  <c r="W3" i="23"/>
  <c r="O3" i="23"/>
  <c r="G3" i="23"/>
  <c r="AY2" i="23"/>
  <c r="AK2" i="23"/>
  <c r="W2" i="23"/>
  <c r="O2" i="23"/>
  <c r="G2" i="23"/>
  <c r="C7" i="22"/>
  <c r="T7" i="22" s="1"/>
  <c r="AK3" i="22"/>
  <c r="W3" i="22"/>
  <c r="O3" i="22"/>
  <c r="G3" i="22"/>
  <c r="AY2" i="22"/>
  <c r="AK2" i="22"/>
  <c r="W2" i="22"/>
  <c r="O2" i="22"/>
  <c r="G2" i="22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I7" i="23"/>
  <c r="T7" i="23"/>
  <c r="AG7" i="22"/>
  <c r="I7" i="22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<sst xmlns="http://schemas.openxmlformats.org/spreadsheetml/2006/main" count="1112" uniqueCount="464">
  <si>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</si>
  <si>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</si>
  <si>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</si>
  <si>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</si>
  <si>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</si>
  <si>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</si>
  <si>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</si>
  <si>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</si>
  <si>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</si>
  <si>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</si>
  <si>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</si>
  <si>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</si>
  <si>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</si>
  <si>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</si>
  <si>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</si>
  <si>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</si>
  <si>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</si>
  <si>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</si>
  <si>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</si>
  <si>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</si>
  <si>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</si>
  <si>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</si>
  <si>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</si>
  <si>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</si>
  <si>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</si>
  <si>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</si>
  <si>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</si>
  <si>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</si>
  <si>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</si>
  <si>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</si>
  <si>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</si>
  <si>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</si>
  <si>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</si>
  <si>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</si>
  <si>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</si>
  <si>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</si>
  <si>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</si>
  <si>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</si>
  <si>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</si>
  <si>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</si>
  <si>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</si>
  <si>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</si>
  <si>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</si>
  <si>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</si>
  <si>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</si>
  <si>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</si>
  <si>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</si>
  <si>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</si>
  <si>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</si>
  <si>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</si>
  <si>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</si>
  <si>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</si>
  <si>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</si>
  <si>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</si>
  <si>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</si>
  <si>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</si>
  <si>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</si>
  <si>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</si>
  <si>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</si>
  <si>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</si>
  <si>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</si>
  <si>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</si>
  <si>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</si>
  <si>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</si>
  <si>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</si>
  <si>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</si>
  <si>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</si>
  <si>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</si>
  <si>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</si>
  <si>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</si>
  <si>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</si>
  <si>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</si>
  <si>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</si>
  <si>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</si>
  <si>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</si>
  <si>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</si>
  <si>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</si>
  <si>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</si>
  <si>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</si>
  <si>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</si>
  <si>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</si>
  <si>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</si>
  <si>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</si>
  <si>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</si>
  <si>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</si>
  <si>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</si>
  <si>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</si>
  <si>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</si>
  <si>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</si>
  <si>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</si>
  <si>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</si>
  <si>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</si>
  <si>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</si>
  <si>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</si>
  <si>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</si>
  <si>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</si>
  <si>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</si>
  <si>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</si>
  <si>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</si>
  <si>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</si>
  <si>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</si>
  <si>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</si>
  <si>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</si>
  <si>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</si>
  <si>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</si>
  <si>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</si>
  <si>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</si>
  <si>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</si>
  <si>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</si>
  <si>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</si>
  <si>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</si>
  <si>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</si>
  <si>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</si>
  <si>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L06</t>
  </si>
  <si>
    <t>L07</t>
  </si>
  <si>
    <t>L08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</si>
  <si>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</si>
  <si>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</si>
  <si>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</si>
  <si>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</si>
  <si>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</si>
  <si>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</si>
  <si>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</si>
  <si>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</si>
  <si>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</si>
  <si>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</si>
  <si>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</si>
  <si>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</si>
  <si>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</si>
  <si>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</si>
  <si>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</si>
  <si>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</si>
  <si>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</si>
  <si>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</si>
  <si>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</si>
  <si>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</si>
  <si>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</si>
  <si>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</si>
  <si>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</si>
  <si>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</si>
  <si>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</si>
  <si>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</si>
  <si>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</si>
  <si>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</si>
  <si>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</si>
  <si>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</si>
  <si>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</si>
  <si>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</si>
  <si>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</si>
  <si>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</si>
  <si>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</si>
  <si>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</si>
  <si>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</si>
  <si>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</si>
  <si>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</si>
  <si>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</si>
  <si>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</si>
  <si>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</si>
  <si>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</si>
  <si>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</si>
  <si>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</si>
  <si>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</si>
  <si>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</si>
  <si>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</si>
  <si>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</si>
  <si>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</si>
  <si>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</si>
  <si>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</si>
  <si>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</si>
  <si>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</si>
  <si>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</si>
  <si>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</si>
  <si>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</si>
  <si>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</si>
  <si>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</si>
  <si>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</si>
  <si>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</si>
  <si>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</si>
  <si>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</si>
  <si>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</si>
  <si>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</si>
  <si>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</si>
  <si>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</si>
  <si>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</si>
  <si>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</si>
  <si>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</si>
  <si>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</si>
  <si>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</si>
  <si>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</si>
  <si>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</si>
  <si>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</si>
  <si>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</si>
  <si>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</si>
  <si>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</si>
  <si>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</si>
  <si>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</si>
  <si>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</si>
  <si>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</si>
  <si>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</si>
  <si>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</si>
  <si>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</si>
  <si>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</si>
  <si>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</si>
  <si>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</si>
  <si>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</si>
  <si>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</si>
  <si>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</si>
  <si>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</si>
  <si>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</si>
  <si>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</si>
  <si>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</si>
  <si>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</si>
  <si>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</si>
  <si>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</si>
  <si>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</si>
  <si>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</si>
  <si>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</si>
  <si>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</si>
  <si>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</si>
  <si>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</si>
  <si>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</si>
  <si>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</si>
  <si>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</si>
  <si>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</si>
  <si>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</si>
  <si>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</si>
  <si>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</si>
  <si>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</si>
  <si>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</si>
  <si>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yv.MatRequest</t>
  </si>
  <si>
    <t>Package-List</t>
  </si>
  <si>
    <t>package.service</t>
  </si>
  <si>
    <t>yv.Common</t>
  </si>
  <si>
    <t>YTecEDM</t>
  </si>
  <si>
    <t>Mockup Screen</t>
  </si>
  <si>
    <t>Button Search</t>
  </si>
  <si>
    <t>+ CREATE NEW</t>
  </si>
  <si>
    <t>Button Create New</t>
  </si>
  <si>
    <t>Show | entries/page</t>
  </si>
  <si>
    <t>List Item</t>
  </si>
  <si>
    <t>Button Update</t>
  </si>
  <si>
    <t>loadPermission()</t>
  </si>
  <si>
    <t>onLoadData()</t>
  </si>
  <si>
    <t>triggerEnter()</t>
  </si>
  <si>
    <t>onChangeRowPerPage()</t>
  </si>
  <si>
    <t>openPopupCreate()</t>
  </si>
  <si>
    <t>openPopupEdit()</t>
  </si>
  <si>
    <t>onAcceptBtnModalClick()</t>
  </si>
  <si>
    <t>setPage()</t>
  </si>
  <si>
    <t>onResize()</t>
  </si>
  <si>
    <t>onSort()</t>
  </si>
  <si>
    <t>FC110</t>
  </si>
  <si>
    <t>DeletePackage</t>
  </si>
  <si>
    <t>Init page</t>
  </si>
  <si>
    <t>Enter Key Press</t>
  </si>
  <si>
    <t>pgPage Click</t>
  </si>
  <si>
    <t>cboShow Change</t>
  </si>
  <si>
    <t>btnCreate Click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</si>
  <si>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</si>
  <si>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</si>
  <si>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</si>
  <si>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</si>
  <si>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</si>
  <si>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</si>
  <si>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</si>
  <si>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</si>
  <si>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Call Function systemService.CheckPermission</t>
  </si>
  <si>
    <t>SystemService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</si>
  <si>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</si>
  <si>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</si>
  <si>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</si>
  <si>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</si>
  <si>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</si>
  <si>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</si>
  <si>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</si>
  <si>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</si>
  <si>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</si>
  <si>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</si>
  <si>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Set innerHeight of DataTable dtList = window.innerHeight - 175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</si>
  <si>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</si>
  <si>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</si>
  <si>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</si>
  <si>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</si>
  <si>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</si>
  <si>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</si>
  <si>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</si>
  <si>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</si>
  <si>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</si>
  <si>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PackageService</t>
  </si>
  <si>
    <t>searchData</t>
  </si>
  <si>
    <t xml:space="preserve">searchData
</t>
  </si>
  <si>
    <t>ListItem</t>
  </si>
  <si>
    <t>Call Function packageService.GetPackageByPaging</t>
  </si>
  <si>
    <t>Set pagingModel = ListItem</t>
  </si>
  <si>
    <t>pageInfo</t>
  </si>
  <si>
    <t>any</t>
  </si>
  <si>
    <t>If 【Parameter】.pageInfo.count != null</t>
  </si>
  <si>
    <t>Init Data</t>
  </si>
  <si>
    <t>Call Function onLoadData (FC020)</t>
  </si>
  <si>
    <t>onLoadData</t>
  </si>
  <si>
    <t>PackageListComponent</t>
  </si>
  <si>
    <t>event</t>
  </si>
  <si>
    <t>Check 【Parameter】.pageInfo.count</t>
  </si>
  <si>
    <t>Check 【Parameter】.event.key</t>
  </si>
  <si>
    <t>If 【Parameter】.event.key == "Enter"</t>
  </si>
  <si>
    <t>Change rows per page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</si>
  <si>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</si>
  <si>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</si>
  <si>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</si>
  <si>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</si>
  <si>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</si>
  <si>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</si>
  <si>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</si>
  <si>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</si>
  <si>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</si>
  <si>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</si>
  <si>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</si>
  <si>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Set bsModalRefCreate = bsModalRef</t>
  </si>
  <si>
    <t>"modal-lg"</t>
  </si>
  <si>
    <t>Check【Global Variable】.hasChanged</t>
  </si>
  <si>
    <t>【Global Variable】.searchData.ItemsPerPage = 【Parameter】.event.target.value;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</si>
  <si>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</si>
  <si>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</si>
  <si>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</si>
  <si>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</si>
  <si>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</si>
  <si>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</si>
  <si>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</si>
  <si>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</si>
  <si>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</si>
  <si>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</si>
  <si>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Set 【Global Variable】.deleteData.ListID = [];</t>
  </si>
  <si>
    <t>selected</t>
  </si>
  <si>
    <t>Set 【Global Variable】.selected.push(...【Parameter】.selected);  </t>
  </si>
  <si>
    <t>Check 【For Element】. PackageNo</t>
  </si>
  <si>
    <t>If  【For Element】. PackageNo != null</t>
  </si>
  <si>
    <t>Set 【Global Variable】.deleteData.ListID.push(【For Element】. PackageNo)</t>
  </si>
  <si>
    <t xml:space="preserve">Display warning message
</t>
  </si>
  <si>
    <t>Are you sure delete this record?</t>
  </si>
  <si>
    <t>You will not be able to recover it!</t>
  </si>
  <si>
    <t>Delete</t>
  </si>
  <si>
    <t>Cancel</t>
  </si>
  <si>
    <t>Title</t>
  </si>
  <si>
    <t>Text</t>
  </si>
  <si>
    <t>Call Function packageService.DeletePackage</t>
  </si>
  <si>
    <t>ListID</t>
  </si>
  <si>
    <t>【Global Variable】.deleteData.ListID</t>
  </si>
  <si>
    <t>Data</t>
  </si>
  <si>
    <t>If Data.ErrorCode != "00"</t>
  </si>
  <si>
    <t>Display Message</t>
  </si>
  <si>
    <t>Data.Message</t>
  </si>
  <si>
    <t>Error</t>
  </si>
  <si>
    <t>If Data.ErrorCode == "00"</t>
  </si>
  <si>
    <t>Success</t>
  </si>
  <si>
    <t>Set 【Global Variable】.innerHeight = window.innerHeight - 175</t>
  </si>
  <si>
    <t>sortInfo</t>
  </si>
  <si>
    <t>Set column name</t>
  </si>
  <si>
    <t>【Global Variable】.searchData.SortColumn = 【Parameter】.sortInfo.sorts[0].prop</t>
  </si>
  <si>
    <t>Set sort type (ASC or DESC)</t>
  </si>
  <si>
    <t>【Global Variable】.searchData.SortColumnDir = 【Parameter】.sortInfo.sorts[0].dir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</si>
  <si>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</si>
  <si>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</si>
  <si>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</si>
  <si>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</si>
  <si>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</si>
  <si>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</si>
  <si>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</si>
  <si>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</si>
  <si>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8.</t>
  </si>
  <si>
    <t>listModel.CurrentPage = int.Parse(db["PageIndex"])</t>
  </si>
  <si>
    <t>listModel.CurrentPage = 1</t>
  </si>
  <si>
    <t>9.</t>
  </si>
  <si>
    <t>10.</t>
  </si>
  <si>
    <t>listModel.ItemsPerPage = int.Parse(db["ItemsPerPage"])</t>
  </si>
  <si>
    <t>listModel.ItemsPerPage = 0</t>
  </si>
  <si>
    <t>Set value</t>
  </si>
  <si>
    <t>listModel.SortColumn = db["SortColumn"]</t>
  </si>
  <si>
    <t>listModel.SortColumnDir = db["SortColumnDir"]</t>
  </si>
  <si>
    <t>Class</t>
  </si>
  <si>
    <t>listModel</t>
  </si>
  <si>
    <t>PackagePagingModel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</si>
  <si>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</si>
  <si>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</si>
  <si>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</si>
  <si>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</si>
  <si>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</si>
  <si>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</si>
  <si>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>If (!string.IsNullOrEmpty(listModel.PackageNo) &amp;&amp; listModel.PackageNo != "null")</t>
  </si>
  <si>
    <t>query = query.Where(x =&gt; x.PackageNo.Contains(listModel.PackageNo))</t>
  </si>
  <si>
    <t>If (!string.IsNullOrEmpty(listModel.TestPlanNo) &amp;&amp; listModel.TestPlanNo != "null")</t>
  </si>
  <si>
    <t xml:space="preserve">If (!(string.IsNullOrEmpty(listModel.SortColumn) &amp;&amp; </t>
  </si>
  <si>
    <t>string.IsNullOrEmpty(listModel.SortColumnDir)))</t>
  </si>
  <si>
    <t>4.1.</t>
  </si>
  <si>
    <t>query = query.OrderBy(listModel.SortColumn + " " + listModel.SortColumnDir)</t>
  </si>
  <si>
    <t>query = query.Where(x =&gt; x.TestPlanNo.Contains(listModel.TestPlanNo))</t>
  </si>
  <si>
    <t>4.2.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</si>
  <si>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</si>
  <si>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</si>
  <si>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</si>
  <si>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</si>
  <si>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</si>
  <si>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</si>
  <si>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</si>
  <si>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</si>
  <si>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</si>
  <si>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</si>
  <si>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</si>
  <si>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</si>
  <si>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</si>
  <si>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</si>
  <si>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</si>
  <si>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</si>
  <si>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</si>
  <si>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</si>
  <si>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</si>
  <si>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</si>
  <si>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</si>
  <si>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</si>
  <si>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</si>
  <si>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</si>
  <si>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</si>
  <si>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</si>
  <si>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</si>
  <si>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</si>
  <si>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</si>
  <si>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</si>
  <si>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Unit Management</t>
  </si>
  <si>
    <t>U001</t>
  </si>
  <si>
    <t>Unit List</t>
  </si>
  <si>
    <t>Vu Duc Phong</t>
  </si>
  <si>
    <t>SystemController.cs</t>
  </si>
  <si>
    <t>SystemService.cs</t>
  </si>
  <si>
    <t>pur_Unit</t>
  </si>
  <si>
    <t>1.1. Main Screen</t>
  </si>
  <si>
    <t>Unit</t>
  </si>
  <si>
    <t>ID</t>
  </si>
  <si>
    <t>Vn Name</t>
  </si>
  <si>
    <t>JP Name</t>
  </si>
  <si>
    <t>Short Name</t>
  </si>
  <si>
    <t>Remark</t>
  </si>
  <si>
    <t>onLoadDataForm()</t>
  </si>
  <si>
    <t>Load Data Form</t>
  </si>
  <si>
    <t>Load Combobox of Screen</t>
  </si>
  <si>
    <t>Unit_GetAll</t>
  </si>
  <si>
    <t>Reload List after Create, Update or Delete</t>
  </si>
  <si>
    <t xml:space="preserve">WorkingProcessConst.APP_PPM_Unit
</t>
  </si>
  <si>
    <t>UnitListComponent</t>
  </si>
  <si>
    <t>api/system/Unit_GetAll</t>
  </si>
  <si>
    <t>api/system/CheckPermission</t>
  </si>
  <si>
    <t>picGroup</t>
  </si>
  <si>
    <t>sectionID</t>
  </si>
  <si>
    <t>var listModel = new UnitPagingModel()</t>
  </si>
  <si>
    <t>listModel.Name = db["Name"]</t>
  </si>
  <si>
    <t>Call function Unit_GetAll</t>
  </si>
  <si>
    <t>UnitPagingModel</t>
  </si>
  <si>
    <t>Return 【9】.UnitPagingModel</t>
  </si>
  <si>
    <t>UserPermissionModel</t>
  </si>
  <si>
    <t>int</t>
  </si>
  <si>
    <t>int?</t>
  </si>
  <si>
    <t>var query = dbContext.pur_Unit.AsQueryable()</t>
  </si>
  <si>
    <t>query = query.OrderByDescending(gr =&gt; gr.ID)</t>
  </si>
  <si>
    <t>Get data from pur_Unit</t>
  </si>
  <si>
    <t>Table: pro_WorkingProcessPermission</t>
  </si>
  <si>
    <t>Table: pur_Unit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</si>
</sst>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05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7" fillId="0" borderId="20" xfId="3" applyNumberFormat="1" applyFont="1" applyBorder="1" applyAlignment="1" applyProtection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0" fontId="0" fillId="0" borderId="0" xfId="0" applyFill="1" applyBorder="1" applyAlignment="1">
      <alignment vertical="center"/>
    </xf>
    <xf numFmtId="49" fontId="16" fillId="0" borderId="21" xfId="0" applyNumberFormat="1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/>
    </xf>
    <xf numFmtId="0" fontId="16" fillId="0" borderId="21" xfId="7" applyFont="1" applyBorder="1" applyAlignment="1">
      <alignment horizontal="left" vertical="center"/>
    </xf>
    <xf numFmtId="0" fontId="16" fillId="0" borderId="21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7" fillId="0" borderId="20" xfId="0" quotePrefix="1" applyFont="1" applyBorder="1" applyAlignment="1">
      <alignment horizontal="left"/>
    </xf>
    <xf numFmtId="0" fontId="4" fillId="0" borderId="8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4" fillId="0" borderId="2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16" fillId="0" borderId="21" xfId="7" applyFont="1" applyBorder="1" applyAlignment="1">
      <alignment horizontal="center" vertical="center"/>
    </xf>
    <xf numFmtId="49" fontId="16" fillId="0" borderId="24" xfId="0" applyNumberFormat="1" applyFont="1" applyBorder="1" applyAlignment="1">
      <alignment vertical="center"/>
    </xf>
    <xf numFmtId="49" fontId="16" fillId="0" borderId="25" xfId="0" applyNumberFormat="1" applyFont="1" applyBorder="1" applyAlignment="1">
      <alignment vertical="center"/>
    </xf>
    <xf numFmtId="49" fontId="16" fillId="0" borderId="26" xfId="0" applyNumberFormat="1" applyFont="1" applyBorder="1" applyAlignment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107281</xdr:rowOff>
    </xdr:from>
    <xdr:to>
      <xdr:col>17</xdr:col>
      <xdr:colOff>47625</xdr:colOff>
      <xdr:row>62</xdr:row>
      <xdr:rowOff>184312</xdr:rowOff>
    </xdr:to>
    <xdr:grpSp>
      <xdr:nvGrpSpPr>
        <xdr:cNvPr id="64" name="Group 63"/>
        <xdr:cNvGrpSpPr/>
      </xdr:nvGrpSpPr>
      <xdr:grpSpPr>
        <a:xfrm>
          <a:off x="790574" y="2593306"/>
          <a:ext cx="2333626" cy="9411531"/>
          <a:chOff x="790574" y="2593306"/>
          <a:chExt cx="2333626" cy="9411531"/>
        </a:xfrm>
      </xdr:grpSpPr>
      <xdr:cxnSp macro="">
        <xdr:nvCxnSpPr>
          <xdr:cNvPr id="3" name="直線矢印コネクタ 49"/>
          <xdr:cNvCxnSpPr>
            <a:stCxn id="9" idx="3"/>
            <a:endCxn id="18" idx="1"/>
          </xdr:cNvCxnSpPr>
        </xdr:nvCxnSpPr>
        <xdr:spPr>
          <a:xfrm flipH="1">
            <a:off x="1733548" y="7634760"/>
            <a:ext cx="959738" cy="2623662"/>
          </a:xfrm>
          <a:prstGeom prst="bentConnector4">
            <a:avLst>
              <a:gd name="adj1" fmla="val -23819"/>
              <a:gd name="adj2" fmla="val 8550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593306"/>
            <a:ext cx="1031918" cy="629916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6895509"/>
            <a:ext cx="1902712" cy="147850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3.【For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Element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】. PackageNo !=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null</a:t>
            </a:r>
            <a:endPara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11419542"/>
            <a:ext cx="1033505" cy="585295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6" idx="0"/>
          </xdr:cNvCxnSpPr>
        </xdr:nvCxnSpPr>
        <xdr:spPr>
          <a:xfrm>
            <a:off x="1743847" y="3223222"/>
            <a:ext cx="5883" cy="6842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8374013"/>
            <a:ext cx="1725" cy="6962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8" idx="1"/>
          </xdr:cNvCxnSpPr>
        </xdr:nvCxnSpPr>
        <xdr:spPr>
          <a:xfrm flipH="1">
            <a:off x="1733548" y="9563099"/>
            <a:ext cx="6657" cy="6953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7213787"/>
            <a:ext cx="589356" cy="28871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8382779"/>
            <a:ext cx="401976" cy="262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90702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 Add PackageNo to List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5" name="直線矢印コネクタ 43"/>
          <xdr:cNvCxnSpPr>
            <a:stCxn id="16" idx="2"/>
            <a:endCxn id="42" idx="0"/>
          </xdr:cNvCxnSpPr>
        </xdr:nvCxnSpPr>
        <xdr:spPr>
          <a:xfrm>
            <a:off x="1749730" y="4152900"/>
            <a:ext cx="0" cy="5168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Clear deleteData.ListID</a:t>
            </a:r>
          </a:p>
        </xdr:txBody>
      </xdr:sp>
      <xdr:sp macro="" textlink="">
        <xdr:nvSpPr>
          <xdr:cNvPr id="17" name="片側の 2 つの角を切り取った四角形 19"/>
          <xdr:cNvSpPr/>
        </xdr:nvSpPr>
        <xdr:spPr>
          <a:xfrm>
            <a:off x="1123950" y="5667374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【Global Variable】.selected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0" name="直線矢印コネクタ 52"/>
          <xdr:cNvCxnSpPr>
            <a:stCxn id="18" idx="3"/>
            <a:endCxn id="10" idx="0"/>
          </xdr:cNvCxnSpPr>
        </xdr:nvCxnSpPr>
        <xdr:spPr>
          <a:xfrm>
            <a:off x="1733548" y="10877549"/>
            <a:ext cx="2101" cy="54199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直線矢印コネクタ 49"/>
          <xdr:cNvCxnSpPr>
            <a:stCxn id="18" idx="0"/>
            <a:endCxn id="17" idx="2"/>
          </xdr:cNvCxnSpPr>
        </xdr:nvCxnSpPr>
        <xdr:spPr>
          <a:xfrm rot="10800000" flipH="1">
            <a:off x="1114422" y="5976938"/>
            <a:ext cx="9527" cy="4591049"/>
          </a:xfrm>
          <a:prstGeom prst="bentConnector3">
            <a:avLst>
              <a:gd name="adj1" fmla="val -529888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0" name="Group 39"/>
          <xdr:cNvGrpSpPr/>
        </xdr:nvGrpSpPr>
        <xdr:grpSpPr>
          <a:xfrm>
            <a:off x="1114423" y="10258424"/>
            <a:ext cx="1373106" cy="619125"/>
            <a:chOff x="1371599" y="8543925"/>
            <a:chExt cx="802739" cy="361950"/>
          </a:xfrm>
        </xdr:grpSpPr>
        <xdr:sp macro="" textlink="">
          <xdr:nvSpPr>
            <xdr:cNvPr id="18" name="片側の 2 つの角を切り取った四角形 21"/>
            <xdr:cNvSpPr/>
          </xdr:nvSpPr>
          <xdr:spPr>
            <a:xfrm rot="10800000">
              <a:off x="1371599" y="8543925"/>
              <a:ext cx="723900" cy="361950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9" name="Rectangle 38"/>
            <xdr:cNvSpPr/>
          </xdr:nvSpPr>
          <xdr:spPr>
            <a:xfrm>
              <a:off x="1555212" y="8621004"/>
              <a:ext cx="619126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sp macro="" textlink="">
        <xdr:nvSpPr>
          <xdr:cNvPr id="42" name="フローチャート: 処理 26"/>
          <xdr:cNvSpPr/>
        </xdr:nvSpPr>
        <xdr:spPr>
          <a:xfrm>
            <a:off x="11363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Insert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value in array</a:t>
            </a:r>
            <a:endPara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4" name="直線矢印コネクタ 43"/>
          <xdr:cNvCxnSpPr>
            <a:stCxn id="42" idx="2"/>
            <a:endCxn id="17" idx="3"/>
          </xdr:cNvCxnSpPr>
        </xdr:nvCxnSpPr>
        <xdr:spPr>
          <a:xfrm flipH="1">
            <a:off x="1743075" y="5162550"/>
            <a:ext cx="6655" cy="5048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矢印コネクタ 43"/>
          <xdr:cNvCxnSpPr>
            <a:stCxn id="17" idx="1"/>
            <a:endCxn id="9" idx="0"/>
          </xdr:cNvCxnSpPr>
        </xdr:nvCxnSpPr>
        <xdr:spPr>
          <a:xfrm flipH="1">
            <a:off x="1741930" y="6286499"/>
            <a:ext cx="1145" cy="6090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75896</xdr:colOff>
      <xdr:row>13</xdr:row>
      <xdr:rowOff>107281</xdr:rowOff>
    </xdr:from>
    <xdr:to>
      <xdr:col>21</xdr:col>
      <xdr:colOff>17040</xdr:colOff>
      <xdr:row>51</xdr:row>
      <xdr:rowOff>149651</xdr:rowOff>
    </xdr:to>
    <xdr:grpSp>
      <xdr:nvGrpSpPr>
        <xdr:cNvPr id="52" name="Group 51"/>
        <xdr:cNvGrpSpPr/>
      </xdr:nvGrpSpPr>
      <xdr:grpSpPr>
        <a:xfrm>
          <a:off x="799796" y="2593306"/>
          <a:ext cx="3017719" cy="7281370"/>
          <a:chOff x="799796" y="2593306"/>
          <a:chExt cx="3017719" cy="7281370"/>
        </a:xfrm>
      </xdr:grpSpPr>
      <xdr:cxnSp macro="">
        <xdr:nvCxnSpPr>
          <xdr:cNvPr id="3" name="直線矢印コネクタ 49"/>
          <xdr:cNvCxnSpPr>
            <a:stCxn id="37" idx="3"/>
            <a:endCxn id="40" idx="0"/>
          </xdr:cNvCxnSpPr>
        </xdr:nvCxnSpPr>
        <xdr:spPr>
          <a:xfrm>
            <a:off x="2702509" y="6409133"/>
            <a:ext cx="501650" cy="1287066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7" y="2593306"/>
            <a:ext cx="1031918" cy="629916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6" idx="0"/>
          </xdr:cNvCxnSpPr>
        </xdr:nvCxnSpPr>
        <xdr:spPr>
          <a:xfrm>
            <a:off x="1743846" y="3223222"/>
            <a:ext cx="5883" cy="6842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37" idx="2"/>
            <a:endCxn id="39" idx="0"/>
          </xdr:cNvCxnSpPr>
        </xdr:nvCxnSpPr>
        <xdr:spPr>
          <a:xfrm flipH="1">
            <a:off x="1746832" y="7148385"/>
            <a:ext cx="4319" cy="55733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39" idx="2"/>
            <a:endCxn id="43" idx="0"/>
          </xdr:cNvCxnSpPr>
        </xdr:nvCxnSpPr>
        <xdr:spPr>
          <a:xfrm flipH="1">
            <a:off x="1744640" y="8198538"/>
            <a:ext cx="2193" cy="10908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3" y="5994586"/>
            <a:ext cx="589356" cy="28871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1" y="7163579"/>
            <a:ext cx="401976" cy="262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cxnSp macro="">
        <xdr:nvCxnSpPr>
          <xdr:cNvPr id="15" name="直線矢印コネクタ 43"/>
          <xdr:cNvCxnSpPr>
            <a:stCxn id="16" idx="2"/>
            <a:endCxn id="26" idx="0"/>
          </xdr:cNvCxnSpPr>
        </xdr:nvCxnSpPr>
        <xdr:spPr>
          <a:xfrm>
            <a:off x="1749730" y="4152900"/>
            <a:ext cx="7633" cy="5048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1.Display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warning message</a:t>
            </a:r>
            <a:endPara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4" name="直線矢印コネクタ 43"/>
          <xdr:cNvCxnSpPr>
            <a:stCxn id="26" idx="2"/>
          </xdr:cNvCxnSpPr>
        </xdr:nvCxnSpPr>
        <xdr:spPr>
          <a:xfrm flipH="1">
            <a:off x="1743075" y="5169046"/>
            <a:ext cx="14288" cy="49832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フローチャート : 定義済み処理 27"/>
          <xdr:cNvSpPr/>
        </xdr:nvSpPr>
        <xdr:spPr>
          <a:xfrm>
            <a:off x="1076325" y="46577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DeletePackage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フローチャート : 判断 25"/>
          <xdr:cNvSpPr/>
        </xdr:nvSpPr>
        <xdr:spPr>
          <a:xfrm>
            <a:off x="799796" y="5669881"/>
            <a:ext cx="1902712" cy="147850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Data.ErrorCode != "00"</a:t>
            </a:r>
          </a:p>
        </xdr:txBody>
      </xdr:sp>
      <xdr:sp macro="" textlink="">
        <xdr:nvSpPr>
          <xdr:cNvPr id="39" name="フローチャート: 処理 26"/>
          <xdr:cNvSpPr/>
        </xdr:nvSpPr>
        <xdr:spPr>
          <a:xfrm>
            <a:off x="1133475" y="7705725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2590800" y="7696200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2.2.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フローチャート : 端子 28"/>
          <xdr:cNvSpPr/>
        </xdr:nvSpPr>
        <xdr:spPr>
          <a:xfrm>
            <a:off x="1227887" y="9289381"/>
            <a:ext cx="1033505" cy="585295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49" name="直線矢印コネクタ 49"/>
          <xdr:cNvCxnSpPr>
            <a:stCxn id="40" idx="2"/>
            <a:endCxn id="43" idx="0"/>
          </xdr:cNvCxnSpPr>
        </xdr:nvCxnSpPr>
        <xdr:spPr>
          <a:xfrm rot="5400000">
            <a:off x="1924215" y="8009438"/>
            <a:ext cx="1100368" cy="145951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18</xdr:col>
      <xdr:colOff>141320</xdr:colOff>
      <xdr:row>68</xdr:row>
      <xdr:rowOff>132503</xdr:rowOff>
    </xdr:to>
    <xdr:grpSp>
      <xdr:nvGrpSpPr>
        <xdr:cNvPr id="111" name="Group 110"/>
        <xdr:cNvGrpSpPr/>
      </xdr:nvGrpSpPr>
      <xdr:grpSpPr>
        <a:xfrm>
          <a:off x="1047750" y="2571750"/>
          <a:ext cx="2351120" cy="10524278"/>
          <a:chOff x="1047750" y="2571750"/>
          <a:chExt cx="2351120" cy="10524278"/>
        </a:xfrm>
      </xdr:grpSpPr>
      <xdr:grpSp>
        <xdr:nvGrpSpPr>
          <xdr:cNvPr id="107" name="Group 106"/>
          <xdr:cNvGrpSpPr/>
        </xdr:nvGrpSpPr>
        <xdr:grpSpPr>
          <a:xfrm>
            <a:off x="1152525" y="2571750"/>
            <a:ext cx="2246345" cy="10524278"/>
            <a:chOff x="1152525" y="2571750"/>
            <a:chExt cx="2246345" cy="10524278"/>
          </a:xfrm>
        </xdr:grpSpPr>
        <xdr:sp macro="" textlink="">
          <xdr:nvSpPr>
            <xdr:cNvPr id="15" name="フローチャート: 処理 26"/>
            <xdr:cNvSpPr/>
          </xdr:nvSpPr>
          <xdr:spPr>
            <a:xfrm>
              <a:off x="1228725" y="542925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3.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1" name="フローチャート : 他ページ結合子 15"/>
            <xdr:cNvSpPr/>
          </xdr:nvSpPr>
          <xdr:spPr>
            <a:xfrm>
              <a:off x="1209675" y="6305550"/>
              <a:ext cx="960691" cy="236734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Try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sp macro="" textlink="">
          <xdr:nvSpPr>
            <xdr:cNvPr id="22" name="フローチャート : 他ページ結合子 15"/>
            <xdr:cNvSpPr/>
          </xdr:nvSpPr>
          <xdr:spPr>
            <a:xfrm>
              <a:off x="2438179" y="6714294"/>
              <a:ext cx="960691" cy="238429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Catch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cxnSp macro="">
          <xdr:nvCxnSpPr>
            <xdr:cNvPr id="23" name="直線矢印コネクタ 43"/>
            <xdr:cNvCxnSpPr>
              <a:stCxn id="21" idx="3"/>
            </xdr:cNvCxnSpPr>
          </xdr:nvCxnSpPr>
          <xdr:spPr>
            <a:xfrm>
              <a:off x="2170366" y="6423917"/>
              <a:ext cx="729109" cy="29037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直線矢印コネクタ 43"/>
            <xdr:cNvCxnSpPr>
              <a:stCxn id="25" idx="2"/>
              <a:endCxn id="46" idx="0"/>
            </xdr:cNvCxnSpPr>
          </xdr:nvCxnSpPr>
          <xdr:spPr>
            <a:xfrm rot="5400000">
              <a:off x="2144597" y="7302130"/>
              <a:ext cx="330019" cy="1239170"/>
            </a:xfrm>
            <a:prstGeom prst="bentConnector3">
              <a:avLst>
                <a:gd name="adj1" fmla="val 50000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: 処理 26"/>
            <xdr:cNvSpPr/>
          </xdr:nvSpPr>
          <xdr:spPr>
            <a:xfrm>
              <a:off x="2476728" y="7223348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5. Error</a:t>
              </a:r>
              <a:r>
                <a:rPr kumimoji="1" lang="en-US" altLang="ja-JP" sz="9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Process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26" name="直線矢印コネクタ 43"/>
            <xdr:cNvCxnSpPr>
              <a:stCxn id="22" idx="2"/>
              <a:endCxn id="25" idx="0"/>
            </xdr:cNvCxnSpPr>
          </xdr:nvCxnSpPr>
          <xdr:spPr>
            <a:xfrm>
              <a:off x="2918525" y="6952723"/>
              <a:ext cx="10666" cy="27062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: 処理 26"/>
            <xdr:cNvSpPr/>
          </xdr:nvSpPr>
          <xdr:spPr>
            <a:xfrm>
              <a:off x="1238250" y="720090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4.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28" name="直線矢印コネクタ 43"/>
            <xdr:cNvCxnSpPr>
              <a:stCxn id="21" idx="2"/>
              <a:endCxn id="27" idx="0"/>
            </xdr:cNvCxnSpPr>
          </xdr:nvCxnSpPr>
          <xdr:spPr>
            <a:xfrm>
              <a:off x="1690021" y="6542284"/>
              <a:ext cx="692" cy="658616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6" name="フローチャート : 他ページ結合子 15"/>
            <xdr:cNvSpPr/>
          </xdr:nvSpPr>
          <xdr:spPr>
            <a:xfrm>
              <a:off x="1209675" y="8086725"/>
              <a:ext cx="960691" cy="236734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Try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sp macro="" textlink="">
          <xdr:nvSpPr>
            <xdr:cNvPr id="47" name="フローチャート : 他ページ結合子 15"/>
            <xdr:cNvSpPr/>
          </xdr:nvSpPr>
          <xdr:spPr>
            <a:xfrm>
              <a:off x="2390554" y="8447844"/>
              <a:ext cx="960691" cy="238429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Catch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cxnSp macro="">
          <xdr:nvCxnSpPr>
            <xdr:cNvPr id="48" name="直線矢印コネクタ 43"/>
            <xdr:cNvCxnSpPr>
              <a:stCxn id="46" idx="3"/>
              <a:endCxn id="47" idx="0"/>
            </xdr:cNvCxnSpPr>
          </xdr:nvCxnSpPr>
          <xdr:spPr>
            <a:xfrm>
              <a:off x="2170366" y="8205092"/>
              <a:ext cx="700534" cy="242752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" name="直線矢印コネクタ 43"/>
            <xdr:cNvCxnSpPr>
              <a:stCxn id="50" idx="2"/>
              <a:endCxn id="60" idx="0"/>
            </xdr:cNvCxnSpPr>
          </xdr:nvCxnSpPr>
          <xdr:spPr>
            <a:xfrm rot="5400000">
              <a:off x="2121130" y="9078889"/>
              <a:ext cx="358594" cy="1162278"/>
            </a:xfrm>
            <a:prstGeom prst="bentConnector3">
              <a:avLst>
                <a:gd name="adj1" fmla="val 50000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0" name="フローチャート: 処理 26"/>
            <xdr:cNvSpPr/>
          </xdr:nvSpPr>
          <xdr:spPr>
            <a:xfrm>
              <a:off x="2429103" y="8947373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7. Error</a:t>
              </a:r>
              <a:r>
                <a:rPr kumimoji="1" lang="en-US" altLang="ja-JP" sz="9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Process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51" name="直線矢印コネクタ 43"/>
            <xdr:cNvCxnSpPr>
              <a:stCxn id="47" idx="2"/>
              <a:endCxn id="50" idx="0"/>
            </xdr:cNvCxnSpPr>
          </xdr:nvCxnSpPr>
          <xdr:spPr>
            <a:xfrm>
              <a:off x="2870900" y="8686273"/>
              <a:ext cx="10666" cy="2611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2" name="フローチャート: 処理 26"/>
            <xdr:cNvSpPr/>
          </xdr:nvSpPr>
          <xdr:spPr>
            <a:xfrm>
              <a:off x="1257300" y="893445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6.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53" name="直線矢印コネクタ 43"/>
            <xdr:cNvCxnSpPr>
              <a:stCxn id="46" idx="2"/>
              <a:endCxn id="52" idx="0"/>
            </xdr:cNvCxnSpPr>
          </xdr:nvCxnSpPr>
          <xdr:spPr>
            <a:xfrm>
              <a:off x="1690021" y="8323459"/>
              <a:ext cx="19742" cy="61099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60" name="フローチャート: 処理 26"/>
            <xdr:cNvSpPr/>
          </xdr:nvSpPr>
          <xdr:spPr>
            <a:xfrm>
              <a:off x="1266825" y="98393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8.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64" name="直線矢印コネクタ 42"/>
            <xdr:cNvCxnSpPr>
              <a:stCxn id="63" idx="2"/>
              <a:endCxn id="94" idx="0"/>
            </xdr:cNvCxnSpPr>
          </xdr:nvCxnSpPr>
          <xdr:spPr>
            <a:xfrm>
              <a:off x="1704247" y="3114148"/>
              <a:ext cx="5516" cy="3910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65" name="フローチャート : 端子 28"/>
            <xdr:cNvSpPr/>
          </xdr:nvSpPr>
          <xdr:spPr>
            <a:xfrm>
              <a:off x="1171575" y="12592050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66" name="フローチャート: 処理 26"/>
            <xdr:cNvSpPr/>
          </xdr:nvSpPr>
          <xdr:spPr>
            <a:xfrm>
              <a:off x="1247775" y="444817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Get</a:t>
              </a:r>
              <a:r>
                <a:rPr kumimoji="1" lang="en-US" altLang="ja-JP" sz="9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Parameter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68" name="直線矢印コネクタ 42"/>
            <xdr:cNvCxnSpPr>
              <a:stCxn id="66" idx="2"/>
            </xdr:cNvCxnSpPr>
          </xdr:nvCxnSpPr>
          <xdr:spPr>
            <a:xfrm flipH="1">
              <a:off x="1699546" y="4981533"/>
              <a:ext cx="692" cy="42866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フローチャート: 処理 26"/>
            <xdr:cNvSpPr/>
          </xdr:nvSpPr>
          <xdr:spPr>
            <a:xfrm>
              <a:off x="1266825" y="1163955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13.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73" name="直線矢印コネクタ 43"/>
            <xdr:cNvCxnSpPr>
              <a:stCxn id="60" idx="2"/>
              <a:endCxn id="108" idx="0"/>
            </xdr:cNvCxnSpPr>
          </xdr:nvCxnSpPr>
          <xdr:spPr>
            <a:xfrm>
              <a:off x="1719288" y="10372683"/>
              <a:ext cx="9500" cy="3048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" name="直線矢印コネクタ 43"/>
            <xdr:cNvCxnSpPr>
              <a:stCxn id="15" idx="2"/>
              <a:endCxn id="21" idx="0"/>
            </xdr:cNvCxnSpPr>
          </xdr:nvCxnSpPr>
          <xdr:spPr>
            <a:xfrm>
              <a:off x="1681188" y="5962608"/>
              <a:ext cx="8833" cy="3429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" name="直線矢印コネクタ 43"/>
            <xdr:cNvCxnSpPr>
              <a:stCxn id="27" idx="2"/>
              <a:endCxn id="46" idx="0"/>
            </xdr:cNvCxnSpPr>
          </xdr:nvCxnSpPr>
          <xdr:spPr>
            <a:xfrm flipH="1">
              <a:off x="1690021" y="7734258"/>
              <a:ext cx="692" cy="35246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" name="直線矢印コネクタ 43"/>
            <xdr:cNvCxnSpPr>
              <a:stCxn id="52" idx="2"/>
              <a:endCxn id="60" idx="0"/>
            </xdr:cNvCxnSpPr>
          </xdr:nvCxnSpPr>
          <xdr:spPr>
            <a:xfrm>
              <a:off x="1709763" y="9467808"/>
              <a:ext cx="9525" cy="37151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" name="直線矢印コネクタ 43"/>
            <xdr:cNvCxnSpPr>
              <a:stCxn id="72" idx="2"/>
              <a:endCxn id="65" idx="0"/>
            </xdr:cNvCxnSpPr>
          </xdr:nvCxnSpPr>
          <xdr:spPr>
            <a:xfrm>
              <a:off x="1719288" y="12172908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フローチャート: 処理 26"/>
            <xdr:cNvSpPr/>
          </xdr:nvSpPr>
          <xdr:spPr>
            <a:xfrm>
              <a:off x="1257300" y="350520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1. Init listModel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97" name="直線矢印コネクタ 42"/>
            <xdr:cNvCxnSpPr>
              <a:stCxn id="94" idx="2"/>
              <a:endCxn id="66" idx="0"/>
            </xdr:cNvCxnSpPr>
          </xdr:nvCxnSpPr>
          <xdr:spPr>
            <a:xfrm flipH="1">
              <a:off x="1700238" y="4038558"/>
              <a:ext cx="9525" cy="40961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" name="直線矢印コネクタ 43"/>
            <xdr:cNvCxnSpPr>
              <a:stCxn id="108" idx="2"/>
              <a:endCxn id="72" idx="0"/>
            </xdr:cNvCxnSpPr>
          </xdr:nvCxnSpPr>
          <xdr:spPr>
            <a:xfrm flipH="1">
              <a:off x="1719288" y="11188846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8" name="フローチャート : 定義済み処理 27"/>
          <xdr:cNvSpPr/>
        </xdr:nvSpPr>
        <xdr:spPr>
          <a:xfrm>
            <a:off x="1047750" y="106775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12.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GetPackageByPaging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133350</xdr:rowOff>
    </xdr:from>
    <xdr:to>
      <xdr:col>21</xdr:col>
      <xdr:colOff>150845</xdr:colOff>
      <xdr:row>77</xdr:row>
      <xdr:rowOff>8678</xdr:rowOff>
    </xdr:to>
    <xdr:grpSp>
      <xdr:nvGrpSpPr>
        <xdr:cNvPr id="25603" name="Group 25602"/>
        <xdr:cNvGrpSpPr/>
      </xdr:nvGrpSpPr>
      <xdr:grpSpPr>
        <a:xfrm>
          <a:off x="409575" y="2619375"/>
          <a:ext cx="3541745" cy="12067328"/>
          <a:chOff x="409575" y="2619375"/>
          <a:chExt cx="3541745" cy="12067328"/>
        </a:xfrm>
      </xdr:grpSpPr>
      <xdr:cxnSp macro="">
        <xdr:nvCxnSpPr>
          <xdr:cNvPr id="7" name="直線矢印コネクタ 43"/>
          <xdr:cNvCxnSpPr>
            <a:stCxn id="58" idx="3"/>
            <a:endCxn id="9" idx="0"/>
          </xdr:cNvCxnSpPr>
        </xdr:nvCxnSpPr>
        <xdr:spPr>
          <a:xfrm>
            <a:off x="2028825" y="5716897"/>
            <a:ext cx="424116" cy="2872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43"/>
          <xdr:cNvCxnSpPr>
            <a:stCxn id="9" idx="2"/>
            <a:endCxn id="84" idx="0"/>
          </xdr:cNvCxnSpPr>
        </xdr:nvCxnSpPr>
        <xdr:spPr>
          <a:xfrm rot="5400000">
            <a:off x="1704399" y="6118982"/>
            <a:ext cx="330019" cy="11670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: 処理 26"/>
          <xdr:cNvSpPr/>
        </xdr:nvSpPr>
        <xdr:spPr>
          <a:xfrm>
            <a:off x="2000478" y="60041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" name="直線矢印コネクタ 43"/>
          <xdr:cNvCxnSpPr>
            <a:stCxn id="58" idx="2"/>
            <a:endCxn id="84" idx="0"/>
          </xdr:cNvCxnSpPr>
        </xdr:nvCxnSpPr>
        <xdr:spPr>
          <a:xfrm>
            <a:off x="1285875" y="6185518"/>
            <a:ext cx="0" cy="6820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43"/>
          <xdr:cNvCxnSpPr>
            <a:stCxn id="68" idx="3"/>
            <a:endCxn id="69" idx="0"/>
          </xdr:cNvCxnSpPr>
        </xdr:nvCxnSpPr>
        <xdr:spPr>
          <a:xfrm>
            <a:off x="1770316" y="3737867"/>
            <a:ext cx="170065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フローチャート : 端子 22"/>
          <xdr:cNvSpPr/>
        </xdr:nvSpPr>
        <xdr:spPr>
          <a:xfrm>
            <a:off x="733425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38" name="直線矢印コネクタ 42"/>
          <xdr:cNvCxnSpPr>
            <a:stCxn id="37" idx="2"/>
            <a:endCxn id="68" idx="0"/>
          </xdr:cNvCxnSpPr>
        </xdr:nvCxnSpPr>
        <xdr:spPr>
          <a:xfrm>
            <a:off x="1285147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端子 28"/>
          <xdr:cNvSpPr/>
        </xdr:nvSpPr>
        <xdr:spPr>
          <a:xfrm>
            <a:off x="742950" y="14182725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49" name="直線矢印コネクタ 43"/>
          <xdr:cNvCxnSpPr>
            <a:stCxn id="116" idx="2"/>
            <a:endCxn id="39" idx="0"/>
          </xdr:cNvCxnSpPr>
        </xdr:nvCxnSpPr>
        <xdr:spPr>
          <a:xfrm>
            <a:off x="1290663" y="13725483"/>
            <a:ext cx="4857" cy="4572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直線矢印コネクタ 42"/>
          <xdr:cNvCxnSpPr>
            <a:stCxn id="53" idx="2"/>
            <a:endCxn id="58" idx="0"/>
          </xdr:cNvCxnSpPr>
        </xdr:nvCxnSpPr>
        <xdr:spPr>
          <a:xfrm>
            <a:off x="1281113" y="4816621"/>
            <a:ext cx="4762" cy="43165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フローチャート : 定義済み処理 27"/>
          <xdr:cNvSpPr/>
        </xdr:nvSpPr>
        <xdr:spPr>
          <a:xfrm>
            <a:off x="409575" y="4305300"/>
            <a:ext cx="1743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View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View_MAT_GetAllPackage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フローチャート : 判断 25"/>
          <xdr:cNvSpPr/>
        </xdr:nvSpPr>
        <xdr:spPr>
          <a:xfrm>
            <a:off x="542925" y="52482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Check PackageNo</a:t>
            </a:r>
          </a:p>
        </xdr:txBody>
      </xdr:sp>
      <xdr:sp macro="" textlink="">
        <xdr:nvSpPr>
          <xdr:cNvPr id="63" name="Rectangle 62"/>
          <xdr:cNvSpPr/>
        </xdr:nvSpPr>
        <xdr:spPr>
          <a:xfrm>
            <a:off x="2009775" y="54864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68" name="フローチャート : 他ページ結合子 15"/>
          <xdr:cNvSpPr/>
        </xdr:nvSpPr>
        <xdr:spPr>
          <a:xfrm>
            <a:off x="809625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69" name="フローチャート : 他ページ結合子 15"/>
          <xdr:cNvSpPr/>
        </xdr:nvSpPr>
        <xdr:spPr>
          <a:xfrm>
            <a:off x="2990629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71" name="直線矢印コネクタ 42"/>
          <xdr:cNvCxnSpPr>
            <a:stCxn id="68" idx="2"/>
            <a:endCxn id="53" idx="0"/>
          </xdr:cNvCxnSpPr>
        </xdr:nvCxnSpPr>
        <xdr:spPr>
          <a:xfrm flipH="1">
            <a:off x="1281113" y="3856234"/>
            <a:ext cx="8858" cy="4490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矢印コネクタ 43"/>
          <xdr:cNvCxnSpPr>
            <a:stCxn id="121" idx="2"/>
            <a:endCxn id="39" idx="0"/>
          </xdr:cNvCxnSpPr>
        </xdr:nvCxnSpPr>
        <xdr:spPr>
          <a:xfrm rot="5400000">
            <a:off x="1350221" y="12061057"/>
            <a:ext cx="2066967" cy="2176368"/>
          </a:xfrm>
          <a:prstGeom prst="bentConnector3">
            <a:avLst>
              <a:gd name="adj1" fmla="val 88709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9" name="Rectangle 78"/>
          <xdr:cNvSpPr/>
        </xdr:nvSpPr>
        <xdr:spPr>
          <a:xfrm>
            <a:off x="1314450" y="6172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0" name="直線矢印コネクタ 43"/>
          <xdr:cNvCxnSpPr>
            <a:stCxn id="84" idx="3"/>
            <a:endCxn id="82" idx="0"/>
          </xdr:cNvCxnSpPr>
        </xdr:nvCxnSpPr>
        <xdr:spPr>
          <a:xfrm>
            <a:off x="2028825" y="7336147"/>
            <a:ext cx="386016" cy="2872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矢印コネクタ 43"/>
          <xdr:cNvCxnSpPr>
            <a:stCxn id="82" idx="2"/>
            <a:endCxn id="91" idx="0"/>
          </xdr:cNvCxnSpPr>
        </xdr:nvCxnSpPr>
        <xdr:spPr>
          <a:xfrm rot="5400000">
            <a:off x="1699636" y="7742995"/>
            <a:ext cx="301444" cy="11289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処理 26"/>
          <xdr:cNvSpPr/>
        </xdr:nvSpPr>
        <xdr:spPr>
          <a:xfrm>
            <a:off x="1962378" y="762339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3" name="直線矢印コネクタ 43"/>
          <xdr:cNvCxnSpPr>
            <a:stCxn id="84" idx="2"/>
            <a:endCxn id="91" idx="0"/>
          </xdr:cNvCxnSpPr>
        </xdr:nvCxnSpPr>
        <xdr:spPr>
          <a:xfrm>
            <a:off x="1285875" y="7804768"/>
            <a:ext cx="0" cy="6534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フローチャート : 判断 25"/>
          <xdr:cNvSpPr/>
        </xdr:nvSpPr>
        <xdr:spPr>
          <a:xfrm>
            <a:off x="542925" y="686752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Check TestPlanNo</a:t>
            </a:r>
          </a:p>
        </xdr:txBody>
      </xdr:sp>
      <xdr:sp macro="" textlink="">
        <xdr:nvSpPr>
          <xdr:cNvPr id="85" name="Rectangle 84"/>
          <xdr:cNvSpPr/>
        </xdr:nvSpPr>
        <xdr:spPr>
          <a:xfrm>
            <a:off x="1971675" y="710565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86" name="Rectangle 85"/>
          <xdr:cNvSpPr/>
        </xdr:nvSpPr>
        <xdr:spPr>
          <a:xfrm>
            <a:off x="1276350" y="779145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7" name="直線矢印コネクタ 43"/>
          <xdr:cNvCxnSpPr>
            <a:stCxn id="91" idx="3"/>
            <a:endCxn id="89" idx="0"/>
          </xdr:cNvCxnSpPr>
        </xdr:nvCxnSpPr>
        <xdr:spPr>
          <a:xfrm>
            <a:off x="2028825" y="8926822"/>
            <a:ext cx="357441" cy="3253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矢印コネクタ 43"/>
          <xdr:cNvCxnSpPr>
            <a:stCxn id="89" idx="2"/>
            <a:endCxn id="104" idx="0"/>
          </xdr:cNvCxnSpPr>
        </xdr:nvCxnSpPr>
        <xdr:spPr>
          <a:xfrm rot="5400000">
            <a:off x="1668693" y="9407502"/>
            <a:ext cx="339544" cy="109560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処理 26"/>
          <xdr:cNvSpPr/>
        </xdr:nvSpPr>
        <xdr:spPr>
          <a:xfrm>
            <a:off x="1933803" y="92521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90" name="直線矢印コネクタ 43"/>
          <xdr:cNvCxnSpPr>
            <a:stCxn id="91" idx="2"/>
            <a:endCxn id="104" idx="0"/>
          </xdr:cNvCxnSpPr>
        </xdr:nvCxnSpPr>
        <xdr:spPr>
          <a:xfrm>
            <a:off x="1285875" y="9395443"/>
            <a:ext cx="4788" cy="7296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フローチャート : 判断 25"/>
          <xdr:cNvSpPr/>
        </xdr:nvSpPr>
        <xdr:spPr>
          <a:xfrm>
            <a:off x="542925" y="845820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Check SortColumn, SortColumnDir</a:t>
            </a:r>
          </a:p>
        </xdr:txBody>
      </xdr:sp>
      <xdr:sp macro="" textlink="">
        <xdr:nvSpPr>
          <xdr:cNvPr id="92" name="Rectangle 91"/>
          <xdr:cNvSpPr/>
        </xdr:nvSpPr>
        <xdr:spPr>
          <a:xfrm>
            <a:off x="1943100" y="87344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1247775" y="94202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104" name="フローチャート: 処理 26"/>
          <xdr:cNvSpPr/>
        </xdr:nvSpPr>
        <xdr:spPr>
          <a:xfrm>
            <a:off x="838200" y="10125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4.2.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フローチャート: 処理 26"/>
          <xdr:cNvSpPr/>
        </xdr:nvSpPr>
        <xdr:spPr>
          <a:xfrm>
            <a:off x="838200" y="11144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TotalItems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9" name="直線矢印コネクタ 43"/>
          <xdr:cNvCxnSpPr>
            <a:stCxn id="104" idx="2"/>
            <a:endCxn id="108" idx="0"/>
          </xdr:cNvCxnSpPr>
        </xdr:nvCxnSpPr>
        <xdr:spPr>
          <a:xfrm>
            <a:off x="1290663" y="10658433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2" name="フローチャート: 処理 26"/>
          <xdr:cNvSpPr/>
        </xdr:nvSpPr>
        <xdr:spPr>
          <a:xfrm>
            <a:off x="838200" y="121729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Set Data to 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3" name="直線矢印コネクタ 43"/>
          <xdr:cNvCxnSpPr>
            <a:stCxn id="108" idx="2"/>
            <a:endCxn id="112" idx="0"/>
          </xdr:cNvCxnSpPr>
        </xdr:nvCxnSpPr>
        <xdr:spPr>
          <a:xfrm>
            <a:off x="1290663" y="11677608"/>
            <a:ext cx="0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6" name="フローチャート: 処理 26"/>
          <xdr:cNvSpPr/>
        </xdr:nvSpPr>
        <xdr:spPr>
          <a:xfrm>
            <a:off x="838200" y="131921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Return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7" name="直線矢印コネクタ 43"/>
          <xdr:cNvCxnSpPr>
            <a:stCxn id="112" idx="2"/>
            <a:endCxn id="116" idx="0"/>
          </xdr:cNvCxnSpPr>
        </xdr:nvCxnSpPr>
        <xdr:spPr>
          <a:xfrm>
            <a:off x="1290663" y="12706308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1" name="フローチャート: 処理 26"/>
          <xdr:cNvSpPr/>
        </xdr:nvSpPr>
        <xdr:spPr>
          <a:xfrm>
            <a:off x="3019425" y="1158240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8.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4" name="直線矢印コネクタ 42"/>
          <xdr:cNvCxnSpPr>
            <a:stCxn id="69" idx="2"/>
            <a:endCxn id="121" idx="0"/>
          </xdr:cNvCxnSpPr>
        </xdr:nvCxnSpPr>
        <xdr:spPr>
          <a:xfrm>
            <a:off x="3470975" y="4228573"/>
            <a:ext cx="913" cy="73538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53</xdr:col>
      <xdr:colOff>32723</xdr:colOff>
      <xdr:row>43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1228725"/>
          <a:ext cx="9919672" cy="618172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08153" y="1416504"/>
          <a:ext cx="1027339" cy="16464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35787" y="2085242"/>
          <a:ext cx="1694717" cy="24838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91825" y="2373189"/>
          <a:ext cx="1834659" cy="24471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9</xdr:row>
      <xdr:rowOff>113225</xdr:rowOff>
    </xdr:from>
    <xdr:to>
      <xdr:col>53</xdr:col>
      <xdr:colOff>58</xdr:colOff>
      <xdr:row>43</xdr:row>
      <xdr:rowOff>9525</xdr:rowOff>
    </xdr:to>
    <xdr:grpSp>
      <xdr:nvGrpSpPr>
        <xdr:cNvPr id="21" name="Group 20"/>
        <xdr:cNvGrpSpPr/>
      </xdr:nvGrpSpPr>
      <xdr:grpSpPr>
        <a:xfrm>
          <a:off x="367802" y="1684850"/>
          <a:ext cx="9881156" cy="5725600"/>
          <a:chOff x="367156" y="7101225"/>
          <a:chExt cx="9702506" cy="5150031"/>
        </a:xfrm>
      </xdr:grpSpPr>
      <xdr:sp macro="" textlink="">
        <xdr:nvSpPr>
          <xdr:cNvPr id="22" name="Rectangular Callout 21"/>
          <xdr:cNvSpPr/>
        </xdr:nvSpPr>
        <xdr:spPr>
          <a:xfrm>
            <a:off x="550730" y="7151275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3" name="Rectangular Callout 22"/>
          <xdr:cNvSpPr/>
        </xdr:nvSpPr>
        <xdr:spPr>
          <a:xfrm>
            <a:off x="1635703" y="7118269"/>
            <a:ext cx="231080" cy="120172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24" name="Rectangular Callout 23"/>
          <xdr:cNvSpPr/>
        </xdr:nvSpPr>
        <xdr:spPr>
          <a:xfrm>
            <a:off x="2407009" y="7116836"/>
            <a:ext cx="231080" cy="120172"/>
          </a:xfrm>
          <a:prstGeom prst="wedgeRectCallout">
            <a:avLst>
              <a:gd name="adj1" fmla="val -53769"/>
              <a:gd name="adj2" fmla="val 10790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5" name="Rectangular Callout 24"/>
          <xdr:cNvSpPr/>
        </xdr:nvSpPr>
        <xdr:spPr>
          <a:xfrm>
            <a:off x="3160553" y="710122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6" name="Rectangle 25"/>
          <xdr:cNvSpPr/>
        </xdr:nvSpPr>
        <xdr:spPr>
          <a:xfrm>
            <a:off x="368649" y="7692133"/>
            <a:ext cx="9701013" cy="455912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ular Callout 26"/>
          <xdr:cNvSpPr/>
        </xdr:nvSpPr>
        <xdr:spPr>
          <a:xfrm>
            <a:off x="389932" y="802680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757016" y="802604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9" name="Rectangular Callout 28"/>
          <xdr:cNvSpPr/>
        </xdr:nvSpPr>
        <xdr:spPr>
          <a:xfrm>
            <a:off x="1753514" y="798080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30" name="Rectangular Callout 29"/>
          <xdr:cNvSpPr/>
        </xdr:nvSpPr>
        <xdr:spPr>
          <a:xfrm>
            <a:off x="3335382" y="800513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4858979" y="8018010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L05</a:t>
            </a:r>
          </a:p>
        </xdr:txBody>
      </xdr:sp>
      <xdr:sp macro="" textlink="">
        <xdr:nvSpPr>
          <xdr:cNvPr id="32" name="Rectangle 31"/>
          <xdr:cNvSpPr/>
        </xdr:nvSpPr>
        <xdr:spPr>
          <a:xfrm>
            <a:off x="367156" y="7506942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ular Callout 32"/>
          <xdr:cNvSpPr/>
        </xdr:nvSpPr>
        <xdr:spPr>
          <a:xfrm>
            <a:off x="1602108" y="7543409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  <xdr:twoCellAnchor>
    <xdr:from>
      <xdr:col>27</xdr:col>
      <xdr:colOff>62882</xdr:colOff>
      <xdr:row>11</xdr:row>
      <xdr:rowOff>118760</xdr:rowOff>
    </xdr:from>
    <xdr:to>
      <xdr:col>28</xdr:col>
      <xdr:colOff>119344</xdr:colOff>
      <xdr:row>12</xdr:row>
      <xdr:rowOff>82847</xdr:rowOff>
    </xdr:to>
    <xdr:sp macro="" textlink="">
      <xdr:nvSpPr>
        <xdr:cNvPr id="34" name="Rectangular Callout 33"/>
        <xdr:cNvSpPr/>
      </xdr:nvSpPr>
      <xdr:spPr>
        <a:xfrm>
          <a:off x="5377832" y="2033285"/>
          <a:ext cx="237437" cy="135537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33</xdr:col>
      <xdr:colOff>53477</xdr:colOff>
      <xdr:row>15</xdr:row>
      <xdr:rowOff>94175</xdr:rowOff>
    </xdr:from>
    <xdr:to>
      <xdr:col>34</xdr:col>
      <xdr:colOff>107837</xdr:colOff>
      <xdr:row>16</xdr:row>
      <xdr:rowOff>56327</xdr:rowOff>
    </xdr:to>
    <xdr:sp macro="" textlink="">
      <xdr:nvSpPr>
        <xdr:cNvPr id="35" name="Rectangular Callout 34"/>
        <xdr:cNvSpPr/>
      </xdr:nvSpPr>
      <xdr:spPr>
        <a:xfrm>
          <a:off x="6549527" y="2694500"/>
          <a:ext cx="235335" cy="133602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41</xdr:col>
      <xdr:colOff>139202</xdr:colOff>
      <xdr:row>15</xdr:row>
      <xdr:rowOff>141800</xdr:rowOff>
    </xdr:from>
    <xdr:to>
      <xdr:col>42</xdr:col>
      <xdr:colOff>193562</xdr:colOff>
      <xdr:row>16</xdr:row>
      <xdr:rowOff>103952</xdr:rowOff>
    </xdr:to>
    <xdr:sp macro="" textlink="">
      <xdr:nvSpPr>
        <xdr:cNvPr id="36" name="Rectangular Callout 35"/>
        <xdr:cNvSpPr/>
      </xdr:nvSpPr>
      <xdr:spPr>
        <a:xfrm>
          <a:off x="8130677" y="2742125"/>
          <a:ext cx="235335" cy="133602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48</xdr:col>
      <xdr:colOff>110627</xdr:colOff>
      <xdr:row>16</xdr:row>
      <xdr:rowOff>122750</xdr:rowOff>
    </xdr:from>
    <xdr:to>
      <xdr:col>49</xdr:col>
      <xdr:colOff>164987</xdr:colOff>
      <xdr:row>17</xdr:row>
      <xdr:rowOff>84902</xdr:rowOff>
    </xdr:to>
    <xdr:sp macro="" textlink="">
      <xdr:nvSpPr>
        <xdr:cNvPr id="37" name="Rectangular Callout 36"/>
        <xdr:cNvSpPr/>
      </xdr:nvSpPr>
      <xdr:spPr>
        <a:xfrm>
          <a:off x="9454652" y="2894525"/>
          <a:ext cx="235335" cy="133602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134593</xdr:colOff>
      <xdr:row>7</xdr:row>
      <xdr:rowOff>100634</xdr:rowOff>
    </xdr:from>
    <xdr:to>
      <xdr:col>68</xdr:col>
      <xdr:colOff>173934</xdr:colOff>
      <xdr:row>19</xdr:row>
      <xdr:rowOff>114301</xdr:rowOff>
    </xdr:to>
    <xdr:sp macro="" textlink="">
      <xdr:nvSpPr>
        <xdr:cNvPr id="2" name="Rectangle 1"/>
        <xdr:cNvSpPr/>
      </xdr:nvSpPr>
      <xdr:spPr>
        <a:xfrm>
          <a:off x="10088218" y="1386509"/>
          <a:ext cx="2392016" cy="16424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13</xdr:row>
      <xdr:rowOff>31062</xdr:rowOff>
    </xdr:from>
    <xdr:to>
      <xdr:col>14</xdr:col>
      <xdr:colOff>95251</xdr:colOff>
      <xdr:row>43</xdr:row>
      <xdr:rowOff>79514</xdr:rowOff>
    </xdr:to>
    <xdr:grpSp>
      <xdr:nvGrpSpPr>
        <xdr:cNvPr id="21" name="Group 20"/>
        <xdr:cNvGrpSpPr/>
      </xdr:nvGrpSpPr>
      <xdr:grpSpPr>
        <a:xfrm>
          <a:off x="571499" y="2517087"/>
          <a:ext cx="2057402" cy="5763452"/>
          <a:chOff x="571499" y="2517087"/>
          <a:chExt cx="2057402" cy="5763452"/>
        </a:xfrm>
      </xdr:grpSpPr>
      <xdr:cxnSp macro="">
        <xdr:nvCxnSpPr>
          <xdr:cNvPr id="3" name="直線矢印コネクタ 49"/>
          <xdr:cNvCxnSpPr>
            <a:stCxn id="10" idx="3"/>
            <a:endCxn id="19" idx="0"/>
          </xdr:cNvCxnSpPr>
        </xdr:nvCxnSpPr>
        <xdr:spPr>
          <a:xfrm flipH="1">
            <a:off x="1252537" y="3851207"/>
            <a:ext cx="592894" cy="2101918"/>
          </a:xfrm>
          <a:prstGeom prst="bentConnector4">
            <a:avLst>
              <a:gd name="adj1" fmla="val -147801"/>
              <a:gd name="adj2" fmla="val 7800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742113" y="2517087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669648" y="3493015"/>
            <a:ext cx="1175783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paging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733122" y="78054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8" idx="2"/>
            <a:endCxn id="10" idx="0"/>
          </xdr:cNvCxnSpPr>
        </xdr:nvCxnSpPr>
        <xdr:spPr>
          <a:xfrm flipH="1">
            <a:off x="1257539" y="3028409"/>
            <a:ext cx="533" cy="46460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34" idx="0"/>
          </xdr:cNvCxnSpPr>
        </xdr:nvCxnSpPr>
        <xdr:spPr>
          <a:xfrm flipH="1">
            <a:off x="1254430" y="4209399"/>
            <a:ext cx="3110" cy="4603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34" idx="2"/>
            <a:endCxn id="19" idx="0"/>
          </xdr:cNvCxnSpPr>
        </xdr:nvCxnSpPr>
        <xdr:spPr>
          <a:xfrm flipH="1">
            <a:off x="1252537" y="5162550"/>
            <a:ext cx="1893" cy="7905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直線矢印コネクタ 52"/>
          <xdr:cNvCxnSpPr>
            <a:stCxn id="49" idx="2"/>
            <a:endCxn id="12" idx="0"/>
          </xdr:cNvCxnSpPr>
        </xdr:nvCxnSpPr>
        <xdr:spPr>
          <a:xfrm>
            <a:off x="1249267" y="7372350"/>
            <a:ext cx="608" cy="4330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039544" y="3602204"/>
            <a:ext cx="58935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330793" y="4252010"/>
            <a:ext cx="401977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6410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9" name="フローチャート: 処理 26"/>
          <xdr:cNvSpPr/>
        </xdr:nvSpPr>
        <xdr:spPr>
          <a:xfrm>
            <a:off x="635909" y="68795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Set values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0" name="直線矢印コネクタ 52"/>
          <xdr:cNvCxnSpPr>
            <a:endCxn id="49" idx="0"/>
          </xdr:cNvCxnSpPr>
        </xdr:nvCxnSpPr>
        <xdr:spPr>
          <a:xfrm>
            <a:off x="1249267" y="6410325"/>
            <a:ext cx="0" cy="469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フローチャート : 定義済み処理 27"/>
          <xdr:cNvSpPr/>
        </xdr:nvSpPr>
        <xdr:spPr>
          <a:xfrm>
            <a:off x="571499" y="59531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Unit_GetAll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31063</xdr:rowOff>
    </xdr:from>
    <xdr:to>
      <xdr:col>17</xdr:col>
      <xdr:colOff>85725</xdr:colOff>
      <xdr:row>38</xdr:row>
      <xdr:rowOff>117611</xdr:rowOff>
    </xdr:to>
    <xdr:grpSp>
      <xdr:nvGrpSpPr>
        <xdr:cNvPr id="44" name="Group 43"/>
        <xdr:cNvGrpSpPr/>
      </xdr:nvGrpSpPr>
      <xdr:grpSpPr>
        <a:xfrm>
          <a:off x="838199" y="2517088"/>
          <a:ext cx="2324101" cy="4849048"/>
          <a:chOff x="838199" y="2517088"/>
          <a:chExt cx="2324101" cy="4849048"/>
        </a:xfrm>
      </xdr:grpSpPr>
      <xdr:cxnSp macro="">
        <xdr:nvCxnSpPr>
          <xdr:cNvPr id="3" name="直線矢印コネクタ 49"/>
          <xdr:cNvCxnSpPr>
            <a:stCxn id="9" idx="3"/>
            <a:endCxn id="39" idx="0"/>
          </xdr:cNvCxnSpPr>
        </xdr:nvCxnSpPr>
        <xdr:spPr>
          <a:xfrm flipH="1">
            <a:off x="1785938" y="3856298"/>
            <a:ext cx="954973" cy="2087302"/>
          </a:xfrm>
          <a:prstGeom prst="bentConnector4">
            <a:avLst>
              <a:gd name="adj1" fmla="val -23938"/>
              <a:gd name="adj2" fmla="val 7878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088"/>
            <a:ext cx="1031918" cy="51132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17"/>
            <a:ext cx="1902712" cy="878961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pageInfo.count != null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6891033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1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5" idx="0"/>
          </xdr:cNvCxnSpPr>
        </xdr:nvCxnSpPr>
        <xdr:spPr>
          <a:xfrm flipH="1">
            <a:off x="1787830" y="4295777"/>
            <a:ext cx="1725" cy="3739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5" idx="2"/>
            <a:endCxn id="39" idx="0"/>
          </xdr:cNvCxnSpPr>
        </xdr:nvCxnSpPr>
        <xdr:spPr>
          <a:xfrm flipH="1">
            <a:off x="1785938" y="5162550"/>
            <a:ext cx="1892" cy="781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06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63"/>
            <a:ext cx="401976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: 処理 26"/>
          <xdr:cNvSpPr/>
        </xdr:nvSpPr>
        <xdr:spPr>
          <a:xfrm>
            <a:off x="11744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8" name="直線矢印コネクタ 52"/>
          <xdr:cNvCxnSpPr>
            <a:stCxn id="39" idx="2"/>
            <a:endCxn id="10" idx="0"/>
          </xdr:cNvCxnSpPr>
        </xdr:nvCxnSpPr>
        <xdr:spPr>
          <a:xfrm flipH="1">
            <a:off x="1783274" y="6454921"/>
            <a:ext cx="2664" cy="4361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定義済み処理 27"/>
          <xdr:cNvSpPr/>
        </xdr:nvSpPr>
        <xdr:spPr>
          <a:xfrm>
            <a:off x="1104900" y="5943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31082</xdr:rowOff>
    </xdr:from>
    <xdr:to>
      <xdr:col>17</xdr:col>
      <xdr:colOff>85725</xdr:colOff>
      <xdr:row>33</xdr:row>
      <xdr:rowOff>127164</xdr:rowOff>
    </xdr:to>
    <xdr:grpSp>
      <xdr:nvGrpSpPr>
        <xdr:cNvPr id="23" name="Group 22"/>
        <xdr:cNvGrpSpPr/>
      </xdr:nvGrpSpPr>
      <xdr:grpSpPr>
        <a:xfrm>
          <a:off x="838199" y="2517107"/>
          <a:ext cx="2324101" cy="3906082"/>
          <a:chOff x="838199" y="2517107"/>
          <a:chExt cx="2324101" cy="390608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83274" y="3856320"/>
            <a:ext cx="957637" cy="2091766"/>
          </a:xfrm>
          <a:prstGeom prst="bentConnector4">
            <a:avLst>
              <a:gd name="adj1" fmla="val -23871"/>
              <a:gd name="adj2" fmla="val 796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10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38"/>
            <a:ext cx="1902712" cy="87896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event.key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"Enter"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59480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3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20" idx="0"/>
          </xdr:cNvCxnSpPr>
        </xdr:nvCxnSpPr>
        <xdr:spPr>
          <a:xfrm flipH="1">
            <a:off x="1785938" y="4295801"/>
            <a:ext cx="3617" cy="4000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20" idx="2"/>
            <a:endCxn id="10" idx="0"/>
          </xdr:cNvCxnSpPr>
        </xdr:nvCxnSpPr>
        <xdr:spPr>
          <a:xfrm flipH="1">
            <a:off x="1783274" y="5207146"/>
            <a:ext cx="2664" cy="74094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27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8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20" name="フローチャート : 定義済み処理 27"/>
          <xdr:cNvSpPr/>
        </xdr:nvSpPr>
        <xdr:spPr>
          <a:xfrm>
            <a:off x="1104900" y="46958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57" name="Group 56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3991" cy="54344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 : 定義済み処理 27"/>
          <xdr:cNvSpPr/>
        </xdr:nvSpPr>
        <xdr:spPr>
          <a:xfrm>
            <a:off x="106680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68921"/>
            <a:ext cx="5908" cy="5173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14</xdr:row>
      <xdr:rowOff>88232</xdr:rowOff>
    </xdr:from>
    <xdr:to>
      <xdr:col>17</xdr:col>
      <xdr:colOff>47625</xdr:colOff>
      <xdr:row>50</xdr:row>
      <xdr:rowOff>89064</xdr:rowOff>
    </xdr:to>
    <xdr:grpSp>
      <xdr:nvGrpSpPr>
        <xdr:cNvPr id="28" name="Group 27"/>
        <xdr:cNvGrpSpPr/>
      </xdr:nvGrpSpPr>
      <xdr:grpSpPr>
        <a:xfrm>
          <a:off x="790574" y="2764757"/>
          <a:ext cx="2333626" cy="6858832"/>
          <a:chOff x="790574" y="2764757"/>
          <a:chExt cx="2333626" cy="685883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6753225"/>
            <a:ext cx="957637" cy="2395260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76475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615315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91484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23" idx="0"/>
          </xdr:cNvCxnSpPr>
        </xdr:nvCxnSpPr>
        <xdr:spPr>
          <a:xfrm>
            <a:off x="1743847" y="3276081"/>
            <a:ext cx="2986" cy="6291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7353300"/>
            <a:ext cx="1725" cy="5835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8429625"/>
            <a:ext cx="4556" cy="7188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646925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744291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793681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フローチャート : 定義済み処理 27"/>
          <xdr:cNvSpPr/>
        </xdr:nvSpPr>
        <xdr:spPr>
          <a:xfrm>
            <a:off x="1066800" y="50292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5" idx="2"/>
            <a:endCxn id="9" idx="0"/>
          </xdr:cNvCxnSpPr>
        </xdr:nvCxnSpPr>
        <xdr:spPr>
          <a:xfrm flipH="1">
            <a:off x="1741930" y="5540521"/>
            <a:ext cx="5908" cy="61262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処理 26"/>
          <xdr:cNvSpPr/>
        </xdr:nvSpPr>
        <xdr:spPr>
          <a:xfrm>
            <a:off x="1133475" y="3905250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" name="直線矢印コネクタ 43"/>
          <xdr:cNvCxnSpPr>
            <a:stCxn id="23" idx="2"/>
            <a:endCxn id="15" idx="0"/>
          </xdr:cNvCxnSpPr>
        </xdr:nvCxnSpPr>
        <xdr:spPr>
          <a:xfrm>
            <a:off x="1746833" y="4398063"/>
            <a:ext cx="1005" cy="6311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U001~U003_Unit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UnitList"/>
      <sheetName val="AddNewUnit"/>
      <sheetName val="UpdateUnit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 Managerment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5" t="s">
        <v>24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3"/>
    </row>
    <row r="3" spans="1:55" ht="14.25" customHeight="1">
      <c r="A3" s="1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3"/>
    </row>
    <row r="4" spans="1:55">
      <c r="A4" s="1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214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213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34" t="s">
        <v>41</v>
      </c>
      <c r="AQ68" s="235"/>
      <c r="AR68" s="235"/>
      <c r="AS68" s="235"/>
      <c r="AT68" s="235"/>
      <c r="AU68" s="235"/>
      <c r="AV68" s="235"/>
      <c r="AW68" s="235"/>
      <c r="AX68" s="235"/>
      <c r="AY68" s="235"/>
      <c r="AZ68" s="236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215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216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34" t="s">
        <v>46</v>
      </c>
      <c r="AQ75" s="235"/>
      <c r="AR75" s="235"/>
      <c r="AS75" s="235"/>
      <c r="AT75" s="235"/>
      <c r="AU75" s="235"/>
      <c r="AV75" s="235"/>
      <c r="AW75" s="235"/>
      <c r="AX75" s="235"/>
      <c r="AY75" s="235"/>
      <c r="AZ75" s="236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211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212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Y15" sqref="Y1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FC060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onChangeRowPerPage()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cboShow Change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Change Number of Item per Page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301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3" t="s">
        <v>305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Y15" s="21" t="s">
        <v>320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21"/>
      <c r="Z16" s="21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 t="s">
        <v>100</v>
      </c>
      <c r="Y17" s="21" t="s">
        <v>297</v>
      </c>
      <c r="Z17" s="160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13" t="s">
        <v>298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"/>
      <c r="Y19" s="9" t="s">
        <v>33</v>
      </c>
      <c r="Z19" s="10"/>
      <c r="AA19" s="10"/>
      <c r="AB19" s="10"/>
      <c r="AC19" s="10"/>
      <c r="AD19" s="10"/>
      <c r="AE19" s="11"/>
      <c r="AF19" s="35" t="s">
        <v>300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7"/>
      <c r="AR19" s="37"/>
      <c r="AS19" s="37"/>
      <c r="AT19" s="37"/>
      <c r="AU19" s="37"/>
      <c r="AV19" s="38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9" t="s">
        <v>34</v>
      </c>
      <c r="Z20" s="10"/>
      <c r="AA20" s="10"/>
      <c r="AB20" s="10"/>
      <c r="AC20" s="10"/>
      <c r="AD20" s="10"/>
      <c r="AE20" s="11"/>
      <c r="AF20" s="35" t="s">
        <v>299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8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06" t="s">
        <v>35</v>
      </c>
      <c r="Z21" s="40"/>
      <c r="AA21" s="40"/>
      <c r="AB21" s="40"/>
      <c r="AC21" s="40"/>
      <c r="AD21" s="40"/>
      <c r="AE21" s="41"/>
      <c r="AF21" s="42" t="s">
        <v>46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174" t="s">
        <v>46</v>
      </c>
      <c r="AP21" s="175"/>
      <c r="AQ21" s="175"/>
      <c r="AR21" s="175"/>
      <c r="AS21" s="175"/>
      <c r="AT21" s="175"/>
      <c r="AU21" s="175"/>
      <c r="AV21" s="176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1"/>
      <c r="Y22" s="9" t="s">
        <v>44</v>
      </c>
      <c r="Z22" s="10"/>
      <c r="AA22" s="10"/>
      <c r="AB22" s="10"/>
      <c r="AC22" s="10"/>
      <c r="AD22" s="10"/>
      <c r="AE22" s="11"/>
      <c r="AF22" s="47" t="s">
        <v>46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O18" sqref="AO1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FC070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onResize()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Resize Window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301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3" t="s">
        <v>354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21"/>
      <c r="Z16" s="21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1"/>
      <c r="Z17" s="160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"/>
      <c r="Y19" s="28"/>
      <c r="Z19" s="28"/>
      <c r="AA19" s="28"/>
      <c r="AB19" s="28"/>
      <c r="AC19" s="28"/>
      <c r="AD19" s="28"/>
      <c r="AE19" s="28"/>
      <c r="AF19" s="16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8"/>
      <c r="Z20" s="28"/>
      <c r="AA20" s="28"/>
      <c r="AB20" s="28"/>
      <c r="AC20" s="28"/>
      <c r="AD20" s="28"/>
      <c r="AE20" s="28"/>
      <c r="AF20" s="16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64"/>
      <c r="Z21" s="164"/>
      <c r="AA21" s="164"/>
      <c r="AB21" s="164"/>
      <c r="AC21" s="164"/>
      <c r="AD21" s="164"/>
      <c r="AE21" s="164"/>
      <c r="AF21" s="165"/>
      <c r="AG21" s="166"/>
      <c r="AH21" s="166"/>
      <c r="AI21" s="166"/>
      <c r="AJ21" s="166"/>
      <c r="AK21" s="166"/>
      <c r="AL21" s="166"/>
      <c r="AM21" s="167"/>
      <c r="AN21" s="167"/>
      <c r="AO21" s="214"/>
      <c r="AP21" s="214"/>
      <c r="AQ21" s="214"/>
      <c r="AR21" s="214"/>
      <c r="AS21" s="214"/>
      <c r="AT21" s="214"/>
      <c r="AU21" s="214"/>
      <c r="AV21" s="214"/>
      <c r="AW21" s="20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1"/>
      <c r="Y22" s="28"/>
      <c r="Z22" s="28"/>
      <c r="AA22" s="28"/>
      <c r="AB22" s="28"/>
      <c r="AC22" s="28"/>
      <c r="AD22" s="28"/>
      <c r="AE22" s="28"/>
      <c r="AF22" s="168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4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I7" sqref="I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FC080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triggerEnter()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Enter Key Press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Search Item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301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303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 t="s">
        <v>275</v>
      </c>
      <c r="Z20" s="21"/>
      <c r="AA20" s="21" t="s">
        <v>304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13" t="s">
        <v>298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9" t="s">
        <v>33</v>
      </c>
      <c r="AB22" s="10"/>
      <c r="AC22" s="10"/>
      <c r="AD22" s="10"/>
      <c r="AE22" s="10"/>
      <c r="AF22" s="10"/>
      <c r="AG22" s="11"/>
      <c r="AH22" s="35" t="s">
        <v>300</v>
      </c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7"/>
      <c r="AT22" s="37"/>
      <c r="AU22" s="37"/>
      <c r="AV22" s="37"/>
      <c r="AW22" s="37"/>
      <c r="AX22" s="38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/>
      <c r="AA23" s="9" t="s">
        <v>34</v>
      </c>
      <c r="AB23" s="10"/>
      <c r="AC23" s="10"/>
      <c r="AD23" s="10"/>
      <c r="AE23" s="10"/>
      <c r="AF23" s="10"/>
      <c r="AG23" s="11"/>
      <c r="AH23" s="35" t="s">
        <v>299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7"/>
      <c r="AT23" s="37"/>
      <c r="AU23" s="37"/>
      <c r="AV23" s="37"/>
      <c r="AW23" s="37"/>
      <c r="AX23" s="38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AA24" s="206" t="s">
        <v>35</v>
      </c>
      <c r="AB24" s="40"/>
      <c r="AC24" s="40"/>
      <c r="AD24" s="40"/>
      <c r="AE24" s="40"/>
      <c r="AF24" s="40"/>
      <c r="AG24" s="41"/>
      <c r="AH24" s="42" t="s">
        <v>46</v>
      </c>
      <c r="AI24" s="43"/>
      <c r="AJ24" s="43"/>
      <c r="AK24" s="43"/>
      <c r="AL24" s="43"/>
      <c r="AM24" s="43"/>
      <c r="AN24" s="44"/>
      <c r="AO24" s="45" t="s">
        <v>46</v>
      </c>
      <c r="AP24" s="46"/>
      <c r="AQ24" s="174" t="s">
        <v>46</v>
      </c>
      <c r="AR24" s="175"/>
      <c r="AS24" s="175"/>
      <c r="AT24" s="175"/>
      <c r="AU24" s="175"/>
      <c r="AV24" s="175"/>
      <c r="AW24" s="175"/>
      <c r="AX24" s="176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AA25" s="9" t="s">
        <v>44</v>
      </c>
      <c r="AB25" s="10"/>
      <c r="AC25" s="10"/>
      <c r="AD25" s="10"/>
      <c r="AE25" s="10"/>
      <c r="AF25" s="10"/>
      <c r="AG25" s="11"/>
      <c r="AH25" s="47" t="s">
        <v>46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A27" sqref="AA27:AX3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FC090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openPopupCreate()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btnCreate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307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306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31" t="s">
        <v>27</v>
      </c>
      <c r="Y16" s="13" t="s">
        <v>310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9" t="s">
        <v>33</v>
      </c>
      <c r="Z17" s="10"/>
      <c r="AA17" s="10"/>
      <c r="AB17" s="10"/>
      <c r="AC17" s="10"/>
      <c r="AD17" s="10"/>
      <c r="AE17" s="11"/>
      <c r="AF17" s="35" t="s">
        <v>308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8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9" t="s">
        <v>34</v>
      </c>
      <c r="Z18" s="10"/>
      <c r="AA18" s="10"/>
      <c r="AB18" s="10"/>
      <c r="AC18" s="10"/>
      <c r="AD18" s="10"/>
      <c r="AE18" s="11"/>
      <c r="AF18" s="35" t="s">
        <v>309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7"/>
      <c r="AR18" s="37"/>
      <c r="AS18" s="37"/>
      <c r="AT18" s="37"/>
      <c r="AU18" s="37"/>
      <c r="AV18" s="38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"/>
      <c r="Y19" s="194" t="s">
        <v>35</v>
      </c>
      <c r="Z19" s="172"/>
      <c r="AA19" s="172"/>
      <c r="AB19" s="172"/>
      <c r="AC19" s="172"/>
      <c r="AD19" s="172"/>
      <c r="AE19" s="173"/>
      <c r="AF19" s="42" t="s">
        <v>311</v>
      </c>
      <c r="AG19" s="43"/>
      <c r="AH19" s="43"/>
      <c r="AI19" s="43"/>
      <c r="AJ19" s="43"/>
      <c r="AK19" s="43"/>
      <c r="AL19" s="44"/>
      <c r="AM19" s="45" t="s">
        <v>46</v>
      </c>
      <c r="AN19" s="46"/>
      <c r="AO19" s="174" t="s">
        <v>314</v>
      </c>
      <c r="AP19" s="175"/>
      <c r="AQ19" s="175"/>
      <c r="AR19" s="175"/>
      <c r="AS19" s="175"/>
      <c r="AT19" s="175"/>
      <c r="AU19" s="175"/>
      <c r="AV19" s="176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178"/>
      <c r="Z20" s="179"/>
      <c r="AA20" s="179"/>
      <c r="AB20" s="179"/>
      <c r="AC20" s="179"/>
      <c r="AD20" s="179"/>
      <c r="AE20" s="180"/>
      <c r="AF20" s="42" t="s">
        <v>312</v>
      </c>
      <c r="AG20" s="43"/>
      <c r="AH20" s="43"/>
      <c r="AI20" s="43"/>
      <c r="AJ20" s="43"/>
      <c r="AK20" s="43"/>
      <c r="AL20" s="44"/>
      <c r="AM20" s="45" t="s">
        <v>46</v>
      </c>
      <c r="AN20" s="46"/>
      <c r="AO20" s="174" t="s">
        <v>315</v>
      </c>
      <c r="AP20" s="175"/>
      <c r="AQ20" s="175"/>
      <c r="AR20" s="175"/>
      <c r="AS20" s="175"/>
      <c r="AT20" s="175"/>
      <c r="AU20" s="175"/>
      <c r="AV20" s="176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81"/>
      <c r="Z21" s="182"/>
      <c r="AA21" s="182"/>
      <c r="AB21" s="182"/>
      <c r="AC21" s="182"/>
      <c r="AD21" s="182"/>
      <c r="AE21" s="183"/>
      <c r="AF21" s="42" t="s">
        <v>313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217" t="s">
        <v>318</v>
      </c>
      <c r="AP21" s="175"/>
      <c r="AQ21" s="175"/>
      <c r="AR21" s="175"/>
      <c r="AS21" s="175"/>
      <c r="AT21" s="175"/>
      <c r="AU21" s="175"/>
      <c r="AV21" s="176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9" t="s">
        <v>44</v>
      </c>
      <c r="Z22" s="10"/>
      <c r="AA22" s="10"/>
      <c r="AB22" s="10"/>
      <c r="AC22" s="10"/>
      <c r="AD22" s="10"/>
      <c r="AE22" s="11"/>
      <c r="AF22" s="47" t="s">
        <v>316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Y23" s="28" t="s">
        <v>317</v>
      </c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8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8" t="s">
        <v>100</v>
      </c>
      <c r="Y25" s="28" t="s">
        <v>319</v>
      </c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Y26" s="31" t="s">
        <v>32</v>
      </c>
      <c r="Z26" s="21"/>
      <c r="AA26" s="21" t="s">
        <v>322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Y27" s="21"/>
      <c r="Z27" s="21"/>
      <c r="AA27" s="13" t="s">
        <v>298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1"/>
      <c r="AO27" s="21"/>
      <c r="AP27" s="21"/>
      <c r="AQ27" s="21"/>
      <c r="AR27" s="21"/>
      <c r="AS27" s="21"/>
      <c r="AT27" s="21"/>
      <c r="AU27" s="21"/>
      <c r="AV27" s="13"/>
      <c r="AW27" s="13"/>
      <c r="AX27" s="13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04"/>
      <c r="Y28" s="21"/>
      <c r="Z28" s="160"/>
      <c r="AA28" s="9" t="s">
        <v>33</v>
      </c>
      <c r="AB28" s="10"/>
      <c r="AC28" s="10"/>
      <c r="AD28" s="10"/>
      <c r="AE28" s="10"/>
      <c r="AF28" s="10"/>
      <c r="AG28" s="11"/>
      <c r="AH28" s="35" t="s">
        <v>300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7"/>
      <c r="AS28" s="37"/>
      <c r="AT28" s="37"/>
      <c r="AU28" s="37"/>
      <c r="AV28" s="37"/>
      <c r="AW28" s="37"/>
      <c r="AX28" s="38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30"/>
      <c r="AA29" s="9" t="s">
        <v>34</v>
      </c>
      <c r="AB29" s="10"/>
      <c r="AC29" s="10"/>
      <c r="AD29" s="10"/>
      <c r="AE29" s="10"/>
      <c r="AF29" s="10"/>
      <c r="AG29" s="11"/>
      <c r="AH29" s="35" t="s">
        <v>299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7"/>
      <c r="AT29" s="37"/>
      <c r="AU29" s="37"/>
      <c r="AV29" s="37"/>
      <c r="AW29" s="37"/>
      <c r="AX29" s="38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"/>
      <c r="AA30" s="206" t="s">
        <v>35</v>
      </c>
      <c r="AB30" s="40"/>
      <c r="AC30" s="40"/>
      <c r="AD30" s="40"/>
      <c r="AE30" s="40"/>
      <c r="AF30" s="40"/>
      <c r="AG30" s="41"/>
      <c r="AH30" s="42" t="s">
        <v>46</v>
      </c>
      <c r="AI30" s="43"/>
      <c r="AJ30" s="43"/>
      <c r="AK30" s="43"/>
      <c r="AL30" s="43"/>
      <c r="AM30" s="43"/>
      <c r="AN30" s="44"/>
      <c r="AO30" s="45" t="s">
        <v>46</v>
      </c>
      <c r="AP30" s="46"/>
      <c r="AQ30" s="174" t="s">
        <v>46</v>
      </c>
      <c r="AR30" s="175"/>
      <c r="AS30" s="175"/>
      <c r="AT30" s="175"/>
      <c r="AU30" s="175"/>
      <c r="AV30" s="175"/>
      <c r="AW30" s="175"/>
      <c r="AX30" s="176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AA31" s="9" t="s">
        <v>44</v>
      </c>
      <c r="AB31" s="10"/>
      <c r="AC31" s="10"/>
      <c r="AD31" s="10"/>
      <c r="AE31" s="10"/>
      <c r="AF31" s="10"/>
      <c r="AG31" s="11"/>
      <c r="AH31" s="47" t="s">
        <v>46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8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31"/>
      <c r="AA32" s="28" t="s">
        <v>323</v>
      </c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0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topLeftCell="A10" zoomScaleNormal="100" zoomScaleSheetLayoutView="100" workbookViewId="0">
      <selection activeCell="Q19" sqref="Q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openPopupEdit()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btnUpdate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307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306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32" t="s">
        <v>325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4"/>
      <c r="T11" s="132" t="s">
        <v>228</v>
      </c>
      <c r="U11" s="133"/>
      <c r="V11" s="133"/>
      <c r="W11" s="133"/>
      <c r="X11" s="133"/>
      <c r="Y11" s="133"/>
      <c r="Z11" s="135"/>
      <c r="AA11" s="133"/>
      <c r="AB11" s="135"/>
      <c r="AC11" s="133"/>
      <c r="AD11" s="133"/>
      <c r="AE11" s="133"/>
      <c r="AF11" s="133"/>
      <c r="AG11" s="132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4"/>
      <c r="BB11" s="130"/>
      <c r="BC11" s="131"/>
    </row>
    <row r="12" spans="1:55">
      <c r="A12" s="120"/>
      <c r="B12" s="126"/>
      <c r="C12" s="120"/>
      <c r="D12" s="120"/>
      <c r="E12" s="158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20"/>
      <c r="AO12" s="136"/>
      <c r="AP12" s="120"/>
      <c r="AQ12" s="136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0"/>
      <c r="BC12" s="131"/>
    </row>
    <row r="13" spans="1:55">
      <c r="A13" s="120"/>
      <c r="B13" s="126"/>
      <c r="C13" s="137" t="s">
        <v>225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9"/>
      <c r="W13" s="137" t="s">
        <v>226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9"/>
      <c r="BB13" s="130"/>
      <c r="BC13" s="131"/>
    </row>
    <row r="14" spans="1:55">
      <c r="A14" s="120"/>
      <c r="B14" s="126"/>
      <c r="C14" s="140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41"/>
      <c r="W14" s="140"/>
      <c r="X14" s="123"/>
      <c r="Y14" s="123"/>
      <c r="Z14" s="123"/>
      <c r="AA14" s="142"/>
      <c r="AB14" s="142"/>
      <c r="AC14" s="142"/>
      <c r="AD14" s="142"/>
      <c r="AE14" s="142"/>
      <c r="AF14" s="142"/>
      <c r="AG14" s="142"/>
      <c r="AH14" s="123"/>
      <c r="AI14" s="123"/>
      <c r="AJ14" s="123"/>
      <c r="AK14" s="123"/>
      <c r="AL14" s="123"/>
      <c r="AM14" s="123"/>
      <c r="AN14" s="123"/>
      <c r="AO14" s="123"/>
      <c r="AP14" s="143"/>
      <c r="AQ14" s="143"/>
      <c r="AR14" s="123"/>
      <c r="AS14" s="123"/>
      <c r="AT14" s="123"/>
      <c r="AU14" s="123"/>
      <c r="AV14" s="123"/>
      <c r="AW14" s="123"/>
      <c r="AX14" s="123"/>
      <c r="AY14" s="123"/>
      <c r="AZ14" s="123"/>
      <c r="BA14" s="141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3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72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204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218" t="s">
        <v>27</v>
      </c>
      <c r="Y20" t="s">
        <v>326</v>
      </c>
      <c r="AZ20" s="72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46"/>
      <c r="V21" s="145"/>
      <c r="W21" s="131"/>
      <c r="AZ21" s="72"/>
      <c r="BA21" s="145"/>
      <c r="BB21" s="130"/>
      <c r="BC21" s="131"/>
    </row>
    <row r="22" spans="1:55" ht="15" customHeight="1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 t="s">
        <v>100</v>
      </c>
      <c r="Y22" s="13" t="s">
        <v>310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4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308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309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4"/>
      <c r="BA24" s="145"/>
      <c r="BB24" s="130"/>
      <c r="BC24" s="131"/>
    </row>
    <row r="25" spans="1:55" ht="15" customHeight="1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194" t="s">
        <v>35</v>
      </c>
      <c r="Z25" s="172"/>
      <c r="AA25" s="172"/>
      <c r="AB25" s="172"/>
      <c r="AC25" s="172"/>
      <c r="AD25" s="172"/>
      <c r="AE25" s="173"/>
      <c r="AF25" s="42" t="s">
        <v>311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4" t="s">
        <v>314</v>
      </c>
      <c r="AP25" s="175"/>
      <c r="AQ25" s="175"/>
      <c r="AR25" s="175"/>
      <c r="AS25" s="175"/>
      <c r="AT25" s="175"/>
      <c r="AU25" s="175"/>
      <c r="AV25" s="176"/>
      <c r="AY25" s="13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178"/>
      <c r="Z26" s="179"/>
      <c r="AA26" s="179"/>
      <c r="AB26" s="179"/>
      <c r="AC26" s="179"/>
      <c r="AD26" s="179"/>
      <c r="AE26" s="180"/>
      <c r="AF26" s="42" t="s">
        <v>312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4" t="s">
        <v>315</v>
      </c>
      <c r="AP26" s="175"/>
      <c r="AQ26" s="175"/>
      <c r="AR26" s="175"/>
      <c r="AS26" s="175"/>
      <c r="AT26" s="175"/>
      <c r="AU26" s="175"/>
      <c r="AV26" s="176"/>
      <c r="AY26" s="13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Y27" s="181"/>
      <c r="Z27" s="182"/>
      <c r="AA27" s="182"/>
      <c r="AB27" s="182"/>
      <c r="AC27" s="182"/>
      <c r="AD27" s="182"/>
      <c r="AE27" s="183"/>
      <c r="AF27" s="42" t="s">
        <v>313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7" t="s">
        <v>318</v>
      </c>
      <c r="AP27" s="175"/>
      <c r="AQ27" s="175"/>
      <c r="AR27" s="175"/>
      <c r="AS27" s="175"/>
      <c r="AT27" s="175"/>
      <c r="AU27" s="175"/>
      <c r="AV27" s="176"/>
      <c r="AY27" s="13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Y28" s="9" t="s">
        <v>44</v>
      </c>
      <c r="Z28" s="10"/>
      <c r="AA28" s="10"/>
      <c r="AB28" s="10"/>
      <c r="AC28" s="10"/>
      <c r="AD28" s="10"/>
      <c r="AE28" s="11"/>
      <c r="AF28" s="47" t="s">
        <v>316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Y29" s="28" t="s">
        <v>327</v>
      </c>
      <c r="AY29" s="72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8"/>
      <c r="AY30" s="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8" t="s">
        <v>47</v>
      </c>
      <c r="Y31" s="28" t="s">
        <v>319</v>
      </c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Y32" s="31" t="s">
        <v>324</v>
      </c>
      <c r="Z32" s="21"/>
      <c r="AA32" s="21" t="s">
        <v>322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Y33" s="21"/>
      <c r="Z33" s="21"/>
      <c r="AA33" s="13" t="s">
        <v>298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1"/>
      <c r="Z34" s="160"/>
      <c r="AA34" s="9" t="s">
        <v>33</v>
      </c>
      <c r="AB34" s="10"/>
      <c r="AC34" s="10"/>
      <c r="AD34" s="10"/>
      <c r="AE34" s="10"/>
      <c r="AF34" s="10"/>
      <c r="AG34" s="11"/>
      <c r="AH34" s="35" t="s">
        <v>300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7"/>
      <c r="AS34" s="37"/>
      <c r="AT34" s="37"/>
      <c r="AU34" s="37"/>
      <c r="AV34" s="37"/>
      <c r="AW34" s="37"/>
      <c r="AX34" s="38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30"/>
      <c r="AA35" s="9" t="s">
        <v>34</v>
      </c>
      <c r="AB35" s="10"/>
      <c r="AC35" s="10"/>
      <c r="AD35" s="10"/>
      <c r="AE35" s="10"/>
      <c r="AF35" s="10"/>
      <c r="AG35" s="11"/>
      <c r="AH35" s="35" t="s">
        <v>299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7"/>
      <c r="AS35" s="37"/>
      <c r="AT35" s="37"/>
      <c r="AU35" s="37"/>
      <c r="AV35" s="37"/>
      <c r="AW35" s="37"/>
      <c r="AX35" s="38"/>
      <c r="AY35" s="213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AA36" s="206" t="s">
        <v>35</v>
      </c>
      <c r="AB36" s="40"/>
      <c r="AC36" s="40"/>
      <c r="AD36" s="40"/>
      <c r="AE36" s="40"/>
      <c r="AF36" s="40"/>
      <c r="AG36" s="41"/>
      <c r="AH36" s="42" t="s">
        <v>46</v>
      </c>
      <c r="AI36" s="43"/>
      <c r="AJ36" s="43"/>
      <c r="AK36" s="43"/>
      <c r="AL36" s="43"/>
      <c r="AM36" s="43"/>
      <c r="AN36" s="44"/>
      <c r="AO36" s="45" t="s">
        <v>46</v>
      </c>
      <c r="AP36" s="46"/>
      <c r="AQ36" s="174" t="s">
        <v>46</v>
      </c>
      <c r="AR36" s="175"/>
      <c r="AS36" s="175"/>
      <c r="AT36" s="175"/>
      <c r="AU36" s="175"/>
      <c r="AV36" s="175"/>
      <c r="AW36" s="175"/>
      <c r="AX36" s="176"/>
      <c r="AY36" s="213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AA37" s="9" t="s">
        <v>44</v>
      </c>
      <c r="AB37" s="10"/>
      <c r="AC37" s="10"/>
      <c r="AD37" s="10"/>
      <c r="AE37" s="10"/>
      <c r="AF37" s="10"/>
      <c r="AG37" s="11"/>
      <c r="AH37" s="47" t="s">
        <v>46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8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31"/>
      <c r="AA38" s="28" t="s">
        <v>323</v>
      </c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160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05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28"/>
      <c r="AA46" s="28"/>
      <c r="AB46" s="28"/>
      <c r="AC46" s="28"/>
      <c r="AD46" s="28"/>
      <c r="AE46" s="28"/>
      <c r="AF46" s="28"/>
      <c r="AG46" s="16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163"/>
      <c r="AA47" s="164"/>
      <c r="AB47" s="164"/>
      <c r="AC47" s="164"/>
      <c r="AD47" s="164"/>
      <c r="AE47" s="164"/>
      <c r="AF47" s="164"/>
      <c r="AG47" s="165"/>
      <c r="AH47" s="166"/>
      <c r="AI47" s="166"/>
      <c r="AJ47" s="166"/>
      <c r="AK47" s="166"/>
      <c r="AL47" s="166"/>
      <c r="AM47" s="166"/>
      <c r="AN47" s="167"/>
      <c r="AO47" s="167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8"/>
      <c r="AA48" s="28"/>
      <c r="AB48" s="28"/>
      <c r="AC48" s="28"/>
      <c r="AD48" s="28"/>
      <c r="AE48" s="28"/>
      <c r="AF48" s="28"/>
      <c r="AG48" s="168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31"/>
      <c r="Y50" s="16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70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50"/>
      <c r="S60" s="150"/>
      <c r="T60" s="150"/>
      <c r="U60" s="150"/>
      <c r="V60" s="151"/>
      <c r="W60" s="152"/>
      <c r="X60" s="149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49"/>
      <c r="BA60" s="154"/>
      <c r="BB60" s="130"/>
      <c r="BC60" s="131"/>
    </row>
    <row r="61" spans="1:55" ht="15.75" thickBot="1">
      <c r="A61" s="120"/>
      <c r="B61" s="155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7"/>
      <c r="BC61" s="120"/>
    </row>
    <row r="62" spans="1:5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G17" sqref="AG1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onAcceptBtnModalClick()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After Create, Update or Delete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Reload List after Create, Update or Delete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270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8"/>
      <c r="Z17" s="28"/>
      <c r="AA17" s="28"/>
      <c r="AB17" s="28"/>
      <c r="AC17" s="28"/>
      <c r="AD17" s="28"/>
      <c r="AE17" s="28"/>
      <c r="AF17" s="16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28"/>
      <c r="Z18" s="28"/>
      <c r="AA18" s="28"/>
      <c r="AB18" s="28"/>
      <c r="AC18" s="28"/>
      <c r="AD18" s="28"/>
      <c r="AE18" s="28"/>
      <c r="AF18" s="16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A19" s="163"/>
      <c r="AB19" s="163"/>
      <c r="AC19" s="163"/>
      <c r="AD19" s="163"/>
      <c r="AE19" s="163"/>
      <c r="AF19" s="165"/>
      <c r="AG19" s="166"/>
      <c r="AH19" s="166"/>
      <c r="AI19" s="166"/>
      <c r="AJ19" s="166"/>
      <c r="AK19" s="166"/>
      <c r="AL19" s="166"/>
      <c r="AM19" s="167"/>
      <c r="AN19" s="167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163"/>
      <c r="Z20" s="163"/>
      <c r="AA20" s="163"/>
      <c r="AB20" s="163"/>
      <c r="AC20" s="163"/>
      <c r="AD20" s="163"/>
      <c r="AE20" s="163"/>
      <c r="AF20" s="165"/>
      <c r="AG20" s="166"/>
      <c r="AH20" s="166"/>
      <c r="AI20" s="166"/>
      <c r="AJ20" s="166"/>
      <c r="AK20" s="166"/>
      <c r="AL20" s="166"/>
      <c r="AM20" s="167"/>
      <c r="AN20" s="167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63"/>
      <c r="Z21" s="163"/>
      <c r="AA21" s="163"/>
      <c r="AB21" s="163"/>
      <c r="AC21" s="163"/>
      <c r="AD21" s="163"/>
      <c r="AE21" s="163"/>
      <c r="AF21" s="165"/>
      <c r="AG21" s="166"/>
      <c r="AH21" s="166"/>
      <c r="AI21" s="166"/>
      <c r="AJ21" s="166"/>
      <c r="AK21" s="166"/>
      <c r="AL21" s="166"/>
      <c r="AM21" s="167"/>
      <c r="AN21" s="167"/>
      <c r="AO21" s="219"/>
      <c r="AP21" s="214"/>
      <c r="AQ21" s="214"/>
      <c r="AR21" s="214"/>
      <c r="AS21" s="214"/>
      <c r="AT21" s="214"/>
      <c r="AU21" s="214"/>
      <c r="AV21" s="21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28"/>
      <c r="Z22" s="28"/>
      <c r="AA22" s="28"/>
      <c r="AB22" s="28"/>
      <c r="AC22" s="28"/>
      <c r="AD22" s="28"/>
      <c r="AE22" s="28"/>
      <c r="AF22" s="168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1" t="s">
        <v>27</v>
      </c>
      <c r="Y23" s="28" t="s">
        <v>323</v>
      </c>
      <c r="Z23" s="13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8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8" t="s">
        <v>100</v>
      </c>
      <c r="Y25" s="28" t="s">
        <v>330</v>
      </c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Y26" s="31" t="s">
        <v>32</v>
      </c>
      <c r="Z26" s="21"/>
      <c r="AA26" s="21" t="s">
        <v>328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Y27" s="21"/>
      <c r="Z27" s="21"/>
      <c r="AA27" s="28" t="s">
        <v>329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4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04"/>
      <c r="Y28" s="21"/>
      <c r="Z28" s="160"/>
      <c r="AA28" s="28"/>
      <c r="AB28" s="28"/>
      <c r="AC28" s="28"/>
      <c r="AD28" s="28"/>
      <c r="AE28" s="28"/>
      <c r="AF28" s="28"/>
      <c r="AG28" s="28"/>
      <c r="AH28" s="16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4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30"/>
      <c r="AA29" s="28"/>
      <c r="AB29" s="28"/>
      <c r="AC29" s="28"/>
      <c r="AD29" s="28"/>
      <c r="AE29" s="28"/>
      <c r="AF29" s="28"/>
      <c r="AG29" s="28"/>
      <c r="AH29" s="16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20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"/>
      <c r="AA30" s="164"/>
      <c r="AB30" s="164"/>
      <c r="AC30" s="164"/>
      <c r="AD30" s="164"/>
      <c r="AE30" s="164"/>
      <c r="AF30" s="164"/>
      <c r="AG30" s="164"/>
      <c r="AH30" s="165"/>
      <c r="AI30" s="166"/>
      <c r="AJ30" s="166"/>
      <c r="AK30" s="166"/>
      <c r="AL30" s="166"/>
      <c r="AM30" s="166"/>
      <c r="AN30" s="166"/>
      <c r="AO30" s="167"/>
      <c r="AP30" s="167"/>
      <c r="AQ30" s="214"/>
      <c r="AR30" s="214"/>
      <c r="AS30" s="214"/>
      <c r="AT30" s="214"/>
      <c r="AU30" s="214"/>
      <c r="AV30" s="214"/>
      <c r="AW30" s="214"/>
      <c r="AX30" s="214"/>
      <c r="AY30" s="220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AA31" s="28"/>
      <c r="AB31" s="28"/>
      <c r="AC31" s="28"/>
      <c r="AD31" s="28"/>
      <c r="AE31" s="28"/>
      <c r="AF31" s="28"/>
      <c r="AG31" s="28"/>
      <c r="AH31" s="168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31"/>
      <c r="AA32" s="28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0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topLeftCell="A7" zoomScaleNormal="100" zoomScaleSheetLayoutView="100" workbookViewId="0">
      <selection activeCell="AV40" sqref="AV40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FC090-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-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332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8"/>
      <c r="Z17" s="28"/>
      <c r="AA17" s="28"/>
      <c r="AB17" s="28"/>
      <c r="AC17" s="28"/>
      <c r="AD17" s="28"/>
      <c r="AE17" s="28"/>
      <c r="AF17" s="16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28"/>
      <c r="Z18" s="28"/>
      <c r="AA18" s="28"/>
      <c r="AB18" s="28"/>
      <c r="AC18" s="28"/>
      <c r="AD18" s="28"/>
      <c r="AE18" s="28"/>
      <c r="AF18" s="16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A19" s="163"/>
      <c r="AB19" s="163"/>
      <c r="AC19" s="163"/>
      <c r="AD19" s="163"/>
      <c r="AE19" s="163"/>
      <c r="AF19" s="165"/>
      <c r="AG19" s="166"/>
      <c r="AH19" s="166"/>
      <c r="AI19" s="166"/>
      <c r="AJ19" s="166"/>
      <c r="AK19" s="166"/>
      <c r="AL19" s="166"/>
      <c r="AM19" s="167"/>
      <c r="AN19" s="167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163"/>
      <c r="Z20" s="163"/>
      <c r="AA20" s="163"/>
      <c r="AB20" s="163"/>
      <c r="AC20" s="163"/>
      <c r="AD20" s="163"/>
      <c r="AE20" s="163"/>
      <c r="AF20" s="165"/>
      <c r="AG20" s="166"/>
      <c r="AH20" s="166"/>
      <c r="AI20" s="166"/>
      <c r="AJ20" s="166"/>
      <c r="AK20" s="166"/>
      <c r="AL20" s="166"/>
      <c r="AM20" s="167"/>
      <c r="AN20" s="167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31" t="s">
        <v>27</v>
      </c>
      <c r="Y21" s="28" t="s">
        <v>331</v>
      </c>
      <c r="Z21" s="13"/>
      <c r="AA21" s="163"/>
      <c r="AB21" s="163"/>
      <c r="AC21" s="163"/>
      <c r="AD21" s="163"/>
      <c r="AE21" s="163"/>
      <c r="AF21" s="165"/>
      <c r="AG21" s="166"/>
      <c r="AH21" s="166"/>
      <c r="AI21" s="166"/>
      <c r="AJ21" s="166"/>
      <c r="AK21" s="166"/>
      <c r="AL21" s="166"/>
      <c r="AM21" s="167"/>
      <c r="AN21" s="167"/>
      <c r="AO21" s="219"/>
      <c r="AP21" s="214"/>
      <c r="AQ21" s="214"/>
      <c r="AR21" s="214"/>
      <c r="AS21" s="214"/>
      <c r="AT21" s="214"/>
      <c r="AU21" s="214"/>
      <c r="AV21" s="21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28"/>
      <c r="Z22" s="28"/>
      <c r="AA22" s="28"/>
      <c r="AB22" s="28"/>
      <c r="AC22" s="28"/>
      <c r="AD22" s="28"/>
      <c r="AE22" s="28"/>
      <c r="AF22" s="168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Y23" s="72"/>
      <c r="AZ23" s="204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Y24" s="72"/>
      <c r="AZ24" s="20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Y25" s="72"/>
      <c r="AZ25" s="20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8" t="s">
        <v>100</v>
      </c>
      <c r="Y26" s="28" t="s">
        <v>333</v>
      </c>
      <c r="AY26" s="72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Y27" s="72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AY28" s="72"/>
      <c r="AZ28" s="204"/>
      <c r="BA28" s="145"/>
      <c r="BB28" s="130"/>
      <c r="BC28" s="131"/>
    </row>
    <row r="29" spans="1:55" ht="15" customHeight="1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AY29" s="13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AY30" s="13"/>
      <c r="AZ30" s="7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AQ32" s="21"/>
      <c r="AR32" s="21"/>
      <c r="AS32" s="21"/>
      <c r="AT32" s="13"/>
      <c r="AU32" s="13"/>
      <c r="AV32" s="13"/>
      <c r="AW32" s="13"/>
      <c r="AX32" s="13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Q33" s="21"/>
      <c r="AR33" s="21"/>
      <c r="AS33" s="21"/>
      <c r="AT33" s="21"/>
      <c r="AU33" s="21"/>
      <c r="AV33" s="21"/>
      <c r="AW33" s="21"/>
      <c r="AX33" s="21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AQ34" s="72"/>
      <c r="AR34" s="72"/>
      <c r="AS34" s="72"/>
      <c r="AT34" s="72"/>
      <c r="AU34" s="72"/>
      <c r="AV34" s="72"/>
      <c r="AW34" s="72"/>
      <c r="AX34" s="72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Q35" s="72"/>
      <c r="AR35" s="72"/>
      <c r="AS35" s="72"/>
      <c r="AT35" s="72"/>
      <c r="AU35" s="72"/>
      <c r="AV35" s="72"/>
      <c r="AW35" s="72"/>
      <c r="AX35" s="72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Q36" s="72"/>
      <c r="AR36" s="72"/>
      <c r="AS36" s="72"/>
      <c r="AT36" s="72"/>
      <c r="AU36" s="72"/>
      <c r="AV36" s="72"/>
      <c r="AW36" s="72"/>
      <c r="AX36" s="72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Q37" s="72"/>
      <c r="AR37" s="72"/>
      <c r="AS37" s="72"/>
      <c r="AT37" s="72"/>
      <c r="AU37" s="72"/>
      <c r="AV37" s="72"/>
      <c r="AW37" s="72"/>
      <c r="AX37" s="72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Q38" s="72"/>
      <c r="AR38" s="72"/>
      <c r="AS38" s="72"/>
      <c r="AT38" s="72"/>
      <c r="AU38" s="72"/>
      <c r="AV38" s="72"/>
      <c r="AW38" s="72"/>
      <c r="AX38" s="72"/>
      <c r="AY38" s="220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8" t="s">
        <v>47</v>
      </c>
      <c r="Y39" s="28" t="s">
        <v>334</v>
      </c>
      <c r="AQ39" s="214"/>
      <c r="AR39" s="214"/>
      <c r="AS39" s="214"/>
      <c r="AT39" s="214"/>
      <c r="AU39" s="214"/>
      <c r="AV39" s="214"/>
      <c r="AW39" s="214"/>
      <c r="AX39" s="214"/>
      <c r="AY39" s="220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Y40" s="31" t="s">
        <v>324</v>
      </c>
      <c r="Z40" s="21"/>
      <c r="AA40" s="21" t="s">
        <v>335</v>
      </c>
      <c r="AB40" s="21"/>
      <c r="AC40" s="21"/>
      <c r="AD40" s="21"/>
      <c r="AE40" s="21"/>
      <c r="AF40" s="21"/>
      <c r="AG40" s="21"/>
      <c r="AH40" s="21"/>
      <c r="AI40" s="21"/>
      <c r="AJ40" s="21"/>
      <c r="AQ40" s="72"/>
      <c r="AR40" s="72"/>
      <c r="AS40" s="72"/>
      <c r="AT40" s="72"/>
      <c r="AU40" s="72"/>
      <c r="AV40" s="72"/>
      <c r="AW40" s="72"/>
      <c r="AX40" s="72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Y41" s="21"/>
      <c r="Z41" s="21"/>
      <c r="AA41" s="28" t="s">
        <v>336</v>
      </c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AK42" s="21"/>
      <c r="AL42" s="21"/>
      <c r="AM42" s="21"/>
      <c r="AN42" s="21"/>
      <c r="AO42" s="21"/>
      <c r="AP42" s="21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AY44" s="204"/>
      <c r="AZ44" s="204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AY45" s="204"/>
      <c r="AZ45" s="204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AY46" s="204"/>
      <c r="AZ46" s="20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AY47" s="204"/>
      <c r="AZ47" s="204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30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AY49" s="204"/>
      <c r="AZ49" s="204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AY50" s="204"/>
      <c r="AZ50" s="204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16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04"/>
      <c r="Z52" s="205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04"/>
      <c r="Z53" s="28"/>
      <c r="AA53" s="28"/>
      <c r="AB53" s="28"/>
      <c r="AC53" s="28"/>
      <c r="AD53" s="28"/>
      <c r="AE53" s="28"/>
      <c r="AF53" s="28"/>
      <c r="AG53" s="16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04"/>
      <c r="Z54" s="28"/>
      <c r="AA54" s="28"/>
      <c r="AB54" s="28"/>
      <c r="AC54" s="28"/>
      <c r="AD54" s="28"/>
      <c r="AE54" s="28"/>
      <c r="AF54" s="28"/>
      <c r="AG54" s="16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04"/>
      <c r="Z55" s="163"/>
      <c r="AA55" s="164"/>
      <c r="AB55" s="164"/>
      <c r="AC55" s="164"/>
      <c r="AD55" s="164"/>
      <c r="AE55" s="164"/>
      <c r="AF55" s="164"/>
      <c r="AG55" s="165"/>
      <c r="AH55" s="166"/>
      <c r="AI55" s="166"/>
      <c r="AJ55" s="166"/>
      <c r="AK55" s="166"/>
      <c r="AL55" s="166"/>
      <c r="AM55" s="166"/>
      <c r="AN55" s="167"/>
      <c r="AO55" s="167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04"/>
      <c r="Z56" s="28"/>
      <c r="AA56" s="28"/>
      <c r="AB56" s="28"/>
      <c r="AC56" s="28"/>
      <c r="AD56" s="28"/>
      <c r="AE56" s="28"/>
      <c r="AF56" s="28"/>
      <c r="AG56" s="168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31"/>
      <c r="Y58" s="169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70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150"/>
      <c r="T68" s="150"/>
      <c r="U68" s="150"/>
      <c r="V68" s="151"/>
      <c r="W68" s="152"/>
      <c r="X68" s="149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49"/>
      <c r="BA68" s="154"/>
      <c r="BB68" s="130"/>
      <c r="BC68" s="131"/>
    </row>
    <row r="69" spans="1:55" ht="15.75" thickBot="1">
      <c r="A69" s="120"/>
      <c r="B69" s="155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7"/>
      <c r="BC69" s="120"/>
    </row>
    <row r="70" spans="1:5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>
      <selection activeCell="BR18" sqref="BR1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FC100-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-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8"/>
      <c r="Z17" s="28"/>
      <c r="AA17" s="28"/>
      <c r="AB17" s="28"/>
      <c r="AC17" s="28"/>
      <c r="AD17" s="28"/>
      <c r="AE17" s="28"/>
      <c r="AF17" s="16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28"/>
      <c r="Z18" s="28"/>
      <c r="AA18" s="28"/>
      <c r="AB18" s="28"/>
      <c r="AC18" s="28"/>
      <c r="AD18" s="28"/>
      <c r="AE18" s="28"/>
      <c r="AF18" s="16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A19" s="163"/>
      <c r="AB19" s="163"/>
      <c r="AC19" s="163"/>
      <c r="AD19" s="163"/>
      <c r="AE19" s="163"/>
      <c r="AF19" s="165"/>
      <c r="AG19" s="166"/>
      <c r="AH19" s="166"/>
      <c r="AI19" s="166"/>
      <c r="AJ19" s="166"/>
      <c r="AK19" s="166"/>
      <c r="AL19" s="166"/>
      <c r="AM19" s="167"/>
      <c r="AN19" s="167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31" t="s">
        <v>27</v>
      </c>
      <c r="Y20" s="28" t="s">
        <v>337</v>
      </c>
      <c r="Z20" s="163"/>
      <c r="AA20" s="163"/>
      <c r="AB20" s="163"/>
      <c r="AC20" s="163"/>
      <c r="AD20" s="163"/>
      <c r="AE20" s="163"/>
      <c r="AF20" s="165"/>
      <c r="AG20" s="166"/>
      <c r="AH20" s="166"/>
      <c r="AI20" s="166"/>
      <c r="AJ20" s="166"/>
      <c r="AK20" s="166"/>
      <c r="AL20" s="166"/>
      <c r="AM20" s="167"/>
      <c r="AN20" s="167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Y21" s="335" t="s">
        <v>342</v>
      </c>
      <c r="Z21" s="336"/>
      <c r="AA21" s="336"/>
      <c r="AB21" s="337"/>
      <c r="AC21" s="328" t="s">
        <v>338</v>
      </c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167"/>
      <c r="AO21" s="219"/>
      <c r="AP21" s="214"/>
      <c r="AQ21" s="214"/>
      <c r="AR21" s="214"/>
      <c r="AS21" s="214"/>
      <c r="AT21" s="214"/>
      <c r="AU21" s="214"/>
      <c r="AV21" s="21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335" t="s">
        <v>343</v>
      </c>
      <c r="Z22" s="336"/>
      <c r="AA22" s="336"/>
      <c r="AB22" s="337"/>
      <c r="AC22" s="328" t="s">
        <v>339</v>
      </c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Y23" s="335" t="s">
        <v>94</v>
      </c>
      <c r="Z23" s="336"/>
      <c r="AA23" s="336"/>
      <c r="AB23" s="337"/>
      <c r="AC23" s="328" t="s">
        <v>351</v>
      </c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Y23" s="72"/>
      <c r="AZ23" s="204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Y24" s="329" t="s">
        <v>118</v>
      </c>
      <c r="Z24" s="330"/>
      <c r="AA24" s="330"/>
      <c r="AB24" s="331"/>
      <c r="AC24" s="328" t="s">
        <v>340</v>
      </c>
      <c r="AD24" s="328"/>
      <c r="AE24" s="328"/>
      <c r="AF24" s="328"/>
      <c r="AG24" s="328"/>
      <c r="AH24" s="328"/>
      <c r="AI24" s="328"/>
      <c r="AJ24" s="328"/>
      <c r="AK24" s="328"/>
      <c r="AL24" s="328"/>
      <c r="AM24" s="328"/>
      <c r="AY24" s="72"/>
      <c r="AZ24" s="20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Y25" s="332"/>
      <c r="Z25" s="333"/>
      <c r="AA25" s="333"/>
      <c r="AB25" s="334"/>
      <c r="AC25" s="328" t="s">
        <v>341</v>
      </c>
      <c r="AD25" s="328"/>
      <c r="AE25" s="328"/>
      <c r="AF25" s="328"/>
      <c r="AG25" s="328"/>
      <c r="AH25" s="328"/>
      <c r="AI25" s="328"/>
      <c r="AJ25" s="328"/>
      <c r="AK25" s="328"/>
      <c r="AL25" s="328"/>
      <c r="AM25" s="328"/>
      <c r="AY25" s="72"/>
      <c r="AZ25" s="20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Y26" s="72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Y27" s="72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18" t="s">
        <v>100</v>
      </c>
      <c r="Y28" s="13" t="s">
        <v>344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21"/>
      <c r="AM28" s="21"/>
      <c r="AN28" s="21"/>
      <c r="AO28" s="21"/>
      <c r="AP28" s="21"/>
      <c r="AQ28" s="21"/>
      <c r="AR28" s="21"/>
      <c r="AS28" s="21"/>
      <c r="AT28" s="13"/>
      <c r="AU28" s="13"/>
      <c r="AV28" s="13"/>
      <c r="AY28" s="72"/>
      <c r="AZ28" s="204"/>
      <c r="BA28" s="145"/>
      <c r="BB28" s="130"/>
      <c r="BC28" s="131"/>
    </row>
    <row r="29" spans="1:55" ht="15" customHeight="1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Y29" s="9" t="s">
        <v>33</v>
      </c>
      <c r="Z29" s="10"/>
      <c r="AA29" s="10"/>
      <c r="AB29" s="10"/>
      <c r="AC29" s="10"/>
      <c r="AD29" s="10"/>
      <c r="AE29" s="11"/>
      <c r="AF29" s="35" t="s">
        <v>288</v>
      </c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7"/>
      <c r="AR29" s="37"/>
      <c r="AS29" s="37"/>
      <c r="AT29" s="37"/>
      <c r="AU29" s="37"/>
      <c r="AV29" s="37"/>
      <c r="AW29" s="37"/>
      <c r="AX29" s="37"/>
      <c r="AY29" s="38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Y30" s="9" t="s">
        <v>34</v>
      </c>
      <c r="Z30" s="10"/>
      <c r="AA30" s="10"/>
      <c r="AB30" s="10"/>
      <c r="AC30" s="10"/>
      <c r="AD30" s="10"/>
      <c r="AE30" s="11"/>
      <c r="AF30" s="35" t="s">
        <v>252</v>
      </c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7"/>
      <c r="AR30" s="37"/>
      <c r="AS30" s="37"/>
      <c r="AT30" s="37"/>
      <c r="AU30" s="37"/>
      <c r="AV30" s="37"/>
      <c r="AW30" s="37"/>
      <c r="AX30" s="37"/>
      <c r="AY30" s="38"/>
      <c r="AZ30" s="7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Y31" s="194" t="s">
        <v>35</v>
      </c>
      <c r="Z31" s="172"/>
      <c r="AA31" s="172"/>
      <c r="AB31" s="172"/>
      <c r="AC31" s="172"/>
      <c r="AD31" s="172"/>
      <c r="AE31" s="173"/>
      <c r="AF31" s="42" t="s">
        <v>345</v>
      </c>
      <c r="AG31" s="43"/>
      <c r="AH31" s="43"/>
      <c r="AI31" s="43"/>
      <c r="AJ31" s="43"/>
      <c r="AK31" s="43"/>
      <c r="AL31" s="44"/>
      <c r="AM31" s="45" t="s">
        <v>46</v>
      </c>
      <c r="AN31" s="46"/>
      <c r="AO31" s="174" t="s">
        <v>346</v>
      </c>
      <c r="AP31" s="175"/>
      <c r="AQ31" s="175"/>
      <c r="AR31" s="175"/>
      <c r="AS31" s="175"/>
      <c r="AT31" s="175"/>
      <c r="AU31" s="175"/>
      <c r="AV31" s="175"/>
      <c r="AW31" s="175"/>
      <c r="AX31" s="175"/>
      <c r="AY31" s="176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Y32" s="9" t="s">
        <v>44</v>
      </c>
      <c r="Z32" s="10"/>
      <c r="AA32" s="10"/>
      <c r="AB32" s="10"/>
      <c r="AC32" s="10"/>
      <c r="AD32" s="10"/>
      <c r="AE32" s="11"/>
      <c r="AF32" s="47" t="s">
        <v>347</v>
      </c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8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W33" s="21"/>
      <c r="AX33" s="21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Y34" s="28" t="s">
        <v>32</v>
      </c>
      <c r="AA34" t="s">
        <v>348</v>
      </c>
      <c r="AW34" s="72"/>
      <c r="AX34" s="72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A35" t="s">
        <v>349</v>
      </c>
      <c r="AQ35" s="72"/>
      <c r="AR35" s="72"/>
      <c r="AS35" s="72"/>
      <c r="AT35" s="72"/>
      <c r="AU35" s="72"/>
      <c r="AV35" s="72"/>
      <c r="AW35" s="72"/>
      <c r="AX35" s="72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A36" s="335" t="s">
        <v>343</v>
      </c>
      <c r="AB36" s="336"/>
      <c r="AC36" s="336"/>
      <c r="AD36" s="337"/>
      <c r="AE36" s="338" t="s">
        <v>350</v>
      </c>
      <c r="AF36" s="339"/>
      <c r="AG36" s="339"/>
      <c r="AH36" s="339"/>
      <c r="AI36" s="339"/>
      <c r="AJ36" s="339"/>
      <c r="AK36" s="339"/>
      <c r="AL36" s="339"/>
      <c r="AM36" s="339"/>
      <c r="AN36" s="339"/>
      <c r="AO36" s="340"/>
      <c r="AQ36" s="72"/>
      <c r="AR36" s="72"/>
      <c r="AS36" s="72"/>
      <c r="AT36" s="72"/>
      <c r="AU36" s="72"/>
      <c r="AV36" s="72"/>
      <c r="AW36" s="72"/>
      <c r="AX36" s="72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A37" s="335" t="s">
        <v>94</v>
      </c>
      <c r="AB37" s="336"/>
      <c r="AC37" s="336"/>
      <c r="AD37" s="337"/>
      <c r="AE37" s="338" t="s">
        <v>351</v>
      </c>
      <c r="AF37" s="339"/>
      <c r="AG37" s="339"/>
      <c r="AH37" s="339"/>
      <c r="AI37" s="339"/>
      <c r="AJ37" s="339"/>
      <c r="AK37" s="339"/>
      <c r="AL37" s="339"/>
      <c r="AM37" s="339"/>
      <c r="AN37" s="339"/>
      <c r="AO37" s="340"/>
      <c r="AQ37" s="72"/>
      <c r="AR37" s="72"/>
      <c r="AS37" s="72"/>
      <c r="AT37" s="72"/>
      <c r="AU37" s="72"/>
      <c r="AV37" s="72"/>
      <c r="AW37" s="72"/>
      <c r="AX37" s="72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Q38" s="72"/>
      <c r="AR38" s="72"/>
      <c r="AS38" s="72"/>
      <c r="AT38" s="72"/>
      <c r="AU38" s="72"/>
      <c r="AV38" s="72"/>
      <c r="AW38" s="72"/>
      <c r="AX38" s="72"/>
      <c r="AY38" s="220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Y39" s="28" t="s">
        <v>43</v>
      </c>
      <c r="AA39" t="s">
        <v>352</v>
      </c>
      <c r="AB39" s="221"/>
      <c r="AC39" s="221"/>
      <c r="AD39" s="221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V39" s="214"/>
      <c r="AW39" s="214"/>
      <c r="AX39" s="214"/>
      <c r="AY39" s="220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AA40" t="s">
        <v>349</v>
      </c>
      <c r="AV40" s="72"/>
      <c r="AW40" s="72"/>
      <c r="AX40" s="72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AA41" s="335" t="s">
        <v>343</v>
      </c>
      <c r="AB41" s="336"/>
      <c r="AC41" s="336"/>
      <c r="AD41" s="337"/>
      <c r="AE41" s="338" t="s">
        <v>350</v>
      </c>
      <c r="AF41" s="339"/>
      <c r="AG41" s="339"/>
      <c r="AH41" s="339"/>
      <c r="AI41" s="339"/>
      <c r="AJ41" s="339"/>
      <c r="AK41" s="339"/>
      <c r="AL41" s="339"/>
      <c r="AM41" s="339"/>
      <c r="AN41" s="339"/>
      <c r="AO41" s="340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AA42" s="335" t="s">
        <v>94</v>
      </c>
      <c r="AB42" s="336"/>
      <c r="AC42" s="336"/>
      <c r="AD42" s="337"/>
      <c r="AE42" s="338" t="s">
        <v>353</v>
      </c>
      <c r="AF42" s="339"/>
      <c r="AG42" s="339"/>
      <c r="AH42" s="339"/>
      <c r="AI42" s="339"/>
      <c r="AJ42" s="339"/>
      <c r="AK42" s="339"/>
      <c r="AL42" s="339"/>
      <c r="AM42" s="339"/>
      <c r="AN42" s="339"/>
      <c r="AO42" s="340"/>
      <c r="AP42" s="21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AA44" s="13" t="s">
        <v>298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21"/>
      <c r="AO44" s="21"/>
      <c r="AP44" s="21"/>
      <c r="AQ44" s="21"/>
      <c r="AR44" s="21"/>
      <c r="AS44" s="21"/>
      <c r="AT44" s="21"/>
      <c r="AU44" s="21"/>
      <c r="AV44" s="13"/>
      <c r="AW44" s="13"/>
      <c r="AX44" s="13"/>
      <c r="AY44" s="204"/>
      <c r="AZ44" s="204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AA45" s="9" t="s">
        <v>33</v>
      </c>
      <c r="AB45" s="10"/>
      <c r="AC45" s="10"/>
      <c r="AD45" s="10"/>
      <c r="AE45" s="10"/>
      <c r="AF45" s="10"/>
      <c r="AG45" s="11"/>
      <c r="AH45" s="35" t="s">
        <v>300</v>
      </c>
      <c r="AI45" s="36"/>
      <c r="AJ45" s="36"/>
      <c r="AK45" s="36"/>
      <c r="AL45" s="36"/>
      <c r="AM45" s="36"/>
      <c r="AN45" s="36"/>
      <c r="AO45" s="36"/>
      <c r="AP45" s="36"/>
      <c r="AQ45" s="36"/>
      <c r="AR45" s="37"/>
      <c r="AS45" s="37"/>
      <c r="AT45" s="37"/>
      <c r="AU45" s="37"/>
      <c r="AV45" s="37"/>
      <c r="AW45" s="37"/>
      <c r="AX45" s="38"/>
      <c r="AY45" s="204"/>
      <c r="AZ45" s="204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AA46" s="9" t="s">
        <v>34</v>
      </c>
      <c r="AB46" s="10"/>
      <c r="AC46" s="10"/>
      <c r="AD46" s="10"/>
      <c r="AE46" s="10"/>
      <c r="AF46" s="10"/>
      <c r="AG46" s="11"/>
      <c r="AH46" s="35" t="s">
        <v>299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7"/>
      <c r="AS46" s="37"/>
      <c r="AT46" s="37"/>
      <c r="AU46" s="37"/>
      <c r="AV46" s="37"/>
      <c r="AW46" s="37"/>
      <c r="AX46" s="38"/>
      <c r="AY46" s="204"/>
      <c r="AZ46" s="20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AA47" s="206" t="s">
        <v>35</v>
      </c>
      <c r="AB47" s="40"/>
      <c r="AC47" s="40"/>
      <c r="AD47" s="40"/>
      <c r="AE47" s="40"/>
      <c r="AF47" s="40"/>
      <c r="AG47" s="41"/>
      <c r="AH47" s="42" t="s">
        <v>46</v>
      </c>
      <c r="AI47" s="43"/>
      <c r="AJ47" s="43"/>
      <c r="AK47" s="43"/>
      <c r="AL47" s="43"/>
      <c r="AM47" s="43"/>
      <c r="AN47" s="44"/>
      <c r="AO47" s="45" t="s">
        <v>46</v>
      </c>
      <c r="AP47" s="46"/>
      <c r="AQ47" s="174" t="s">
        <v>46</v>
      </c>
      <c r="AR47" s="175"/>
      <c r="AS47" s="175"/>
      <c r="AT47" s="175"/>
      <c r="AU47" s="175"/>
      <c r="AV47" s="175"/>
      <c r="AW47" s="175"/>
      <c r="AX47" s="176"/>
      <c r="AY47" s="204"/>
      <c r="AZ47" s="204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30"/>
      <c r="AA48" s="9" t="s">
        <v>44</v>
      </c>
      <c r="AB48" s="10"/>
      <c r="AC48" s="10"/>
      <c r="AD48" s="10"/>
      <c r="AE48" s="10"/>
      <c r="AF48" s="10"/>
      <c r="AG48" s="11"/>
      <c r="AH48" s="47" t="s">
        <v>46</v>
      </c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8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8"/>
      <c r="Y49" s="28"/>
      <c r="AQ49" s="214"/>
      <c r="AR49" s="214"/>
      <c r="AS49" s="214"/>
      <c r="AT49" s="214"/>
      <c r="AU49" s="214"/>
      <c r="AY49" s="204"/>
      <c r="AZ49" s="204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Y50" s="3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Q50" s="72"/>
      <c r="AR50" s="72"/>
      <c r="AS50" s="72"/>
      <c r="AT50" s="72"/>
      <c r="AU50" s="72"/>
      <c r="AY50" s="204"/>
      <c r="AZ50" s="204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Y51" s="21"/>
      <c r="Z51" s="21"/>
      <c r="AA51" s="28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V51" s="204"/>
      <c r="AW51" s="204"/>
      <c r="AX51" s="204"/>
      <c r="AY51" s="204"/>
      <c r="AZ51" s="204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04"/>
      <c r="Z52" s="205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04"/>
      <c r="Z53" s="28"/>
      <c r="AA53" s="28"/>
      <c r="AB53" s="28"/>
      <c r="AC53" s="28"/>
      <c r="AD53" s="28"/>
      <c r="AE53" s="28"/>
      <c r="AF53" s="28"/>
      <c r="AG53" s="16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04"/>
      <c r="Z54" s="28"/>
      <c r="AA54" s="28"/>
      <c r="AB54" s="28"/>
      <c r="AC54" s="28"/>
      <c r="AD54" s="28"/>
      <c r="AE54" s="28"/>
      <c r="AF54" s="28"/>
      <c r="AG54" s="16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04"/>
      <c r="Z55" s="163"/>
      <c r="AA55" s="164"/>
      <c r="AB55" s="164"/>
      <c r="AC55" s="164"/>
      <c r="AD55" s="164"/>
      <c r="AE55" s="164"/>
      <c r="AF55" s="164"/>
      <c r="AG55" s="165"/>
      <c r="AH55" s="166"/>
      <c r="AI55" s="166"/>
      <c r="AJ55" s="166"/>
      <c r="AK55" s="166"/>
      <c r="AL55" s="166"/>
      <c r="AM55" s="166"/>
      <c r="AN55" s="167"/>
      <c r="AO55" s="167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04"/>
      <c r="Z56" s="28"/>
      <c r="AA56" s="28"/>
      <c r="AB56" s="28"/>
      <c r="AC56" s="28"/>
      <c r="AD56" s="28"/>
      <c r="AE56" s="28"/>
      <c r="AF56" s="28"/>
      <c r="AG56" s="168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31"/>
      <c r="Y58" s="169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70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150"/>
      <c r="T68" s="150"/>
      <c r="U68" s="150"/>
      <c r="V68" s="151"/>
      <c r="W68" s="152"/>
      <c r="X68" s="149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49"/>
      <c r="BA68" s="154"/>
      <c r="BB68" s="130"/>
      <c r="BC68" s="131"/>
    </row>
    <row r="69" spans="1:55" ht="15.75" thickBot="1">
      <c r="A69" s="120"/>
      <c r="B69" s="155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7"/>
      <c r="BC69" s="120"/>
    </row>
    <row r="70" spans="1:5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</row>
  </sheetData>
  <mergeCells count="28">
    <mergeCell ref="AA41:AD41"/>
    <mergeCell ref="AE41:AO41"/>
    <mergeCell ref="AA42:AD42"/>
    <mergeCell ref="AE42:AO42"/>
    <mergeCell ref="AA36:AD36"/>
    <mergeCell ref="AE36:AO36"/>
    <mergeCell ref="AA37:AD37"/>
    <mergeCell ref="AE37:AO37"/>
    <mergeCell ref="AC24:AM24"/>
    <mergeCell ref="AC25:AM25"/>
    <mergeCell ref="Y24:AB25"/>
    <mergeCell ref="AY3:BB4"/>
    <mergeCell ref="AC21:AM21"/>
    <mergeCell ref="Y21:AB21"/>
    <mergeCell ref="Y22:AB22"/>
    <mergeCell ref="AC22:AM22"/>
    <mergeCell ref="Y23:AB23"/>
    <mergeCell ref="AC23:AM23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>
      <selection activeCell="I8" sqref="I8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219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158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CheckPermission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32" t="s">
        <v>27</v>
      </c>
      <c r="Y14" s="28" t="s">
        <v>360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361</v>
      </c>
      <c r="Z15" s="10"/>
      <c r="AA15" s="10"/>
      <c r="AB15" s="10"/>
      <c r="AC15" s="10"/>
      <c r="AD15" s="10"/>
      <c r="AE15" s="11"/>
      <c r="AF15" s="35" t="s">
        <v>448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268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386" t="s">
        <v>35</v>
      </c>
      <c r="Z17" s="387"/>
      <c r="AA17" s="387"/>
      <c r="AB17" s="387"/>
      <c r="AC17" s="387"/>
      <c r="AD17" s="387"/>
      <c r="AE17" s="388"/>
      <c r="AF17" s="35" t="s">
        <v>271</v>
      </c>
      <c r="AG17" s="43"/>
      <c r="AH17" s="43"/>
      <c r="AI17" s="43"/>
      <c r="AJ17" s="43"/>
      <c r="AK17" s="43"/>
      <c r="AL17" s="44"/>
      <c r="AM17" s="174" t="s">
        <v>295</v>
      </c>
      <c r="AN17" s="46"/>
      <c r="AO17" s="174"/>
      <c r="AP17" s="175"/>
      <c r="AQ17" s="175"/>
      <c r="AR17" s="175"/>
      <c r="AS17" s="175"/>
      <c r="AT17" s="175"/>
      <c r="AU17" s="175"/>
      <c r="AV17" s="175"/>
      <c r="AW17" s="175"/>
      <c r="AX17" s="175"/>
      <c r="AY17" s="17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389"/>
      <c r="Z18" s="390"/>
      <c r="AA18" s="390"/>
      <c r="AB18" s="390"/>
      <c r="AC18" s="390"/>
      <c r="AD18" s="390"/>
      <c r="AE18" s="391"/>
      <c r="AF18" s="42" t="s">
        <v>272</v>
      </c>
      <c r="AG18" s="43"/>
      <c r="AH18" s="43"/>
      <c r="AI18" s="43"/>
      <c r="AJ18" s="43"/>
      <c r="AK18" s="43"/>
      <c r="AL18" s="43"/>
      <c r="AM18" s="174" t="s">
        <v>295</v>
      </c>
      <c r="AN18" s="46"/>
      <c r="AO18" s="174"/>
      <c r="AP18" s="175"/>
      <c r="AQ18" s="175"/>
      <c r="AR18" s="175"/>
      <c r="AS18" s="175"/>
      <c r="AT18" s="175"/>
      <c r="AU18" s="175"/>
      <c r="AV18" s="175"/>
      <c r="AW18" s="175"/>
      <c r="AX18" s="175"/>
      <c r="AY18" s="176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120"/>
      <c r="Y19" s="389"/>
      <c r="Z19" s="390"/>
      <c r="AA19" s="390"/>
      <c r="AB19" s="390"/>
      <c r="AC19" s="390"/>
      <c r="AD19" s="390"/>
      <c r="AE19" s="391"/>
      <c r="AF19" s="42" t="s">
        <v>273</v>
      </c>
      <c r="AG19" s="43"/>
      <c r="AH19" s="43"/>
      <c r="AI19" s="43"/>
      <c r="AJ19" s="43"/>
      <c r="AK19" s="43"/>
      <c r="AL19" s="43"/>
      <c r="AM19" s="174" t="s">
        <v>295</v>
      </c>
      <c r="AN19" s="46"/>
      <c r="AO19" s="174"/>
      <c r="AP19" s="175"/>
      <c r="AQ19" s="175"/>
      <c r="AR19" s="175"/>
      <c r="AS19" s="175"/>
      <c r="AT19" s="175"/>
      <c r="AU19" s="175"/>
      <c r="AV19" s="175"/>
      <c r="AW19" s="175"/>
      <c r="AX19" s="175"/>
      <c r="AY19" s="176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20"/>
      <c r="Y20" s="389"/>
      <c r="Z20" s="390"/>
      <c r="AA20" s="390"/>
      <c r="AB20" s="390"/>
      <c r="AC20" s="390"/>
      <c r="AD20" s="390"/>
      <c r="AE20" s="391"/>
      <c r="AF20" s="42" t="s">
        <v>449</v>
      </c>
      <c r="AG20" s="43"/>
      <c r="AH20" s="43"/>
      <c r="AI20" s="43"/>
      <c r="AJ20" s="43"/>
      <c r="AK20" s="43"/>
      <c r="AL20" s="43"/>
      <c r="AM20" s="174" t="s">
        <v>295</v>
      </c>
      <c r="AN20" s="46"/>
      <c r="AO20" s="174"/>
      <c r="AP20" s="175"/>
      <c r="AQ20" s="175"/>
      <c r="AR20" s="175"/>
      <c r="AS20" s="175"/>
      <c r="AT20" s="175"/>
      <c r="AU20" s="175"/>
      <c r="AV20" s="175"/>
      <c r="AW20" s="175"/>
      <c r="AX20" s="175"/>
      <c r="AY20" s="176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120"/>
      <c r="Y21" s="392"/>
      <c r="Z21" s="393"/>
      <c r="AA21" s="393"/>
      <c r="AB21" s="393"/>
      <c r="AC21" s="393"/>
      <c r="AD21" s="393"/>
      <c r="AE21" s="394"/>
      <c r="AF21" s="42" t="s">
        <v>450</v>
      </c>
      <c r="AG21" s="43"/>
      <c r="AH21" s="43"/>
      <c r="AI21" s="43"/>
      <c r="AJ21" s="43"/>
      <c r="AK21" s="43"/>
      <c r="AL21" s="43"/>
      <c r="AM21" s="174" t="s">
        <v>295</v>
      </c>
      <c r="AN21" s="46"/>
      <c r="AO21" s="174"/>
      <c r="AP21" s="175"/>
      <c r="AQ21" s="175"/>
      <c r="AR21" s="175"/>
      <c r="AS21" s="175"/>
      <c r="AT21" s="175"/>
      <c r="AU21" s="175"/>
      <c r="AV21" s="175"/>
      <c r="AW21" s="175"/>
      <c r="AX21" s="175"/>
      <c r="AY21" s="176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120"/>
      <c r="Y22" s="9" t="s">
        <v>44</v>
      </c>
      <c r="Z22" s="10"/>
      <c r="AA22" s="10"/>
      <c r="AB22" s="10"/>
      <c r="AC22" s="10"/>
      <c r="AD22" s="10"/>
      <c r="AE22" s="11"/>
      <c r="AF22" s="47" t="s">
        <v>347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218" t="s">
        <v>100</v>
      </c>
      <c r="Y24" s="28" t="s">
        <v>386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31"/>
      <c r="Y28" s="21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X29" s="160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X30" s="21"/>
      <c r="Y30" s="31"/>
      <c r="Z30" s="160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9"/>
      <c r="AQ30" s="159"/>
      <c r="AR30" s="159"/>
      <c r="AS30" s="72"/>
      <c r="AT30" s="72"/>
      <c r="AU30" s="72"/>
      <c r="AV30" s="72"/>
      <c r="AW30" s="72"/>
      <c r="AX30" s="72"/>
      <c r="AY30" s="72"/>
      <c r="AZ30" s="7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X31" s="21"/>
      <c r="Y31" s="21"/>
      <c r="Z31" s="161"/>
      <c r="AA31" s="72"/>
      <c r="AB31" s="72"/>
      <c r="AC31" s="72"/>
      <c r="AD31" s="72"/>
      <c r="AE31" s="72"/>
      <c r="AF31" s="159"/>
      <c r="AG31" s="72"/>
      <c r="AH31" s="159"/>
      <c r="AI31" s="159"/>
      <c r="AJ31" s="159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21"/>
      <c r="Y32" s="21"/>
      <c r="Z32" s="28"/>
      <c r="AA32" s="28"/>
      <c r="AB32" s="28"/>
      <c r="AC32" s="28"/>
      <c r="AD32" s="28"/>
      <c r="AE32" s="28"/>
      <c r="AF32" s="28"/>
      <c r="AG32" s="16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46"/>
      <c r="V33" s="145"/>
      <c r="W33" s="131"/>
      <c r="X33" s="21"/>
      <c r="Y33" s="21"/>
      <c r="Z33" s="28"/>
      <c r="AA33" s="28"/>
      <c r="AB33" s="28"/>
      <c r="AC33" s="28"/>
      <c r="AD33" s="28"/>
      <c r="AE33" s="28"/>
      <c r="AF33" s="28"/>
      <c r="AG33" s="16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 ht="15" customHeight="1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160"/>
      <c r="Z34" s="163"/>
      <c r="AA34" s="164"/>
      <c r="AB34" s="164"/>
      <c r="AC34" s="164"/>
      <c r="AD34" s="164"/>
      <c r="AE34" s="164"/>
      <c r="AF34" s="164"/>
      <c r="AG34" s="165"/>
      <c r="AH34" s="166"/>
      <c r="AI34" s="166"/>
      <c r="AJ34" s="166"/>
      <c r="AK34" s="166"/>
      <c r="AL34" s="166"/>
      <c r="AM34" s="166"/>
      <c r="AN34" s="167"/>
      <c r="AO34" s="167"/>
      <c r="AP34" s="342"/>
      <c r="AQ34" s="342"/>
      <c r="AR34" s="342"/>
      <c r="AS34" s="342"/>
      <c r="AT34" s="342"/>
      <c r="AU34" s="342"/>
      <c r="AV34" s="342"/>
      <c r="AW34" s="342"/>
      <c r="AX34" s="342"/>
      <c r="AY34" s="342"/>
      <c r="AZ34" s="34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160"/>
      <c r="Z35" s="28"/>
      <c r="AA35" s="28"/>
      <c r="AB35" s="28"/>
      <c r="AC35" s="28"/>
      <c r="AD35" s="28"/>
      <c r="AE35" s="28"/>
      <c r="AF35" s="28"/>
      <c r="AG35" s="168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 ht="15" customHeight="1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160"/>
      <c r="Y37" s="31"/>
      <c r="Z37" s="160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9"/>
      <c r="AQ37" s="159"/>
      <c r="AR37" s="159"/>
      <c r="AS37" s="72"/>
      <c r="AT37" s="72"/>
      <c r="AU37" s="72"/>
      <c r="AV37" s="72"/>
      <c r="AW37" s="72"/>
      <c r="AX37" s="72"/>
      <c r="AY37" s="72"/>
      <c r="AZ37" s="72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160"/>
      <c r="Y38" s="21"/>
      <c r="Z38" s="161"/>
      <c r="AA38" s="72"/>
      <c r="AB38" s="72"/>
      <c r="AC38" s="72"/>
      <c r="AD38" s="72"/>
      <c r="AE38" s="72"/>
      <c r="AF38" s="159"/>
      <c r="AG38" s="72"/>
      <c r="AH38" s="159"/>
      <c r="AI38" s="159"/>
      <c r="AJ38" s="159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160"/>
      <c r="Y39" s="21"/>
      <c r="Z39" s="28"/>
      <c r="AA39" s="28"/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1"/>
      <c r="Z40" s="28"/>
      <c r="AA40" s="28"/>
      <c r="AB40" s="28"/>
      <c r="AC40" s="28"/>
      <c r="AD40" s="28"/>
      <c r="AE40" s="28"/>
      <c r="AF40" s="28"/>
      <c r="AG40" s="16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160"/>
      <c r="Z41" s="163"/>
      <c r="AA41" s="164"/>
      <c r="AB41" s="164"/>
      <c r="AC41" s="164"/>
      <c r="AD41" s="164"/>
      <c r="AE41" s="164"/>
      <c r="AF41" s="164"/>
      <c r="AG41" s="168"/>
      <c r="AH41" s="166"/>
      <c r="AI41" s="166"/>
      <c r="AJ41" s="166"/>
      <c r="AK41" s="166"/>
      <c r="AL41" s="166"/>
      <c r="AM41" s="166"/>
      <c r="AN41" s="168"/>
      <c r="AO41" s="167"/>
      <c r="AP41" s="341"/>
      <c r="AQ41" s="341"/>
      <c r="AR41" s="341"/>
      <c r="AS41" s="341"/>
      <c r="AT41" s="341"/>
      <c r="AU41" s="341"/>
      <c r="AV41" s="341"/>
      <c r="AW41" s="341"/>
      <c r="AX41" s="341"/>
      <c r="AY41" s="341"/>
      <c r="AZ41" s="34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160"/>
      <c r="Z42" s="28"/>
      <c r="AA42" s="28"/>
      <c r="AB42" s="28"/>
      <c r="AC42" s="28"/>
      <c r="AD42" s="28"/>
      <c r="AE42" s="28"/>
      <c r="AF42" s="28"/>
      <c r="AG42" s="168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31"/>
      <c r="Y44" s="169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70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45"/>
      <c r="BB54" s="130"/>
      <c r="BC54" s="131"/>
    </row>
    <row r="55" spans="1:55">
      <c r="A55" s="120"/>
      <c r="B55" s="126"/>
      <c r="C55" s="148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50"/>
      <c r="S55" s="150"/>
      <c r="T55" s="150"/>
      <c r="U55" s="150"/>
      <c r="V55" s="151"/>
      <c r="W55" s="152"/>
      <c r="X55" s="149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49"/>
      <c r="BA55" s="154"/>
      <c r="BB55" s="130"/>
      <c r="BC55" s="131"/>
    </row>
    <row r="56" spans="1:55" ht="15.75" thickBot="1">
      <c r="A56" s="120"/>
      <c r="B56" s="155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7"/>
      <c r="BC56" s="120"/>
    </row>
    <row r="57" spans="1:55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L28" sqref="AL28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219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158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Unit_GetAll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32" t="s">
        <v>27</v>
      </c>
      <c r="Y14" s="28" t="s">
        <v>360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361</v>
      </c>
      <c r="Z15" s="10"/>
      <c r="AA15" s="10"/>
      <c r="AB15" s="10"/>
      <c r="AC15" s="10"/>
      <c r="AD15" s="10"/>
      <c r="AE15" s="11"/>
      <c r="AF15" s="35" t="s">
        <v>447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443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06" t="s">
        <v>35</v>
      </c>
      <c r="Z17" s="40"/>
      <c r="AA17" s="40"/>
      <c r="AB17" s="40"/>
      <c r="AC17" s="40"/>
      <c r="AD17" s="40"/>
      <c r="AE17" s="41"/>
      <c r="AF17" s="42" t="s">
        <v>289</v>
      </c>
      <c r="AG17" s="43"/>
      <c r="AH17" s="43"/>
      <c r="AI17" s="43"/>
      <c r="AJ17" s="43"/>
      <c r="AK17" s="43"/>
      <c r="AL17" s="44"/>
      <c r="AM17" s="174" t="s">
        <v>295</v>
      </c>
      <c r="AN17" s="46"/>
      <c r="AO17" s="42" t="s">
        <v>289</v>
      </c>
      <c r="AP17" s="175"/>
      <c r="AQ17" s="175"/>
      <c r="AR17" s="175"/>
      <c r="AS17" s="175"/>
      <c r="AT17" s="175"/>
      <c r="AU17" s="175"/>
      <c r="AV17" s="175"/>
      <c r="AW17" s="175"/>
      <c r="AX17" s="175"/>
      <c r="AY17" s="17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347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218" t="s">
        <v>100</v>
      </c>
      <c r="Y20" s="28" t="s">
        <v>386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31"/>
      <c r="Z26" s="16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9"/>
      <c r="AQ26" s="159"/>
      <c r="AR26" s="159"/>
      <c r="AS26" s="72"/>
      <c r="AT26" s="72"/>
      <c r="AU26" s="72"/>
      <c r="AV26" s="72"/>
      <c r="AW26" s="72"/>
      <c r="AX26" s="72"/>
      <c r="AY26" s="72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161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60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21"/>
      <c r="Z34" s="161"/>
      <c r="AA34" s="72"/>
      <c r="AB34" s="72"/>
      <c r="AC34" s="72"/>
      <c r="AD34" s="72"/>
      <c r="AE34" s="72"/>
      <c r="AF34" s="159"/>
      <c r="AG34" s="72"/>
      <c r="AH34" s="159"/>
      <c r="AI34" s="159"/>
      <c r="AJ34" s="159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21"/>
      <c r="Z35" s="28"/>
      <c r="AA35" s="28"/>
      <c r="AB35" s="28"/>
      <c r="AC35" s="28"/>
      <c r="AD35" s="28"/>
      <c r="AE35" s="28"/>
      <c r="AF35" s="28"/>
      <c r="AG35" s="16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21"/>
      <c r="Z36" s="28"/>
      <c r="AA36" s="28"/>
      <c r="AB36" s="28"/>
      <c r="AC36" s="28"/>
      <c r="AD36" s="28"/>
      <c r="AE36" s="28"/>
      <c r="AF36" s="28"/>
      <c r="AG36" s="16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160"/>
      <c r="Z37" s="163"/>
      <c r="AA37" s="164"/>
      <c r="AB37" s="164"/>
      <c r="AC37" s="164"/>
      <c r="AD37" s="164"/>
      <c r="AE37" s="164"/>
      <c r="AF37" s="164"/>
      <c r="AG37" s="168"/>
      <c r="AH37" s="166"/>
      <c r="AI37" s="166"/>
      <c r="AJ37" s="166"/>
      <c r="AK37" s="166"/>
      <c r="AL37" s="166"/>
      <c r="AM37" s="166"/>
      <c r="AN37" s="168"/>
      <c r="AO37" s="167"/>
      <c r="AP37" s="341"/>
      <c r="AQ37" s="341"/>
      <c r="AR37" s="341"/>
      <c r="AS37" s="341"/>
      <c r="AT37" s="341"/>
      <c r="AU37" s="341"/>
      <c r="AV37" s="341"/>
      <c r="AW37" s="341"/>
      <c r="AX37" s="341"/>
      <c r="AY37" s="341"/>
      <c r="AZ37" s="34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160"/>
      <c r="Z38" s="28"/>
      <c r="AA38" s="28"/>
      <c r="AB38" s="28"/>
      <c r="AC38" s="28"/>
      <c r="AD38" s="28"/>
      <c r="AE38" s="28"/>
      <c r="AF38" s="28"/>
      <c r="AG38" s="168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31"/>
      <c r="Y40" s="169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70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45"/>
      <c r="BB50" s="130"/>
      <c r="BC50" s="131"/>
    </row>
    <row r="51" spans="1:55">
      <c r="A51" s="120"/>
      <c r="B51" s="126"/>
      <c r="C51" s="14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1"/>
      <c r="W51" s="152"/>
      <c r="X51" s="149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49"/>
      <c r="BA51" s="154"/>
      <c r="BB51" s="130"/>
      <c r="BC51" s="131"/>
    </row>
    <row r="52" spans="1:55" ht="15.75" thickBot="1">
      <c r="A52" s="12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20"/>
    </row>
    <row r="53" spans="1:5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L26" sqref="AL26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83" t="s">
        <v>89</v>
      </c>
      <c r="C2" s="284"/>
      <c r="D2" s="284"/>
      <c r="E2" s="284"/>
      <c r="F2" s="284"/>
      <c r="G2" s="254" t="s">
        <v>1</v>
      </c>
      <c r="H2" s="254"/>
      <c r="I2" s="254"/>
      <c r="J2" s="254"/>
      <c r="K2" s="254"/>
      <c r="L2" s="254"/>
      <c r="M2" s="254"/>
      <c r="N2" s="254"/>
      <c r="O2" s="254" t="s">
        <v>2</v>
      </c>
      <c r="P2" s="254"/>
      <c r="Q2" s="254"/>
      <c r="R2" s="254"/>
      <c r="S2" s="254"/>
      <c r="T2" s="254"/>
      <c r="U2" s="254"/>
      <c r="V2" s="254"/>
      <c r="W2" s="254" t="s">
        <v>104</v>
      </c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 t="s">
        <v>120</v>
      </c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 t="s">
        <v>105</v>
      </c>
      <c r="AZ2" s="254"/>
      <c r="BA2" s="254"/>
      <c r="BB2" s="287"/>
      <c r="BC2" s="3"/>
    </row>
    <row r="3" spans="1:65" ht="14.25" customHeight="1">
      <c r="A3" s="1"/>
      <c r="B3" s="285"/>
      <c r="C3" s="286"/>
      <c r="D3" s="286"/>
      <c r="E3" s="286"/>
      <c r="F3" s="286"/>
      <c r="G3" s="343" t="s">
        <v>425</v>
      </c>
      <c r="H3" s="344"/>
      <c r="I3" s="344"/>
      <c r="J3" s="344"/>
      <c r="K3" s="344"/>
      <c r="L3" s="344"/>
      <c r="M3" s="344"/>
      <c r="N3" s="344"/>
      <c r="O3" s="345" t="s">
        <v>426</v>
      </c>
      <c r="P3" s="345"/>
      <c r="Q3" s="345"/>
      <c r="R3" s="345"/>
      <c r="S3" s="345"/>
      <c r="T3" s="345"/>
      <c r="U3" s="345"/>
      <c r="V3" s="345"/>
      <c r="W3" s="265" t="s">
        <v>427</v>
      </c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37" t="s">
        <v>428</v>
      </c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9"/>
      <c r="AY3" s="243"/>
      <c r="AZ3" s="243"/>
      <c r="BA3" s="243"/>
      <c r="BB3" s="244"/>
      <c r="BC3" s="3"/>
    </row>
    <row r="4" spans="1:65">
      <c r="A4" s="1"/>
      <c r="B4" s="285"/>
      <c r="C4" s="286"/>
      <c r="D4" s="286"/>
      <c r="E4" s="286"/>
      <c r="F4" s="286"/>
      <c r="G4" s="344"/>
      <c r="H4" s="344"/>
      <c r="I4" s="344"/>
      <c r="J4" s="344"/>
      <c r="K4" s="344"/>
      <c r="L4" s="344"/>
      <c r="M4" s="344"/>
      <c r="N4" s="344"/>
      <c r="O4" s="345"/>
      <c r="P4" s="345"/>
      <c r="Q4" s="345"/>
      <c r="R4" s="345"/>
      <c r="S4" s="345"/>
      <c r="T4" s="345"/>
      <c r="U4" s="345"/>
      <c r="V4" s="34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90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2"/>
      <c r="AY4" s="243"/>
      <c r="AZ4" s="243"/>
      <c r="BA4" s="243"/>
      <c r="BB4" s="244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90" customFormat="1" ht="13.5">
      <c r="A8" s="184"/>
      <c r="B8" s="185"/>
      <c r="C8" s="186"/>
      <c r="D8" s="187" t="s">
        <v>424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8"/>
      <c r="BB8" s="189"/>
      <c r="BC8" s="187"/>
    </row>
    <row r="9" spans="1:65" s="190" customFormat="1" ht="13.5">
      <c r="A9" s="184"/>
      <c r="B9" s="185"/>
      <c r="C9" s="186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8"/>
      <c r="BB9" s="189"/>
      <c r="BC9" s="187"/>
      <c r="BM9" s="192"/>
    </row>
    <row r="10" spans="1:65" s="190" customFormat="1" ht="13.5">
      <c r="A10" s="184"/>
      <c r="B10" s="185"/>
      <c r="C10" s="186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8"/>
      <c r="BB10" s="189"/>
      <c r="BC10" s="187"/>
      <c r="BM10" s="192"/>
    </row>
    <row r="11" spans="1:65" s="190" customFormat="1" ht="13.5">
      <c r="A11" s="184"/>
      <c r="B11" s="185"/>
      <c r="C11" s="186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8"/>
      <c r="BB11" s="189"/>
      <c r="BC11" s="187"/>
      <c r="BM11" s="192"/>
    </row>
    <row r="12" spans="1:65" s="190" customFormat="1" ht="13.5">
      <c r="A12" s="184"/>
      <c r="B12" s="185"/>
      <c r="C12" s="186"/>
      <c r="D12" s="184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8"/>
      <c r="BB12" s="189"/>
      <c r="BC12" s="187"/>
      <c r="BM12" s="192"/>
    </row>
    <row r="13" spans="1:65" s="190" customFormat="1" ht="13.5">
      <c r="A13" s="184"/>
      <c r="B13" s="185"/>
      <c r="C13" s="186"/>
      <c r="D13" s="184"/>
      <c r="E13" s="184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8"/>
      <c r="BB13" s="189"/>
      <c r="BC13" s="187"/>
      <c r="BK13" s="193"/>
      <c r="BL13" s="192"/>
      <c r="BM13" s="192"/>
    </row>
    <row r="14" spans="1:65" s="190" customFormat="1" ht="13.5">
      <c r="A14" s="184"/>
      <c r="B14" s="185"/>
      <c r="C14" s="186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8"/>
      <c r="BB14" s="189"/>
      <c r="BC14" s="187"/>
      <c r="BK14" s="193"/>
      <c r="BL14" s="192"/>
      <c r="BM14" s="192"/>
    </row>
    <row r="15" spans="1:65" s="190" customFormat="1" ht="13.5">
      <c r="A15" s="184"/>
      <c r="B15" s="185"/>
      <c r="C15" s="186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8"/>
      <c r="BB15" s="189"/>
      <c r="BC15" s="187"/>
      <c r="BK15" s="193"/>
      <c r="BL15" s="192"/>
      <c r="BM15" s="192"/>
    </row>
    <row r="16" spans="1:65" s="190" customFormat="1" ht="13.5">
      <c r="A16" s="184"/>
      <c r="B16" s="185"/>
      <c r="C16" s="186"/>
      <c r="D16" s="184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8"/>
      <c r="BB16" s="189"/>
      <c r="BC16" s="187"/>
      <c r="BK16" s="193"/>
      <c r="BL16" s="192"/>
      <c r="BM16" s="192"/>
    </row>
    <row r="17" spans="1:65" s="190" customFormat="1" ht="13.5">
      <c r="A17" s="184"/>
      <c r="B17" s="185"/>
      <c r="C17" s="186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8"/>
      <c r="BB17" s="189"/>
      <c r="BC17" s="187"/>
    </row>
    <row r="18" spans="1:65" s="190" customFormat="1" ht="13.5">
      <c r="A18" s="184"/>
      <c r="B18" s="185"/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8"/>
      <c r="BB18" s="189"/>
      <c r="BC18" s="187"/>
    </row>
    <row r="19" spans="1:65" s="190" customFormat="1" ht="13.5">
      <c r="A19" s="184"/>
      <c r="B19" s="185"/>
      <c r="C19" s="186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8"/>
      <c r="BB19" s="189"/>
      <c r="BC19" s="187"/>
    </row>
    <row r="20" spans="1:65" s="190" customFormat="1" ht="13.5">
      <c r="A20" s="184"/>
      <c r="B20" s="185"/>
      <c r="C20" s="186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8"/>
      <c r="BB20" s="189"/>
      <c r="BC20" s="187"/>
    </row>
    <row r="21" spans="1:65" s="190" customFormat="1" ht="13.5">
      <c r="A21" s="184"/>
      <c r="B21" s="185"/>
      <c r="C21" s="186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8"/>
      <c r="BB21" s="189"/>
      <c r="BC21" s="187"/>
    </row>
    <row r="22" spans="1:65" s="190" customFormat="1" ht="13.5">
      <c r="A22" s="184"/>
      <c r="B22" s="185"/>
      <c r="C22" s="186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8"/>
      <c r="BB22" s="189"/>
      <c r="BC22" s="187"/>
      <c r="BM22" s="192"/>
    </row>
    <row r="23" spans="1:65" s="190" customFormat="1" ht="13.5">
      <c r="A23" s="184"/>
      <c r="B23" s="185"/>
      <c r="C23" s="186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8"/>
      <c r="BB23" s="189"/>
      <c r="BC23" s="187"/>
      <c r="BM23" s="192"/>
    </row>
    <row r="24" spans="1:65" s="190" customFormat="1" ht="13.5">
      <c r="A24" s="184"/>
      <c r="B24" s="185"/>
      <c r="C24" s="186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8"/>
      <c r="BB24" s="189"/>
      <c r="BC24" s="187"/>
      <c r="BM24" s="192"/>
    </row>
    <row r="25" spans="1:65" s="190" customFormat="1" ht="13.5">
      <c r="A25" s="184"/>
      <c r="B25" s="185"/>
      <c r="C25" s="186"/>
      <c r="D25" s="184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8"/>
      <c r="BB25" s="189"/>
      <c r="BC25" s="187"/>
      <c r="BM25" s="192"/>
    </row>
    <row r="26" spans="1:65" s="190" customFormat="1" ht="13.5">
      <c r="A26" s="184"/>
      <c r="B26" s="185"/>
      <c r="C26" s="186"/>
      <c r="D26" s="184"/>
      <c r="E26" s="184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8"/>
      <c r="BB26" s="189"/>
      <c r="BC26" s="187"/>
      <c r="BK26" s="193"/>
      <c r="BL26" s="192"/>
      <c r="BM26" s="192"/>
    </row>
    <row r="27" spans="1:65" s="190" customFormat="1" ht="13.5">
      <c r="A27" s="184"/>
      <c r="B27" s="185"/>
      <c r="C27" s="186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8"/>
      <c r="BB27" s="189"/>
      <c r="BC27" s="187"/>
      <c r="BK27" s="193"/>
      <c r="BL27" s="192"/>
      <c r="BM27" s="192"/>
    </row>
    <row r="28" spans="1:65" s="190" customFormat="1" ht="13.5">
      <c r="A28" s="184"/>
      <c r="B28" s="185"/>
      <c r="C28" s="186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8"/>
      <c r="BB28" s="189"/>
      <c r="BC28" s="187"/>
      <c r="BK28" s="193"/>
      <c r="BL28" s="192"/>
      <c r="BM28" s="192"/>
    </row>
    <row r="29" spans="1:65" s="190" customFormat="1" ht="13.5">
      <c r="A29" s="184"/>
      <c r="B29" s="185"/>
      <c r="C29" s="186"/>
      <c r="D29" s="184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8"/>
      <c r="BB29" s="189"/>
      <c r="BC29" s="187"/>
      <c r="BK29" s="193"/>
      <c r="BL29" s="192"/>
      <c r="BM29" s="192"/>
    </row>
    <row r="30" spans="1:65" s="190" customFormat="1" ht="13.5">
      <c r="A30" s="184"/>
      <c r="B30" s="185"/>
      <c r="C30" s="186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8"/>
      <c r="BB30" s="189"/>
      <c r="BC30" s="187"/>
    </row>
    <row r="31" spans="1:65" s="190" customFormat="1" ht="13.5">
      <c r="A31" s="184"/>
      <c r="B31" s="185"/>
      <c r="C31" s="186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8"/>
      <c r="BB31" s="189"/>
      <c r="BC31" s="187"/>
    </row>
    <row r="32" spans="1:65" s="190" customFormat="1" ht="13.5">
      <c r="A32" s="184"/>
      <c r="B32" s="185"/>
      <c r="C32" s="18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8"/>
      <c r="BB32" s="189"/>
      <c r="BC32" s="187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160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93" t="s">
        <v>91</v>
      </c>
      <c r="D37" s="294"/>
      <c r="E37" s="294"/>
      <c r="F37" s="294"/>
      <c r="G37" s="294"/>
      <c r="H37" s="294"/>
      <c r="I37" s="294"/>
      <c r="J37" s="295"/>
      <c r="K37" s="76" t="s">
        <v>229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93" t="s">
        <v>91</v>
      </c>
      <c r="AE37" s="294"/>
      <c r="AF37" s="294"/>
      <c r="AG37" s="294"/>
      <c r="AH37" s="294"/>
      <c r="AI37" s="294"/>
      <c r="AJ37" s="294"/>
      <c r="AK37" s="295"/>
      <c r="AL37" s="76" t="s">
        <v>232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93" t="s">
        <v>161</v>
      </c>
      <c r="D38" s="294"/>
      <c r="E38" s="294"/>
      <c r="F38" s="294"/>
      <c r="G38" s="294"/>
      <c r="H38" s="294"/>
      <c r="I38" s="294"/>
      <c r="J38" s="295"/>
      <c r="K38" s="76" t="s">
        <v>230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93" t="s">
        <v>163</v>
      </c>
      <c r="AE38" s="294"/>
      <c r="AF38" s="294"/>
      <c r="AG38" s="294"/>
      <c r="AH38" s="294"/>
      <c r="AI38" s="294"/>
      <c r="AJ38" s="294"/>
      <c r="AK38" s="295"/>
      <c r="AL38" s="76" t="s">
        <v>430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93" t="s">
        <v>162</v>
      </c>
      <c r="D39" s="294"/>
      <c r="E39" s="294"/>
      <c r="F39" s="294"/>
      <c r="G39" s="294"/>
      <c r="H39" s="294"/>
      <c r="I39" s="294"/>
      <c r="J39" s="295"/>
      <c r="K39" s="76" t="s">
        <v>231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93" t="s">
        <v>162</v>
      </c>
      <c r="AE39" s="294"/>
      <c r="AF39" s="294"/>
      <c r="AG39" s="294"/>
      <c r="AH39" s="294"/>
      <c r="AI39" s="294"/>
      <c r="AJ39" s="294"/>
      <c r="AK39" s="295"/>
      <c r="AL39" s="76" t="s">
        <v>431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93" t="s">
        <v>167</v>
      </c>
      <c r="AE40" s="294"/>
      <c r="AF40" s="294"/>
      <c r="AG40" s="294"/>
      <c r="AH40" s="294"/>
      <c r="AI40" s="294"/>
      <c r="AJ40" s="294"/>
      <c r="AK40" s="295"/>
      <c r="AL40" s="76" t="s">
        <v>233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1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93" t="s">
        <v>168</v>
      </c>
      <c r="AE41" s="294"/>
      <c r="AF41" s="294"/>
      <c r="AG41" s="294"/>
      <c r="AH41" s="294"/>
      <c r="AI41" s="294"/>
      <c r="AJ41" s="294"/>
      <c r="AK41" s="295"/>
      <c r="AL41" s="76" t="s">
        <v>432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77" t="s">
        <v>93</v>
      </c>
      <c r="D44" s="278"/>
      <c r="E44" s="278"/>
      <c r="F44" s="278"/>
      <c r="G44" s="278"/>
      <c r="H44" s="278"/>
      <c r="I44" s="278"/>
      <c r="J44" s="279"/>
      <c r="K44" s="277" t="s">
        <v>101</v>
      </c>
      <c r="L44" s="279"/>
      <c r="M44" s="277" t="s">
        <v>94</v>
      </c>
      <c r="N44" s="278"/>
      <c r="O44" s="278"/>
      <c r="P44" s="278"/>
      <c r="Q44" s="278"/>
      <c r="R44" s="278"/>
      <c r="S44" s="277" t="s">
        <v>95</v>
      </c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8"/>
      <c r="AX44" s="278"/>
      <c r="AY44" s="278"/>
      <c r="AZ44" s="278"/>
      <c r="BA44" s="279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80" t="s">
        <v>46</v>
      </c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81"/>
      <c r="AW45" s="281"/>
      <c r="AX45" s="281"/>
      <c r="AY45" s="281"/>
      <c r="AZ45" s="281"/>
      <c r="BA45" s="282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96" t="s">
        <v>62</v>
      </c>
      <c r="D48" s="296"/>
      <c r="E48" s="296" t="s">
        <v>5</v>
      </c>
      <c r="F48" s="296"/>
      <c r="G48" s="296"/>
      <c r="H48" s="296"/>
      <c r="I48" s="296"/>
      <c r="J48" s="296" t="s">
        <v>98</v>
      </c>
      <c r="K48" s="296"/>
      <c r="L48" s="296"/>
      <c r="M48" s="296"/>
      <c r="N48" s="296"/>
      <c r="O48" s="296"/>
      <c r="P48" s="296" t="s">
        <v>99</v>
      </c>
      <c r="Q48" s="296"/>
      <c r="R48" s="296"/>
      <c r="S48" s="296"/>
      <c r="T48" s="296"/>
      <c r="U48" s="296"/>
      <c r="V48" s="296"/>
      <c r="W48" s="296" t="s">
        <v>98</v>
      </c>
      <c r="X48" s="296"/>
      <c r="Y48" s="296"/>
      <c r="Z48" s="296"/>
      <c r="AA48" s="296"/>
      <c r="AB48" s="296"/>
      <c r="AC48" s="296" t="s">
        <v>95</v>
      </c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6"/>
      <c r="AO48" s="296"/>
      <c r="AP48" s="296"/>
      <c r="AQ48" s="296"/>
      <c r="AR48" s="296"/>
      <c r="AS48" s="296"/>
      <c r="AT48" s="296"/>
      <c r="AU48" s="296"/>
      <c r="AV48" s="296"/>
      <c r="AW48" s="296"/>
      <c r="AX48" s="296"/>
      <c r="AY48" s="296"/>
      <c r="AZ48" s="296"/>
      <c r="BA48" s="296"/>
      <c r="BB48" s="12"/>
      <c r="BC48" s="13"/>
    </row>
    <row r="49" spans="1:55">
      <c r="A49" s="1"/>
      <c r="B49" s="8"/>
      <c r="C49" s="265" t="s">
        <v>63</v>
      </c>
      <c r="D49" s="265"/>
      <c r="E49" s="275" t="s">
        <v>429</v>
      </c>
      <c r="F49" s="275"/>
      <c r="G49" s="275"/>
      <c r="H49" s="275"/>
      <c r="I49" s="275"/>
      <c r="J49" s="276"/>
      <c r="K49" s="276"/>
      <c r="L49" s="276"/>
      <c r="M49" s="276"/>
      <c r="N49" s="276"/>
      <c r="O49" s="276"/>
      <c r="P49" s="275" t="s">
        <v>46</v>
      </c>
      <c r="Q49" s="275"/>
      <c r="R49" s="275"/>
      <c r="S49" s="275"/>
      <c r="T49" s="275"/>
      <c r="U49" s="275"/>
      <c r="V49" s="275"/>
      <c r="W49" s="275" t="s">
        <v>46</v>
      </c>
      <c r="X49" s="275"/>
      <c r="Y49" s="275"/>
      <c r="Z49" s="275"/>
      <c r="AA49" s="275"/>
      <c r="AB49" s="275"/>
      <c r="AC49" s="275" t="s">
        <v>97</v>
      </c>
      <c r="AD49" s="275"/>
      <c r="AE49" s="275"/>
      <c r="AF49" s="275"/>
      <c r="AG49" s="275"/>
      <c r="AH49" s="275"/>
      <c r="AI49" s="275"/>
      <c r="AJ49" s="275"/>
      <c r="AK49" s="275"/>
      <c r="AL49" s="275"/>
      <c r="AM49" s="275"/>
      <c r="AN49" s="275"/>
      <c r="AO49" s="275"/>
      <c r="AP49" s="275"/>
      <c r="AQ49" s="275"/>
      <c r="AR49" s="275"/>
      <c r="AS49" s="275"/>
      <c r="AT49" s="275"/>
      <c r="AU49" s="275"/>
      <c r="AV49" s="275"/>
      <c r="AW49" s="275"/>
      <c r="AX49" s="275"/>
      <c r="AY49" s="275"/>
      <c r="AZ49" s="275"/>
      <c r="BA49" s="275"/>
      <c r="BB49" s="12"/>
      <c r="BC49" s="13"/>
    </row>
    <row r="50" spans="1:55">
      <c r="A50" s="1"/>
      <c r="B50" s="8"/>
      <c r="C50" s="265" t="s">
        <v>64</v>
      </c>
      <c r="D50" s="265"/>
      <c r="E50" s="275"/>
      <c r="F50" s="275"/>
      <c r="G50" s="275"/>
      <c r="H50" s="275"/>
      <c r="I50" s="275"/>
      <c r="J50" s="276"/>
      <c r="K50" s="276"/>
      <c r="L50" s="276"/>
      <c r="M50" s="276"/>
      <c r="N50" s="276"/>
      <c r="O50" s="276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5"/>
      <c r="AT50" s="275"/>
      <c r="AU50" s="275"/>
      <c r="AV50" s="275"/>
      <c r="AW50" s="275"/>
      <c r="AX50" s="275"/>
      <c r="AY50" s="275"/>
      <c r="AZ50" s="275"/>
      <c r="BA50" s="275"/>
      <c r="BB50" s="12"/>
      <c r="BC50" s="13"/>
    </row>
    <row r="51" spans="1:55">
      <c r="A51" s="85"/>
      <c r="B51" s="86"/>
      <c r="C51" s="265" t="s">
        <v>65</v>
      </c>
      <c r="D51" s="265"/>
      <c r="E51" s="275"/>
      <c r="F51" s="275"/>
      <c r="G51" s="275"/>
      <c r="H51" s="275"/>
      <c r="I51" s="275"/>
      <c r="J51" s="276"/>
      <c r="K51" s="276"/>
      <c r="L51" s="276"/>
      <c r="M51" s="276"/>
      <c r="N51" s="276"/>
      <c r="O51" s="276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5"/>
      <c r="AT51" s="275"/>
      <c r="AU51" s="275"/>
      <c r="AV51" s="275"/>
      <c r="AW51" s="275"/>
      <c r="AX51" s="275"/>
      <c r="AY51" s="275"/>
      <c r="AZ51" s="275"/>
      <c r="BA51" s="275"/>
      <c r="BB51" s="87"/>
      <c r="BC51" s="88"/>
    </row>
    <row r="52" spans="1:55">
      <c r="A52" s="1"/>
      <c r="B52" s="8"/>
      <c r="C52" s="265" t="s">
        <v>66</v>
      </c>
      <c r="D52" s="265"/>
      <c r="E52" s="275"/>
      <c r="F52" s="275"/>
      <c r="G52" s="275"/>
      <c r="H52" s="275"/>
      <c r="I52" s="275"/>
      <c r="J52" s="276"/>
      <c r="K52" s="276"/>
      <c r="L52" s="276"/>
      <c r="M52" s="276"/>
      <c r="N52" s="276"/>
      <c r="O52" s="276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5"/>
      <c r="AT52" s="275"/>
      <c r="AU52" s="275"/>
      <c r="AV52" s="275"/>
      <c r="AW52" s="275"/>
      <c r="AX52" s="275"/>
      <c r="AY52" s="275"/>
      <c r="AZ52" s="275"/>
      <c r="BA52" s="275"/>
      <c r="BB52" s="12"/>
      <c r="BC52" s="13"/>
    </row>
    <row r="53" spans="1:55">
      <c r="A53" s="1"/>
      <c r="B53" s="8"/>
      <c r="C53" s="265" t="s">
        <v>67</v>
      </c>
      <c r="D53" s="265"/>
      <c r="E53" s="275"/>
      <c r="F53" s="275"/>
      <c r="G53" s="275"/>
      <c r="H53" s="275"/>
      <c r="I53" s="275"/>
      <c r="J53" s="276"/>
      <c r="K53" s="276"/>
      <c r="L53" s="276"/>
      <c r="M53" s="276"/>
      <c r="N53" s="276"/>
      <c r="O53" s="276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5"/>
      <c r="AT53" s="275"/>
      <c r="AU53" s="275"/>
      <c r="AV53" s="275"/>
      <c r="AW53" s="275"/>
      <c r="AX53" s="275"/>
      <c r="AY53" s="275"/>
      <c r="AZ53" s="275"/>
      <c r="BA53" s="275"/>
      <c r="BB53" s="12"/>
      <c r="BC53" s="13"/>
    </row>
    <row r="54" spans="1:55">
      <c r="A54" s="1"/>
      <c r="B54" s="8"/>
      <c r="C54" s="265" t="s">
        <v>68</v>
      </c>
      <c r="D54" s="265"/>
      <c r="E54" s="275"/>
      <c r="F54" s="275"/>
      <c r="G54" s="275"/>
      <c r="H54" s="275"/>
      <c r="I54" s="275"/>
      <c r="J54" s="276"/>
      <c r="K54" s="276"/>
      <c r="L54" s="276"/>
      <c r="M54" s="276"/>
      <c r="N54" s="276"/>
      <c r="O54" s="276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5"/>
      <c r="AT54" s="275"/>
      <c r="AU54" s="275"/>
      <c r="AV54" s="275"/>
      <c r="AW54" s="275"/>
      <c r="AX54" s="275"/>
      <c r="AY54" s="275"/>
      <c r="AZ54" s="275"/>
      <c r="BA54" s="275"/>
      <c r="BB54" s="12"/>
      <c r="BC54" s="13"/>
    </row>
    <row r="55" spans="1:55">
      <c r="A55" s="1"/>
      <c r="B55" s="8"/>
      <c r="C55" s="265" t="s">
        <v>69</v>
      </c>
      <c r="D55" s="265"/>
      <c r="E55" s="275"/>
      <c r="F55" s="275"/>
      <c r="G55" s="275"/>
      <c r="H55" s="275"/>
      <c r="I55" s="275"/>
      <c r="J55" s="276"/>
      <c r="K55" s="276"/>
      <c r="L55" s="276"/>
      <c r="M55" s="276"/>
      <c r="N55" s="276"/>
      <c r="O55" s="276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5"/>
      <c r="AT55" s="275"/>
      <c r="AU55" s="275"/>
      <c r="AV55" s="275"/>
      <c r="AW55" s="275"/>
      <c r="AX55" s="275"/>
      <c r="AY55" s="275"/>
      <c r="AZ55" s="275"/>
      <c r="BA55" s="275"/>
      <c r="BB55" s="12"/>
      <c r="BC55" s="13"/>
    </row>
    <row r="56" spans="1:55">
      <c r="A56" s="1"/>
      <c r="B56" s="8"/>
      <c r="C56" s="265" t="s">
        <v>70</v>
      </c>
      <c r="D56" s="265"/>
      <c r="E56" s="275"/>
      <c r="F56" s="275"/>
      <c r="G56" s="275"/>
      <c r="H56" s="275"/>
      <c r="I56" s="275"/>
      <c r="J56" s="276"/>
      <c r="K56" s="276"/>
      <c r="L56" s="276"/>
      <c r="M56" s="276"/>
      <c r="N56" s="276"/>
      <c r="O56" s="276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5"/>
      <c r="AT56" s="275"/>
      <c r="AU56" s="275"/>
      <c r="AV56" s="275"/>
      <c r="AW56" s="275"/>
      <c r="AX56" s="275"/>
      <c r="AY56" s="275"/>
      <c r="AZ56" s="275"/>
      <c r="BA56" s="275"/>
      <c r="BB56" s="12"/>
      <c r="BC56" s="13"/>
    </row>
    <row r="57" spans="1:55">
      <c r="A57" s="1"/>
      <c r="B57" s="8"/>
      <c r="C57" s="265" t="s">
        <v>71</v>
      </c>
      <c r="D57" s="265"/>
      <c r="E57" s="275"/>
      <c r="F57" s="275"/>
      <c r="G57" s="275"/>
      <c r="H57" s="275"/>
      <c r="I57" s="275"/>
      <c r="J57" s="276"/>
      <c r="K57" s="276"/>
      <c r="L57" s="276"/>
      <c r="M57" s="276"/>
      <c r="N57" s="276"/>
      <c r="O57" s="276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5"/>
      <c r="AX57" s="275"/>
      <c r="AY57" s="275"/>
      <c r="AZ57" s="275"/>
      <c r="BA57" s="275"/>
      <c r="BB57" s="12"/>
      <c r="BC57" s="13"/>
    </row>
    <row r="58" spans="1:55">
      <c r="A58" s="1"/>
      <c r="B58" s="8"/>
      <c r="C58" s="265" t="s">
        <v>72</v>
      </c>
      <c r="D58" s="265"/>
      <c r="E58" s="275"/>
      <c r="F58" s="275"/>
      <c r="G58" s="275"/>
      <c r="H58" s="275"/>
      <c r="I58" s="275"/>
      <c r="J58" s="276"/>
      <c r="K58" s="276"/>
      <c r="L58" s="276"/>
      <c r="M58" s="276"/>
      <c r="N58" s="276"/>
      <c r="O58" s="276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5"/>
      <c r="BA58" s="275"/>
      <c r="BB58" s="12"/>
      <c r="BC58" s="13"/>
    </row>
    <row r="59" spans="1:55">
      <c r="A59" s="1"/>
      <c r="B59" s="8"/>
      <c r="C59" s="265" t="s">
        <v>73</v>
      </c>
      <c r="D59" s="265"/>
      <c r="E59" s="275"/>
      <c r="F59" s="275"/>
      <c r="G59" s="275"/>
      <c r="H59" s="275"/>
      <c r="I59" s="275"/>
      <c r="J59" s="276"/>
      <c r="K59" s="276"/>
      <c r="L59" s="276"/>
      <c r="M59" s="276"/>
      <c r="N59" s="276"/>
      <c r="O59" s="276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5"/>
      <c r="AT59" s="275"/>
      <c r="AU59" s="275"/>
      <c r="AV59" s="275"/>
      <c r="AW59" s="275"/>
      <c r="AX59" s="275"/>
      <c r="AY59" s="275"/>
      <c r="AZ59" s="275"/>
      <c r="BA59" s="275"/>
      <c r="BB59" s="12"/>
      <c r="BC59" s="13"/>
    </row>
    <row r="60" spans="1:55">
      <c r="A60" s="1"/>
      <c r="B60" s="8"/>
      <c r="C60" s="265" t="s">
        <v>74</v>
      </c>
      <c r="D60" s="265"/>
      <c r="E60" s="275"/>
      <c r="F60" s="275"/>
      <c r="G60" s="275"/>
      <c r="H60" s="275"/>
      <c r="I60" s="275"/>
      <c r="J60" s="276"/>
      <c r="K60" s="276"/>
      <c r="L60" s="276"/>
      <c r="M60" s="276"/>
      <c r="N60" s="276"/>
      <c r="O60" s="276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5"/>
      <c r="AT60" s="275"/>
      <c r="AU60" s="275"/>
      <c r="AV60" s="275"/>
      <c r="AW60" s="275"/>
      <c r="AX60" s="275"/>
      <c r="AY60" s="275"/>
      <c r="AZ60" s="275"/>
      <c r="BA60" s="275"/>
      <c r="BB60" s="12"/>
      <c r="BC60" s="13"/>
    </row>
    <row r="61" spans="1:55">
      <c r="A61" s="1"/>
      <c r="B61" s="8"/>
      <c r="C61" s="265" t="s">
        <v>75</v>
      </c>
      <c r="D61" s="265"/>
      <c r="E61" s="275"/>
      <c r="F61" s="275"/>
      <c r="G61" s="275"/>
      <c r="H61" s="275"/>
      <c r="I61" s="275"/>
      <c r="J61" s="276"/>
      <c r="K61" s="276"/>
      <c r="L61" s="276"/>
      <c r="M61" s="276"/>
      <c r="N61" s="276"/>
      <c r="O61" s="276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5"/>
      <c r="AT61" s="275"/>
      <c r="AU61" s="275"/>
      <c r="AV61" s="275"/>
      <c r="AW61" s="275"/>
      <c r="AX61" s="275"/>
      <c r="AY61" s="275"/>
      <c r="AZ61" s="275"/>
      <c r="BA61" s="275"/>
      <c r="BB61" s="12"/>
      <c r="BC61" s="13"/>
    </row>
    <row r="62" spans="1:55">
      <c r="A62" s="1"/>
      <c r="B62" s="8"/>
      <c r="C62" s="265" t="s">
        <v>76</v>
      </c>
      <c r="D62" s="265"/>
      <c r="E62" s="275"/>
      <c r="F62" s="275"/>
      <c r="G62" s="275"/>
      <c r="H62" s="275"/>
      <c r="I62" s="275"/>
      <c r="J62" s="276"/>
      <c r="K62" s="276"/>
      <c r="L62" s="276"/>
      <c r="M62" s="276"/>
      <c r="N62" s="276"/>
      <c r="O62" s="276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5"/>
      <c r="AT62" s="275"/>
      <c r="AU62" s="275"/>
      <c r="AV62" s="275"/>
      <c r="AW62" s="275"/>
      <c r="AX62" s="275"/>
      <c r="AY62" s="275"/>
      <c r="AZ62" s="275"/>
      <c r="BA62" s="275"/>
      <c r="BB62" s="12"/>
      <c r="BC62" s="13"/>
    </row>
    <row r="63" spans="1:55">
      <c r="A63" s="1"/>
      <c r="B63" s="8"/>
      <c r="C63" s="265" t="s">
        <v>77</v>
      </c>
      <c r="D63" s="265"/>
      <c r="E63" s="275"/>
      <c r="F63" s="275"/>
      <c r="G63" s="275"/>
      <c r="H63" s="275"/>
      <c r="I63" s="275"/>
      <c r="J63" s="276"/>
      <c r="K63" s="276"/>
      <c r="L63" s="276"/>
      <c r="M63" s="276"/>
      <c r="N63" s="276"/>
      <c r="O63" s="276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5"/>
      <c r="AT63" s="275"/>
      <c r="AU63" s="275"/>
      <c r="AV63" s="275"/>
      <c r="AW63" s="275"/>
      <c r="AX63" s="275"/>
      <c r="AY63" s="275"/>
      <c r="AZ63" s="275"/>
      <c r="BA63" s="275"/>
      <c r="BB63" s="12"/>
      <c r="BC63" s="13"/>
    </row>
    <row r="64" spans="1:55">
      <c r="A64" s="1"/>
      <c r="B64" s="8"/>
      <c r="C64" s="265" t="s">
        <v>78</v>
      </c>
      <c r="D64" s="265"/>
      <c r="E64" s="275"/>
      <c r="F64" s="275"/>
      <c r="G64" s="275"/>
      <c r="H64" s="275"/>
      <c r="I64" s="275"/>
      <c r="J64" s="276"/>
      <c r="K64" s="276"/>
      <c r="L64" s="276"/>
      <c r="M64" s="276"/>
      <c r="N64" s="276"/>
      <c r="O64" s="276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5"/>
      <c r="AM64" s="275"/>
      <c r="AN64" s="275"/>
      <c r="AO64" s="275"/>
      <c r="AP64" s="275"/>
      <c r="AQ64" s="275"/>
      <c r="AR64" s="275"/>
      <c r="AS64" s="275"/>
      <c r="AT64" s="275"/>
      <c r="AU64" s="275"/>
      <c r="AV64" s="275"/>
      <c r="AW64" s="275"/>
      <c r="AX64" s="275"/>
      <c r="AY64" s="275"/>
      <c r="AZ64" s="275"/>
      <c r="BA64" s="275"/>
      <c r="BB64" s="12"/>
      <c r="BC64" s="13"/>
    </row>
    <row r="65" spans="1:55">
      <c r="A65" s="1"/>
      <c r="B65" s="8"/>
      <c r="C65" s="265" t="s">
        <v>79</v>
      </c>
      <c r="D65" s="265"/>
      <c r="E65" s="275"/>
      <c r="F65" s="275"/>
      <c r="G65" s="275"/>
      <c r="H65" s="275"/>
      <c r="I65" s="275"/>
      <c r="J65" s="276"/>
      <c r="K65" s="276"/>
      <c r="L65" s="276"/>
      <c r="M65" s="276"/>
      <c r="N65" s="276"/>
      <c r="O65" s="276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  <c r="AD65" s="275"/>
      <c r="AE65" s="275"/>
      <c r="AF65" s="275"/>
      <c r="AG65" s="275"/>
      <c r="AH65" s="275"/>
      <c r="AI65" s="275"/>
      <c r="AJ65" s="275"/>
      <c r="AK65" s="275"/>
      <c r="AL65" s="275"/>
      <c r="AM65" s="275"/>
      <c r="AN65" s="275"/>
      <c r="AO65" s="275"/>
      <c r="AP65" s="275"/>
      <c r="AQ65" s="275"/>
      <c r="AR65" s="275"/>
      <c r="AS65" s="275"/>
      <c r="AT65" s="275"/>
      <c r="AU65" s="275"/>
      <c r="AV65" s="275"/>
      <c r="AW65" s="275"/>
      <c r="AX65" s="275"/>
      <c r="AY65" s="275"/>
      <c r="AZ65" s="275"/>
      <c r="BA65" s="275"/>
      <c r="BB65" s="12"/>
      <c r="BC65" s="13"/>
    </row>
    <row r="66" spans="1:55">
      <c r="A66" s="1"/>
      <c r="B66" s="8"/>
      <c r="C66" s="267" t="s">
        <v>80</v>
      </c>
      <c r="D66" s="268"/>
      <c r="E66" s="269"/>
      <c r="F66" s="270"/>
      <c r="G66" s="270"/>
      <c r="H66" s="270"/>
      <c r="I66" s="271"/>
      <c r="J66" s="272"/>
      <c r="K66" s="273"/>
      <c r="L66" s="273"/>
      <c r="M66" s="273"/>
      <c r="N66" s="273"/>
      <c r="O66" s="274"/>
      <c r="P66" s="269"/>
      <c r="Q66" s="270"/>
      <c r="R66" s="270"/>
      <c r="S66" s="270"/>
      <c r="T66" s="270"/>
      <c r="U66" s="270"/>
      <c r="V66" s="271"/>
      <c r="W66" s="269"/>
      <c r="X66" s="270"/>
      <c r="Y66" s="270"/>
      <c r="Z66" s="270"/>
      <c r="AA66" s="270"/>
      <c r="AB66" s="271"/>
      <c r="AC66" s="269"/>
      <c r="AD66" s="270"/>
      <c r="AE66" s="270"/>
      <c r="AF66" s="27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  <c r="AR66" s="270"/>
      <c r="AS66" s="270"/>
      <c r="AT66" s="270"/>
      <c r="AU66" s="270"/>
      <c r="AV66" s="270"/>
      <c r="AW66" s="270"/>
      <c r="AX66" s="270"/>
      <c r="AY66" s="270"/>
      <c r="AZ66" s="270"/>
      <c r="BA66" s="271"/>
      <c r="BB66" s="12"/>
      <c r="BC66" s="13"/>
    </row>
    <row r="67" spans="1:55">
      <c r="A67" s="1"/>
      <c r="B67" s="8"/>
      <c r="C67" s="267" t="s">
        <v>81</v>
      </c>
      <c r="D67" s="268"/>
      <c r="E67" s="269"/>
      <c r="F67" s="270"/>
      <c r="G67" s="270"/>
      <c r="H67" s="270"/>
      <c r="I67" s="271"/>
      <c r="J67" s="272"/>
      <c r="K67" s="273"/>
      <c r="L67" s="273"/>
      <c r="M67" s="273"/>
      <c r="N67" s="273"/>
      <c r="O67" s="274"/>
      <c r="P67" s="269"/>
      <c r="Q67" s="270"/>
      <c r="R67" s="270"/>
      <c r="S67" s="270"/>
      <c r="T67" s="270"/>
      <c r="U67" s="270"/>
      <c r="V67" s="271"/>
      <c r="W67" s="269"/>
      <c r="X67" s="270"/>
      <c r="Y67" s="270"/>
      <c r="Z67" s="270"/>
      <c r="AA67" s="270"/>
      <c r="AB67" s="271"/>
      <c r="AC67" s="269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71"/>
      <c r="BB67" s="12"/>
      <c r="BC67" s="13"/>
    </row>
    <row r="68" spans="1:55">
      <c r="A68" s="1"/>
      <c r="B68" s="8"/>
      <c r="C68" s="267" t="s">
        <v>82</v>
      </c>
      <c r="D68" s="268"/>
      <c r="E68" s="269"/>
      <c r="F68" s="270"/>
      <c r="G68" s="270"/>
      <c r="H68" s="270"/>
      <c r="I68" s="271"/>
      <c r="J68" s="272"/>
      <c r="K68" s="273"/>
      <c r="L68" s="273"/>
      <c r="M68" s="273"/>
      <c r="N68" s="273"/>
      <c r="O68" s="274"/>
      <c r="P68" s="269"/>
      <c r="Q68" s="270"/>
      <c r="R68" s="270"/>
      <c r="S68" s="270"/>
      <c r="T68" s="270"/>
      <c r="U68" s="270"/>
      <c r="V68" s="271"/>
      <c r="W68" s="269"/>
      <c r="X68" s="270"/>
      <c r="Y68" s="270"/>
      <c r="Z68" s="270"/>
      <c r="AA68" s="270"/>
      <c r="AB68" s="271"/>
      <c r="AC68" s="269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71"/>
      <c r="BB68" s="12"/>
      <c r="BC68" s="13"/>
    </row>
    <row r="69" spans="1:55">
      <c r="A69" s="1"/>
      <c r="B69" s="8"/>
      <c r="C69" s="267" t="s">
        <v>83</v>
      </c>
      <c r="D69" s="268"/>
      <c r="E69" s="269"/>
      <c r="F69" s="270"/>
      <c r="G69" s="270"/>
      <c r="H69" s="270"/>
      <c r="I69" s="271"/>
      <c r="J69" s="272"/>
      <c r="K69" s="273"/>
      <c r="L69" s="273"/>
      <c r="M69" s="273"/>
      <c r="N69" s="273"/>
      <c r="O69" s="274"/>
      <c r="P69" s="269"/>
      <c r="Q69" s="270"/>
      <c r="R69" s="270"/>
      <c r="S69" s="270"/>
      <c r="T69" s="270"/>
      <c r="U69" s="270"/>
      <c r="V69" s="271"/>
      <c r="W69" s="269"/>
      <c r="X69" s="270"/>
      <c r="Y69" s="270"/>
      <c r="Z69" s="270"/>
      <c r="AA69" s="270"/>
      <c r="AB69" s="271"/>
      <c r="AC69" s="269"/>
      <c r="AD69" s="270"/>
      <c r="AE69" s="270"/>
      <c r="AF69" s="27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0"/>
      <c r="AW69" s="270"/>
      <c r="AX69" s="270"/>
      <c r="AY69" s="270"/>
      <c r="AZ69" s="270"/>
      <c r="BA69" s="271"/>
      <c r="BB69" s="12"/>
      <c r="BC69" s="13"/>
    </row>
    <row r="70" spans="1:55">
      <c r="A70" s="1"/>
      <c r="B70" s="8"/>
      <c r="C70" s="267" t="s">
        <v>84</v>
      </c>
      <c r="D70" s="268"/>
      <c r="E70" s="269"/>
      <c r="F70" s="270"/>
      <c r="G70" s="270"/>
      <c r="H70" s="270"/>
      <c r="I70" s="271"/>
      <c r="J70" s="272"/>
      <c r="K70" s="273"/>
      <c r="L70" s="273"/>
      <c r="M70" s="273"/>
      <c r="N70" s="273"/>
      <c r="O70" s="274"/>
      <c r="P70" s="269"/>
      <c r="Q70" s="270"/>
      <c r="R70" s="270"/>
      <c r="S70" s="270"/>
      <c r="T70" s="270"/>
      <c r="U70" s="270"/>
      <c r="V70" s="271"/>
      <c r="W70" s="269"/>
      <c r="X70" s="270"/>
      <c r="Y70" s="270"/>
      <c r="Z70" s="270"/>
      <c r="AA70" s="270"/>
      <c r="AB70" s="271"/>
      <c r="AC70" s="269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1"/>
      <c r="BB70" s="12"/>
      <c r="BC70" s="13"/>
    </row>
    <row r="71" spans="1:55">
      <c r="A71" s="1"/>
      <c r="B71" s="8"/>
      <c r="C71" s="267" t="s">
        <v>85</v>
      </c>
      <c r="D71" s="268"/>
      <c r="E71" s="269"/>
      <c r="F71" s="270"/>
      <c r="G71" s="270"/>
      <c r="H71" s="270"/>
      <c r="I71" s="271"/>
      <c r="J71" s="272"/>
      <c r="K71" s="273"/>
      <c r="L71" s="273"/>
      <c r="M71" s="273"/>
      <c r="N71" s="273"/>
      <c r="O71" s="274"/>
      <c r="P71" s="269"/>
      <c r="Q71" s="270"/>
      <c r="R71" s="270"/>
      <c r="S71" s="270"/>
      <c r="T71" s="270"/>
      <c r="U71" s="270"/>
      <c r="V71" s="271"/>
      <c r="W71" s="269"/>
      <c r="X71" s="270"/>
      <c r="Y71" s="270"/>
      <c r="Z71" s="270"/>
      <c r="AA71" s="270"/>
      <c r="AB71" s="271"/>
      <c r="AC71" s="269"/>
      <c r="AD71" s="270"/>
      <c r="AE71" s="270"/>
      <c r="AF71" s="27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0"/>
      <c r="AW71" s="270"/>
      <c r="AX71" s="270"/>
      <c r="AY71" s="270"/>
      <c r="AZ71" s="270"/>
      <c r="BA71" s="271"/>
      <c r="BB71" s="12"/>
      <c r="BC71" s="13"/>
    </row>
    <row r="72" spans="1:55">
      <c r="A72" s="1"/>
      <c r="B72" s="8"/>
      <c r="C72" s="267" t="s">
        <v>86</v>
      </c>
      <c r="D72" s="268"/>
      <c r="E72" s="269"/>
      <c r="F72" s="270"/>
      <c r="G72" s="270"/>
      <c r="H72" s="270"/>
      <c r="I72" s="271"/>
      <c r="J72" s="272"/>
      <c r="K72" s="273"/>
      <c r="L72" s="273"/>
      <c r="M72" s="273"/>
      <c r="N72" s="273"/>
      <c r="O72" s="274"/>
      <c r="P72" s="269"/>
      <c r="Q72" s="270"/>
      <c r="R72" s="270"/>
      <c r="S72" s="270"/>
      <c r="T72" s="270"/>
      <c r="U72" s="270"/>
      <c r="V72" s="271"/>
      <c r="W72" s="269"/>
      <c r="X72" s="270"/>
      <c r="Y72" s="270"/>
      <c r="Z72" s="270"/>
      <c r="AA72" s="270"/>
      <c r="AB72" s="271"/>
      <c r="AC72" s="269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0"/>
      <c r="AW72" s="270"/>
      <c r="AX72" s="270"/>
      <c r="AY72" s="270"/>
      <c r="AZ72" s="270"/>
      <c r="BA72" s="271"/>
      <c r="BB72" s="12"/>
      <c r="BC72" s="13"/>
    </row>
    <row r="73" spans="1:55">
      <c r="A73" s="1"/>
      <c r="B73" s="8"/>
      <c r="C73" s="267" t="s">
        <v>87</v>
      </c>
      <c r="D73" s="268"/>
      <c r="E73" s="269"/>
      <c r="F73" s="270"/>
      <c r="G73" s="270"/>
      <c r="H73" s="270"/>
      <c r="I73" s="271"/>
      <c r="J73" s="272"/>
      <c r="K73" s="273"/>
      <c r="L73" s="273"/>
      <c r="M73" s="273"/>
      <c r="N73" s="273"/>
      <c r="O73" s="274"/>
      <c r="P73" s="269"/>
      <c r="Q73" s="270"/>
      <c r="R73" s="270"/>
      <c r="S73" s="270"/>
      <c r="T73" s="270"/>
      <c r="U73" s="270"/>
      <c r="V73" s="271"/>
      <c r="W73" s="269"/>
      <c r="X73" s="270"/>
      <c r="Y73" s="270"/>
      <c r="Z73" s="270"/>
      <c r="AA73" s="270"/>
      <c r="AB73" s="271"/>
      <c r="AC73" s="269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1"/>
      <c r="BB73" s="12"/>
      <c r="BC73" s="13"/>
    </row>
    <row r="74" spans="1:55">
      <c r="A74" s="1"/>
      <c r="B74" s="8"/>
      <c r="C74" s="267" t="s">
        <v>88</v>
      </c>
      <c r="D74" s="268"/>
      <c r="E74" s="269"/>
      <c r="F74" s="270"/>
      <c r="G74" s="270"/>
      <c r="H74" s="270"/>
      <c r="I74" s="271"/>
      <c r="J74" s="272"/>
      <c r="K74" s="273"/>
      <c r="L74" s="273"/>
      <c r="M74" s="273"/>
      <c r="N74" s="273"/>
      <c r="O74" s="274"/>
      <c r="P74" s="269"/>
      <c r="Q74" s="270"/>
      <c r="R74" s="270"/>
      <c r="S74" s="270"/>
      <c r="T74" s="270"/>
      <c r="U74" s="270"/>
      <c r="V74" s="271"/>
      <c r="W74" s="269"/>
      <c r="X74" s="270"/>
      <c r="Y74" s="270"/>
      <c r="Z74" s="270"/>
      <c r="AA74" s="270"/>
      <c r="AB74" s="271"/>
      <c r="AC74" s="269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0"/>
      <c r="AW74" s="270"/>
      <c r="AX74" s="270"/>
      <c r="AY74" s="270"/>
      <c r="AZ74" s="270"/>
      <c r="BA74" s="271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</mergeCells>
  <pageMargins left="0.7" right="0.7" top="0.75" bottom="0.75" header="0.3" footer="0.3"/>
  <pageSetup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J26" sqref="AJ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219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158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CheckPermission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381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382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18" t="s">
        <v>27</v>
      </c>
      <c r="Y14" t="s">
        <v>383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31"/>
      <c r="X15" s="146"/>
      <c r="Y15" s="9" t="s">
        <v>378</v>
      </c>
      <c r="Z15" s="10"/>
      <c r="AA15" s="10"/>
      <c r="AB15" s="10"/>
      <c r="AC15" s="10"/>
      <c r="AD15" s="10"/>
      <c r="AE15" s="11"/>
      <c r="AF15" s="35" t="s">
        <v>267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31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268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31"/>
      <c r="X17" s="120"/>
      <c r="Y17" s="395" t="s">
        <v>35</v>
      </c>
      <c r="Z17" s="396"/>
      <c r="AA17" s="396"/>
      <c r="AB17" s="396"/>
      <c r="AC17" s="396"/>
      <c r="AD17" s="396"/>
      <c r="AE17" s="397"/>
      <c r="AF17" s="42" t="s">
        <v>271</v>
      </c>
      <c r="AG17" s="43"/>
      <c r="AH17" s="43"/>
      <c r="AI17" s="43"/>
      <c r="AJ17" s="43"/>
      <c r="AK17" s="43"/>
      <c r="AL17" s="44"/>
      <c r="AM17" s="174" t="s">
        <v>457</v>
      </c>
      <c r="AN17" s="385"/>
      <c r="AO17" s="385"/>
      <c r="AP17" s="176"/>
      <c r="AQ17" s="175"/>
      <c r="AR17" s="175"/>
      <c r="AS17" s="175"/>
      <c r="AT17" s="175"/>
      <c r="AU17" s="175"/>
      <c r="AV17" s="175"/>
      <c r="AW17" s="175"/>
      <c r="AX17" s="175"/>
      <c r="AY17" s="176"/>
      <c r="AZ17" s="13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31"/>
      <c r="X18" s="120"/>
      <c r="Y18" s="398"/>
      <c r="Z18" s="399"/>
      <c r="AA18" s="399"/>
      <c r="AB18" s="399"/>
      <c r="AC18" s="399"/>
      <c r="AD18" s="399"/>
      <c r="AE18" s="400"/>
      <c r="AF18" s="42" t="s">
        <v>272</v>
      </c>
      <c r="AG18" s="43"/>
      <c r="AH18" s="43"/>
      <c r="AI18" s="43"/>
      <c r="AJ18" s="43"/>
      <c r="AK18" s="43"/>
      <c r="AL18" s="44"/>
      <c r="AM18" s="174" t="s">
        <v>228</v>
      </c>
      <c r="AN18" s="385"/>
      <c r="AO18" s="385"/>
      <c r="AP18" s="176"/>
      <c r="AQ18" s="175"/>
      <c r="AR18" s="175"/>
      <c r="AS18" s="175"/>
      <c r="AT18" s="175"/>
      <c r="AU18" s="175"/>
      <c r="AV18" s="175"/>
      <c r="AW18" s="175"/>
      <c r="AX18" s="175"/>
      <c r="AY18" s="176"/>
      <c r="AZ18" s="13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31"/>
      <c r="X19" s="120"/>
      <c r="Y19" s="398"/>
      <c r="Z19" s="399"/>
      <c r="AA19" s="399"/>
      <c r="AB19" s="399"/>
      <c r="AC19" s="399"/>
      <c r="AD19" s="399"/>
      <c r="AE19" s="400"/>
      <c r="AF19" s="42" t="s">
        <v>273</v>
      </c>
      <c r="AG19" s="43"/>
      <c r="AH19" s="43"/>
      <c r="AI19" s="43"/>
      <c r="AJ19" s="43"/>
      <c r="AK19" s="43"/>
      <c r="AL19" s="44"/>
      <c r="AM19" s="174" t="s">
        <v>458</v>
      </c>
      <c r="AN19" s="385"/>
      <c r="AO19" s="385"/>
      <c r="AP19" s="176"/>
      <c r="AQ19" s="175"/>
      <c r="AR19" s="175"/>
      <c r="AS19" s="175"/>
      <c r="AT19" s="175"/>
      <c r="AU19" s="175"/>
      <c r="AV19" s="175"/>
      <c r="AW19" s="175"/>
      <c r="AX19" s="175"/>
      <c r="AY19" s="176"/>
      <c r="AZ19" s="13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31"/>
      <c r="X20" s="120"/>
      <c r="Y20" s="398"/>
      <c r="Z20" s="399"/>
      <c r="AA20" s="399"/>
      <c r="AB20" s="399"/>
      <c r="AC20" s="399"/>
      <c r="AD20" s="399"/>
      <c r="AE20" s="400"/>
      <c r="AF20" s="42" t="s">
        <v>449</v>
      </c>
      <c r="AG20" s="43"/>
      <c r="AH20" s="43"/>
      <c r="AI20" s="43"/>
      <c r="AJ20" s="43"/>
      <c r="AK20" s="43"/>
      <c r="AL20" s="44"/>
      <c r="AM20" s="174" t="s">
        <v>458</v>
      </c>
      <c r="AN20" s="385"/>
      <c r="AO20" s="385"/>
      <c r="AP20" s="176"/>
      <c r="AQ20" s="175"/>
      <c r="AR20" s="175"/>
      <c r="AS20" s="175"/>
      <c r="AT20" s="175"/>
      <c r="AU20" s="175"/>
      <c r="AV20" s="175"/>
      <c r="AW20" s="175"/>
      <c r="AX20" s="175"/>
      <c r="AY20" s="176"/>
      <c r="AZ20" s="13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120"/>
      <c r="Y21" s="401"/>
      <c r="Z21" s="402"/>
      <c r="AA21" s="402"/>
      <c r="AB21" s="402"/>
      <c r="AC21" s="402"/>
      <c r="AD21" s="402"/>
      <c r="AE21" s="403"/>
      <c r="AF21" s="42" t="s">
        <v>450</v>
      </c>
      <c r="AG21" s="43"/>
      <c r="AH21" s="43"/>
      <c r="AI21" s="43"/>
      <c r="AJ21" s="43"/>
      <c r="AK21" s="43"/>
      <c r="AL21" s="44"/>
      <c r="AM21" s="174" t="s">
        <v>458</v>
      </c>
      <c r="AN21" s="385"/>
      <c r="AO21" s="385"/>
      <c r="AP21" s="176"/>
      <c r="AQ21" s="175"/>
      <c r="AR21" s="175"/>
      <c r="AS21" s="175"/>
      <c r="AT21" s="175"/>
      <c r="AU21" s="175"/>
      <c r="AV21" s="175"/>
      <c r="AW21" s="175"/>
      <c r="AX21" s="175"/>
      <c r="AY21" s="176"/>
      <c r="AZ21" s="13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120"/>
      <c r="Y22" s="9" t="s">
        <v>44</v>
      </c>
      <c r="Z22" s="10"/>
      <c r="AA22" s="10"/>
      <c r="AB22" s="10"/>
      <c r="AC22" s="10"/>
      <c r="AD22" s="10"/>
      <c r="AE22" s="11"/>
      <c r="AF22" s="47" t="s">
        <v>456</v>
      </c>
      <c r="AG22" s="37"/>
      <c r="AH22" s="37"/>
      <c r="AI22" s="37"/>
      <c r="AJ22" s="37"/>
      <c r="AK22" s="37"/>
      <c r="AL22" s="37"/>
      <c r="AM22" s="37"/>
      <c r="AN22" s="37"/>
      <c r="AO22" s="404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8" t="s">
        <v>100</v>
      </c>
      <c r="Y24" s="28" t="s">
        <v>384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70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  <c r="BA56" s="145"/>
      <c r="BB56" s="130"/>
      <c r="BC56" s="131"/>
    </row>
    <row r="57" spans="1:55">
      <c r="A57" s="120"/>
      <c r="B57" s="126"/>
      <c r="C57" s="14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50"/>
      <c r="S57" s="150"/>
      <c r="T57" s="150"/>
      <c r="U57" s="150"/>
      <c r="V57" s="151"/>
      <c r="W57" s="152"/>
      <c r="X57" s="149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49"/>
      <c r="BA57" s="154"/>
      <c r="BB57" s="130"/>
      <c r="BC57" s="131"/>
    </row>
    <row r="58" spans="1:55" ht="15.75" thickBot="1">
      <c r="A58" s="120"/>
      <c r="B58" s="155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7"/>
      <c r="BC58" s="120"/>
    </row>
    <row r="59" spans="1:5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X65" sqref="X6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219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158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Unit_GetAll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AZ24" s="13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AZ25" s="13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8" t="s">
        <v>27</v>
      </c>
      <c r="Y28" s="233" t="s">
        <v>362</v>
      </c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Y29" t="s">
        <v>451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X31" s="218" t="s">
        <v>100</v>
      </c>
      <c r="Y31" t="s">
        <v>364</v>
      </c>
      <c r="AO31" s="72"/>
      <c r="AP31" s="159"/>
      <c r="AQ31" s="159"/>
      <c r="AR31" s="159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Y32" t="s">
        <v>363</v>
      </c>
      <c r="AB32" s="72"/>
      <c r="AC32" s="72"/>
      <c r="AD32" s="72"/>
      <c r="AE32" s="72"/>
      <c r="AF32" s="159"/>
      <c r="AG32" s="72"/>
      <c r="AH32" s="159"/>
      <c r="AI32" s="159"/>
      <c r="AJ32" s="159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Y33" s="21"/>
      <c r="Z33" s="28"/>
      <c r="AA33" s="28"/>
      <c r="AB33" s="28"/>
      <c r="AC33" s="28"/>
      <c r="AD33" s="28"/>
      <c r="AE33" s="28"/>
      <c r="AF33" s="28"/>
      <c r="AG33" s="16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46"/>
      <c r="V34" s="145"/>
      <c r="W34" s="131"/>
      <c r="X34" s="218" t="s">
        <v>47</v>
      </c>
      <c r="Y34" t="s">
        <v>452</v>
      </c>
      <c r="AZ34" s="72"/>
      <c r="BA34" s="145"/>
      <c r="BB34" s="130"/>
      <c r="BC34" s="131"/>
    </row>
    <row r="35" spans="1:55" ht="15" customHeight="1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Z35" s="216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8" t="s">
        <v>61</v>
      </c>
      <c r="Y36" t="s">
        <v>369</v>
      </c>
      <c r="AB36" s="164"/>
      <c r="AC36" s="164"/>
      <c r="AD36" s="164"/>
      <c r="AE36" s="164"/>
      <c r="AF36" s="164"/>
      <c r="AG36" s="168"/>
      <c r="AH36" s="166"/>
      <c r="AI36" s="166"/>
      <c r="AJ36" s="166"/>
      <c r="AK36" s="166"/>
      <c r="AL36" s="166"/>
      <c r="AM36" s="166"/>
      <c r="AN36" s="168"/>
      <c r="AO36" s="167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B37" s="28"/>
      <c r="AC37" s="28"/>
      <c r="AD37" s="28"/>
      <c r="AE37" s="28"/>
      <c r="AF37" s="28"/>
      <c r="AG37" s="168"/>
      <c r="AH37" s="72"/>
      <c r="AI37" s="72"/>
      <c r="AJ37" s="72"/>
      <c r="AK37" s="72"/>
      <c r="AL37" s="72"/>
      <c r="AM37" s="72"/>
      <c r="AN37" s="72"/>
      <c r="AO37" s="72"/>
      <c r="AZ37" s="21"/>
      <c r="BA37" s="145"/>
      <c r="BB37" s="130"/>
      <c r="BC37" s="131"/>
    </row>
    <row r="38" spans="1:55" ht="15" customHeight="1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8" t="s">
        <v>365</v>
      </c>
      <c r="Y38" t="s">
        <v>370</v>
      </c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1"/>
      <c r="Y39" s="169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8" t="s">
        <v>366</v>
      </c>
      <c r="Y40" t="s">
        <v>373</v>
      </c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8" t="s">
        <v>367</v>
      </c>
      <c r="Y42" t="s">
        <v>374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41"/>
      <c r="AQ42" s="341"/>
      <c r="AR42" s="341"/>
      <c r="AS42" s="341"/>
      <c r="AT42" s="341"/>
      <c r="AU42" s="341"/>
      <c r="AV42" s="341"/>
      <c r="AW42" s="341"/>
      <c r="AX42" s="341"/>
      <c r="AY42" s="341"/>
      <c r="AZ42" s="34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8" t="s">
        <v>368</v>
      </c>
      <c r="Y44" t="s">
        <v>375</v>
      </c>
      <c r="Z44" s="218"/>
      <c r="AA44" s="70"/>
      <c r="AB44" s="70"/>
      <c r="AC44" s="70"/>
      <c r="AD44" s="70"/>
      <c r="AE44" s="70"/>
      <c r="AF44" s="71"/>
      <c r="AG44" s="71"/>
      <c r="AH44" s="170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t="s">
        <v>376</v>
      </c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t="s">
        <v>377</v>
      </c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8" t="s">
        <v>371</v>
      </c>
      <c r="Y48" t="s">
        <v>453</v>
      </c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46"/>
      <c r="Y49" s="9" t="s">
        <v>378</v>
      </c>
      <c r="Z49" s="10"/>
      <c r="AA49" s="10"/>
      <c r="AB49" s="10"/>
      <c r="AC49" s="10"/>
      <c r="AD49" s="10"/>
      <c r="AE49" s="11"/>
      <c r="AF49" s="35" t="s">
        <v>267</v>
      </c>
      <c r="AG49" s="36"/>
      <c r="AH49" s="36"/>
      <c r="AI49" s="36"/>
      <c r="AJ49" s="36"/>
      <c r="AK49" s="36"/>
      <c r="AL49" s="36"/>
      <c r="AM49" s="36"/>
      <c r="AN49" s="36"/>
      <c r="AO49" s="36"/>
      <c r="AP49" s="37"/>
      <c r="AQ49" s="37"/>
      <c r="AR49" s="37"/>
      <c r="AS49" s="37"/>
      <c r="AT49" s="37"/>
      <c r="AU49" s="37"/>
      <c r="AV49" s="37"/>
      <c r="AW49" s="37"/>
      <c r="AX49" s="37"/>
      <c r="AY49" s="38"/>
      <c r="AZ49" s="13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46"/>
      <c r="Y50" s="9" t="s">
        <v>34</v>
      </c>
      <c r="Z50" s="10"/>
      <c r="AA50" s="10"/>
      <c r="AB50" s="10"/>
      <c r="AC50" s="10"/>
      <c r="AD50" s="10"/>
      <c r="AE50" s="11"/>
      <c r="AF50" s="35" t="s">
        <v>443</v>
      </c>
      <c r="AG50" s="36"/>
      <c r="AH50" s="36"/>
      <c r="AI50" s="36"/>
      <c r="AJ50" s="36"/>
      <c r="AK50" s="36"/>
      <c r="AL50" s="36"/>
      <c r="AM50" s="36"/>
      <c r="AN50" s="36"/>
      <c r="AO50" s="36"/>
      <c r="AP50" s="37"/>
      <c r="AQ50" s="37"/>
      <c r="AR50" s="37"/>
      <c r="AS50" s="37"/>
      <c r="AT50" s="37"/>
      <c r="AU50" s="37"/>
      <c r="AV50" s="37"/>
      <c r="AW50" s="37"/>
      <c r="AX50" s="37"/>
      <c r="AY50" s="38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120"/>
      <c r="Y51" s="206" t="s">
        <v>35</v>
      </c>
      <c r="Z51" s="40"/>
      <c r="AA51" s="40"/>
      <c r="AB51" s="40"/>
      <c r="AC51" s="40"/>
      <c r="AD51" s="40"/>
      <c r="AE51" s="41"/>
      <c r="AF51" s="42" t="s">
        <v>385</v>
      </c>
      <c r="AG51" s="43"/>
      <c r="AH51" s="43"/>
      <c r="AI51" s="43"/>
      <c r="AJ51" s="43"/>
      <c r="AK51" s="43"/>
      <c r="AL51" s="44"/>
      <c r="AM51" s="217" t="s">
        <v>454</v>
      </c>
      <c r="AN51" s="46"/>
      <c r="AP51" s="175"/>
      <c r="AQ51" s="175"/>
      <c r="AS51" s="175"/>
      <c r="AT51" s="174" t="s">
        <v>385</v>
      </c>
      <c r="AU51" s="175"/>
      <c r="AV51" s="175"/>
      <c r="AW51" s="175"/>
      <c r="AX51" s="175"/>
      <c r="AY51" s="176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120"/>
      <c r="Y52" s="9" t="s">
        <v>44</v>
      </c>
      <c r="Z52" s="10"/>
      <c r="AA52" s="10"/>
      <c r="AB52" s="10"/>
      <c r="AC52" s="10"/>
      <c r="AD52" s="10"/>
      <c r="AE52" s="11"/>
      <c r="AF52" s="47" t="s">
        <v>454</v>
      </c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8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8" t="s">
        <v>372</v>
      </c>
      <c r="Y54" s="28" t="s">
        <v>455</v>
      </c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70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45"/>
      <c r="BB87" s="130"/>
      <c r="BC87" s="131"/>
    </row>
    <row r="88" spans="1:55">
      <c r="A88" s="120"/>
      <c r="B88" s="126"/>
      <c r="C88" s="148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50"/>
      <c r="S88" s="150"/>
      <c r="T88" s="150"/>
      <c r="U88" s="150"/>
      <c r="V88" s="151"/>
      <c r="W88" s="152"/>
      <c r="X88" s="149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49"/>
      <c r="BA88" s="154"/>
      <c r="BB88" s="130"/>
      <c r="BC88" s="131"/>
    </row>
    <row r="89" spans="1:55" ht="15.75" thickBot="1">
      <c r="A89" s="120"/>
      <c r="B89" s="155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7"/>
      <c r="BC89" s="120"/>
    </row>
    <row r="90" spans="1:55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X14" sqref="X1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219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158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CheckPermission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345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382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462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218" t="s">
        <v>27</v>
      </c>
      <c r="Y32" s="233" t="s">
        <v>423</v>
      </c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Y33" t="s">
        <v>422</v>
      </c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44"/>
      <c r="AZ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44"/>
      <c r="X35" s="218" t="s">
        <v>100</v>
      </c>
      <c r="Y35" t="s">
        <v>403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44"/>
      <c r="Y36" t="s">
        <v>404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44"/>
      <c r="X37" s="218"/>
      <c r="Y37" s="233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44"/>
      <c r="X38" s="218" t="s">
        <v>47</v>
      </c>
      <c r="Y38" s="233" t="s">
        <v>405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44"/>
      <c r="Y39" s="21" t="s">
        <v>324</v>
      </c>
      <c r="Z39" s="28"/>
      <c r="AA39" s="28" t="s">
        <v>406</v>
      </c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44"/>
      <c r="AA40" t="s">
        <v>407</v>
      </c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44"/>
      <c r="X41" s="218"/>
      <c r="AB41" t="s">
        <v>408</v>
      </c>
      <c r="AZ41" s="216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44"/>
      <c r="Y42" t="s">
        <v>409</v>
      </c>
      <c r="AA42" t="s">
        <v>410</v>
      </c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44"/>
      <c r="AA43" t="s">
        <v>411</v>
      </c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44"/>
      <c r="X44" s="218"/>
      <c r="AA44" t="s">
        <v>412</v>
      </c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44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44"/>
      <c r="X46" s="218" t="s">
        <v>61</v>
      </c>
      <c r="Y46" t="s">
        <v>414</v>
      </c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46"/>
      <c r="V47" s="145"/>
      <c r="W47" s="131"/>
      <c r="X47" s="160"/>
      <c r="Y47" t="s">
        <v>413</v>
      </c>
      <c r="Z47" s="28"/>
      <c r="AA47" s="28"/>
      <c r="AB47" s="28"/>
      <c r="AC47" s="28"/>
      <c r="AD47" s="28"/>
      <c r="AE47" s="28"/>
      <c r="AF47" s="28"/>
      <c r="AG47" s="16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 ht="15" customHeight="1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AB48" s="164"/>
      <c r="AC48" s="164"/>
      <c r="AD48" s="164"/>
      <c r="AE48" s="164"/>
      <c r="AF48" s="164"/>
      <c r="AG48" s="168"/>
      <c r="AH48" s="166"/>
      <c r="AI48" s="166"/>
      <c r="AJ48" s="166"/>
      <c r="AK48" s="166"/>
      <c r="AL48" s="166"/>
      <c r="AM48" s="166"/>
      <c r="AN48" s="168"/>
      <c r="AO48" s="167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8" t="s">
        <v>365</v>
      </c>
      <c r="Y49" t="s">
        <v>415</v>
      </c>
      <c r="AB49" s="28"/>
      <c r="AC49" s="28"/>
      <c r="AD49" s="28"/>
      <c r="AE49" s="28"/>
      <c r="AF49" s="28"/>
      <c r="AG49" s="168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Y50" t="s">
        <v>416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 ht="15" customHeight="1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Z51" s="21" t="s">
        <v>417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8" t="s">
        <v>366</v>
      </c>
      <c r="Y53" t="s">
        <v>418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Y54" t="s">
        <v>419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8" t="s">
        <v>367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t="s">
        <v>400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8"/>
      <c r="Y58" t="s">
        <v>420</v>
      </c>
      <c r="Z58" s="218"/>
      <c r="AA58" s="70"/>
      <c r="AB58" s="70"/>
      <c r="AC58" s="70"/>
      <c r="AD58" s="70"/>
      <c r="AE58" s="70"/>
      <c r="AF58" s="71"/>
      <c r="AG58" s="71"/>
      <c r="AH58" s="170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t="s">
        <v>421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t="s">
        <v>419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L62" s="72"/>
      <c r="AM62" s="72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L63" s="72"/>
      <c r="AM63" s="72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AL64" s="72"/>
      <c r="AM64" s="72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AL65" s="72"/>
      <c r="AM65" s="72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AL66" s="72"/>
      <c r="AM66" s="72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70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5"/>
      <c r="BB87" s="130"/>
      <c r="BC87" s="131"/>
    </row>
    <row r="88" spans="1:55">
      <c r="A88" s="120"/>
      <c r="B88" s="126"/>
      <c r="C88" s="144"/>
      <c r="D88" s="131"/>
      <c r="E88" s="131"/>
      <c r="F88" s="147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45"/>
      <c r="W88" s="131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5"/>
      <c r="BB88" s="130"/>
      <c r="BC88" s="131"/>
    </row>
    <row r="89" spans="1:55">
      <c r="A89" s="120"/>
      <c r="B89" s="126"/>
      <c r="C89" s="144"/>
      <c r="D89" s="131"/>
      <c r="E89" s="131"/>
      <c r="F89" s="147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45"/>
      <c r="W89" s="131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5"/>
      <c r="BB89" s="130"/>
      <c r="BC89" s="131"/>
    </row>
    <row r="90" spans="1:55">
      <c r="A90" s="120"/>
      <c r="B90" s="126"/>
      <c r="C90" s="144"/>
      <c r="D90" s="131"/>
      <c r="E90" s="131"/>
      <c r="F90" s="147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45"/>
      <c r="W90" s="131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5"/>
      <c r="BB90" s="130"/>
      <c r="BC90" s="131"/>
    </row>
    <row r="91" spans="1:55">
      <c r="A91" s="120"/>
      <c r="B91" s="126"/>
      <c r="C91" s="144"/>
      <c r="D91" s="131"/>
      <c r="E91" s="131"/>
      <c r="F91" s="147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45"/>
      <c r="W91" s="131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5"/>
      <c r="BB91" s="130"/>
      <c r="BC91" s="131"/>
    </row>
    <row r="92" spans="1:55">
      <c r="A92" s="120"/>
      <c r="B92" s="126"/>
      <c r="C92" s="144"/>
      <c r="D92" s="131"/>
      <c r="E92" s="131"/>
      <c r="F92" s="147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45"/>
      <c r="W92" s="131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5"/>
      <c r="BB92" s="130"/>
      <c r="BC92" s="131"/>
    </row>
    <row r="93" spans="1:55">
      <c r="A93" s="120"/>
      <c r="B93" s="126"/>
      <c r="C93" s="144"/>
      <c r="D93" s="131"/>
      <c r="E93" s="131"/>
      <c r="F93" s="147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45"/>
      <c r="W93" s="131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5"/>
      <c r="BB93" s="130"/>
      <c r="BC93" s="131"/>
    </row>
    <row r="94" spans="1:55">
      <c r="A94" s="120"/>
      <c r="B94" s="126"/>
      <c r="C94" s="144"/>
      <c r="D94" s="131"/>
      <c r="E94" s="131"/>
      <c r="F94" s="147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45"/>
      <c r="W94" s="131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5"/>
      <c r="BB94" s="130"/>
      <c r="BC94" s="131"/>
    </row>
    <row r="95" spans="1:55">
      <c r="A95" s="120"/>
      <c r="B95" s="126"/>
      <c r="C95" s="144"/>
      <c r="D95" s="131"/>
      <c r="E95" s="131"/>
      <c r="F95" s="147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45"/>
      <c r="W95" s="131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5"/>
      <c r="BB95" s="130"/>
      <c r="BC95" s="131"/>
    </row>
    <row r="96" spans="1:55">
      <c r="A96" s="120"/>
      <c r="B96" s="126"/>
      <c r="C96" s="144"/>
      <c r="D96" s="131"/>
      <c r="E96" s="131"/>
      <c r="F96" s="147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45"/>
      <c r="W96" s="131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5"/>
      <c r="BB96" s="130"/>
      <c r="BC96" s="131"/>
    </row>
    <row r="97" spans="1:55">
      <c r="A97" s="120"/>
      <c r="B97" s="126"/>
      <c r="C97" s="144"/>
      <c r="D97" s="131"/>
      <c r="E97" s="131"/>
      <c r="F97" s="147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45"/>
      <c r="W97" s="131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5"/>
      <c r="BB97" s="130"/>
      <c r="BC97" s="131"/>
    </row>
    <row r="98" spans="1:55">
      <c r="A98" s="120"/>
      <c r="B98" s="126"/>
      <c r="C98" s="144"/>
      <c r="D98" s="131"/>
      <c r="E98" s="131"/>
      <c r="F98" s="147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45"/>
      <c r="W98" s="131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5"/>
      <c r="BB98" s="130"/>
      <c r="BC98" s="131"/>
    </row>
    <row r="99" spans="1:55">
      <c r="A99" s="120"/>
      <c r="B99" s="126"/>
      <c r="C99" s="144"/>
      <c r="D99" s="131"/>
      <c r="E99" s="131"/>
      <c r="F99" s="147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45"/>
      <c r="W99" s="131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5"/>
      <c r="BB99" s="130"/>
      <c r="BC99" s="131"/>
    </row>
    <row r="100" spans="1:55">
      <c r="A100" s="120"/>
      <c r="B100" s="126"/>
      <c r="C100" s="144"/>
      <c r="D100" s="131"/>
      <c r="E100" s="131"/>
      <c r="F100" s="147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45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45"/>
      <c r="BB100" s="130"/>
      <c r="BC100" s="131"/>
    </row>
    <row r="101" spans="1:55">
      <c r="A101" s="120"/>
      <c r="B101" s="126"/>
      <c r="C101" s="14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50"/>
      <c r="T101" s="150"/>
      <c r="U101" s="150"/>
      <c r="V101" s="151"/>
      <c r="W101" s="152"/>
      <c r="X101" s="149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49"/>
      <c r="BA101" s="154"/>
      <c r="BB101" s="130"/>
      <c r="BC101" s="131"/>
    </row>
    <row r="102" spans="1:55" ht="15.75" thickBot="1">
      <c r="A102" s="120"/>
      <c r="B102" s="155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7"/>
      <c r="BC102" s="120"/>
    </row>
    <row r="103" spans="1:5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tabSelected="1" view="pageBreakPreview" topLeftCell="A25" zoomScaleNormal="100" zoomScaleSheetLayoutView="100" workbookViewId="0">
      <selection activeCell="AH19" sqref="AH1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219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158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BS001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-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379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380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463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46"/>
      <c r="V31" s="145"/>
      <c r="W31" s="131"/>
      <c r="BA31" s="145"/>
      <c r="BB31" s="130"/>
      <c r="BC31" s="131"/>
    </row>
    <row r="32" spans="1:55" ht="15" customHeight="1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8" t="s">
        <v>27</v>
      </c>
      <c r="Y32" t="s">
        <v>459</v>
      </c>
      <c r="AZ32" s="13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18" t="s">
        <v>100</v>
      </c>
      <c r="Y34" t="s">
        <v>387</v>
      </c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5"/>
      <c r="BB34" s="130"/>
      <c r="BC34" s="131"/>
    </row>
    <row r="35" spans="1:55" ht="15" customHeight="1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Y35" t="s">
        <v>32</v>
      </c>
      <c r="AA35" t="s">
        <v>388</v>
      </c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8"/>
      <c r="Y36" s="233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8" t="s">
        <v>47</v>
      </c>
      <c r="Y37" t="s">
        <v>389</v>
      </c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Y38" s="21" t="s">
        <v>324</v>
      </c>
      <c r="Z38" s="28"/>
      <c r="AA38" s="28" t="s">
        <v>394</v>
      </c>
      <c r="AB38" s="28"/>
      <c r="AC38" s="28"/>
      <c r="AD38" s="28"/>
      <c r="AE38" s="28"/>
      <c r="AF38" s="28"/>
      <c r="AG38" s="16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8" t="s">
        <v>61</v>
      </c>
      <c r="Y40" t="s">
        <v>390</v>
      </c>
      <c r="AZ40" s="216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Z41" t="s">
        <v>391</v>
      </c>
      <c r="AZ41" s="72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Y42" t="s">
        <v>392</v>
      </c>
      <c r="AA42" t="s">
        <v>393</v>
      </c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8"/>
      <c r="Y43" t="s">
        <v>395</v>
      </c>
      <c r="AA43" t="s">
        <v>460</v>
      </c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8" t="s">
        <v>365</v>
      </c>
      <c r="Y45" t="s">
        <v>396</v>
      </c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160"/>
      <c r="Y46" t="s">
        <v>397</v>
      </c>
      <c r="Z46" s="28"/>
      <c r="AA46" s="28"/>
      <c r="AB46" s="28"/>
      <c r="AC46" s="28"/>
      <c r="AD46" s="28"/>
      <c r="AE46" s="28"/>
      <c r="AF46" s="28"/>
      <c r="AG46" s="16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8"/>
      <c r="AB47" s="164"/>
      <c r="AC47" s="164"/>
      <c r="AD47" s="164"/>
      <c r="AE47" s="164"/>
      <c r="AF47" s="164"/>
      <c r="AG47" s="168"/>
      <c r="AH47" s="166"/>
      <c r="AI47" s="166"/>
      <c r="AJ47" s="166"/>
      <c r="AK47" s="166"/>
      <c r="AL47" s="166"/>
      <c r="AM47" s="166"/>
      <c r="AN47" s="168"/>
      <c r="AO47" s="167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8" t="s">
        <v>366</v>
      </c>
      <c r="Y48" t="s">
        <v>461</v>
      </c>
      <c r="AB48" s="28"/>
      <c r="AC48" s="28"/>
      <c r="AD48" s="28"/>
      <c r="AE48" s="28"/>
      <c r="AF48" s="28"/>
      <c r="AG48" s="168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Y49" t="s">
        <v>399</v>
      </c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8" t="s">
        <v>367</v>
      </c>
      <c r="Y51" t="s">
        <v>398</v>
      </c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8" t="s">
        <v>368</v>
      </c>
      <c r="Y53" t="s">
        <v>48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t="s">
        <v>400</v>
      </c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8"/>
      <c r="Y55" t="s">
        <v>401</v>
      </c>
      <c r="Z55" s="218"/>
      <c r="AA55" s="70"/>
      <c r="AB55" s="70"/>
      <c r="AC55" s="70"/>
      <c r="AD55" s="70"/>
      <c r="AE55" s="70"/>
      <c r="AF55" s="71"/>
      <c r="AG55" s="71"/>
      <c r="AH55" s="170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t="s">
        <v>402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t="s">
        <v>398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70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45"/>
      <c r="BB84" s="130"/>
      <c r="BC84" s="131"/>
    </row>
    <row r="85" spans="1:55">
      <c r="A85" s="120"/>
      <c r="B85" s="126"/>
      <c r="C85" s="148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50"/>
      <c r="S85" s="150"/>
      <c r="T85" s="150"/>
      <c r="U85" s="150"/>
      <c r="V85" s="151"/>
      <c r="W85" s="152"/>
      <c r="X85" s="149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49"/>
      <c r="BA85" s="154"/>
      <c r="BB85" s="130"/>
      <c r="BC85" s="131"/>
    </row>
    <row r="86" spans="1:55" ht="15.75" thickBot="1">
      <c r="A86" s="120"/>
      <c r="B86" s="155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7"/>
      <c r="BC86" s="120"/>
    </row>
    <row r="87" spans="1:5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129</v>
      </c>
      <c r="C2" s="91"/>
      <c r="D2" s="92" t="s">
        <v>144</v>
      </c>
      <c r="E2" s="92" t="s">
        <v>95</v>
      </c>
    </row>
    <row r="3" spans="1:5">
      <c r="A3" s="91"/>
      <c r="B3" s="93" t="s">
        <v>137</v>
      </c>
      <c r="C3" s="91"/>
      <c r="D3" s="103" t="s">
        <v>46</v>
      </c>
      <c r="E3" s="104" t="s">
        <v>46</v>
      </c>
    </row>
    <row r="4" spans="1:5">
      <c r="A4" s="91"/>
      <c r="B4" s="93" t="s">
        <v>138</v>
      </c>
      <c r="C4" s="91"/>
      <c r="D4" s="101" t="s">
        <v>146</v>
      </c>
      <c r="E4" s="102" t="s">
        <v>131</v>
      </c>
    </row>
    <row r="5" spans="1:5">
      <c r="A5" s="91"/>
      <c r="B5" s="93" t="s">
        <v>139</v>
      </c>
      <c r="C5" s="91"/>
      <c r="D5" s="94" t="s">
        <v>132</v>
      </c>
      <c r="E5" s="95" t="s">
        <v>133</v>
      </c>
    </row>
    <row r="6" spans="1:5">
      <c r="A6" s="91"/>
      <c r="B6" s="98" t="s">
        <v>140</v>
      </c>
      <c r="C6" s="91"/>
      <c r="D6" s="94" t="s">
        <v>134</v>
      </c>
      <c r="E6" s="95" t="s">
        <v>135</v>
      </c>
    </row>
    <row r="7" spans="1:5">
      <c r="A7" s="91"/>
      <c r="B7" s="93" t="s">
        <v>141</v>
      </c>
      <c r="C7" s="91"/>
      <c r="D7" s="94" t="s">
        <v>153</v>
      </c>
      <c r="E7" s="95" t="s">
        <v>136</v>
      </c>
    </row>
    <row r="8" spans="1:5">
      <c r="A8" s="91"/>
      <c r="B8" s="93" t="s">
        <v>142</v>
      </c>
      <c r="C8" s="91"/>
      <c r="D8" s="96" t="s">
        <v>145</v>
      </c>
      <c r="E8" s="97" t="s">
        <v>147</v>
      </c>
    </row>
    <row r="9" spans="1:5">
      <c r="A9" s="91"/>
      <c r="B9" s="93" t="s">
        <v>152</v>
      </c>
      <c r="C9" s="91"/>
      <c r="D9" s="89"/>
      <c r="E9" s="89"/>
    </row>
    <row r="10" spans="1:5">
      <c r="A10" s="91"/>
      <c r="B10" s="93" t="s">
        <v>155</v>
      </c>
      <c r="C10" s="91"/>
      <c r="D10" s="89"/>
      <c r="E10" s="89"/>
    </row>
    <row r="11" spans="1:5">
      <c r="A11" s="91"/>
      <c r="B11" s="93" t="s">
        <v>128</v>
      </c>
      <c r="C11" s="91"/>
      <c r="D11" s="89"/>
      <c r="E11" s="89"/>
    </row>
    <row r="12" spans="1:5">
      <c r="A12" s="91"/>
      <c r="B12" s="99" t="s">
        <v>143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"/>
  <sheetViews>
    <sheetView showGridLines="0" zoomScaleNormal="100" zoomScaleSheetLayoutView="100" workbookViewId="0">
      <selection activeCell="Q72" sqref="Q72"/>
    </sheetView>
  </sheetViews>
  <sheetFormatPr defaultColWidth="2.7109375" defaultRowHeight="13.5"/>
  <cols>
    <col min="1" max="3" width="2.7109375" style="190"/>
    <col min="4" max="4" width="4.140625" style="190" customWidth="1"/>
    <col min="5" max="5" width="5.42578125" style="190" customWidth="1"/>
    <col min="6" max="26" width="2.7109375" style="190"/>
    <col min="27" max="27" width="5" style="190" customWidth="1"/>
    <col min="28" max="29" width="2.7109375" style="190"/>
    <col min="30" max="30" width="4.140625" style="190" customWidth="1"/>
    <col min="31" max="40" width="2.7109375" style="190"/>
    <col min="41" max="41" width="3.42578125" style="190" customWidth="1"/>
    <col min="42" max="42" width="2.7109375" style="190"/>
    <col min="43" max="43" width="4" style="190" customWidth="1"/>
    <col min="44" max="16384" width="2.7109375" style="190"/>
  </cols>
  <sheetData>
    <row r="1" spans="1:55" ht="14.25" thickBot="1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</row>
    <row r="2" spans="1:55">
      <c r="A2" s="184"/>
      <c r="B2" s="346" t="s">
        <v>103</v>
      </c>
      <c r="C2" s="347"/>
      <c r="D2" s="347"/>
      <c r="E2" s="347"/>
      <c r="F2" s="348"/>
      <c r="G2" s="349" t="str">
        <f>[2]Overview!G2</f>
        <v>System Name</v>
      </c>
      <c r="H2" s="350"/>
      <c r="I2" s="350"/>
      <c r="J2" s="350"/>
      <c r="K2" s="350"/>
      <c r="L2" s="350"/>
      <c r="M2" s="350"/>
      <c r="N2" s="350"/>
      <c r="O2" s="349" t="str">
        <f>[2]Overview!O2</f>
        <v>Sub System Name</v>
      </c>
      <c r="P2" s="350"/>
      <c r="Q2" s="350"/>
      <c r="R2" s="350"/>
      <c r="S2" s="350"/>
      <c r="T2" s="350"/>
      <c r="U2" s="350"/>
      <c r="V2" s="350"/>
      <c r="W2" s="349" t="str">
        <f>[2]Overview!W2</f>
        <v>Screen ID</v>
      </c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49" t="str">
        <f>[2]Overview!AK2</f>
        <v>Screen Name</v>
      </c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  <c r="AY2" s="349" t="str">
        <f>[2]Overview!AY2</f>
        <v>Page</v>
      </c>
      <c r="AZ2" s="350"/>
      <c r="BA2" s="350"/>
      <c r="BB2" s="351"/>
      <c r="BC2" s="352"/>
    </row>
    <row r="3" spans="1:55" ht="15" customHeight="1">
      <c r="A3" s="184"/>
      <c r="B3" s="353"/>
      <c r="C3" s="354"/>
      <c r="D3" s="354"/>
      <c r="E3" s="354"/>
      <c r="F3" s="355"/>
      <c r="G3" s="356" t="str">
        <f>[2]Overview!G3</f>
        <v>Purchase Process Managerment</v>
      </c>
      <c r="H3" s="357"/>
      <c r="I3" s="357"/>
      <c r="J3" s="357"/>
      <c r="K3" s="357"/>
      <c r="L3" s="357"/>
      <c r="M3" s="357"/>
      <c r="N3" s="357"/>
      <c r="O3" s="345" t="s">
        <v>426</v>
      </c>
      <c r="P3" s="345"/>
      <c r="Q3" s="345"/>
      <c r="R3" s="345"/>
      <c r="S3" s="345"/>
      <c r="T3" s="345"/>
      <c r="U3" s="345"/>
      <c r="V3" s="345"/>
      <c r="W3" s="358" t="s">
        <v>427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60" t="str">
        <f ca="1">RIGHT(CELL("filename",$A$1),LEN(CELL("filename",$A$1))-FIND("]",CELL("filename",$A$1)))</f>
        <v>Screen Design</v>
      </c>
      <c r="AL3" s="361"/>
      <c r="AM3" s="361"/>
      <c r="AN3" s="361"/>
      <c r="AO3" s="361"/>
      <c r="AP3" s="361"/>
      <c r="AQ3" s="361"/>
      <c r="AR3" s="361"/>
      <c r="AS3" s="361"/>
      <c r="AT3" s="361"/>
      <c r="AU3" s="361"/>
      <c r="AV3" s="361"/>
      <c r="AW3" s="361"/>
      <c r="AX3" s="362"/>
      <c r="AY3" s="363"/>
      <c r="AZ3" s="363"/>
      <c r="BA3" s="363"/>
      <c r="BB3" s="364"/>
      <c r="BC3" s="352"/>
    </row>
    <row r="4" spans="1:55">
      <c r="A4" s="184"/>
      <c r="B4" s="353"/>
      <c r="C4" s="354"/>
      <c r="D4" s="354"/>
      <c r="E4" s="354"/>
      <c r="F4" s="355"/>
      <c r="G4" s="357"/>
      <c r="H4" s="357"/>
      <c r="I4" s="357"/>
      <c r="J4" s="357"/>
      <c r="K4" s="357"/>
      <c r="L4" s="357"/>
      <c r="M4" s="357"/>
      <c r="N4" s="357"/>
      <c r="O4" s="345"/>
      <c r="P4" s="345"/>
      <c r="Q4" s="345"/>
      <c r="R4" s="345"/>
      <c r="S4" s="345"/>
      <c r="T4" s="345"/>
      <c r="U4" s="345"/>
      <c r="V4" s="345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65"/>
      <c r="AL4" s="366"/>
      <c r="AM4" s="366"/>
      <c r="AN4" s="366"/>
      <c r="AO4" s="366"/>
      <c r="AP4" s="366"/>
      <c r="AQ4" s="366"/>
      <c r="AR4" s="366"/>
      <c r="AS4" s="366"/>
      <c r="AT4" s="366"/>
      <c r="AU4" s="366"/>
      <c r="AV4" s="366"/>
      <c r="AW4" s="366"/>
      <c r="AX4" s="367"/>
      <c r="AY4" s="363"/>
      <c r="AZ4" s="363"/>
      <c r="BA4" s="363"/>
      <c r="BB4" s="364"/>
      <c r="BC4" s="352"/>
    </row>
    <row r="5" spans="1:55">
      <c r="A5" s="184"/>
      <c r="B5" s="368"/>
      <c r="C5" s="369"/>
      <c r="D5" s="369"/>
      <c r="E5" s="369"/>
      <c r="F5" s="369"/>
      <c r="G5" s="369"/>
      <c r="H5" s="370"/>
      <c r="I5" s="370"/>
      <c r="J5" s="370"/>
      <c r="K5" s="370"/>
      <c r="L5" s="370"/>
      <c r="M5" s="370"/>
      <c r="N5" s="370"/>
      <c r="O5" s="370"/>
      <c r="P5" s="370"/>
      <c r="Q5" s="370"/>
      <c r="R5" s="370"/>
      <c r="S5" s="370"/>
      <c r="T5" s="370"/>
      <c r="U5" s="370"/>
      <c r="V5" s="370"/>
      <c r="W5" s="370"/>
      <c r="X5" s="370"/>
      <c r="Y5" s="370"/>
      <c r="Z5" s="370"/>
      <c r="AA5" s="370"/>
      <c r="AB5" s="370"/>
      <c r="AC5" s="370"/>
      <c r="AD5" s="370"/>
      <c r="AE5" s="370"/>
      <c r="AF5" s="370"/>
      <c r="AG5" s="370"/>
      <c r="AH5" s="370"/>
      <c r="AI5" s="370"/>
      <c r="AJ5" s="370"/>
      <c r="AK5" s="370"/>
      <c r="AL5" s="370"/>
      <c r="AM5" s="370"/>
      <c r="AN5" s="370"/>
      <c r="AO5" s="370"/>
      <c r="AP5" s="370"/>
      <c r="AQ5" s="370"/>
      <c r="AR5" s="370"/>
      <c r="AS5" s="370"/>
      <c r="AT5" s="370"/>
      <c r="AU5" s="371"/>
      <c r="AV5" s="370"/>
      <c r="AW5" s="370"/>
      <c r="AX5" s="370"/>
      <c r="AY5" s="370"/>
      <c r="AZ5" s="370"/>
      <c r="BA5" s="370"/>
      <c r="BB5" s="372"/>
      <c r="BC5" s="187"/>
    </row>
    <row r="6" spans="1:55">
      <c r="A6" s="184"/>
      <c r="B6" s="185"/>
      <c r="C6" s="196" t="s">
        <v>27</v>
      </c>
      <c r="D6" s="197" t="s">
        <v>234</v>
      </c>
      <c r="E6" s="373"/>
      <c r="F6" s="373"/>
      <c r="G6" s="373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374"/>
      <c r="AV6" s="187"/>
      <c r="AW6" s="187"/>
      <c r="AX6" s="187"/>
      <c r="AY6" s="187"/>
      <c r="AZ6" s="187"/>
      <c r="BA6" s="187"/>
      <c r="BB6" s="189"/>
      <c r="BC6" s="187"/>
    </row>
    <row r="7" spans="1:55">
      <c r="A7" s="184"/>
      <c r="B7" s="185"/>
      <c r="C7" s="196" t="s">
        <v>433</v>
      </c>
      <c r="D7" s="373"/>
      <c r="E7" s="373"/>
      <c r="F7" s="373"/>
      <c r="G7" s="373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374"/>
      <c r="AV7" s="187"/>
      <c r="AW7" s="187"/>
      <c r="AX7" s="187"/>
      <c r="AY7" s="187"/>
      <c r="AZ7" s="187"/>
      <c r="BA7" s="187"/>
      <c r="BB7" s="189"/>
      <c r="BC7" s="187"/>
    </row>
    <row r="8" spans="1:55">
      <c r="A8" s="184"/>
      <c r="B8" s="185"/>
      <c r="C8" s="373"/>
      <c r="D8" s="373"/>
      <c r="E8" s="373"/>
      <c r="F8" s="373"/>
      <c r="G8" s="373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N8" s="187"/>
      <c r="AO8" s="187"/>
      <c r="AP8" s="187"/>
      <c r="AQ8" s="187"/>
      <c r="AR8" s="187"/>
      <c r="AS8" s="187"/>
      <c r="AT8" s="187"/>
      <c r="AU8" s="374"/>
      <c r="AV8" s="187"/>
      <c r="AW8" s="187"/>
      <c r="AX8" s="187"/>
      <c r="AY8" s="187"/>
      <c r="AZ8" s="187"/>
      <c r="BA8" s="187"/>
      <c r="BB8" s="189"/>
      <c r="BC8" s="187"/>
    </row>
    <row r="9" spans="1:55">
      <c r="A9" s="184"/>
      <c r="B9" s="185"/>
      <c r="C9" s="373"/>
      <c r="D9" s="373"/>
      <c r="E9" s="373"/>
      <c r="F9" s="373"/>
      <c r="G9" s="373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N9" s="187"/>
      <c r="AO9" s="187"/>
      <c r="AP9" s="187"/>
      <c r="AQ9" s="187"/>
      <c r="AR9" s="187"/>
      <c r="AS9" s="187"/>
      <c r="AT9" s="187"/>
      <c r="AU9" s="374"/>
      <c r="AV9" s="187"/>
      <c r="AW9" s="187"/>
      <c r="AX9" s="187"/>
      <c r="AY9" s="187"/>
      <c r="AZ9" s="187"/>
      <c r="BA9" s="187"/>
      <c r="BB9" s="189"/>
      <c r="BC9" s="187"/>
    </row>
    <row r="10" spans="1:55">
      <c r="A10" s="184"/>
      <c r="B10" s="185"/>
      <c r="C10" s="375"/>
      <c r="D10" s="376"/>
      <c r="E10" s="376"/>
      <c r="F10" s="376"/>
      <c r="G10" s="376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89"/>
      <c r="BC10" s="187"/>
    </row>
    <row r="11" spans="1:55">
      <c r="A11" s="184"/>
      <c r="B11" s="185"/>
      <c r="C11" s="376"/>
      <c r="D11" s="376"/>
      <c r="E11" s="376"/>
      <c r="F11" s="376"/>
      <c r="G11" s="376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N11" s="377"/>
      <c r="AO11" s="377"/>
      <c r="AP11" s="377"/>
      <c r="AQ11" s="377"/>
      <c r="AR11" s="377"/>
      <c r="AS11" s="377"/>
      <c r="AT11" s="377"/>
      <c r="AU11" s="377"/>
      <c r="AV11" s="377"/>
      <c r="AW11" s="377"/>
      <c r="AX11" s="377"/>
      <c r="AY11" s="377"/>
      <c r="AZ11" s="377"/>
      <c r="BA11" s="377"/>
      <c r="BB11" s="189"/>
      <c r="BC11" s="187"/>
    </row>
    <row r="12" spans="1:55">
      <c r="A12" s="184"/>
      <c r="B12" s="185"/>
      <c r="C12" s="376"/>
      <c r="D12" s="376"/>
      <c r="E12" s="376"/>
      <c r="F12" s="376"/>
      <c r="G12" s="376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89"/>
      <c r="BC12" s="187"/>
    </row>
    <row r="13" spans="1:55">
      <c r="A13" s="184"/>
      <c r="B13" s="185"/>
      <c r="C13" s="376"/>
      <c r="D13" s="376"/>
      <c r="E13" s="376"/>
      <c r="F13" s="376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89"/>
      <c r="BC13" s="187"/>
    </row>
    <row r="14" spans="1:55">
      <c r="A14" s="184"/>
      <c r="B14" s="185"/>
      <c r="C14" s="376"/>
      <c r="D14" s="376"/>
      <c r="E14" s="376"/>
      <c r="F14" s="376"/>
      <c r="G14" s="376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N14" s="377"/>
      <c r="AO14" s="377"/>
      <c r="AP14" s="377"/>
      <c r="AQ14" s="377"/>
      <c r="AR14" s="377"/>
      <c r="AS14" s="377"/>
      <c r="AT14" s="377"/>
      <c r="AU14" s="377"/>
      <c r="AV14" s="377"/>
      <c r="AW14" s="377"/>
      <c r="AX14" s="377"/>
      <c r="AY14" s="377"/>
      <c r="AZ14" s="377"/>
      <c r="BA14" s="377"/>
      <c r="BB14" s="189"/>
      <c r="BC14" s="187"/>
    </row>
    <row r="15" spans="1:55">
      <c r="A15" s="184"/>
      <c r="B15" s="185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377"/>
      <c r="AB15" s="377"/>
      <c r="AC15" s="377"/>
      <c r="AD15" s="377"/>
      <c r="AN15" s="377"/>
      <c r="AO15" s="377"/>
      <c r="AP15" s="377"/>
      <c r="AQ15" s="377"/>
      <c r="AR15" s="377"/>
      <c r="AS15" s="377"/>
      <c r="AT15" s="377"/>
      <c r="AU15" s="377"/>
      <c r="AV15" s="377"/>
      <c r="AW15" s="377"/>
      <c r="AX15" s="377"/>
      <c r="AY15" s="377"/>
      <c r="AZ15" s="377"/>
      <c r="BA15" s="377"/>
      <c r="BB15" s="189"/>
      <c r="BC15" s="187"/>
    </row>
    <row r="16" spans="1:55">
      <c r="A16" s="184"/>
      <c r="B16" s="185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378"/>
      <c r="AG16" s="379"/>
      <c r="AH16" s="380"/>
      <c r="AI16" s="380"/>
      <c r="AJ16" s="380"/>
      <c r="AK16" s="380"/>
      <c r="AL16" s="380"/>
      <c r="AM16" s="380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89"/>
      <c r="BC16" s="187"/>
    </row>
    <row r="17" spans="1:55">
      <c r="A17" s="184"/>
      <c r="B17" s="185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378"/>
      <c r="AG17" s="379"/>
      <c r="AH17" s="380"/>
      <c r="AI17" s="380"/>
      <c r="AJ17" s="380"/>
      <c r="AK17" s="380"/>
      <c r="AL17" s="380"/>
      <c r="AM17" s="380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89"/>
      <c r="BC17" s="187"/>
    </row>
    <row r="18" spans="1:55">
      <c r="A18" s="184"/>
      <c r="B18" s="185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378"/>
      <c r="AG18" s="379"/>
      <c r="AH18" s="380"/>
      <c r="AI18" s="380"/>
      <c r="AJ18" s="380"/>
      <c r="AK18" s="380"/>
      <c r="AL18" s="380"/>
      <c r="AM18" s="380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89"/>
      <c r="BC18" s="187"/>
    </row>
    <row r="19" spans="1:55">
      <c r="A19" s="184"/>
      <c r="B19" s="185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89"/>
      <c r="BC19" s="187"/>
    </row>
    <row r="20" spans="1:55">
      <c r="A20" s="184"/>
      <c r="B20" s="185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89"/>
      <c r="BC20" s="187"/>
    </row>
    <row r="21" spans="1:55">
      <c r="A21" s="184"/>
      <c r="B21" s="185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89"/>
      <c r="BC21" s="187"/>
    </row>
    <row r="22" spans="1:55">
      <c r="A22" s="184"/>
      <c r="B22" s="185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89"/>
      <c r="BC22" s="187"/>
    </row>
    <row r="23" spans="1:55">
      <c r="A23" s="184"/>
      <c r="B23" s="185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89"/>
      <c r="BC23" s="187"/>
    </row>
    <row r="24" spans="1:55">
      <c r="A24" s="184"/>
      <c r="B24" s="185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89"/>
      <c r="BC24" s="187"/>
    </row>
    <row r="25" spans="1:55">
      <c r="A25" s="184"/>
      <c r="B25" s="185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89"/>
      <c r="BC25" s="187"/>
    </row>
    <row r="26" spans="1:55">
      <c r="A26" s="184"/>
      <c r="B26" s="185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89"/>
      <c r="BC26" s="187"/>
    </row>
    <row r="27" spans="1:55">
      <c r="A27" s="184"/>
      <c r="B27" s="185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89"/>
      <c r="BC27" s="187"/>
    </row>
    <row r="28" spans="1:55">
      <c r="A28" s="184"/>
      <c r="B28" s="185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89"/>
      <c r="BC28" s="187"/>
    </row>
    <row r="29" spans="1:55">
      <c r="A29" s="184"/>
      <c r="B29" s="185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89"/>
      <c r="BC29" s="187"/>
    </row>
    <row r="30" spans="1:55">
      <c r="A30" s="184"/>
      <c r="B30" s="185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89"/>
      <c r="BC30" s="187"/>
    </row>
    <row r="31" spans="1:55">
      <c r="A31" s="184"/>
      <c r="B31" s="185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89"/>
      <c r="BC31" s="187"/>
    </row>
    <row r="32" spans="1:55">
      <c r="A32" s="184"/>
      <c r="B32" s="185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89"/>
      <c r="BC32" s="187"/>
    </row>
    <row r="33" spans="1:55">
      <c r="A33" s="184"/>
      <c r="B33" s="185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89"/>
      <c r="BC33" s="187"/>
    </row>
    <row r="34" spans="1:55">
      <c r="A34" s="184"/>
      <c r="B34" s="185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89"/>
      <c r="BC34" s="187"/>
    </row>
    <row r="35" spans="1:55">
      <c r="A35" s="184"/>
      <c r="B35" s="185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89"/>
      <c r="BC35" s="187"/>
    </row>
    <row r="36" spans="1:55">
      <c r="A36" s="184"/>
      <c r="B36" s="185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89"/>
      <c r="BC36" s="187"/>
    </row>
    <row r="37" spans="1:55">
      <c r="A37" s="184"/>
      <c r="B37" s="185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89"/>
      <c r="BC37" s="187"/>
    </row>
    <row r="38" spans="1:55">
      <c r="A38" s="184"/>
      <c r="B38" s="185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89"/>
      <c r="BC38" s="187"/>
    </row>
    <row r="39" spans="1:55">
      <c r="A39" s="184"/>
      <c r="B39" s="185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89"/>
      <c r="BC39" s="187"/>
    </row>
    <row r="40" spans="1:55">
      <c r="A40" s="184"/>
      <c r="B40" s="185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89"/>
      <c r="BC40" s="187"/>
    </row>
    <row r="41" spans="1:55">
      <c r="A41" s="184"/>
      <c r="B41" s="185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89"/>
      <c r="BC41" s="187"/>
    </row>
    <row r="42" spans="1:55">
      <c r="A42" s="184"/>
      <c r="B42" s="185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89"/>
      <c r="BC42" s="187"/>
    </row>
    <row r="43" spans="1:55">
      <c r="A43" s="184"/>
      <c r="B43" s="185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89"/>
      <c r="BC43" s="187"/>
    </row>
    <row r="44" spans="1:55">
      <c r="A44" s="184"/>
      <c r="B44" s="185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89"/>
      <c r="BC44" s="187"/>
    </row>
    <row r="45" spans="1:55">
      <c r="A45" s="184"/>
      <c r="B45" s="185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89"/>
      <c r="BC45" s="187"/>
    </row>
    <row r="46" spans="1:55">
      <c r="A46" s="184"/>
      <c r="B46" s="185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89"/>
      <c r="BC46" s="187"/>
    </row>
    <row r="47" spans="1:55">
      <c r="A47" s="184"/>
      <c r="B47" s="185"/>
      <c r="C47" s="198" t="s">
        <v>121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200"/>
      <c r="BB47" s="189"/>
      <c r="BC47" s="187"/>
    </row>
    <row r="48" spans="1:55">
      <c r="A48" s="184"/>
      <c r="B48" s="185"/>
      <c r="C48" s="321" t="s">
        <v>21</v>
      </c>
      <c r="D48" s="321"/>
      <c r="E48" s="322" t="s">
        <v>130</v>
      </c>
      <c r="F48" s="323"/>
      <c r="G48" s="323"/>
      <c r="H48" s="323"/>
      <c r="I48" s="323"/>
      <c r="J48" s="323"/>
      <c r="K48" s="323"/>
      <c r="L48" s="297" t="s">
        <v>116</v>
      </c>
      <c r="M48" s="298"/>
      <c r="N48" s="298"/>
      <c r="O48" s="298"/>
      <c r="P48" s="298"/>
      <c r="Q48" s="298"/>
      <c r="R48" s="299"/>
      <c r="S48" s="297" t="s">
        <v>129</v>
      </c>
      <c r="T48" s="298"/>
      <c r="U48" s="298"/>
      <c r="V48" s="299"/>
      <c r="W48" s="297" t="s">
        <v>144</v>
      </c>
      <c r="X48" s="298"/>
      <c r="Y48" s="298"/>
      <c r="Z48" s="298"/>
      <c r="AA48" s="299"/>
      <c r="AB48" s="297" t="s">
        <v>148</v>
      </c>
      <c r="AC48" s="298"/>
      <c r="AD48" s="299"/>
      <c r="AE48" s="300" t="s">
        <v>101</v>
      </c>
      <c r="AF48" s="301"/>
      <c r="AG48" s="297" t="s">
        <v>149</v>
      </c>
      <c r="AH48" s="298"/>
      <c r="AI48" s="299"/>
      <c r="AJ48" s="297" t="s">
        <v>227</v>
      </c>
      <c r="AK48" s="298"/>
      <c r="AL48" s="298"/>
      <c r="AM48" s="298"/>
      <c r="AN48" s="298"/>
      <c r="AO48" s="299"/>
      <c r="AP48" s="229" t="s">
        <v>107</v>
      </c>
      <c r="AQ48" s="231"/>
      <c r="AR48" s="229" t="s">
        <v>95</v>
      </c>
      <c r="AS48" s="230"/>
      <c r="AT48" s="201"/>
      <c r="AU48" s="201"/>
      <c r="AV48" s="201"/>
      <c r="AW48" s="201"/>
      <c r="AX48" s="201"/>
      <c r="AY48" s="201"/>
      <c r="AZ48" s="201"/>
      <c r="BA48" s="202"/>
      <c r="BB48" s="189"/>
      <c r="BC48" s="184"/>
    </row>
    <row r="49" spans="1:55">
      <c r="A49" s="184"/>
      <c r="B49" s="185"/>
      <c r="C49" s="302" t="s">
        <v>122</v>
      </c>
      <c r="D49" s="302">
        <v>5</v>
      </c>
      <c r="E49" s="303" t="s">
        <v>46</v>
      </c>
      <c r="F49" s="304"/>
      <c r="G49" s="304"/>
      <c r="H49" s="304"/>
      <c r="I49" s="304"/>
      <c r="J49" s="304"/>
      <c r="K49" s="305"/>
      <c r="L49" s="306" t="s">
        <v>434</v>
      </c>
      <c r="M49" s="307"/>
      <c r="N49" s="307"/>
      <c r="O49" s="307"/>
      <c r="P49" s="307"/>
      <c r="Q49" s="307"/>
      <c r="R49" s="308"/>
      <c r="S49" s="309" t="s">
        <v>116</v>
      </c>
      <c r="T49" s="310"/>
      <c r="U49" s="310"/>
      <c r="V49" s="311"/>
      <c r="W49" s="303" t="s">
        <v>146</v>
      </c>
      <c r="X49" s="304"/>
      <c r="Y49" s="304"/>
      <c r="Z49" s="304"/>
      <c r="AA49" s="305"/>
      <c r="AB49" s="312" t="s">
        <v>46</v>
      </c>
      <c r="AC49" s="313"/>
      <c r="AD49" s="314"/>
      <c r="AE49" s="315" t="s">
        <v>117</v>
      </c>
      <c r="AF49" s="316"/>
      <c r="AG49" s="315" t="s">
        <v>46</v>
      </c>
      <c r="AH49" s="317"/>
      <c r="AI49" s="316"/>
      <c r="AJ49" s="318" t="s">
        <v>46</v>
      </c>
      <c r="AK49" s="319"/>
      <c r="AL49" s="319"/>
      <c r="AM49" s="319"/>
      <c r="AN49" s="319"/>
      <c r="AO49" s="320"/>
      <c r="AP49" s="318" t="s">
        <v>46</v>
      </c>
      <c r="AQ49" s="320"/>
      <c r="AR49" s="324" t="s">
        <v>46</v>
      </c>
      <c r="AS49" s="325"/>
      <c r="AT49" s="325"/>
      <c r="AU49" s="325"/>
      <c r="AV49" s="325"/>
      <c r="AW49" s="325"/>
      <c r="AX49" s="325"/>
      <c r="AY49" s="325"/>
      <c r="AZ49" s="325"/>
      <c r="BA49" s="326"/>
      <c r="BB49" s="189"/>
      <c r="BC49" s="184"/>
    </row>
    <row r="50" spans="1:55">
      <c r="A50" s="184"/>
      <c r="B50" s="185"/>
      <c r="C50" s="302" t="s">
        <v>123</v>
      </c>
      <c r="D50" s="302">
        <v>6</v>
      </c>
      <c r="E50" s="303" t="s">
        <v>46</v>
      </c>
      <c r="F50" s="304"/>
      <c r="G50" s="304"/>
      <c r="H50" s="304"/>
      <c r="I50" s="304"/>
      <c r="J50" s="304"/>
      <c r="K50" s="305"/>
      <c r="L50" s="306" t="s">
        <v>46</v>
      </c>
      <c r="M50" s="307"/>
      <c r="N50" s="307"/>
      <c r="O50" s="307"/>
      <c r="P50" s="307"/>
      <c r="Q50" s="307"/>
      <c r="R50" s="308"/>
      <c r="S50" s="309" t="s">
        <v>154</v>
      </c>
      <c r="T50" s="310"/>
      <c r="U50" s="310"/>
      <c r="V50" s="311"/>
      <c r="W50" s="303" t="s">
        <v>46</v>
      </c>
      <c r="X50" s="304"/>
      <c r="Y50" s="304"/>
      <c r="Z50" s="304"/>
      <c r="AA50" s="305"/>
      <c r="AB50" s="312" t="s">
        <v>46</v>
      </c>
      <c r="AC50" s="313"/>
      <c r="AD50" s="314"/>
      <c r="AE50" s="315" t="s">
        <v>119</v>
      </c>
      <c r="AF50" s="316"/>
      <c r="AG50" s="315" t="s">
        <v>46</v>
      </c>
      <c r="AH50" s="317"/>
      <c r="AI50" s="316"/>
      <c r="AJ50" s="318" t="s">
        <v>5</v>
      </c>
      <c r="AK50" s="319"/>
      <c r="AL50" s="319"/>
      <c r="AM50" s="319"/>
      <c r="AN50" s="319"/>
      <c r="AO50" s="320"/>
      <c r="AP50" s="318" t="s">
        <v>46</v>
      </c>
      <c r="AQ50" s="320"/>
      <c r="AR50" s="324" t="s">
        <v>46</v>
      </c>
      <c r="AS50" s="325"/>
      <c r="AT50" s="325"/>
      <c r="AU50" s="325"/>
      <c r="AV50" s="325"/>
      <c r="AW50" s="325"/>
      <c r="AX50" s="325"/>
      <c r="AY50" s="325"/>
      <c r="AZ50" s="325"/>
      <c r="BA50" s="326"/>
      <c r="BB50" s="189"/>
      <c r="BC50" s="184"/>
    </row>
    <row r="51" spans="1:55" ht="13.5" customHeight="1">
      <c r="A51" s="184"/>
      <c r="B51" s="185"/>
      <c r="C51" s="302" t="s">
        <v>124</v>
      </c>
      <c r="D51" s="302">
        <v>7</v>
      </c>
      <c r="E51" s="303" t="s">
        <v>46</v>
      </c>
      <c r="F51" s="304"/>
      <c r="G51" s="304"/>
      <c r="H51" s="304"/>
      <c r="I51" s="304"/>
      <c r="J51" s="304"/>
      <c r="K51" s="305"/>
      <c r="L51" s="327" t="s">
        <v>46</v>
      </c>
      <c r="M51" s="307"/>
      <c r="N51" s="307"/>
      <c r="O51" s="307"/>
      <c r="P51" s="307"/>
      <c r="Q51" s="307"/>
      <c r="R51" s="308"/>
      <c r="S51" s="309" t="s">
        <v>118</v>
      </c>
      <c r="T51" s="310"/>
      <c r="U51" s="310"/>
      <c r="V51" s="311"/>
      <c r="W51" s="303" t="s">
        <v>46</v>
      </c>
      <c r="X51" s="304"/>
      <c r="Y51" s="304"/>
      <c r="Z51" s="304"/>
      <c r="AA51" s="305"/>
      <c r="AB51" s="312" t="s">
        <v>46</v>
      </c>
      <c r="AC51" s="313"/>
      <c r="AD51" s="314"/>
      <c r="AE51" s="315" t="s">
        <v>117</v>
      </c>
      <c r="AF51" s="316"/>
      <c r="AG51" s="315" t="s">
        <v>46</v>
      </c>
      <c r="AH51" s="317"/>
      <c r="AI51" s="316"/>
      <c r="AJ51" s="318"/>
      <c r="AK51" s="319"/>
      <c r="AL51" s="319"/>
      <c r="AM51" s="319"/>
      <c r="AN51" s="319"/>
      <c r="AO51" s="320"/>
      <c r="AP51" s="318" t="s">
        <v>46</v>
      </c>
      <c r="AQ51" s="320"/>
      <c r="AR51" s="324" t="s">
        <v>235</v>
      </c>
      <c r="AS51" s="325"/>
      <c r="AT51" s="325"/>
      <c r="AU51" s="325"/>
      <c r="AV51" s="325"/>
      <c r="AW51" s="325"/>
      <c r="AX51" s="325"/>
      <c r="AY51" s="325"/>
      <c r="AZ51" s="325"/>
      <c r="BA51" s="326"/>
      <c r="BB51" s="189"/>
      <c r="BC51" s="184"/>
    </row>
    <row r="52" spans="1:55">
      <c r="A52" s="184"/>
      <c r="B52" s="185"/>
      <c r="C52" s="302" t="s">
        <v>125</v>
      </c>
      <c r="D52" s="302">
        <v>8</v>
      </c>
      <c r="E52" s="303" t="s">
        <v>46</v>
      </c>
      <c r="F52" s="304"/>
      <c r="G52" s="304"/>
      <c r="H52" s="304"/>
      <c r="I52" s="304"/>
      <c r="J52" s="304"/>
      <c r="K52" s="305"/>
      <c r="L52" s="327" t="s">
        <v>236</v>
      </c>
      <c r="M52" s="307"/>
      <c r="N52" s="307"/>
      <c r="O52" s="307"/>
      <c r="P52" s="307"/>
      <c r="Q52" s="307"/>
      <c r="R52" s="308"/>
      <c r="S52" s="309" t="s">
        <v>118</v>
      </c>
      <c r="T52" s="310"/>
      <c r="U52" s="310"/>
      <c r="V52" s="311"/>
      <c r="W52" s="303" t="s">
        <v>46</v>
      </c>
      <c r="X52" s="304"/>
      <c r="Y52" s="304"/>
      <c r="Z52" s="304"/>
      <c r="AA52" s="305"/>
      <c r="AB52" s="312" t="s">
        <v>46</v>
      </c>
      <c r="AC52" s="313"/>
      <c r="AD52" s="314"/>
      <c r="AE52" s="315" t="s">
        <v>117</v>
      </c>
      <c r="AF52" s="316"/>
      <c r="AG52" s="315" t="s">
        <v>46</v>
      </c>
      <c r="AH52" s="317"/>
      <c r="AI52" s="316"/>
      <c r="AJ52" s="318"/>
      <c r="AK52" s="319"/>
      <c r="AL52" s="319"/>
      <c r="AM52" s="319"/>
      <c r="AN52" s="319"/>
      <c r="AO52" s="320"/>
      <c r="AP52" s="318" t="s">
        <v>46</v>
      </c>
      <c r="AQ52" s="320"/>
      <c r="AR52" s="324" t="s">
        <v>237</v>
      </c>
      <c r="AS52" s="325"/>
      <c r="AT52" s="325"/>
      <c r="AU52" s="325"/>
      <c r="AV52" s="325"/>
      <c r="AW52" s="325"/>
      <c r="AX52" s="325"/>
      <c r="AY52" s="325"/>
      <c r="AZ52" s="325"/>
      <c r="BA52" s="326"/>
      <c r="BB52" s="189"/>
      <c r="BC52" s="184"/>
    </row>
    <row r="53" spans="1:55">
      <c r="A53" s="184"/>
      <c r="B53" s="185"/>
      <c r="C53" s="302" t="s">
        <v>126</v>
      </c>
      <c r="D53" s="302">
        <v>9</v>
      </c>
      <c r="E53" s="303" t="s">
        <v>46</v>
      </c>
      <c r="F53" s="304"/>
      <c r="G53" s="304"/>
      <c r="H53" s="304"/>
      <c r="I53" s="304"/>
      <c r="J53" s="304"/>
      <c r="K53" s="305"/>
      <c r="L53" s="306" t="s">
        <v>238</v>
      </c>
      <c r="M53" s="307"/>
      <c r="N53" s="307"/>
      <c r="O53" s="307"/>
      <c r="P53" s="307"/>
      <c r="Q53" s="307"/>
      <c r="R53" s="308"/>
      <c r="S53" s="309" t="s">
        <v>151</v>
      </c>
      <c r="T53" s="310"/>
      <c r="U53" s="310"/>
      <c r="V53" s="311"/>
      <c r="W53" s="303" t="s">
        <v>46</v>
      </c>
      <c r="X53" s="304"/>
      <c r="Y53" s="304"/>
      <c r="Z53" s="304"/>
      <c r="AA53" s="305"/>
      <c r="AB53" s="312" t="s">
        <v>46</v>
      </c>
      <c r="AC53" s="313"/>
      <c r="AD53" s="314"/>
      <c r="AE53" s="315" t="s">
        <v>119</v>
      </c>
      <c r="AF53" s="316"/>
      <c r="AG53" s="315" t="s">
        <v>46</v>
      </c>
      <c r="AH53" s="317"/>
      <c r="AI53" s="316"/>
      <c r="AJ53" s="318"/>
      <c r="AK53" s="319"/>
      <c r="AL53" s="319"/>
      <c r="AM53" s="319"/>
      <c r="AN53" s="319"/>
      <c r="AO53" s="320"/>
      <c r="AP53" s="318" t="s">
        <v>46</v>
      </c>
      <c r="AQ53" s="320"/>
      <c r="AR53" s="324" t="s">
        <v>46</v>
      </c>
      <c r="AS53" s="325"/>
      <c r="AT53" s="325"/>
      <c r="AU53" s="325"/>
      <c r="AV53" s="325"/>
      <c r="AW53" s="325"/>
      <c r="AX53" s="325"/>
      <c r="AY53" s="325"/>
      <c r="AZ53" s="325"/>
      <c r="BA53" s="326"/>
      <c r="BB53" s="189"/>
      <c r="BC53" s="184"/>
    </row>
    <row r="54" spans="1:55" s="2" customFormat="1" ht="14.25">
      <c r="A54" s="1"/>
      <c r="B54" s="8"/>
      <c r="C54" s="302" t="s">
        <v>127</v>
      </c>
      <c r="D54" s="302">
        <v>10</v>
      </c>
      <c r="E54" s="303" t="s">
        <v>46</v>
      </c>
      <c r="F54" s="304"/>
      <c r="G54" s="304"/>
      <c r="H54" s="304"/>
      <c r="I54" s="304"/>
      <c r="J54" s="304"/>
      <c r="K54" s="305"/>
      <c r="L54" s="306" t="s">
        <v>46</v>
      </c>
      <c r="M54" s="307"/>
      <c r="N54" s="307"/>
      <c r="O54" s="307"/>
      <c r="P54" s="307"/>
      <c r="Q54" s="307"/>
      <c r="R54" s="308"/>
      <c r="S54" s="309" t="s">
        <v>128</v>
      </c>
      <c r="T54" s="310"/>
      <c r="U54" s="310"/>
      <c r="V54" s="311"/>
      <c r="W54" s="303" t="s">
        <v>46</v>
      </c>
      <c r="X54" s="304"/>
      <c r="Y54" s="304"/>
      <c r="Z54" s="304"/>
      <c r="AA54" s="305"/>
      <c r="AB54" s="312" t="s">
        <v>46</v>
      </c>
      <c r="AC54" s="313"/>
      <c r="AD54" s="314"/>
      <c r="AE54" s="315" t="s">
        <v>117</v>
      </c>
      <c r="AF54" s="316"/>
      <c r="AG54" s="315" t="s">
        <v>46</v>
      </c>
      <c r="AH54" s="317"/>
      <c r="AI54" s="316"/>
      <c r="AJ54" s="318" t="s">
        <v>46</v>
      </c>
      <c r="AK54" s="319"/>
      <c r="AL54" s="319"/>
      <c r="AM54" s="319"/>
      <c r="AN54" s="319"/>
      <c r="AO54" s="320"/>
      <c r="AP54" s="318" t="s">
        <v>46</v>
      </c>
      <c r="AQ54" s="320"/>
      <c r="AR54" s="324" t="s">
        <v>46</v>
      </c>
      <c r="AS54" s="325"/>
      <c r="AT54" s="325"/>
      <c r="AU54" s="325"/>
      <c r="AV54" s="325"/>
      <c r="AW54" s="325"/>
      <c r="AX54" s="325"/>
      <c r="AY54" s="325"/>
      <c r="AZ54" s="325"/>
      <c r="BA54" s="326"/>
      <c r="BB54" s="12"/>
      <c r="BC54" s="1"/>
    </row>
    <row r="55" spans="1:55">
      <c r="A55" s="184"/>
      <c r="B55" s="185"/>
      <c r="C55" s="381"/>
      <c r="D55" s="381"/>
      <c r="E55" s="223"/>
      <c r="F55" s="223"/>
      <c r="G55" s="223"/>
      <c r="H55" s="223"/>
      <c r="I55" s="223"/>
      <c r="J55" s="223"/>
      <c r="K55" s="223"/>
      <c r="L55" s="224"/>
      <c r="M55" s="224"/>
      <c r="N55" s="224"/>
      <c r="O55" s="224"/>
      <c r="P55" s="224"/>
      <c r="Q55" s="224"/>
      <c r="R55" s="224"/>
      <c r="S55" s="225"/>
      <c r="T55" s="225"/>
      <c r="U55" s="225"/>
      <c r="V55" s="225"/>
      <c r="W55" s="223"/>
      <c r="X55" s="223"/>
      <c r="Y55" s="223"/>
      <c r="Z55" s="223"/>
      <c r="AA55" s="223"/>
      <c r="AB55" s="226"/>
      <c r="AC55" s="226"/>
      <c r="AD55" s="226"/>
      <c r="AE55" s="227"/>
      <c r="AF55" s="227"/>
      <c r="AG55" s="227"/>
      <c r="AH55" s="227"/>
      <c r="AI55" s="227"/>
      <c r="AJ55" s="228"/>
      <c r="AK55" s="228"/>
      <c r="AL55" s="228"/>
      <c r="AM55" s="228"/>
      <c r="AN55" s="228"/>
      <c r="AO55" s="228"/>
      <c r="AP55" s="228"/>
      <c r="AQ55" s="228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189"/>
      <c r="BC55" s="184"/>
    </row>
    <row r="56" spans="1:55">
      <c r="A56" s="184"/>
      <c r="B56" s="185"/>
      <c r="C56" s="198" t="s">
        <v>239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200"/>
      <c r="BB56" s="189"/>
      <c r="BC56" s="184"/>
    </row>
    <row r="57" spans="1:55">
      <c r="A57" s="184"/>
      <c r="B57" s="185"/>
      <c r="C57" s="321" t="s">
        <v>21</v>
      </c>
      <c r="D57" s="321"/>
      <c r="E57" s="322" t="s">
        <v>130</v>
      </c>
      <c r="F57" s="323"/>
      <c r="G57" s="323"/>
      <c r="H57" s="323"/>
      <c r="I57" s="323"/>
      <c r="J57" s="323"/>
      <c r="K57" s="323"/>
      <c r="L57" s="297" t="s">
        <v>116</v>
      </c>
      <c r="M57" s="298"/>
      <c r="N57" s="298"/>
      <c r="O57" s="298"/>
      <c r="P57" s="298"/>
      <c r="Q57" s="298"/>
      <c r="R57" s="299"/>
      <c r="S57" s="297" t="s">
        <v>129</v>
      </c>
      <c r="T57" s="298"/>
      <c r="U57" s="298"/>
      <c r="V57" s="299"/>
      <c r="W57" s="297" t="s">
        <v>144</v>
      </c>
      <c r="X57" s="298"/>
      <c r="Y57" s="298"/>
      <c r="Z57" s="298"/>
      <c r="AA57" s="299"/>
      <c r="AB57" s="297" t="s">
        <v>148</v>
      </c>
      <c r="AC57" s="298"/>
      <c r="AD57" s="299"/>
      <c r="AE57" s="300" t="s">
        <v>101</v>
      </c>
      <c r="AF57" s="301"/>
      <c r="AG57" s="297" t="s">
        <v>149</v>
      </c>
      <c r="AH57" s="298"/>
      <c r="AI57" s="299"/>
      <c r="AJ57" s="297" t="s">
        <v>150</v>
      </c>
      <c r="AK57" s="298"/>
      <c r="AL57" s="298"/>
      <c r="AM57" s="298"/>
      <c r="AN57" s="298"/>
      <c r="AO57" s="299"/>
      <c r="AP57" s="229" t="s">
        <v>107</v>
      </c>
      <c r="AQ57" s="231"/>
      <c r="AR57" s="229" t="s">
        <v>95</v>
      </c>
      <c r="AS57" s="230"/>
      <c r="AT57" s="201"/>
      <c r="AU57" s="201"/>
      <c r="AV57" s="201"/>
      <c r="AW57" s="201"/>
      <c r="AX57" s="201"/>
      <c r="AY57" s="201"/>
      <c r="AZ57" s="201"/>
      <c r="BA57" s="202"/>
      <c r="BB57" s="189"/>
      <c r="BC57" s="184"/>
    </row>
    <row r="58" spans="1:55">
      <c r="A58" s="184"/>
      <c r="B58" s="185"/>
      <c r="C58" s="302" t="s">
        <v>108</v>
      </c>
      <c r="D58" s="302"/>
      <c r="E58" s="303" t="s">
        <v>46</v>
      </c>
      <c r="F58" s="304"/>
      <c r="G58" s="304"/>
      <c r="H58" s="304"/>
      <c r="I58" s="304"/>
      <c r="J58" s="304"/>
      <c r="K58" s="305"/>
      <c r="L58" s="306" t="s">
        <v>106</v>
      </c>
      <c r="M58" s="307"/>
      <c r="N58" s="307"/>
      <c r="O58" s="307"/>
      <c r="P58" s="307"/>
      <c r="Q58" s="307"/>
      <c r="R58" s="308"/>
      <c r="S58" s="309" t="s">
        <v>116</v>
      </c>
      <c r="T58" s="310"/>
      <c r="U58" s="310"/>
      <c r="V58" s="311"/>
      <c r="W58" s="303" t="s">
        <v>146</v>
      </c>
      <c r="X58" s="304"/>
      <c r="Y58" s="304"/>
      <c r="Z58" s="304"/>
      <c r="AA58" s="305"/>
      <c r="AB58" s="312" t="s">
        <v>46</v>
      </c>
      <c r="AC58" s="313"/>
      <c r="AD58" s="314"/>
      <c r="AE58" s="315" t="s">
        <v>117</v>
      </c>
      <c r="AF58" s="316"/>
      <c r="AG58" s="315" t="s">
        <v>46</v>
      </c>
      <c r="AH58" s="317"/>
      <c r="AI58" s="316"/>
      <c r="AJ58" s="318" t="s">
        <v>46</v>
      </c>
      <c r="AK58" s="319"/>
      <c r="AL58" s="319"/>
      <c r="AM58" s="319"/>
      <c r="AN58" s="319"/>
      <c r="AO58" s="320"/>
      <c r="AP58" s="318" t="s">
        <v>46</v>
      </c>
      <c r="AQ58" s="320"/>
      <c r="AR58" s="324" t="s">
        <v>46</v>
      </c>
      <c r="AS58" s="325"/>
      <c r="AT58" s="325"/>
      <c r="AU58" s="325"/>
      <c r="AV58" s="325"/>
      <c r="AW58" s="325"/>
      <c r="AX58" s="325"/>
      <c r="AY58" s="325"/>
      <c r="AZ58" s="325"/>
      <c r="BA58" s="326"/>
      <c r="BB58" s="189"/>
      <c r="BC58" s="184"/>
    </row>
    <row r="59" spans="1:55">
      <c r="A59" s="184"/>
      <c r="B59" s="185"/>
      <c r="C59" s="302" t="s">
        <v>109</v>
      </c>
      <c r="D59" s="302">
        <v>2</v>
      </c>
      <c r="E59" s="303" t="s">
        <v>46</v>
      </c>
      <c r="F59" s="304"/>
      <c r="G59" s="304"/>
      <c r="H59" s="304"/>
      <c r="I59" s="304"/>
      <c r="J59" s="304"/>
      <c r="K59" s="305"/>
      <c r="L59" s="306" t="s">
        <v>435</v>
      </c>
      <c r="M59" s="307"/>
      <c r="N59" s="307"/>
      <c r="O59" s="307"/>
      <c r="P59" s="307"/>
      <c r="Q59" s="307"/>
      <c r="R59" s="308"/>
      <c r="S59" s="309" t="s">
        <v>116</v>
      </c>
      <c r="T59" s="310"/>
      <c r="U59" s="310"/>
      <c r="V59" s="311"/>
      <c r="W59" s="303" t="s">
        <v>146</v>
      </c>
      <c r="X59" s="304"/>
      <c r="Y59" s="304"/>
      <c r="Z59" s="304"/>
      <c r="AA59" s="305"/>
      <c r="AB59" s="312" t="s">
        <v>46</v>
      </c>
      <c r="AC59" s="313"/>
      <c r="AD59" s="314"/>
      <c r="AE59" s="315" t="s">
        <v>117</v>
      </c>
      <c r="AF59" s="316"/>
      <c r="AG59" s="315" t="s">
        <v>46</v>
      </c>
      <c r="AH59" s="317"/>
      <c r="AI59" s="316"/>
      <c r="AJ59" s="318" t="s">
        <v>46</v>
      </c>
      <c r="AK59" s="319"/>
      <c r="AL59" s="319"/>
      <c r="AM59" s="319"/>
      <c r="AN59" s="319"/>
      <c r="AO59" s="320"/>
      <c r="AP59" s="318" t="s">
        <v>46</v>
      </c>
      <c r="AQ59" s="320"/>
      <c r="AR59" s="324" t="s">
        <v>46</v>
      </c>
      <c r="AS59" s="325"/>
      <c r="AT59" s="325"/>
      <c r="AU59" s="325"/>
      <c r="AV59" s="325"/>
      <c r="AW59" s="325"/>
      <c r="AX59" s="325"/>
      <c r="AY59" s="325"/>
      <c r="AZ59" s="325"/>
      <c r="BA59" s="326"/>
      <c r="BB59" s="189"/>
      <c r="BC59" s="184"/>
    </row>
    <row r="60" spans="1:55">
      <c r="A60" s="184"/>
      <c r="B60" s="185"/>
      <c r="C60" s="302" t="s">
        <v>110</v>
      </c>
      <c r="D60" s="302"/>
      <c r="E60" s="303" t="s">
        <v>46</v>
      </c>
      <c r="F60" s="304"/>
      <c r="G60" s="304"/>
      <c r="H60" s="304"/>
      <c r="I60" s="304"/>
      <c r="J60" s="304"/>
      <c r="K60" s="305"/>
      <c r="L60" s="306" t="s">
        <v>5</v>
      </c>
      <c r="M60" s="307"/>
      <c r="N60" s="307"/>
      <c r="O60" s="307"/>
      <c r="P60" s="307"/>
      <c r="Q60" s="307"/>
      <c r="R60" s="308"/>
      <c r="S60" s="309" t="s">
        <v>116</v>
      </c>
      <c r="T60" s="310"/>
      <c r="U60" s="310"/>
      <c r="V60" s="311"/>
      <c r="W60" s="303" t="s">
        <v>146</v>
      </c>
      <c r="X60" s="304"/>
      <c r="Y60" s="304"/>
      <c r="Z60" s="304"/>
      <c r="AA60" s="305"/>
      <c r="AB60" s="312" t="s">
        <v>46</v>
      </c>
      <c r="AC60" s="313"/>
      <c r="AD60" s="314"/>
      <c r="AE60" s="315" t="s">
        <v>117</v>
      </c>
      <c r="AF60" s="316"/>
      <c r="AG60" s="315" t="s">
        <v>46</v>
      </c>
      <c r="AH60" s="317"/>
      <c r="AI60" s="316"/>
      <c r="AJ60" s="318" t="s">
        <v>46</v>
      </c>
      <c r="AK60" s="319"/>
      <c r="AL60" s="319"/>
      <c r="AM60" s="319"/>
      <c r="AN60" s="319"/>
      <c r="AO60" s="320"/>
      <c r="AP60" s="318" t="s">
        <v>46</v>
      </c>
      <c r="AQ60" s="320"/>
      <c r="AR60" s="324" t="s">
        <v>46</v>
      </c>
      <c r="AS60" s="325"/>
      <c r="AT60" s="325"/>
      <c r="AU60" s="325"/>
      <c r="AV60" s="325"/>
      <c r="AW60" s="325"/>
      <c r="AX60" s="325"/>
      <c r="AY60" s="325"/>
      <c r="AZ60" s="325"/>
      <c r="BA60" s="326"/>
      <c r="BB60" s="189"/>
      <c r="BC60" s="184"/>
    </row>
    <row r="61" spans="1:55">
      <c r="A61" s="184"/>
      <c r="B61" s="185"/>
      <c r="C61" s="302" t="s">
        <v>111</v>
      </c>
      <c r="D61" s="302"/>
      <c r="E61" s="303" t="s">
        <v>46</v>
      </c>
      <c r="F61" s="304"/>
      <c r="G61" s="304"/>
      <c r="H61" s="304"/>
      <c r="I61" s="304"/>
      <c r="J61" s="304"/>
      <c r="K61" s="305"/>
      <c r="L61" s="306" t="s">
        <v>436</v>
      </c>
      <c r="M61" s="307"/>
      <c r="N61" s="307"/>
      <c r="O61" s="307"/>
      <c r="P61" s="307"/>
      <c r="Q61" s="307"/>
      <c r="R61" s="308"/>
      <c r="S61" s="309" t="s">
        <v>116</v>
      </c>
      <c r="T61" s="310"/>
      <c r="U61" s="310"/>
      <c r="V61" s="311"/>
      <c r="W61" s="303" t="s">
        <v>146</v>
      </c>
      <c r="X61" s="304"/>
      <c r="Y61" s="304"/>
      <c r="Z61" s="304"/>
      <c r="AA61" s="305"/>
      <c r="AB61" s="312" t="s">
        <v>46</v>
      </c>
      <c r="AC61" s="313"/>
      <c r="AD61" s="314"/>
      <c r="AE61" s="315" t="s">
        <v>117</v>
      </c>
      <c r="AF61" s="316"/>
      <c r="AG61" s="315" t="s">
        <v>46</v>
      </c>
      <c r="AH61" s="317"/>
      <c r="AI61" s="316"/>
      <c r="AJ61" s="318" t="s">
        <v>46</v>
      </c>
      <c r="AK61" s="319"/>
      <c r="AL61" s="319"/>
      <c r="AM61" s="319"/>
      <c r="AN61" s="319"/>
      <c r="AO61" s="320"/>
      <c r="AP61" s="318" t="s">
        <v>46</v>
      </c>
      <c r="AQ61" s="320"/>
      <c r="AR61" s="324" t="s">
        <v>46</v>
      </c>
      <c r="AS61" s="325"/>
      <c r="AT61" s="325"/>
      <c r="AU61" s="325"/>
      <c r="AV61" s="325"/>
      <c r="AW61" s="325"/>
      <c r="AX61" s="325"/>
      <c r="AY61" s="325"/>
      <c r="AZ61" s="325"/>
      <c r="BA61" s="326"/>
      <c r="BB61" s="189"/>
      <c r="BC61" s="184"/>
    </row>
    <row r="62" spans="1:55">
      <c r="A62" s="184"/>
      <c r="B62" s="185"/>
      <c r="C62" s="302" t="s">
        <v>112</v>
      </c>
      <c r="D62" s="302"/>
      <c r="E62" s="303" t="s">
        <v>46</v>
      </c>
      <c r="F62" s="304"/>
      <c r="G62" s="304"/>
      <c r="H62" s="304"/>
      <c r="I62" s="304"/>
      <c r="J62" s="304"/>
      <c r="K62" s="305"/>
      <c r="L62" s="306" t="s">
        <v>437</v>
      </c>
      <c r="M62" s="307"/>
      <c r="N62" s="307"/>
      <c r="O62" s="307"/>
      <c r="P62" s="307"/>
      <c r="Q62" s="307"/>
      <c r="R62" s="308"/>
      <c r="S62" s="309" t="s">
        <v>116</v>
      </c>
      <c r="T62" s="310"/>
      <c r="U62" s="310"/>
      <c r="V62" s="311"/>
      <c r="W62" s="303" t="s">
        <v>146</v>
      </c>
      <c r="X62" s="304"/>
      <c r="Y62" s="304"/>
      <c r="Z62" s="304"/>
      <c r="AA62" s="305"/>
      <c r="AB62" s="312" t="s">
        <v>46</v>
      </c>
      <c r="AC62" s="313"/>
      <c r="AD62" s="314"/>
      <c r="AE62" s="315" t="s">
        <v>117</v>
      </c>
      <c r="AF62" s="316"/>
      <c r="AG62" s="315" t="s">
        <v>46</v>
      </c>
      <c r="AH62" s="317"/>
      <c r="AI62" s="316"/>
      <c r="AJ62" s="318" t="s">
        <v>46</v>
      </c>
      <c r="AK62" s="319"/>
      <c r="AL62" s="319"/>
      <c r="AM62" s="319"/>
      <c r="AN62" s="319"/>
      <c r="AO62" s="320"/>
      <c r="AP62" s="318" t="s">
        <v>46</v>
      </c>
      <c r="AQ62" s="320"/>
      <c r="AR62" s="324" t="s">
        <v>46</v>
      </c>
      <c r="AS62" s="325"/>
      <c r="AT62" s="325"/>
      <c r="AU62" s="325"/>
      <c r="AV62" s="325"/>
      <c r="AW62" s="325"/>
      <c r="AX62" s="325"/>
      <c r="AY62" s="325"/>
      <c r="AZ62" s="325"/>
      <c r="BA62" s="326"/>
      <c r="BB62" s="189"/>
      <c r="BC62" s="184"/>
    </row>
    <row r="63" spans="1:55">
      <c r="A63" s="184"/>
      <c r="B63" s="185"/>
      <c r="C63" s="302" t="s">
        <v>113</v>
      </c>
      <c r="D63" s="302"/>
      <c r="E63" s="303" t="s">
        <v>46</v>
      </c>
      <c r="F63" s="304"/>
      <c r="G63" s="304"/>
      <c r="H63" s="304"/>
      <c r="I63" s="304"/>
      <c r="J63" s="304"/>
      <c r="K63" s="305"/>
      <c r="L63" s="306" t="s">
        <v>438</v>
      </c>
      <c r="M63" s="307"/>
      <c r="N63" s="307"/>
      <c r="O63" s="307"/>
      <c r="P63" s="307"/>
      <c r="Q63" s="307"/>
      <c r="R63" s="308"/>
      <c r="S63" s="309" t="s">
        <v>116</v>
      </c>
      <c r="T63" s="310"/>
      <c r="U63" s="310"/>
      <c r="V63" s="311"/>
      <c r="W63" s="303" t="s">
        <v>146</v>
      </c>
      <c r="X63" s="304"/>
      <c r="Y63" s="304"/>
      <c r="Z63" s="304"/>
      <c r="AA63" s="305"/>
      <c r="AB63" s="312" t="s">
        <v>46</v>
      </c>
      <c r="AC63" s="313"/>
      <c r="AD63" s="314"/>
      <c r="AE63" s="315" t="s">
        <v>117</v>
      </c>
      <c r="AF63" s="316"/>
      <c r="AG63" s="315" t="s">
        <v>46</v>
      </c>
      <c r="AH63" s="317"/>
      <c r="AI63" s="316"/>
      <c r="AJ63" s="318" t="s">
        <v>46</v>
      </c>
      <c r="AK63" s="319"/>
      <c r="AL63" s="319"/>
      <c r="AM63" s="319"/>
      <c r="AN63" s="319"/>
      <c r="AO63" s="320"/>
      <c r="AP63" s="318" t="s">
        <v>46</v>
      </c>
      <c r="AQ63" s="320"/>
      <c r="AR63" s="324" t="s">
        <v>46</v>
      </c>
      <c r="AS63" s="325"/>
      <c r="AT63" s="325"/>
      <c r="AU63" s="325"/>
      <c r="AV63" s="325"/>
      <c r="AW63" s="325"/>
      <c r="AX63" s="325"/>
      <c r="AY63" s="325"/>
      <c r="AZ63" s="325"/>
      <c r="BA63" s="326"/>
      <c r="BB63" s="189"/>
      <c r="BC63" s="184"/>
    </row>
    <row r="64" spans="1:55">
      <c r="A64" s="184"/>
      <c r="B64" s="185"/>
      <c r="C64" s="302" t="s">
        <v>114</v>
      </c>
      <c r="D64" s="302"/>
      <c r="E64" s="303" t="s">
        <v>46</v>
      </c>
      <c r="F64" s="304"/>
      <c r="G64" s="304"/>
      <c r="H64" s="304"/>
      <c r="I64" s="304"/>
      <c r="J64" s="304"/>
      <c r="K64" s="305"/>
      <c r="L64" s="306" t="s">
        <v>439</v>
      </c>
      <c r="M64" s="307"/>
      <c r="N64" s="307"/>
      <c r="O64" s="307"/>
      <c r="P64" s="307"/>
      <c r="Q64" s="307"/>
      <c r="R64" s="308"/>
      <c r="S64" s="309" t="s">
        <v>116</v>
      </c>
      <c r="T64" s="310"/>
      <c r="U64" s="310"/>
      <c r="V64" s="311"/>
      <c r="W64" s="303" t="s">
        <v>146</v>
      </c>
      <c r="X64" s="304"/>
      <c r="Y64" s="304"/>
      <c r="Z64" s="304"/>
      <c r="AA64" s="305"/>
      <c r="AB64" s="312" t="s">
        <v>46</v>
      </c>
      <c r="AC64" s="313"/>
      <c r="AD64" s="314"/>
      <c r="AE64" s="315" t="s">
        <v>117</v>
      </c>
      <c r="AF64" s="316"/>
      <c r="AG64" s="315" t="s">
        <v>46</v>
      </c>
      <c r="AH64" s="317"/>
      <c r="AI64" s="316"/>
      <c r="AJ64" s="318" t="s">
        <v>46</v>
      </c>
      <c r="AK64" s="319"/>
      <c r="AL64" s="319"/>
      <c r="AM64" s="319"/>
      <c r="AN64" s="319"/>
      <c r="AO64" s="320"/>
      <c r="AP64" s="318" t="s">
        <v>46</v>
      </c>
      <c r="AQ64" s="320"/>
      <c r="AR64" s="324" t="s">
        <v>46</v>
      </c>
      <c r="AS64" s="325"/>
      <c r="AT64" s="325"/>
      <c r="AU64" s="325"/>
      <c r="AV64" s="325"/>
      <c r="AW64" s="325"/>
      <c r="AX64" s="325"/>
      <c r="AY64" s="325"/>
      <c r="AZ64" s="325"/>
      <c r="BA64" s="326"/>
      <c r="BB64" s="189"/>
      <c r="BC64" s="184"/>
    </row>
    <row r="65" spans="1:55">
      <c r="A65" s="184"/>
      <c r="B65" s="185"/>
      <c r="C65" s="302" t="s">
        <v>115</v>
      </c>
      <c r="D65" s="302"/>
      <c r="E65" s="303" t="s">
        <v>46</v>
      </c>
      <c r="F65" s="304"/>
      <c r="G65" s="304"/>
      <c r="H65" s="304"/>
      <c r="I65" s="304"/>
      <c r="J65" s="304"/>
      <c r="K65" s="305"/>
      <c r="L65" s="306" t="s">
        <v>46</v>
      </c>
      <c r="M65" s="307"/>
      <c r="N65" s="307"/>
      <c r="O65" s="307"/>
      <c r="P65" s="307"/>
      <c r="Q65" s="307"/>
      <c r="R65" s="308"/>
      <c r="S65" s="309" t="s">
        <v>118</v>
      </c>
      <c r="T65" s="310"/>
      <c r="U65" s="310"/>
      <c r="V65" s="311"/>
      <c r="W65" s="303" t="s">
        <v>46</v>
      </c>
      <c r="X65" s="304"/>
      <c r="Y65" s="304"/>
      <c r="Z65" s="304"/>
      <c r="AA65" s="305"/>
      <c r="AB65" s="312" t="s">
        <v>46</v>
      </c>
      <c r="AC65" s="313"/>
      <c r="AD65" s="314"/>
      <c r="AE65" s="315" t="s">
        <v>117</v>
      </c>
      <c r="AF65" s="316"/>
      <c r="AG65" s="315" t="s">
        <v>46</v>
      </c>
      <c r="AH65" s="317"/>
      <c r="AI65" s="316"/>
      <c r="AJ65" s="318" t="s">
        <v>46</v>
      </c>
      <c r="AK65" s="319"/>
      <c r="AL65" s="319"/>
      <c r="AM65" s="319"/>
      <c r="AN65" s="319"/>
      <c r="AO65" s="320"/>
      <c r="AP65" s="318" t="s">
        <v>46</v>
      </c>
      <c r="AQ65" s="320"/>
      <c r="AR65" s="324" t="s">
        <v>240</v>
      </c>
      <c r="AS65" s="325"/>
      <c r="AT65" s="325"/>
      <c r="AU65" s="325"/>
      <c r="AV65" s="325"/>
      <c r="AW65" s="325"/>
      <c r="AX65" s="325"/>
      <c r="AY65" s="325"/>
      <c r="AZ65" s="325"/>
      <c r="BA65" s="326"/>
      <c r="BB65" s="189"/>
      <c r="BC65" s="184"/>
    </row>
    <row r="66" spans="1:55" ht="14.25" thickBot="1">
      <c r="A66" s="184"/>
      <c r="B66" s="382"/>
      <c r="C66" s="383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4"/>
      <c r="BC66" s="184"/>
    </row>
    <row r="67" spans="1:55">
      <c r="A67" s="184"/>
      <c r="B67" s="184"/>
      <c r="C67" s="184"/>
      <c r="D67" s="184"/>
      <c r="Y67" s="192"/>
      <c r="Z67" s="192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</row>
    <row r="68" spans="1:55">
      <c r="Y68" s="192"/>
      <c r="Z68" s="192"/>
    </row>
  </sheetData>
  <mergeCells count="183">
    <mergeCell ref="AE65:AF65"/>
    <mergeCell ref="AG65:AI65"/>
    <mergeCell ref="AJ65:AO65"/>
    <mergeCell ref="AP65:AQ65"/>
    <mergeCell ref="AR65:BA65"/>
    <mergeCell ref="C65:D65"/>
    <mergeCell ref="E65:K65"/>
    <mergeCell ref="L65:R65"/>
    <mergeCell ref="S65:V65"/>
    <mergeCell ref="W65:AA65"/>
    <mergeCell ref="AB65:AD65"/>
    <mergeCell ref="AB64:AD64"/>
    <mergeCell ref="AE64:AF64"/>
    <mergeCell ref="AG64:AI64"/>
    <mergeCell ref="AJ64:AO64"/>
    <mergeCell ref="AP64:AQ64"/>
    <mergeCell ref="AR64:BA64"/>
    <mergeCell ref="AE63:AF63"/>
    <mergeCell ref="AG63:AI63"/>
    <mergeCell ref="AJ63:AO63"/>
    <mergeCell ref="AP63:AQ63"/>
    <mergeCell ref="AR63:BA63"/>
    <mergeCell ref="C64:D64"/>
    <mergeCell ref="E64:K64"/>
    <mergeCell ref="L64:R64"/>
    <mergeCell ref="S64:V64"/>
    <mergeCell ref="W64:AA64"/>
    <mergeCell ref="C63:D63"/>
    <mergeCell ref="E63:K63"/>
    <mergeCell ref="L63:R63"/>
    <mergeCell ref="S63:V63"/>
    <mergeCell ref="W63:AA63"/>
    <mergeCell ref="AB63:AD63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1:AD61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C60:D60"/>
    <mergeCell ref="E60:K60"/>
    <mergeCell ref="L60:R60"/>
    <mergeCell ref="S60:V60"/>
    <mergeCell ref="W60:AA60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7:AF57"/>
    <mergeCell ref="AG57:AI57"/>
    <mergeCell ref="AJ57:AO57"/>
    <mergeCell ref="C58:D58"/>
    <mergeCell ref="E58:K58"/>
    <mergeCell ref="L58:R58"/>
    <mergeCell ref="S58:V58"/>
    <mergeCell ref="W58:AA58"/>
    <mergeCell ref="AB58:AD58"/>
    <mergeCell ref="AE58:AF58"/>
    <mergeCell ref="C57:D57"/>
    <mergeCell ref="E57:K57"/>
    <mergeCell ref="L57:R57"/>
    <mergeCell ref="S57:V57"/>
    <mergeCell ref="W57:AA57"/>
    <mergeCell ref="AB57:AD57"/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3:AD53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1:AD51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49:AD49"/>
    <mergeCell ref="AY3:BB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[3]Data!#REF!</xm:f>
          </x14:formula1>
          <xm:sqref>S54:AA54</xm:sqref>
        </x14:dataValidation>
        <x14:dataValidation type="list" showInputMessage="1" showErrorMessage="1">
          <x14:formula1>
            <xm:f>[2]Data!#REF!</xm:f>
          </x14:formula1>
          <xm:sqref>W55:AA55 W49:AA53 W58:AA65</xm:sqref>
        </x14:dataValidation>
        <x14:dataValidation type="list" showInputMessage="1" showErrorMessage="1">
          <x14:formula1>
            <xm:f>[2]Data!#REF!</xm:f>
          </x14:formula1>
          <xm:sqref>S55:V55 S49:V53 S58:V65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opLeftCell="A16" zoomScaleNormal="100" zoomScaleSheetLayoutView="100" workbookViewId="0">
      <selection activeCell="G24" sqref="G24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5" t="s">
        <v>156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3"/>
    </row>
    <row r="3" spans="1:55" ht="15" customHeight="1">
      <c r="A3" s="1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3"/>
    </row>
    <row r="4" spans="1:55">
      <c r="A4" s="1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159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164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157</v>
      </c>
      <c r="E8" s="106"/>
      <c r="F8" s="106"/>
      <c r="G8" s="107"/>
      <c r="H8" s="112" t="s">
        <v>158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219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113" t="s">
        <v>169</v>
      </c>
      <c r="E9" s="83"/>
      <c r="F9" s="83"/>
      <c r="G9" s="84"/>
      <c r="H9" s="79" t="s">
        <v>220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 t="s">
        <v>253</v>
      </c>
      <c r="Y9" s="83"/>
      <c r="Z9" s="83"/>
      <c r="AA9" s="114"/>
      <c r="AB9" s="83"/>
      <c r="AC9" s="114"/>
      <c r="AD9" s="83"/>
      <c r="AE9" s="83"/>
      <c r="AF9" s="83"/>
      <c r="AG9" s="83"/>
      <c r="AH9" s="83"/>
      <c r="AI9" s="83"/>
      <c r="AJ9" s="83"/>
      <c r="AK9" s="83"/>
      <c r="AL9" s="79" t="s">
        <v>46</v>
      </c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/>
    </row>
    <row r="10" spans="1:55">
      <c r="A10" s="1"/>
      <c r="B10" s="8"/>
      <c r="D10" s="113" t="s">
        <v>170</v>
      </c>
      <c r="E10" s="83"/>
      <c r="F10" s="83"/>
      <c r="G10" s="84"/>
      <c r="H10" s="79" t="s">
        <v>241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 t="s">
        <v>46</v>
      </c>
      <c r="Y10" s="83"/>
      <c r="Z10" s="83"/>
      <c r="AA10" s="114"/>
      <c r="AB10" s="83"/>
      <c r="AC10" s="114"/>
      <c r="AD10" s="83"/>
      <c r="AE10" s="83"/>
      <c r="AF10" s="83"/>
      <c r="AG10" s="83"/>
      <c r="AH10" s="83"/>
      <c r="AI10" s="83"/>
      <c r="AJ10" s="83"/>
      <c r="AK10" s="83"/>
      <c r="AL10" s="79" t="s">
        <v>264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/>
    </row>
    <row r="11" spans="1:55">
      <c r="A11" s="1"/>
      <c r="B11" s="8"/>
      <c r="D11" s="113" t="s">
        <v>171</v>
      </c>
      <c r="E11" s="83"/>
      <c r="F11" s="83"/>
      <c r="G11" s="84"/>
      <c r="H11" s="79" t="s">
        <v>242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258</v>
      </c>
      <c r="Y11" s="83"/>
      <c r="Z11" s="83"/>
      <c r="AA11" s="114"/>
      <c r="AB11" s="83"/>
      <c r="AC11" s="114"/>
      <c r="AD11" s="83"/>
      <c r="AE11" s="83"/>
      <c r="AF11" s="83"/>
      <c r="AG11" s="83"/>
      <c r="AH11" s="83"/>
      <c r="AI11" s="83"/>
      <c r="AJ11" s="83"/>
      <c r="AK11" s="83"/>
      <c r="AL11" s="79" t="s">
        <v>218</v>
      </c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/>
    </row>
    <row r="12" spans="1:55">
      <c r="A12" s="1"/>
      <c r="B12" s="8"/>
      <c r="D12" s="113" t="s">
        <v>172</v>
      </c>
      <c r="E12" s="83"/>
      <c r="F12" s="83"/>
      <c r="G12" s="84"/>
      <c r="H12" s="79" t="s">
        <v>440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 t="s">
        <v>441</v>
      </c>
      <c r="Y12" s="83"/>
      <c r="Z12" s="83"/>
      <c r="AA12" s="114"/>
      <c r="AB12" s="83"/>
      <c r="AC12" s="114"/>
      <c r="AD12" s="83"/>
      <c r="AE12" s="83"/>
      <c r="AF12" s="83"/>
      <c r="AG12" s="83"/>
      <c r="AH12" s="83"/>
      <c r="AI12" s="83"/>
      <c r="AJ12" s="83"/>
      <c r="AK12" s="83"/>
      <c r="AL12" s="79" t="s">
        <v>442</v>
      </c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/>
    </row>
    <row r="13" spans="1:55">
      <c r="A13" s="1"/>
      <c r="B13" s="8"/>
      <c r="D13" s="113" t="s">
        <v>173</v>
      </c>
      <c r="E13" s="83"/>
      <c r="F13" s="83"/>
      <c r="G13" s="84"/>
      <c r="H13" s="79" t="s">
        <v>248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255</v>
      </c>
      <c r="Y13" s="83"/>
      <c r="Z13" s="83"/>
      <c r="AA13" s="114"/>
      <c r="AB13" s="83"/>
      <c r="AC13" s="114"/>
      <c r="AD13" s="83"/>
      <c r="AE13" s="83"/>
      <c r="AF13" s="83"/>
      <c r="AG13" s="83"/>
      <c r="AH13" s="83"/>
      <c r="AI13" s="83"/>
      <c r="AJ13" s="83"/>
      <c r="AK13" s="83"/>
      <c r="AL13" s="79" t="s">
        <v>155</v>
      </c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/>
    </row>
    <row r="14" spans="1:55">
      <c r="A14" s="1"/>
      <c r="B14" s="8"/>
      <c r="D14" s="79" t="s">
        <v>174</v>
      </c>
      <c r="E14" s="83"/>
      <c r="F14" s="83"/>
      <c r="G14" s="84"/>
      <c r="H14" s="79" t="s">
        <v>250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 t="s">
        <v>262</v>
      </c>
      <c r="Y14" s="83"/>
      <c r="Z14" s="83"/>
      <c r="AA14" s="114"/>
      <c r="AB14" s="83"/>
      <c r="AC14" s="114"/>
      <c r="AD14" s="83"/>
      <c r="AE14" s="83"/>
      <c r="AF14" s="83"/>
      <c r="AG14" s="83"/>
      <c r="AH14" s="83"/>
      <c r="AI14" s="83"/>
      <c r="AJ14" s="83"/>
      <c r="AK14" s="83"/>
      <c r="AL14" s="79" t="s">
        <v>46</v>
      </c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/>
    </row>
    <row r="15" spans="1:55">
      <c r="A15" s="1"/>
      <c r="B15" s="8"/>
      <c r="D15" s="113" t="s">
        <v>175</v>
      </c>
      <c r="E15" s="83"/>
      <c r="F15" s="83"/>
      <c r="G15" s="84"/>
      <c r="H15" s="79" t="s">
        <v>244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 t="s">
        <v>256</v>
      </c>
      <c r="Y15" s="83"/>
      <c r="Z15" s="83"/>
      <c r="AA15" s="114"/>
      <c r="AB15" s="83"/>
      <c r="AC15" s="114"/>
      <c r="AD15" s="83"/>
      <c r="AE15" s="83"/>
      <c r="AF15" s="83"/>
      <c r="AG15" s="83"/>
      <c r="AH15" s="83"/>
      <c r="AI15" s="83"/>
      <c r="AJ15" s="83"/>
      <c r="AK15" s="83"/>
      <c r="AL15" s="79" t="s">
        <v>217</v>
      </c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/>
    </row>
    <row r="16" spans="1:55">
      <c r="A16" s="1"/>
      <c r="B16" s="8"/>
      <c r="D16" s="79" t="s">
        <v>176</v>
      </c>
      <c r="E16" s="83"/>
      <c r="F16" s="83"/>
      <c r="G16" s="84"/>
      <c r="H16" s="79" t="s">
        <v>249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 t="s">
        <v>261</v>
      </c>
      <c r="Y16" s="83"/>
      <c r="Z16" s="83"/>
      <c r="AA16" s="114"/>
      <c r="AB16" s="83"/>
      <c r="AC16" s="114"/>
      <c r="AD16" s="83"/>
      <c r="AE16" s="83"/>
      <c r="AF16" s="83"/>
      <c r="AG16" s="83"/>
      <c r="AH16" s="83"/>
      <c r="AI16" s="83"/>
      <c r="AJ16" s="83"/>
      <c r="AK16" s="83"/>
      <c r="AL16" s="79" t="s">
        <v>46</v>
      </c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/>
    </row>
    <row r="17" spans="1:55">
      <c r="A17" s="1"/>
      <c r="B17" s="8"/>
      <c r="D17" s="113" t="s">
        <v>177</v>
      </c>
      <c r="E17" s="83"/>
      <c r="F17" s="83"/>
      <c r="G17" s="84"/>
      <c r="H17" s="79" t="s">
        <v>243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 t="s">
        <v>254</v>
      </c>
      <c r="Y17" s="83"/>
      <c r="Z17" s="83"/>
      <c r="AA17" s="114"/>
      <c r="AB17" s="83"/>
      <c r="AC17" s="114"/>
      <c r="AD17" s="83"/>
      <c r="AE17" s="83"/>
      <c r="AF17" s="83"/>
      <c r="AG17" s="83"/>
      <c r="AH17" s="83"/>
      <c r="AI17" s="83"/>
      <c r="AJ17" s="83"/>
      <c r="AK17" s="83"/>
      <c r="AL17" s="79" t="s">
        <v>263</v>
      </c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/>
    </row>
    <row r="18" spans="1:55">
      <c r="A18" s="1"/>
      <c r="B18" s="8"/>
      <c r="D18" s="113" t="s">
        <v>178</v>
      </c>
      <c r="E18" s="83"/>
      <c r="F18" s="83"/>
      <c r="G18" s="84"/>
      <c r="H18" s="79" t="s">
        <v>245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 t="s">
        <v>257</v>
      </c>
      <c r="Y18" s="83"/>
      <c r="Z18" s="83"/>
      <c r="AA18" s="114"/>
      <c r="AB18" s="83"/>
      <c r="AC18" s="114"/>
      <c r="AD18" s="83"/>
      <c r="AE18" s="83"/>
      <c r="AF18" s="83"/>
      <c r="AG18" s="83"/>
      <c r="AH18" s="83"/>
      <c r="AI18" s="83"/>
      <c r="AJ18" s="83"/>
      <c r="AK18" s="83"/>
      <c r="AL18" s="79" t="s">
        <v>46</v>
      </c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/>
    </row>
    <row r="19" spans="1:55">
      <c r="A19" s="1"/>
      <c r="B19" s="8"/>
      <c r="D19" s="113" t="s">
        <v>179</v>
      </c>
      <c r="E19" s="83"/>
      <c r="F19" s="83"/>
      <c r="G19" s="84"/>
      <c r="H19" s="79" t="s">
        <v>246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 t="s">
        <v>260</v>
      </c>
      <c r="Y19" s="83"/>
      <c r="Z19" s="83"/>
      <c r="AA19" s="114"/>
      <c r="AB19" s="83"/>
      <c r="AC19" s="114"/>
      <c r="AD19" s="83"/>
      <c r="AE19" s="83"/>
      <c r="AF19" s="83"/>
      <c r="AG19" s="83"/>
      <c r="AH19" s="83"/>
      <c r="AI19" s="83"/>
      <c r="AJ19" s="83"/>
      <c r="AK19" s="83"/>
      <c r="AL19" s="79" t="s">
        <v>46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/>
    </row>
    <row r="20" spans="1:55">
      <c r="A20" s="1"/>
      <c r="B20" s="8"/>
      <c r="D20" s="113" t="s">
        <v>251</v>
      </c>
      <c r="E20" s="83"/>
      <c r="F20" s="83"/>
      <c r="G20" s="84"/>
      <c r="H20" s="79" t="s">
        <v>247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259</v>
      </c>
      <c r="Y20" s="83"/>
      <c r="Z20" s="83"/>
      <c r="AA20" s="114"/>
      <c r="AB20" s="83"/>
      <c r="AC20" s="114"/>
      <c r="AD20" s="83"/>
      <c r="AE20" s="83"/>
      <c r="AF20" s="83"/>
      <c r="AG20" s="83"/>
      <c r="AH20" s="83"/>
      <c r="AI20" s="83"/>
      <c r="AJ20" s="83"/>
      <c r="AK20" s="83"/>
      <c r="AL20" s="79" t="s">
        <v>444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/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5" t="s">
        <v>165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6"/>
      <c r="AP22" s="23"/>
      <c r="AQ22" s="116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7" t="s">
        <v>221</v>
      </c>
      <c r="E23" s="118"/>
      <c r="F23" s="118"/>
      <c r="G23" s="119"/>
      <c r="H23" s="117" t="s">
        <v>158</v>
      </c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7" t="s">
        <v>95</v>
      </c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9"/>
      <c r="BB23" s="12"/>
      <c r="BC23" s="13"/>
    </row>
    <row r="24" spans="1:55">
      <c r="A24" s="1"/>
      <c r="B24" s="8"/>
      <c r="D24" s="113" t="s">
        <v>185</v>
      </c>
      <c r="E24" s="83"/>
      <c r="F24" s="83"/>
      <c r="G24" s="84"/>
      <c r="H24" s="83" t="s">
        <v>268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4"/>
      <c r="AP24" s="83"/>
      <c r="AQ24" s="114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/>
    </row>
    <row r="25" spans="1:55">
      <c r="A25" s="1"/>
      <c r="B25" s="8"/>
      <c r="D25" s="113" t="s">
        <v>180</v>
      </c>
      <c r="E25" s="83"/>
      <c r="F25" s="83"/>
      <c r="G25" s="84"/>
      <c r="H25" s="83" t="s">
        <v>443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4"/>
      <c r="AP25" s="83"/>
      <c r="AQ25" s="114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/>
    </row>
    <row r="26" spans="1:55">
      <c r="A26" s="1"/>
      <c r="B26" s="8"/>
      <c r="D26" s="79" t="s">
        <v>181</v>
      </c>
      <c r="E26" s="83"/>
      <c r="F26" s="83"/>
      <c r="G26" s="84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4"/>
      <c r="AP26" s="83"/>
      <c r="AQ26" s="114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/>
    </row>
    <row r="27" spans="1:55">
      <c r="A27" s="1"/>
      <c r="B27" s="8"/>
      <c r="D27" s="79" t="s">
        <v>182</v>
      </c>
      <c r="E27" s="83"/>
      <c r="F27" s="83"/>
      <c r="G27" s="84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4"/>
      <c r="AP27" s="83"/>
      <c r="AQ27" s="114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/>
    </row>
    <row r="28" spans="1:55">
      <c r="A28" s="1"/>
      <c r="B28" s="8"/>
      <c r="D28" s="79" t="s">
        <v>183</v>
      </c>
      <c r="E28" s="83"/>
      <c r="F28" s="83"/>
      <c r="G28" s="84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4"/>
      <c r="AP28" s="83"/>
      <c r="AQ28" s="114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/>
    </row>
    <row r="29" spans="1:55">
      <c r="A29" s="1"/>
      <c r="B29" s="8"/>
      <c r="D29" s="79" t="s">
        <v>184</v>
      </c>
      <c r="E29" s="83"/>
      <c r="F29" s="83"/>
      <c r="G29" s="84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4"/>
      <c r="AP29" s="83"/>
      <c r="AQ29" s="114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/>
    </row>
    <row r="30" spans="1:55">
      <c r="A30" s="1"/>
      <c r="B30" s="8"/>
      <c r="D30" s="79" t="s">
        <v>186</v>
      </c>
      <c r="E30" s="83"/>
      <c r="F30" s="83"/>
      <c r="G30" s="84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4"/>
      <c r="AP30" s="83"/>
      <c r="AQ30" s="114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/>
    </row>
    <row r="31" spans="1:55">
      <c r="A31" s="1"/>
      <c r="B31" s="8"/>
      <c r="D31" s="79" t="s">
        <v>187</v>
      </c>
      <c r="E31" s="83"/>
      <c r="F31" s="83"/>
      <c r="G31" s="84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4"/>
      <c r="AP31" s="83"/>
      <c r="AQ31" s="114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/>
    </row>
    <row r="32" spans="1:55">
      <c r="A32" s="1"/>
      <c r="B32" s="8"/>
      <c r="D32" s="79" t="s">
        <v>188</v>
      </c>
      <c r="E32" s="83"/>
      <c r="F32" s="83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4"/>
      <c r="AP32" s="83"/>
      <c r="AQ32" s="114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/>
    </row>
    <row r="33" spans="1:55">
      <c r="A33" s="1"/>
      <c r="B33" s="8"/>
      <c r="D33" s="79" t="s">
        <v>189</v>
      </c>
      <c r="E33" s="83"/>
      <c r="F33" s="83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4"/>
      <c r="AP33" s="83"/>
      <c r="AQ33" s="114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/>
    </row>
    <row r="34" spans="1:55">
      <c r="A34" s="1"/>
      <c r="B34" s="8"/>
      <c r="D34" s="79" t="s">
        <v>190</v>
      </c>
      <c r="E34" s="83"/>
      <c r="F34" s="83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4"/>
      <c r="AP34" s="83"/>
      <c r="AQ34" s="114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/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160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5" t="s">
        <v>166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6"/>
      <c r="AP37" s="23"/>
      <c r="AQ37" s="116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7" t="s">
        <v>221</v>
      </c>
      <c r="E38" s="118"/>
      <c r="F38" s="118"/>
      <c r="G38" s="119"/>
      <c r="H38" s="117" t="s">
        <v>158</v>
      </c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7" t="s">
        <v>95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9"/>
      <c r="BB38" s="12"/>
      <c r="BC38" s="13"/>
    </row>
    <row r="39" spans="1:55">
      <c r="A39" s="1"/>
      <c r="B39" s="8"/>
      <c r="D39" s="113" t="s">
        <v>201</v>
      </c>
      <c r="E39" s="83"/>
      <c r="F39" s="83"/>
      <c r="G39" s="84"/>
      <c r="H39" s="83" t="s">
        <v>268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4"/>
      <c r="AP39" s="83"/>
      <c r="AQ39" s="114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/>
    </row>
    <row r="40" spans="1:55">
      <c r="A40" s="1"/>
      <c r="B40" s="8"/>
      <c r="D40" s="113" t="s">
        <v>202</v>
      </c>
      <c r="E40" s="83"/>
      <c r="F40" s="83"/>
      <c r="G40" s="84"/>
      <c r="H40" s="83" t="s">
        <v>443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4"/>
      <c r="AP40" s="83"/>
      <c r="AQ40" s="114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/>
    </row>
    <row r="41" spans="1:55">
      <c r="A41" s="1"/>
      <c r="B41" s="8"/>
      <c r="D41" s="79" t="s">
        <v>203</v>
      </c>
      <c r="E41" s="83"/>
      <c r="F41" s="83"/>
      <c r="G41" s="84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4"/>
      <c r="AP41" s="83"/>
      <c r="AQ41" s="114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/>
    </row>
    <row r="42" spans="1:55">
      <c r="A42" s="1"/>
      <c r="B42" s="8"/>
      <c r="D42" s="79" t="s">
        <v>204</v>
      </c>
      <c r="E42" s="83"/>
      <c r="F42" s="83"/>
      <c r="G42" s="84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4"/>
      <c r="AP42" s="83"/>
      <c r="AQ42" s="114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/>
    </row>
    <row r="43" spans="1:55">
      <c r="A43" s="1"/>
      <c r="B43" s="8"/>
      <c r="D43" s="79" t="s">
        <v>205</v>
      </c>
      <c r="E43" s="83"/>
      <c r="F43" s="83"/>
      <c r="G43" s="84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4"/>
      <c r="AP43" s="83"/>
      <c r="AQ43" s="114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/>
    </row>
    <row r="44" spans="1:55">
      <c r="A44" s="1"/>
      <c r="B44" s="8"/>
      <c r="D44" s="79" t="s">
        <v>206</v>
      </c>
      <c r="E44" s="83"/>
      <c r="F44" s="83"/>
      <c r="G44" s="84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4"/>
      <c r="AP44" s="83"/>
      <c r="AQ44" s="114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/>
    </row>
    <row r="45" spans="1:55">
      <c r="A45" s="1"/>
      <c r="B45" s="8"/>
      <c r="D45" s="79" t="s">
        <v>207</v>
      </c>
      <c r="E45" s="83"/>
      <c r="F45" s="83"/>
      <c r="G45" s="84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4"/>
      <c r="AP45" s="83"/>
      <c r="AQ45" s="114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/>
    </row>
    <row r="46" spans="1:55">
      <c r="A46" s="1"/>
      <c r="B46" s="8"/>
      <c r="D46" s="79" t="s">
        <v>208</v>
      </c>
      <c r="E46" s="83"/>
      <c r="F46" s="83"/>
      <c r="G46" s="84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4"/>
      <c r="AP46" s="83"/>
      <c r="AQ46" s="114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/>
    </row>
    <row r="47" spans="1:55">
      <c r="A47" s="1"/>
      <c r="B47" s="8"/>
      <c r="D47" s="79" t="s">
        <v>209</v>
      </c>
      <c r="E47" s="83"/>
      <c r="F47" s="83"/>
      <c r="G47" s="84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4"/>
      <c r="AP47" s="83"/>
      <c r="AQ47" s="114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/>
    </row>
    <row r="48" spans="1:55">
      <c r="A48" s="1"/>
      <c r="B48" s="8"/>
      <c r="D48" s="79" t="s">
        <v>210</v>
      </c>
      <c r="E48" s="83"/>
      <c r="F48" s="83"/>
      <c r="G48" s="84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4"/>
      <c r="AP48" s="83"/>
      <c r="AQ48" s="114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/>
    </row>
    <row r="49" spans="1:55">
      <c r="A49" s="1"/>
      <c r="B49" s="8"/>
      <c r="D49" s="79" t="s">
        <v>222</v>
      </c>
      <c r="E49" s="83"/>
      <c r="F49" s="83"/>
      <c r="G49" s="84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4"/>
      <c r="AP49" s="83"/>
      <c r="AQ49" s="114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/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5" t="s">
        <v>165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6"/>
      <c r="AP51" s="23"/>
      <c r="AQ51" s="116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7" t="s">
        <v>221</v>
      </c>
      <c r="E52" s="118"/>
      <c r="F52" s="118"/>
      <c r="G52" s="119"/>
      <c r="H52" s="117" t="s">
        <v>158</v>
      </c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7" t="s">
        <v>95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9"/>
      <c r="BB52" s="12"/>
      <c r="BC52" s="13"/>
    </row>
    <row r="53" spans="1:55">
      <c r="A53" s="1"/>
      <c r="B53" s="8"/>
      <c r="D53" s="113" t="s">
        <v>191</v>
      </c>
      <c r="E53" s="83"/>
      <c r="F53" s="83"/>
      <c r="G53" s="84"/>
      <c r="H53" s="83" t="s">
        <v>268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4"/>
      <c r="AP53" s="83"/>
      <c r="AQ53" s="114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/>
    </row>
    <row r="54" spans="1:55">
      <c r="A54" s="1"/>
      <c r="B54" s="8"/>
      <c r="D54" s="113" t="s">
        <v>192</v>
      </c>
      <c r="E54" s="83"/>
      <c r="F54" s="83"/>
      <c r="G54" s="84"/>
      <c r="H54" s="83" t="s">
        <v>443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4"/>
      <c r="AP54" s="83"/>
      <c r="AQ54" s="114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/>
    </row>
    <row r="55" spans="1:55">
      <c r="A55" s="1"/>
      <c r="B55" s="8"/>
      <c r="D55" s="79" t="s">
        <v>193</v>
      </c>
      <c r="E55" s="83"/>
      <c r="F55" s="83"/>
      <c r="G55" s="84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4"/>
      <c r="AP55" s="83"/>
      <c r="AQ55" s="114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/>
    </row>
    <row r="56" spans="1:55">
      <c r="A56" s="1"/>
      <c r="B56" s="8"/>
      <c r="D56" s="79" t="s">
        <v>194</v>
      </c>
      <c r="E56" s="83"/>
      <c r="F56" s="83"/>
      <c r="G56" s="84"/>
      <c r="H56" s="114"/>
      <c r="I56" s="114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4"/>
      <c r="AP56" s="83"/>
      <c r="AQ56" s="114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/>
    </row>
    <row r="57" spans="1:55">
      <c r="A57" s="1"/>
      <c r="B57" s="8"/>
      <c r="D57" s="79" t="s">
        <v>195</v>
      </c>
      <c r="E57" s="83"/>
      <c r="F57" s="83"/>
      <c r="G57" s="84"/>
      <c r="H57" s="83"/>
      <c r="I57" s="114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4"/>
      <c r="AP57" s="83"/>
      <c r="AQ57" s="114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/>
    </row>
    <row r="58" spans="1:55">
      <c r="A58" s="1"/>
      <c r="B58" s="8"/>
      <c r="D58" s="79" t="s">
        <v>196</v>
      </c>
      <c r="E58" s="83"/>
      <c r="F58" s="83"/>
      <c r="G58" s="84"/>
      <c r="H58" s="114"/>
      <c r="I58" s="114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4"/>
      <c r="AP58" s="83"/>
      <c r="AQ58" s="114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/>
    </row>
    <row r="59" spans="1:55">
      <c r="A59" s="1"/>
      <c r="B59" s="8"/>
      <c r="D59" s="79" t="s">
        <v>197</v>
      </c>
      <c r="E59" s="83"/>
      <c r="F59" s="83"/>
      <c r="G59" s="84"/>
      <c r="H59" s="114"/>
      <c r="I59" s="114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4"/>
      <c r="AP59" s="83"/>
      <c r="AQ59" s="114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/>
    </row>
    <row r="60" spans="1:55">
      <c r="A60" s="1"/>
      <c r="B60" s="8"/>
      <c r="D60" s="79" t="s">
        <v>198</v>
      </c>
      <c r="E60" s="83"/>
      <c r="F60" s="83"/>
      <c r="G60" s="84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4"/>
      <c r="AP60" s="83"/>
      <c r="AQ60" s="114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/>
    </row>
    <row r="61" spans="1:55">
      <c r="A61" s="1"/>
      <c r="B61" s="8"/>
      <c r="D61" s="79" t="s">
        <v>199</v>
      </c>
      <c r="E61" s="83"/>
      <c r="F61" s="83"/>
      <c r="G61" s="84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4"/>
      <c r="AP61" s="83"/>
      <c r="AQ61" s="114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/>
    </row>
    <row r="62" spans="1:55">
      <c r="A62" s="1"/>
      <c r="B62" s="8"/>
      <c r="D62" s="79" t="s">
        <v>200</v>
      </c>
      <c r="E62" s="83"/>
      <c r="F62" s="83"/>
      <c r="G62" s="84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4"/>
      <c r="AP62" s="83"/>
      <c r="AQ62" s="114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/>
    </row>
    <row r="63" spans="1:55">
      <c r="A63" s="1"/>
      <c r="B63" s="8"/>
      <c r="D63" s="79" t="s">
        <v>200</v>
      </c>
      <c r="E63" s="83"/>
      <c r="F63" s="83"/>
      <c r="G63" s="84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4"/>
      <c r="AP63" s="83"/>
      <c r="AQ63" s="114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/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15" location="'A0050'!A1" display="A0050"/>
    <hyperlink ref="D18" location="'A0060'!A1" display="A0060"/>
    <hyperlink ref="D9" location="FC000!A1" display="FC000"/>
    <hyperlink ref="D10" location="'FC010'!A1" display="FC010"/>
    <hyperlink ref="D25" location="'B0020'!A1" display="B0020"/>
    <hyperlink ref="D24" location="'B0010'!A1" display="B0010"/>
    <hyperlink ref="D54" location="'B0020'!A1" display="B0020"/>
    <hyperlink ref="D53" location="'B0010'!A1" display="B0010"/>
    <hyperlink ref="D40" location="'B0020'!A1" display="B0020"/>
    <hyperlink ref="D39" location="'B0010'!A1" display="B0010"/>
  </hyperlink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ngOnInit()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Init page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46" t="s">
        <v>265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31"/>
      <c r="Z25" s="160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9"/>
      <c r="AQ25" s="159"/>
      <c r="AR25" s="159"/>
      <c r="AS25" s="72"/>
      <c r="AT25" s="72"/>
      <c r="AU25" s="72"/>
      <c r="AV25" s="72"/>
      <c r="AW25" s="72"/>
      <c r="AX25" s="72"/>
      <c r="AY25" s="72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204"/>
      <c r="Z26" s="21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05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1"/>
      <c r="Z34" s="204"/>
      <c r="AA34" s="21"/>
      <c r="AB34" s="72"/>
      <c r="AC34" s="72"/>
      <c r="AD34" s="72"/>
      <c r="AE34" s="72"/>
      <c r="AF34" s="72"/>
      <c r="AG34" s="159"/>
      <c r="AH34" s="72"/>
      <c r="AI34" s="159"/>
      <c r="AJ34" s="159"/>
      <c r="AK34" s="159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1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1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160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160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04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04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04"/>
      <c r="Y42" s="204"/>
      <c r="Z42" s="204"/>
      <c r="AA42" s="21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72"/>
      <c r="AO42" s="21"/>
      <c r="AP42" s="21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04"/>
      <c r="Y43" s="204"/>
      <c r="Z43" s="204"/>
      <c r="AA43" s="21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72"/>
      <c r="AO43" s="21"/>
      <c r="AP43" s="21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04"/>
      <c r="Y44" s="204"/>
      <c r="Z44" s="204"/>
      <c r="AA44" s="21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72"/>
      <c r="AO44" s="21"/>
      <c r="AP44" s="21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04"/>
      <c r="Y45" s="204"/>
      <c r="Z45" s="204"/>
      <c r="AA45" s="21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72"/>
      <c r="AO45" s="21"/>
      <c r="AP45" s="21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04"/>
      <c r="Y46" s="204"/>
      <c r="Z46" s="204"/>
      <c r="AA46" s="21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72"/>
      <c r="AO46" s="21"/>
      <c r="AP46" s="21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04"/>
      <c r="Y47" s="204"/>
      <c r="Z47" s="204"/>
      <c r="AA47" s="21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72"/>
      <c r="AO47" s="21"/>
      <c r="AP47" s="21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04"/>
      <c r="Y48" s="204"/>
      <c r="Z48" s="204"/>
      <c r="AA48" s="21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72"/>
      <c r="AO48" s="21"/>
      <c r="AP48" s="21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60"/>
      <c r="Y49" s="204"/>
      <c r="Z49" s="204"/>
      <c r="AA49" s="21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72"/>
      <c r="AO49" s="21"/>
      <c r="AP49" s="21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60"/>
      <c r="Y50" s="204"/>
      <c r="Z50" s="204"/>
      <c r="AA50" s="21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72"/>
      <c r="AO50" s="21"/>
      <c r="AP50" s="21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16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04"/>
      <c r="Z52" s="205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04"/>
      <c r="Z53" s="28"/>
      <c r="AA53" s="28"/>
      <c r="AB53" s="28"/>
      <c r="AC53" s="28"/>
      <c r="AD53" s="28"/>
      <c r="AE53" s="28"/>
      <c r="AF53" s="28"/>
      <c r="AG53" s="16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04"/>
      <c r="Z54" s="28"/>
      <c r="AA54" s="28"/>
      <c r="AB54" s="28"/>
      <c r="AC54" s="28"/>
      <c r="AD54" s="28"/>
      <c r="AE54" s="28"/>
      <c r="AF54" s="28"/>
      <c r="AG54" s="16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04"/>
      <c r="Z55" s="163"/>
      <c r="AA55" s="164"/>
      <c r="AB55" s="164"/>
      <c r="AC55" s="164"/>
      <c r="AD55" s="164"/>
      <c r="AE55" s="164"/>
      <c r="AF55" s="164"/>
      <c r="AG55" s="165"/>
      <c r="AH55" s="166"/>
      <c r="AI55" s="166"/>
      <c r="AJ55" s="166"/>
      <c r="AK55" s="166"/>
      <c r="AL55" s="166"/>
      <c r="AM55" s="166"/>
      <c r="AN55" s="167"/>
      <c r="AO55" s="167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04"/>
      <c r="Z56" s="28"/>
      <c r="AA56" s="28"/>
      <c r="AB56" s="28"/>
      <c r="AC56" s="28"/>
      <c r="AD56" s="28"/>
      <c r="AE56" s="28"/>
      <c r="AF56" s="28"/>
      <c r="AG56" s="168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31"/>
      <c r="Y58" s="169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70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150"/>
      <c r="T68" s="150"/>
      <c r="U68" s="150"/>
      <c r="V68" s="151"/>
      <c r="W68" s="152"/>
      <c r="X68" s="149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49"/>
      <c r="BA68" s="154"/>
      <c r="BB68" s="130"/>
      <c r="BC68" s="131"/>
    </row>
    <row r="69" spans="1:55" ht="15.75" thickBot="1">
      <c r="A69" s="120"/>
      <c r="B69" s="155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7"/>
      <c r="BC69" s="120"/>
    </row>
    <row r="70" spans="1:5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zoomScaleNormal="100" zoomScaleSheetLayoutView="100" workbookViewId="0">
      <selection activeCell="I7" sqref="I7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loadPermission()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-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Check Permission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4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45"/>
      <c r="W13" s="144"/>
      <c r="X13" s="120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5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20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3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3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266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21"/>
      <c r="Y20" s="9" t="s">
        <v>33</v>
      </c>
      <c r="Z20" s="10"/>
      <c r="AA20" s="10"/>
      <c r="AB20" s="10"/>
      <c r="AC20" s="10"/>
      <c r="AD20" s="10"/>
      <c r="AE20" s="11"/>
      <c r="AF20" s="35" t="s">
        <v>446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268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31"/>
      <c r="Y22" s="206" t="s">
        <v>35</v>
      </c>
      <c r="Z22" s="40"/>
      <c r="AA22" s="40"/>
      <c r="AB22" s="40"/>
      <c r="AC22" s="40"/>
      <c r="AD22" s="40"/>
      <c r="AE22" s="41"/>
      <c r="AF22" s="42" t="s">
        <v>271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174" t="s">
        <v>445</v>
      </c>
      <c r="AP22" s="175"/>
      <c r="AQ22" s="175"/>
      <c r="AR22" s="175"/>
      <c r="AS22" s="175"/>
      <c r="AT22" s="175"/>
      <c r="AU22" s="175"/>
      <c r="AV22" s="175"/>
      <c r="AW22" s="175"/>
      <c r="AX22" s="175"/>
      <c r="AY22" s="17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"/>
      <c r="Y23" s="207"/>
      <c r="Z23" s="203"/>
      <c r="AA23" s="203"/>
      <c r="AB23" s="203"/>
      <c r="AC23" s="203"/>
      <c r="AD23" s="203"/>
      <c r="AE23" s="208"/>
      <c r="AF23" s="42" t="s">
        <v>272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4" t="s">
        <v>274</v>
      </c>
      <c r="AP23" s="175"/>
      <c r="AQ23" s="175"/>
      <c r="AR23" s="175"/>
      <c r="AS23" s="175"/>
      <c r="AT23" s="175"/>
      <c r="AU23" s="175"/>
      <c r="AV23" s="175"/>
      <c r="AW23" s="175"/>
      <c r="AX23" s="175"/>
      <c r="AY23" s="17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13"/>
      <c r="Y24" s="209"/>
      <c r="Z24" s="210"/>
      <c r="AA24" s="210"/>
      <c r="AB24" s="210"/>
      <c r="AC24" s="210"/>
      <c r="AD24" s="210"/>
      <c r="AE24" s="211"/>
      <c r="AF24" s="42" t="s">
        <v>273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4" t="s">
        <v>269</v>
      </c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46"/>
      <c r="V25" s="145"/>
      <c r="W25" s="131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270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5"/>
      <c r="BB25" s="130"/>
      <c r="BC25" s="131"/>
    </row>
    <row r="26" spans="1:55" ht="15" customHeight="1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13"/>
      <c r="Y26" s="13" t="s">
        <v>275</v>
      </c>
      <c r="AA26" t="s">
        <v>276</v>
      </c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13"/>
      <c r="Y27" s="13"/>
      <c r="AB27" t="s">
        <v>277</v>
      </c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"/>
      <c r="Y28" s="13" t="s">
        <v>279</v>
      </c>
      <c r="AA28" t="s">
        <v>280</v>
      </c>
      <c r="BA28" s="145"/>
      <c r="BB28" s="130"/>
      <c r="BC28" s="131"/>
    </row>
    <row r="29" spans="1:55" ht="15" customHeight="1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2"/>
      <c r="Y29" s="2"/>
      <c r="AB29" t="s">
        <v>278</v>
      </c>
      <c r="AZ29" s="32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Y31" s="13"/>
      <c r="AA31" s="13"/>
      <c r="AN31" s="32"/>
      <c r="AO31" s="13"/>
      <c r="AP31" s="13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Y32" s="13"/>
      <c r="AA32" s="13"/>
      <c r="AN32" s="32"/>
      <c r="AO32" s="13"/>
      <c r="AP32" s="13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Y33" s="2"/>
      <c r="AA33" s="13"/>
      <c r="AN33" s="32"/>
      <c r="AO33" s="13"/>
      <c r="AP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Y34" s="2"/>
      <c r="AA34" s="13"/>
      <c r="AN34" s="32"/>
      <c r="AO34" s="13"/>
      <c r="AP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A35" s="13"/>
      <c r="AN35" s="32"/>
      <c r="AO35" s="13"/>
      <c r="AP35" s="13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A36" s="13"/>
      <c r="AN36" s="32"/>
      <c r="AO36" s="13"/>
      <c r="AP36" s="13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A37" s="13"/>
      <c r="AN37" s="32"/>
      <c r="AO37" s="13"/>
      <c r="AP37" s="13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A38" s="13"/>
      <c r="AN38" s="32"/>
      <c r="AO38" s="13"/>
      <c r="AP38" s="13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A39" s="13"/>
      <c r="AN39" s="32"/>
      <c r="AO39" s="13"/>
      <c r="AP39" s="13"/>
      <c r="BA39" s="145"/>
      <c r="BB39" s="130"/>
      <c r="BC39" s="131"/>
    </row>
    <row r="40" spans="1:55">
      <c r="A40" s="120"/>
      <c r="B40" s="126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50"/>
      <c r="S40" s="150"/>
      <c r="T40" s="150"/>
      <c r="U40" s="150"/>
      <c r="V40" s="151"/>
      <c r="W40" s="152"/>
      <c r="X40" s="149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49"/>
      <c r="BA40" s="154"/>
      <c r="BB40" s="130"/>
      <c r="BC40" s="131"/>
    </row>
    <row r="41" spans="1:55" ht="15.75" thickBot="1">
      <c r="A41" s="120"/>
      <c r="B41" s="155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7"/>
      <c r="BC41" s="120"/>
    </row>
    <row r="42" spans="1:5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topLeftCell="A4" zoomScaleNormal="100" zoomScaleSheetLayoutView="100" workbookViewId="0">
      <selection activeCell="AG33" sqref="AG33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FC020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onLoadData()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Load Data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Load Content of Screen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281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282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283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284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 t="s">
        <v>275</v>
      </c>
      <c r="Z20" s="21"/>
      <c r="AA20" s="21" t="s">
        <v>285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21"/>
      <c r="AB21" s="21" t="s">
        <v>286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5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212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 t="s">
        <v>100</v>
      </c>
      <c r="Y23" s="31" t="s">
        <v>287</v>
      </c>
      <c r="Z23" s="16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9"/>
      <c r="AQ23" s="159"/>
      <c r="AR23" s="159"/>
      <c r="AS23" s="72"/>
      <c r="AT23" s="72"/>
      <c r="AU23" s="72"/>
      <c r="AV23" s="72"/>
      <c r="AW23" s="72"/>
      <c r="AX23" s="72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13" t="s">
        <v>292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33</v>
      </c>
      <c r="Z25" s="10"/>
      <c r="AA25" s="10"/>
      <c r="AB25" s="10"/>
      <c r="AC25" s="10"/>
      <c r="AD25" s="10"/>
      <c r="AE25" s="11"/>
      <c r="AF25" s="35" t="s">
        <v>446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9" t="s">
        <v>34</v>
      </c>
      <c r="Z26" s="10"/>
      <c r="AA26" s="10"/>
      <c r="AB26" s="10"/>
      <c r="AC26" s="10"/>
      <c r="AD26" s="10"/>
      <c r="AE26" s="11"/>
      <c r="AF26" s="35" t="s">
        <v>443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Y27" s="206" t="s">
        <v>35</v>
      </c>
      <c r="Z27" s="40"/>
      <c r="AA27" s="40"/>
      <c r="AB27" s="40"/>
      <c r="AC27" s="40"/>
      <c r="AD27" s="40"/>
      <c r="AE27" s="41"/>
      <c r="AF27" s="42" t="s">
        <v>289</v>
      </c>
      <c r="AG27" s="43"/>
      <c r="AH27" s="43"/>
      <c r="AI27" s="43"/>
      <c r="AJ27" s="43"/>
      <c r="AK27" s="43"/>
      <c r="AL27" s="44"/>
      <c r="AM27" s="45" t="s">
        <v>37</v>
      </c>
      <c r="AN27" s="46"/>
      <c r="AO27" s="174" t="s">
        <v>290</v>
      </c>
      <c r="AP27" s="175"/>
      <c r="AQ27" s="175"/>
      <c r="AR27" s="175"/>
      <c r="AS27" s="175"/>
      <c r="AT27" s="175"/>
      <c r="AU27" s="175"/>
      <c r="AV27" s="175"/>
      <c r="AW27" s="175"/>
      <c r="AX27" s="175"/>
      <c r="AY27" s="176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Y28" s="9" t="s">
        <v>44</v>
      </c>
      <c r="Z28" s="10"/>
      <c r="AA28" s="10"/>
      <c r="AB28" s="10"/>
      <c r="AC28" s="10"/>
      <c r="AD28" s="10"/>
      <c r="AE28" s="11"/>
      <c r="AF28" s="47" t="s">
        <v>291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8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 t="s">
        <v>47</v>
      </c>
      <c r="Y30" s="28" t="s">
        <v>293</v>
      </c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8" sqref="AF2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FC040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setPage()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pgPage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Paging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294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302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 t="s">
        <v>275</v>
      </c>
      <c r="Z20" s="21"/>
      <c r="AA20" s="21" t="s">
        <v>296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21"/>
      <c r="AB21" s="21" t="s">
        <v>321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212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 t="s">
        <v>100</v>
      </c>
      <c r="Y23" s="31" t="s">
        <v>297</v>
      </c>
      <c r="Z23" s="16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9"/>
      <c r="AQ23" s="159"/>
      <c r="AR23" s="159"/>
      <c r="AS23" s="72"/>
      <c r="AT23" s="72"/>
      <c r="AU23" s="72"/>
      <c r="AV23" s="72"/>
      <c r="AW23" s="72"/>
      <c r="AX23" s="72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13" t="s">
        <v>298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33</v>
      </c>
      <c r="Z25" s="10"/>
      <c r="AA25" s="10"/>
      <c r="AB25" s="10"/>
      <c r="AC25" s="10"/>
      <c r="AD25" s="10"/>
      <c r="AE25" s="11"/>
      <c r="AF25" s="35" t="s">
        <v>446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9" t="s">
        <v>34</v>
      </c>
      <c r="Z26" s="10"/>
      <c r="AA26" s="10"/>
      <c r="AB26" s="10"/>
      <c r="AC26" s="10"/>
      <c r="AD26" s="10"/>
      <c r="AE26" s="11"/>
      <c r="AF26" s="35" t="s">
        <v>299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Y27" s="206" t="s">
        <v>35</v>
      </c>
      <c r="Z27" s="40"/>
      <c r="AA27" s="40"/>
      <c r="AB27" s="40"/>
      <c r="AC27" s="40"/>
      <c r="AD27" s="40"/>
      <c r="AE27" s="41"/>
      <c r="AF27" s="42" t="s">
        <v>281</v>
      </c>
      <c r="AG27" s="43"/>
      <c r="AH27" s="43"/>
      <c r="AI27" s="43"/>
      <c r="AJ27" s="43"/>
      <c r="AK27" s="43"/>
      <c r="AL27" s="44"/>
      <c r="AM27" s="45" t="s">
        <v>37</v>
      </c>
      <c r="AN27" s="46"/>
      <c r="AO27" s="174" t="b">
        <v>1</v>
      </c>
      <c r="AP27" s="175"/>
      <c r="AQ27" s="175"/>
      <c r="AR27" s="175"/>
      <c r="AS27" s="175"/>
      <c r="AT27" s="175"/>
      <c r="AU27" s="175"/>
      <c r="AV27" s="175"/>
      <c r="AW27" s="175"/>
      <c r="AX27" s="175"/>
      <c r="AY27" s="176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Y28" s="9" t="s">
        <v>44</v>
      </c>
      <c r="Z28" s="10"/>
      <c r="AA28" s="10"/>
      <c r="AB28" s="10"/>
      <c r="AC28" s="10"/>
      <c r="AD28" s="10"/>
      <c r="AE28" s="11"/>
      <c r="AF28" s="47" t="s">
        <v>46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8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BI38" sqref="BI3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5" t="s">
        <v>223</v>
      </c>
      <c r="C2" s="246"/>
      <c r="D2" s="246"/>
      <c r="E2" s="246"/>
      <c r="F2" s="247"/>
      <c r="G2" s="254" t="str">
        <f>Overview!G2</f>
        <v>System Name</v>
      </c>
      <c r="H2" s="255"/>
      <c r="I2" s="255"/>
      <c r="J2" s="255"/>
      <c r="K2" s="255"/>
      <c r="L2" s="255"/>
      <c r="M2" s="255"/>
      <c r="N2" s="255"/>
      <c r="O2" s="254" t="str">
        <f>Overview!O2</f>
        <v>Sub System Name</v>
      </c>
      <c r="P2" s="255"/>
      <c r="Q2" s="255"/>
      <c r="R2" s="255"/>
      <c r="S2" s="255"/>
      <c r="T2" s="255"/>
      <c r="U2" s="255"/>
      <c r="V2" s="255"/>
      <c r="W2" s="254" t="str">
        <f>Overview!W2</f>
        <v>Screen ID</v>
      </c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4" t="str">
        <f>Overview!AK2</f>
        <v>Screen Name</v>
      </c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4" t="str">
        <f>Overview!AY2</f>
        <v>Page</v>
      </c>
      <c r="AZ2" s="255"/>
      <c r="BA2" s="255"/>
      <c r="BB2" s="256"/>
      <c r="BC2" s="121"/>
    </row>
    <row r="3" spans="1:55" ht="15" customHeight="1">
      <c r="A3" s="120"/>
      <c r="B3" s="248"/>
      <c r="C3" s="249"/>
      <c r="D3" s="249"/>
      <c r="E3" s="249"/>
      <c r="F3" s="250"/>
      <c r="G3" s="257" t="str">
        <f>Overview!G3</f>
        <v>Purchase Process Managerment</v>
      </c>
      <c r="H3" s="258"/>
      <c r="I3" s="258"/>
      <c r="J3" s="258"/>
      <c r="K3" s="258"/>
      <c r="L3" s="258"/>
      <c r="M3" s="258"/>
      <c r="N3" s="258"/>
      <c r="O3" s="259" t="str">
        <f>Overview!O3</f>
        <v>Unit Management</v>
      </c>
      <c r="P3" s="260"/>
      <c r="Q3" s="260"/>
      <c r="R3" s="260"/>
      <c r="S3" s="260"/>
      <c r="T3" s="260"/>
      <c r="U3" s="260"/>
      <c r="V3" s="261"/>
      <c r="W3" s="265" t="str">
        <f>Overview!W3</f>
        <v>U001</v>
      </c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37" t="str">
        <f>Overview!AK3</f>
        <v>Unit List</v>
      </c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9"/>
      <c r="AY3" s="243"/>
      <c r="AZ3" s="243"/>
      <c r="BA3" s="243"/>
      <c r="BB3" s="244"/>
      <c r="BC3" s="121"/>
    </row>
    <row r="4" spans="1:55">
      <c r="A4" s="120"/>
      <c r="B4" s="251"/>
      <c r="C4" s="252"/>
      <c r="D4" s="252"/>
      <c r="E4" s="252"/>
      <c r="F4" s="253"/>
      <c r="G4" s="258"/>
      <c r="H4" s="258"/>
      <c r="I4" s="258"/>
      <c r="J4" s="258"/>
      <c r="K4" s="258"/>
      <c r="L4" s="258"/>
      <c r="M4" s="258"/>
      <c r="N4" s="258"/>
      <c r="O4" s="262"/>
      <c r="P4" s="263"/>
      <c r="Q4" s="263"/>
      <c r="R4" s="263"/>
      <c r="S4" s="263"/>
      <c r="T4" s="263"/>
      <c r="U4" s="263"/>
      <c r="V4" s="264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40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2"/>
      <c r="AY4" s="243"/>
      <c r="AZ4" s="243"/>
      <c r="BA4" s="243"/>
      <c r="BB4" s="244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224</v>
      </c>
      <c r="D6" s="128"/>
      <c r="E6" s="128"/>
      <c r="F6" s="128"/>
      <c r="G6" s="128"/>
      <c r="H6" s="128"/>
      <c r="I6" s="127" t="s">
        <v>158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219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FC050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onSort()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List's Header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355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295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225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3" t="s">
        <v>356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Y15" t="s">
        <v>357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21"/>
      <c r="Z16" s="21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218" t="s">
        <v>100</v>
      </c>
      <c r="Y17" t="s">
        <v>358</v>
      </c>
      <c r="AW17" s="20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Y18" t="s">
        <v>359</v>
      </c>
      <c r="AW18" s="20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W19" s="21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31" t="s">
        <v>47</v>
      </c>
      <c r="Y20" s="21" t="s">
        <v>258</v>
      </c>
      <c r="Z20" s="160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1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31"/>
      <c r="Y21" s="13" t="s">
        <v>298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20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1"/>
      <c r="Y22" s="9" t="s">
        <v>33</v>
      </c>
      <c r="Z22" s="10"/>
      <c r="AA22" s="10"/>
      <c r="AB22" s="10"/>
      <c r="AC22" s="10"/>
      <c r="AD22" s="10"/>
      <c r="AE22" s="11"/>
      <c r="AF22" s="35" t="s">
        <v>300</v>
      </c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7"/>
      <c r="AR22" s="37"/>
      <c r="AS22" s="37"/>
      <c r="AT22" s="37"/>
      <c r="AU22" s="37"/>
      <c r="AV22" s="38"/>
      <c r="AW22" s="204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21"/>
      <c r="Y23" s="9" t="s">
        <v>34</v>
      </c>
      <c r="Z23" s="10"/>
      <c r="AA23" s="10"/>
      <c r="AB23" s="10"/>
      <c r="AC23" s="10"/>
      <c r="AD23" s="10"/>
      <c r="AE23" s="11"/>
      <c r="AF23" s="35" t="s">
        <v>299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W23" s="204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206" t="s">
        <v>35</v>
      </c>
      <c r="Z24" s="40"/>
      <c r="AA24" s="40"/>
      <c r="AB24" s="40"/>
      <c r="AC24" s="40"/>
      <c r="AD24" s="40"/>
      <c r="AE24" s="41"/>
      <c r="AF24" s="42" t="s">
        <v>46</v>
      </c>
      <c r="AG24" s="43"/>
      <c r="AH24" s="43"/>
      <c r="AI24" s="43"/>
      <c r="AJ24" s="43"/>
      <c r="AK24" s="43"/>
      <c r="AL24" s="44"/>
      <c r="AM24" s="45" t="s">
        <v>46</v>
      </c>
      <c r="AN24" s="46"/>
      <c r="AO24" s="174" t="s">
        <v>46</v>
      </c>
      <c r="AP24" s="175"/>
      <c r="AQ24" s="175"/>
      <c r="AR24" s="175"/>
      <c r="AS24" s="175"/>
      <c r="AT24" s="175"/>
      <c r="AU24" s="175"/>
      <c r="AV24" s="176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44</v>
      </c>
      <c r="Z25" s="10"/>
      <c r="AA25" s="10"/>
      <c r="AB25" s="10"/>
      <c r="AC25" s="10"/>
      <c r="AD25" s="10"/>
      <c r="AE25" s="11"/>
      <c r="AF25" s="47" t="s">
        <v>46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23</vt:i4>
      </vt:variant>
    </vt:vector>
  </HeadingPairs>
  <TitlesOfParts>
    <vt:vector size="47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FC090-</vt:lpstr>
      <vt:lpstr>FC100-</vt:lpstr>
      <vt:lpstr>FS000</vt:lpstr>
      <vt:lpstr>FS010</vt:lpstr>
      <vt:lpstr>BC000</vt:lpstr>
      <vt:lpstr>BC010</vt:lpstr>
      <vt:lpstr>BS000</vt:lpstr>
      <vt:lpstr>BS001</vt:lpstr>
      <vt:lpstr>Data</vt:lpstr>
      <vt:lpstr>'(Flow example)'!Print_Area</vt:lpstr>
      <vt:lpstr>BC000!Print_Area</vt:lpstr>
      <vt:lpstr>'BC010'!Print_Area</vt:lpstr>
      <vt:lpstr>BS000!Print_Area</vt:lpstr>
      <vt:lpstr>'BS001'!Print_Area</vt:lpstr>
      <vt:lpstr>'Event List'!Print_Area</vt:lpstr>
      <vt:lpstr>FC000!Print_Area</vt:lpstr>
      <vt:lpstr>'FC010'!Print_Area</vt:lpstr>
      <vt:lpstr>'FC020'!Print_Area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'FC090-'!Print_Area</vt:lpstr>
      <vt:lpstr>'FC100'!Print_Area</vt:lpstr>
      <vt:lpstr>'FC100-'!Print_Area</vt:lpstr>
      <vt:lpstr>'FC110'!Print_Area</vt:lpstr>
      <vt:lpstr>FS000!Print_Area</vt:lpstr>
      <vt:lpstr>'FS010'!Print_Area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2021-03-04T07:41:16Z</dcterms:modified>
</cp:coreProperties>
</file>