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3" activeTab="3"/>
  </bookViews>
  <sheets>
    <sheet name="(Flow example)" sheetId="1" r:id="rId1"/>
    <sheet name="Overview" sheetId="3" r:id="rId2"/>
    <sheet name="Screen Design" sheetId="46" r:id="rId3"/>
    <sheet name="Event List" sheetId="6" r:id="rId4"/>
    <sheet name="FC000" sheetId="35" r:id="rId5"/>
    <sheet name="FC010" sheetId="36" r:id="rId6"/>
    <sheet name="FC020" sheetId="37" r:id="rId7"/>
    <sheet name="FC030" sheetId="38" r:id="rId8"/>
    <sheet name="FC040" sheetId="39" r:id="rId9"/>
    <sheet name="FC050" sheetId="47" r:id="rId10"/>
    <sheet name="FC060" sheetId="48" r:id="rId11"/>
    <sheet name="FS000" sheetId="8" r:id="rId12"/>
    <sheet name="FS010" sheetId="40" r:id="rId13"/>
    <sheet name="FS020" sheetId="41" r:id="rId14"/>
    <sheet name="FS030" sheetId="49" r:id="rId15"/>
    <sheet name="FS040" sheetId="50" r:id="rId16"/>
    <sheet name="BC000" sheetId="28" r:id="rId17"/>
    <sheet name="BC010" sheetId="42" r:id="rId18"/>
    <sheet name="BC020" sheetId="43" r:id="rId19"/>
    <sheet name="BC030" sheetId="51" r:id="rId20"/>
    <sheet name="BC040" sheetId="52" r:id="rId21"/>
    <sheet name="BS000" sheetId="44" r:id="rId22"/>
    <sheet name="BS010" sheetId="31" r:id="rId23"/>
    <sheet name="BS020" sheetId="45" r:id="rId24"/>
    <sheet name="BS030" sheetId="53" r:id="rId25"/>
    <sheet name="BS040" sheetId="54" r:id="rId26"/>
    <sheet name="Data" sheetId="5" r:id="rId27"/>
  </sheets>
  <externalReferences>
    <externalReference r:id="rId28"/>
    <externalReference r:id="rId29"/>
    <externalReference r:id="rId30"/>
    <externalReference r:id="rId31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16">BC000!$A$1:$BC$55</definedName>
    <definedName name="_xlnm.Print_Area" localSheetId="17">'BC010'!$A$1:$BC$55</definedName>
    <definedName name="_xlnm.Print_Area" localSheetId="18">'BC020'!$A$1:$BC$55</definedName>
    <definedName name="_xlnm.Print_Area" localSheetId="19">'BC030'!$A$1:$BC$55</definedName>
    <definedName name="_xlnm.Print_Area" localSheetId="20">'BC040'!$A$1:$BC$55</definedName>
    <definedName name="_xlnm.Print_Area" localSheetId="21">BS000!$A$1:$BB$103</definedName>
    <definedName name="_xlnm.Print_Area" localSheetId="22">'BS010'!$A$1:$BB$103</definedName>
    <definedName name="_xlnm.Print_Area" localSheetId="23">'BS020'!$A$1:$BB$103</definedName>
    <definedName name="_xlnm.Print_Area" localSheetId="24">'BS030'!$A$1:$BB$103</definedName>
    <definedName name="_xlnm.Print_Area" localSheetId="25">'BS040'!$A$1:$BB$103</definedName>
    <definedName name="_xlnm.Print_Area" localSheetId="3">'Event List'!$A$1:$BC$65</definedName>
    <definedName name="_xlnm.Print_Area" localSheetId="4">FC000!$A$1:$BB$62</definedName>
    <definedName name="_xlnm.Print_Area" localSheetId="5">'FC010'!$A$1:$BB$64</definedName>
    <definedName name="_xlnm.Print_Area" localSheetId="6">'FC020'!$A$1:$BB$64</definedName>
    <definedName name="_xlnm.Print_Area" localSheetId="7">'FC030'!$A$1:$BB$64</definedName>
    <definedName name="_xlnm.Print_Area" localSheetId="8">'FC040'!$A$1:$BB$64</definedName>
    <definedName name="_xlnm.Print_Area" localSheetId="9">'FC050'!$A$1:$BB$64</definedName>
    <definedName name="_xlnm.Print_Area" localSheetId="10">'FC060'!$A$1:$BB$64</definedName>
    <definedName name="_xlnm.Print_Area" localSheetId="11">FS000!$A$1:$BB$53</definedName>
    <definedName name="_xlnm.Print_Area" localSheetId="12">'FS010'!$A$1:$BB$53</definedName>
    <definedName name="_xlnm.Print_Area" localSheetId="13">'FS020'!$A$1:$BB$53</definedName>
    <definedName name="_xlnm.Print_Area" localSheetId="14">'FS030'!$A$1:$BB$53</definedName>
    <definedName name="_xlnm.Print_Area" localSheetId="15">'FS040'!$A$1:$BB$53</definedName>
    <definedName name="_xlnm.Print_Area" localSheetId="1">Overview!$A$1:$BC$76</definedName>
    <definedName name="_xlnm.Print_Area" localSheetId="2">'Screen Design'!$A$1:$BC$84</definedName>
  </definedNames>
  <calcPr calcId="152511"/>
</workbook>
</file>

<file path=xl/calcChain.xml><?xml version="1.0" encoding="utf-8"?>
<calcChain xmlns="http://schemas.openxmlformats.org/spreadsheetml/2006/main">
  <c r="C7" i="54" l="1"/>
  <c r="AG7" i="54" s="1"/>
  <c r="AK3" i="54"/>
  <c r="W3" i="54"/>
  <c r="O3" i="54"/>
  <c r="G3" i="54"/>
  <c r="AY2" i="54"/>
  <c r="AK2" i="54"/>
  <c r="W2" i="54"/>
  <c r="O2" i="54"/>
  <c r="G2" i="54"/>
  <c r="C7" i="53"/>
  <c r="AG7" i="53" s="1"/>
  <c r="AK3" i="53"/>
  <c r="W3" i="53"/>
  <c r="O3" i="53"/>
  <c r="G3" i="53"/>
  <c r="AY2" i="53"/>
  <c r="AK2" i="53"/>
  <c r="W2" i="53"/>
  <c r="O2" i="53"/>
  <c r="G2" i="53"/>
  <c r="C7" i="52"/>
  <c r="AG7" i="52" s="1"/>
  <c r="AK3" i="52"/>
  <c r="W3" i="52"/>
  <c r="O3" i="52"/>
  <c r="G3" i="52"/>
  <c r="AY2" i="52"/>
  <c r="AK2" i="52"/>
  <c r="W2" i="52"/>
  <c r="O2" i="52"/>
  <c r="G2" i="52"/>
  <c r="C7" i="51"/>
  <c r="AG7" i="51" s="1"/>
  <c r="AK3" i="51"/>
  <c r="W3" i="51"/>
  <c r="O3" i="51"/>
  <c r="G3" i="51"/>
  <c r="AY2" i="51"/>
  <c r="AK2" i="51"/>
  <c r="W2" i="51"/>
  <c r="O2" i="51"/>
  <c r="G2" i="51"/>
  <c r="C7" i="50"/>
  <c r="AG7" i="50" s="1"/>
  <c r="AK3" i="50"/>
  <c r="W3" i="50"/>
  <c r="O3" i="50"/>
  <c r="G3" i="50"/>
  <c r="AY2" i="50"/>
  <c r="AK2" i="50"/>
  <c r="W2" i="50"/>
  <c r="O2" i="50"/>
  <c r="G2" i="50"/>
  <c r="C7" i="49"/>
  <c r="AG7" i="49" s="1"/>
  <c r="AK3" i="49"/>
  <c r="W3" i="49"/>
  <c r="O3" i="49"/>
  <c r="G3" i="49"/>
  <c r="AY2" i="49"/>
  <c r="AK2" i="49"/>
  <c r="W2" i="49"/>
  <c r="O2" i="49"/>
  <c r="G2" i="49"/>
  <c r="C7" i="48"/>
  <c r="AG7" i="48" s="1"/>
  <c r="AK3" i="48"/>
  <c r="W3" i="48"/>
  <c r="O3" i="48"/>
  <c r="G3" i="48"/>
  <c r="AY2" i="48"/>
  <c r="AK2" i="48"/>
  <c r="W2" i="48"/>
  <c r="O2" i="48"/>
  <c r="G2" i="48"/>
  <c r="C7" i="47"/>
  <c r="AG7" i="47" s="1"/>
  <c r="AK3" i="47"/>
  <c r="W3" i="47"/>
  <c r="O3" i="47"/>
  <c r="G3" i="47"/>
  <c r="AY2" i="47"/>
  <c r="AK2" i="47"/>
  <c r="W2" i="47"/>
  <c r="O2" i="47"/>
  <c r="G2" i="47"/>
  <c r="W3" i="6"/>
  <c r="AK3" i="46"/>
  <c r="O3" i="46"/>
  <c r="G3" i="46"/>
  <c r="AY2" i="46"/>
  <c r="AK2" i="46"/>
  <c r="W2" i="46"/>
  <c r="O2" i="46"/>
  <c r="G2" i="46"/>
  <c r="I7" i="54" l="1"/>
  <c r="T7" i="54"/>
  <c r="I7" i="53"/>
  <c r="T7" i="53"/>
  <c r="I7" i="52"/>
  <c r="T7" i="52"/>
  <c r="I7" i="51"/>
  <c r="T7" i="51"/>
  <c r="I7" i="50"/>
  <c r="T7" i="50"/>
  <c r="I7" i="49"/>
  <c r="T7" i="49"/>
  <c r="I7" i="48"/>
  <c r="T7" i="48"/>
  <c r="I7" i="47"/>
  <c r="T7" i="47"/>
  <c r="C7" i="45"/>
  <c r="AG7" i="45" s="1"/>
  <c r="AK3" i="45"/>
  <c r="W3" i="45"/>
  <c r="O3" i="45"/>
  <c r="G3" i="45"/>
  <c r="AY2" i="45"/>
  <c r="AK2" i="45"/>
  <c r="W2" i="45"/>
  <c r="O2" i="45"/>
  <c r="G2" i="45"/>
  <c r="C7" i="44"/>
  <c r="AG7" i="44" s="1"/>
  <c r="AK3" i="44"/>
  <c r="W3" i="44"/>
  <c r="O3" i="44"/>
  <c r="G3" i="44"/>
  <c r="AY2" i="44"/>
  <c r="AK2" i="44"/>
  <c r="W2" i="44"/>
  <c r="O2" i="44"/>
  <c r="G2" i="44"/>
  <c r="C7" i="43"/>
  <c r="AG7" i="43" s="1"/>
  <c r="AK3" i="43"/>
  <c r="W3" i="43"/>
  <c r="O3" i="43"/>
  <c r="G3" i="43"/>
  <c r="AY2" i="43"/>
  <c r="AK2" i="43"/>
  <c r="W2" i="43"/>
  <c r="O2" i="43"/>
  <c r="G2" i="43"/>
  <c r="C7" i="42"/>
  <c r="AG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D25" i="6"/>
  <c r="D26" i="6"/>
  <c r="D27" i="6"/>
  <c r="D28" i="6"/>
  <c r="D29" i="6"/>
  <c r="D30" i="6"/>
  <c r="D31" i="6"/>
  <c r="D32" i="6"/>
  <c r="D33" i="6"/>
  <c r="D34" i="6"/>
  <c r="D24" i="6"/>
  <c r="D9" i="6"/>
  <c r="C7" i="40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C7" i="38"/>
  <c r="AG7" i="38" s="1"/>
  <c r="AK3" i="38"/>
  <c r="W3" i="38"/>
  <c r="O3" i="38"/>
  <c r="G3" i="38"/>
  <c r="AY2" i="38"/>
  <c r="AK2" i="38"/>
  <c r="W2" i="38"/>
  <c r="O2" i="38"/>
  <c r="G2" i="38"/>
  <c r="C7" i="37"/>
  <c r="AG7" i="37" s="1"/>
  <c r="AK3" i="37"/>
  <c r="W3" i="37"/>
  <c r="O3" i="37"/>
  <c r="G3" i="37"/>
  <c r="AY2" i="37"/>
  <c r="AK2" i="37"/>
  <c r="W2" i="37"/>
  <c r="O2" i="37"/>
  <c r="G2" i="37"/>
  <c r="C7" i="36"/>
  <c r="AG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D63" i="6"/>
  <c r="D62" i="6"/>
  <c r="D61" i="6"/>
  <c r="D60" i="6"/>
  <c r="D59" i="6"/>
  <c r="D58" i="6"/>
  <c r="D57" i="6"/>
  <c r="D56" i="6"/>
  <c r="D55" i="6"/>
  <c r="D54" i="6"/>
  <c r="D53" i="6"/>
  <c r="D49" i="6"/>
  <c r="D48" i="6"/>
  <c r="D47" i="6"/>
  <c r="D46" i="6"/>
  <c r="D45" i="6"/>
  <c r="D44" i="6"/>
  <c r="D43" i="6"/>
  <c r="D42" i="6"/>
  <c r="D41" i="6"/>
  <c r="D40" i="6"/>
  <c r="D39" i="6"/>
  <c r="D20" i="6"/>
  <c r="D19" i="6"/>
  <c r="D18" i="6"/>
  <c r="D17" i="6"/>
  <c r="D16" i="6"/>
  <c r="D15" i="6"/>
  <c r="D14" i="6"/>
  <c r="D13" i="6"/>
  <c r="D12" i="6"/>
  <c r="D11" i="6"/>
  <c r="D10" i="6"/>
  <c r="I7" i="45" l="1"/>
  <c r="T7" i="45"/>
  <c r="I7" i="44"/>
  <c r="T7" i="44"/>
  <c r="I7" i="43"/>
  <c r="T7" i="43"/>
  <c r="I7" i="42"/>
  <c r="T7" i="42"/>
  <c r="I7" i="41"/>
  <c r="T7" i="41"/>
  <c r="I7" i="40"/>
  <c r="T7" i="40"/>
  <c r="I7" i="39"/>
  <c r="T7" i="39"/>
  <c r="I7" i="38"/>
  <c r="T7" i="38"/>
  <c r="T7" i="37"/>
  <c r="I7" i="37"/>
  <c r="I7" i="36"/>
  <c r="T7" i="36"/>
  <c r="I7" i="35"/>
  <c r="T7" i="35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<sst xmlns="http://schemas.openxmlformats.org/spreadsheetml/2006/main" count="1092" uniqueCount="371">
  <si>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</si>
  <si>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</si>
  <si>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</si>
  <si>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</si>
  <si>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</si>
  <si>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</si>
  <si>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</si>
  <si>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</si>
  <si>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</si>
  <si>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</si>
  <si>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</si>
  <si>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</si>
  <si>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</si>
  <si>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</si>
  <si>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</si>
  <si>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</si>
  <si>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</si>
  <si>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</si>
  <si>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</si>
  <si>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</si>
  <si>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</si>
  <si>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</si>
  <si>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</si>
  <si>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</si>
  <si>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</si>
  <si>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</si>
  <si>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</si>
  <si>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</si>
  <si>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</si>
  <si>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</si>
  <si>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</si>
  <si>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</si>
  <si>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</si>
  <si>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</si>
  <si>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</si>
  <si>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</si>
  <si>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</si>
  <si>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</si>
  <si>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</si>
  <si>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</si>
  <si>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</si>
  <si>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</si>
  <si>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</si>
  <si>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</si>
  <si>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</si>
  <si>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</si>
  <si>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</si>
  <si>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</si>
  <si>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</si>
  <si>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</si>
  <si>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</si>
  <si>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</si>
  <si>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</si>
  <si>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</si>
  <si>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</si>
  <si>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</si>
  <si>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</si>
  <si>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</si>
  <si>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</si>
  <si>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</si>
  <si>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</si>
  <si>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</si>
  <si>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</si>
  <si>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</si>
  <si>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</si>
  <si>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</si>
  <si>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</si>
  <si>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</si>
  <si>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</si>
  <si>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</si>
  <si>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</si>
  <si>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</si>
  <si>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</si>
  <si>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</si>
  <si>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</si>
  <si>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</si>
  <si>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</si>
  <si>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</si>
  <si>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</si>
  <si>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</si>
  <si>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</si>
  <si>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</si>
  <si>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</si>
  <si>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</si>
  <si>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</si>
  <si>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</si>
  <si>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</si>
  <si>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</si>
  <si>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</si>
  <si>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</si>
  <si>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</si>
  <si>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</si>
  <si>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</si>
  <si>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</si>
  <si>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</si>
  <si>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</si>
  <si>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</si>
  <si>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</si>
  <si>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</si>
  <si>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</si>
  <si>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</si>
  <si>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</si>
  <si>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</si>
  <si>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</si>
  <si>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</si>
  <si>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</si>
  <si>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</si>
  <si>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</si>
  <si>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</si>
  <si>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</si>
  <si>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</si>
  <si>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</si>
  <si>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</si>
  <si>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</si>
  <si>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</si>
  <si>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</si>
  <si>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</si>
  <si>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</si>
  <si>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</si>
  <si>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</si>
  <si>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</si>
  <si>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</si>
  <si>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</si>
  <si>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</si>
  <si>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</si>
  <si>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</si>
  <si>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</si>
  <si>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</si>
  <si>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</si>
  <si>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</si>
  <si>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</si>
  <si>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</si>
  <si>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</si>
  <si>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</si>
  <si>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</si>
  <si>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</si>
  <si>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</si>
  <si>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</si>
  <si>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</si>
  <si>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</si>
  <si>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</si>
  <si>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</si>
  <si>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</si>
  <si>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</si>
  <si>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</si>
  <si>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</si>
  <si>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</si>
  <si>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</si>
  <si>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</si>
  <si>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</si>
  <si>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</si>
  <si>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</si>
  <si>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</si>
  <si>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</si>
  <si>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</si>
  <si>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</si>
  <si>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</si>
  <si>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</si>
  <si>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</si>
  <si>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</si>
  <si>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</si>
  <si>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</si>
  <si>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</si>
  <si>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</si>
  <si>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</si>
  <si>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</si>
  <si>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</si>
  <si>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</si>
  <si>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</si>
  <si>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</si>
  <si>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</si>
  <si>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</si>
  <si>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</si>
  <si>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</si>
  <si>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</si>
  <si>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</si>
  <si>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</si>
  <si>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</si>
  <si>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</si>
  <si>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</si>
  <si>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</si>
  <si>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</si>
  <si>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</si>
  <si>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</si>
  <si>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</si>
  <si>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</si>
  <si>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</si>
  <si>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</si>
  <si>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</si>
  <si>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</si>
  <si>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</si>
  <si>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</si>
  <si>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</si>
  <si>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</si>
  <si>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</si>
  <si>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</si>
  <si>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</si>
  <si>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</si>
  <si>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</si>
  <si>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</si>
  <si>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</si>
  <si>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</si>
  <si>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</si>
  <si>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</si>
  <si>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</si>
  <si>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</si>
  <si>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</si>
  <si>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</si>
  <si>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</si>
  <si>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</si>
  <si>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</si>
  <si>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</si>
  <si>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</si>
  <si>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</si>
  <si>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</si>
  <si>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</si>
  <si>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</si>
  <si>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FC110</t>
  </si>
  <si>
    <t>data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</si>
  <si>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</si>
  <si>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</si>
  <si>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</si>
  <si>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</si>
  <si>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</si>
  <si>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</si>
  <si>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</si>
  <si>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</si>
  <si>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Chuyển phần quản lý mua bán lên hệ thống website</t>
  </si>
  <si>
    <t>Purchase Process Managerment</t>
  </si>
  <si>
    <t>Vu Duc Phong</t>
  </si>
  <si>
    <t>yv.PurchaseProcess</t>
  </si>
  <si>
    <t>New</t>
  </si>
  <si>
    <t>M07</t>
  </si>
  <si>
    <t>CLOSE</t>
  </si>
  <si>
    <t>Button Close</t>
  </si>
  <si>
    <t>M08</t>
  </si>
  <si>
    <t>ADD NEW</t>
  </si>
  <si>
    <t>inputData</t>
  </si>
  <si>
    <t>BaseModel</t>
  </si>
  <si>
    <t>ComboBox</t>
  </si>
  <si>
    <t>M09</t>
  </si>
  <si>
    <t>M10</t>
  </si>
  <si>
    <t>M11</t>
  </si>
  <si>
    <t>M12</t>
  </si>
  <si>
    <t>BS100</t>
  </si>
  <si>
    <t>onLoadDataForm</t>
  </si>
  <si>
    <t>ngOnInit</t>
  </si>
  <si>
    <t>acceptBtnModalClicked</t>
  </si>
  <si>
    <t xml:space="preserve">1. </t>
  </si>
  <si>
    <t>Call FC010</t>
  </si>
  <si>
    <t>Call FS000</t>
  </si>
  <si>
    <t>Set this.dataForm = datareturn;</t>
  </si>
  <si>
    <t>Call FC020</t>
  </si>
  <si>
    <t>Call FS020</t>
  </si>
  <si>
    <t>if (x.ErrorCode !== '00')</t>
  </si>
  <si>
    <t>this.toastr.error(x.Message);</t>
  </si>
  <si>
    <t>this.toastr.success(x.Message);</t>
  </si>
  <si>
    <t>this.acceptBtnModalClick.emit(x);</t>
  </si>
  <si>
    <t>this.bsModalRef.hide();</t>
  </si>
  <si>
    <t>PPM_DataFormController</t>
  </si>
  <si>
    <t>int</t>
  </si>
  <si>
    <t>DataFormService</t>
  </si>
  <si>
    <t>Vendor Management</t>
  </si>
  <si>
    <t>V002</t>
  </si>
  <si>
    <t>supplier-edit</t>
  </si>
  <si>
    <t>supplier.service</t>
  </si>
  <si>
    <t>sys_Supplier</t>
  </si>
  <si>
    <t>SupplierService.cs</t>
  </si>
  <si>
    <t>PPM_SupplierController.cs</t>
  </si>
  <si>
    <t>1.1. Main Screen</t>
  </si>
  <si>
    <t>Info</t>
  </si>
  <si>
    <t>VN Name</t>
  </si>
  <si>
    <t>Short Name</t>
  </si>
  <si>
    <t>Address</t>
  </si>
  <si>
    <t>Vn Address</t>
  </si>
  <si>
    <t>Tel</t>
  </si>
  <si>
    <t>Fax</t>
  </si>
  <si>
    <t>Email</t>
  </si>
  <si>
    <t>dd/MM/yyyy</t>
  </si>
  <si>
    <t>Website Link</t>
  </si>
  <si>
    <t>Remark</t>
  </si>
  <si>
    <t>M13</t>
  </si>
  <si>
    <t>Contact</t>
  </si>
  <si>
    <t>M14</t>
  </si>
  <si>
    <t>Add contact</t>
  </si>
  <si>
    <t>Button Add contact</t>
  </si>
  <si>
    <t>M15</t>
  </si>
  <si>
    <t>M16</t>
  </si>
  <si>
    <t>Title</t>
  </si>
  <si>
    <t>M17</t>
  </si>
  <si>
    <t>M18</t>
  </si>
  <si>
    <t>Position</t>
  </si>
  <si>
    <t>M19</t>
  </si>
  <si>
    <t>M20</t>
  </si>
  <si>
    <t>Phone</t>
  </si>
  <si>
    <t>M21</t>
  </si>
  <si>
    <t>Mobile</t>
  </si>
  <si>
    <t>M22</t>
  </si>
  <si>
    <t>M23</t>
  </si>
  <si>
    <t>RadioButton</t>
  </si>
  <si>
    <t>Choose main contact</t>
  </si>
  <si>
    <t>M24</t>
  </si>
  <si>
    <t>M25</t>
  </si>
  <si>
    <t>Choose title</t>
  </si>
  <si>
    <t>M26</t>
  </si>
  <si>
    <t>M27</t>
  </si>
  <si>
    <t>M28</t>
  </si>
  <si>
    <t>M29</t>
  </si>
  <si>
    <t>M30</t>
  </si>
  <si>
    <t>M31</t>
  </si>
  <si>
    <t>M32</t>
  </si>
  <si>
    <t>Button remove contact</t>
  </si>
  <si>
    <t>M33</t>
  </si>
  <si>
    <t>M34</t>
  </si>
  <si>
    <t>Button Save</t>
  </si>
  <si>
    <t>onLoadData</t>
  </si>
  <si>
    <t>onLoadContactList</t>
  </si>
  <si>
    <t>onCreateContactItem</t>
  </si>
  <si>
    <t>onDeleteContactItem</t>
  </si>
  <si>
    <t>DataForm_SupplierCreate</t>
  </si>
  <si>
    <t>Supplier_GetByID</t>
  </si>
  <si>
    <t>Contact_GetList</t>
  </si>
  <si>
    <t>Supplier_Create</t>
  </si>
  <si>
    <t>Supplier_Edit</t>
  </si>
  <si>
    <t>V002-V003</t>
  </si>
  <si>
    <t>AddNewVendor-UpdateVendor</t>
  </si>
  <si>
    <t>innerHeight = window.innerHeight - 510;</t>
  </si>
  <si>
    <t>if(this.id == 'New')</t>
  </si>
  <si>
    <t>1.1.</t>
  </si>
  <si>
    <t/>
  </si>
  <si>
    <t>this.title = 'New';</t>
  </si>
  <si>
    <t>1.2.</t>
  </si>
  <si>
    <t>Call FS0101</t>
  </si>
  <si>
    <t>this.dataItem = x;</t>
  </si>
  <si>
    <t>this.title = this.dataItem.SupplierName;</t>
  </si>
  <si>
    <t>Call FC030</t>
  </si>
  <si>
    <t>Call FS030</t>
  </si>
  <si>
    <t>this.contactList = x;</t>
  </si>
  <si>
    <t>this.dataItem.CreateBy = this.userInfo.code;</t>
  </si>
  <si>
    <t>1.1.1.</t>
  </si>
  <si>
    <t>1.1.2</t>
  </si>
  <si>
    <t>this.dataItem.UpdateBy = this.userInfo.code;</t>
  </si>
  <si>
    <t>Call FS040</t>
  </si>
  <si>
    <t>1.2.1.</t>
  </si>
  <si>
    <t>1.2.2</t>
  </si>
  <si>
    <t>rowIndex = this.dataItem.ContactList.length;</t>
  </si>
  <si>
    <t>this.dataItem.ContactList.push(new contact)</t>
  </si>
  <si>
    <t>set itemIndex = this.dataItem.ContactList.findIndex(obj =&gt; obj.RowIndex == id);</t>
  </si>
  <si>
    <t>if (itemIndex &gt; -1)</t>
  </si>
  <si>
    <t>this.dataItem.ContactList.splice(itemIndex, 1);</t>
  </si>
  <si>
    <t>api/PPM_DataForm/GetDataFormSupplierCreate</t>
  </si>
  <si>
    <t>id</t>
  </si>
  <si>
    <t>api/PPM_Supplier/Supplier_GetByID</t>
  </si>
  <si>
    <t>api/PPM_Supplier/Supplier_Create</t>
  </si>
  <si>
    <t>api/PPM_Supplier/Contact_GetList</t>
  </si>
  <si>
    <t>api/PPM_Supplier/Supplier_Edit</t>
  </si>
  <si>
    <t>GetDataFormSupplierCreate</t>
  </si>
  <si>
    <t>Contact_Edit</t>
  </si>
  <si>
    <t>Call function GetDataFormSupplierCreate</t>
  </si>
  <si>
    <t>DataFormSupplierCreate</t>
  </si>
  <si>
    <t>Call function Supplier_GetByID</t>
  </si>
  <si>
    <t>PPM_SupplierController</t>
  </si>
  <si>
    <t>SupplierModel</t>
  </si>
  <si>
    <t>Call function Supplier_Create</t>
  </si>
  <si>
    <t>BaseListModel&lt;ContactModel&gt;</t>
  </si>
  <si>
    <t>Call function Contact_GetList</t>
  </si>
  <si>
    <t>Call function Supplier_Edit</t>
  </si>
  <si>
    <t>SupplierService</t>
  </si>
  <si>
    <t>Table: sys_SupplierMaster</t>
  </si>
  <si>
    <t>ContactListModel</t>
  </si>
  <si>
    <t>Table: view_PUR_GetAllContact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</si>
</sst>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81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NumberFormat="1" applyFont="1" applyBorder="1" applyAlignment="1">
      <alignment horizontal="left" vertical="center"/>
    </xf>
    <xf numFmtId="0" fontId="4" fillId="0" borderId="21" xfId="2" quotePrefix="1" applyNumberFormat="1" applyFont="1" applyBorder="1" applyAlignment="1">
      <alignment horizontal="left" vertical="center"/>
    </xf>
    <xf numFmtId="0" fontId="4" fillId="0" borderId="22" xfId="2" quotePrefix="1" applyNumberFormat="1" applyFont="1" applyBorder="1" applyAlignment="1">
      <alignment horizontal="left"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/>
    </xf>
    <xf numFmtId="0" fontId="15" fillId="0" borderId="10" xfId="0" quotePrefix="1" applyNumberFormat="1" applyFont="1" applyBorder="1" applyAlignment="1">
      <alignment horizontal="center" vertical="center"/>
    </xf>
    <xf numFmtId="0" fontId="15" fillId="0" borderId="11" xfId="0" quotePrefix="1" applyNumberFormat="1" applyFont="1" applyBorder="1" applyAlignment="1">
      <alignment horizontal="center" vertical="center"/>
    </xf>
    <xf numFmtId="0" fontId="15" fillId="0" borderId="16" xfId="0" quotePrefix="1" applyNumberFormat="1" applyFont="1" applyBorder="1" applyAlignment="1">
      <alignment horizontal="center" vertical="center"/>
    </xf>
    <xf numFmtId="0" fontId="15" fillId="0" borderId="14" xfId="0" quotePrefix="1" applyNumberFormat="1" applyFont="1" applyBorder="1" applyAlignment="1">
      <alignment horizontal="center" vertical="center"/>
    </xf>
    <xf numFmtId="0" fontId="15" fillId="0" borderId="15" xfId="0" quotePrefix="1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5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9" fontId="15" fillId="0" borderId="24" xfId="0" applyNumberFormat="1" applyFont="1" applyBorder="1" applyAlignment="1">
      <alignment vertical="center"/>
    </xf>
    <xf numFmtId="49" fontId="11" fillId="0" borderId="0" xfId="0" quotePrefix="1" applyNumberFormat="1" applyFont="1" applyAlignment="1">
      <alignment vertical="center"/>
    </xf>
    <xf numFmtId="0" fontId="4" fillId="0" borderId="20" xfId="2" applyNumberFormat="1" applyFont="1" applyFill="1" applyBorder="1" applyAlignment="1">
      <alignment horizontal="left" vertical="center"/>
    </xf>
    <xf numFmtId="0" fontId="4" fillId="0" borderId="21" xfId="2" applyNumberFormat="1" applyFont="1" applyFill="1" applyBorder="1" applyAlignment="1">
      <alignment horizontal="left" vertical="center"/>
    </xf>
    <xf numFmtId="0" fontId="4" fillId="0" borderId="22" xfId="2" applyNumberFormat="1" applyFont="1" applyFill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860174" y="1569637"/>
          <a:ext cx="1038330" cy="161715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887808" y="2229582"/>
          <a:ext cx="1714500" cy="242521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843846" y="2511668"/>
          <a:ext cx="1856640" cy="238857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72750" y="3569891"/>
          <a:ext cx="254265" cy="806384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</xdr:col>
      <xdr:colOff>13136</xdr:colOff>
      <xdr:row>7</xdr:row>
      <xdr:rowOff>45982</xdr:rowOff>
    </xdr:from>
    <xdr:to>
      <xdr:col>52</xdr:col>
      <xdr:colOff>173387</xdr:colOff>
      <xdr:row>44</xdr:row>
      <xdr:rowOff>39414</xdr:rowOff>
    </xdr:to>
    <xdr:grpSp>
      <xdr:nvGrpSpPr>
        <xdr:cNvPr id="24" name="Group 23"/>
        <xdr:cNvGrpSpPr/>
      </xdr:nvGrpSpPr>
      <xdr:grpSpPr>
        <a:xfrm>
          <a:off x="379482" y="1262251"/>
          <a:ext cx="9905059" cy="6228644"/>
          <a:chOff x="400706" y="6010604"/>
          <a:chExt cx="9941441" cy="6312776"/>
        </a:xfrm>
      </xdr:grpSpPr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00706" y="6010604"/>
            <a:ext cx="9941441" cy="6312776"/>
          </a:xfrm>
          <a:prstGeom prst="rect">
            <a:avLst/>
          </a:prstGeom>
        </xdr:spPr>
      </xdr:pic>
      <xdr:grpSp>
        <xdr:nvGrpSpPr>
          <xdr:cNvPr id="26" name="Group 25"/>
          <xdr:cNvGrpSpPr/>
        </xdr:nvGrpSpPr>
        <xdr:grpSpPr>
          <a:xfrm>
            <a:off x="799756" y="6161690"/>
            <a:ext cx="8964035" cy="5932213"/>
            <a:chOff x="799755" y="6161682"/>
            <a:chExt cx="8964020" cy="5932206"/>
          </a:xfrm>
        </xdr:grpSpPr>
        <xdr:sp macro="" textlink="">
          <xdr:nvSpPr>
            <xdr:cNvPr id="27" name="Rectangular Callout 26"/>
            <xdr:cNvSpPr/>
          </xdr:nvSpPr>
          <xdr:spPr>
            <a:xfrm>
              <a:off x="1614306" y="9924491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M25</a:t>
              </a:r>
            </a:p>
          </xdr:txBody>
        </xdr:sp>
        <xdr:sp macro="" textlink="">
          <xdr:nvSpPr>
            <xdr:cNvPr id="28" name="Rectangular Callout 27"/>
            <xdr:cNvSpPr/>
          </xdr:nvSpPr>
          <xdr:spPr>
            <a:xfrm>
              <a:off x="1103241" y="9932374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M24</a:t>
              </a:r>
            </a:p>
          </xdr:txBody>
        </xdr:sp>
        <xdr:sp macro="" textlink="">
          <xdr:nvSpPr>
            <xdr:cNvPr id="29" name="Rectangular Callout 28"/>
            <xdr:cNvSpPr/>
          </xdr:nvSpPr>
          <xdr:spPr>
            <a:xfrm>
              <a:off x="2496202" y="9938833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M26</a:t>
              </a:r>
            </a:p>
          </xdr:txBody>
        </xdr:sp>
        <xdr:sp macro="" textlink="">
          <xdr:nvSpPr>
            <xdr:cNvPr id="30" name="Rectangular Callout 29"/>
            <xdr:cNvSpPr/>
          </xdr:nvSpPr>
          <xdr:spPr>
            <a:xfrm>
              <a:off x="3816562" y="9945403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M27</a:t>
              </a:r>
            </a:p>
          </xdr:txBody>
        </xdr:sp>
        <xdr:sp macro="" textlink="">
          <xdr:nvSpPr>
            <xdr:cNvPr id="31" name="Rectangular Callout 30"/>
            <xdr:cNvSpPr/>
          </xdr:nvSpPr>
          <xdr:spPr>
            <a:xfrm>
              <a:off x="5136922" y="9925695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M28</a:t>
              </a:r>
            </a:p>
          </xdr:txBody>
        </xdr:sp>
        <xdr:sp macro="" textlink="">
          <xdr:nvSpPr>
            <xdr:cNvPr id="32" name="Rectangular Callout 31"/>
            <xdr:cNvSpPr/>
          </xdr:nvSpPr>
          <xdr:spPr>
            <a:xfrm>
              <a:off x="6476989" y="9932264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M29</a:t>
              </a:r>
            </a:p>
          </xdr:txBody>
        </xdr:sp>
        <xdr:sp macro="" textlink="">
          <xdr:nvSpPr>
            <xdr:cNvPr id="33" name="Rectangular Callout 32"/>
            <xdr:cNvSpPr/>
          </xdr:nvSpPr>
          <xdr:spPr>
            <a:xfrm>
              <a:off x="7790779" y="9919127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M30</a:t>
              </a:r>
            </a:p>
          </xdr:txBody>
        </xdr:sp>
        <xdr:sp macro="" textlink="">
          <xdr:nvSpPr>
            <xdr:cNvPr id="34" name="Rectangular Callout 33"/>
            <xdr:cNvSpPr/>
          </xdr:nvSpPr>
          <xdr:spPr>
            <a:xfrm>
              <a:off x="9006036" y="9925695"/>
              <a:ext cx="237478" cy="119794"/>
            </a:xfrm>
            <a:prstGeom prst="wedgeRectCallout">
              <a:avLst>
                <a:gd name="adj1" fmla="val -50809"/>
                <a:gd name="adj2" fmla="val -2360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M31</a:t>
              </a:r>
            </a:p>
          </xdr:txBody>
        </xdr:sp>
        <xdr:sp macro="" textlink="">
          <xdr:nvSpPr>
            <xdr:cNvPr id="35" name="Rectangular Callout 34"/>
            <xdr:cNvSpPr/>
          </xdr:nvSpPr>
          <xdr:spPr>
            <a:xfrm>
              <a:off x="9526297" y="9920441"/>
              <a:ext cx="237478" cy="119794"/>
            </a:xfrm>
            <a:prstGeom prst="wedgeRectCallout">
              <a:avLst>
                <a:gd name="adj1" fmla="val 79199"/>
                <a:gd name="adj2" fmla="val -22509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M32</a:t>
              </a:r>
            </a:p>
          </xdr:txBody>
        </xdr:sp>
        <xdr:sp macro="" textlink="">
          <xdr:nvSpPr>
            <xdr:cNvPr id="36" name="Rectangular Callout 35"/>
            <xdr:cNvSpPr/>
          </xdr:nvSpPr>
          <xdr:spPr>
            <a:xfrm>
              <a:off x="9157122" y="11968643"/>
              <a:ext cx="237478" cy="119794"/>
            </a:xfrm>
            <a:prstGeom prst="wedgeRectCallout">
              <a:avLst>
                <a:gd name="adj1" fmla="val 159418"/>
                <a:gd name="adj2" fmla="val 216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M34</a:t>
              </a:r>
            </a:p>
          </xdr:txBody>
        </xdr:sp>
        <xdr:grpSp>
          <xdr:nvGrpSpPr>
            <xdr:cNvPr id="37" name="Group 36"/>
            <xdr:cNvGrpSpPr/>
          </xdr:nvGrpSpPr>
          <xdr:grpSpPr>
            <a:xfrm>
              <a:off x="799755" y="6161682"/>
              <a:ext cx="8152701" cy="5932206"/>
              <a:chOff x="799756" y="6161690"/>
              <a:chExt cx="8152714" cy="5932213"/>
            </a:xfrm>
          </xdr:grpSpPr>
          <xdr:grpSp>
            <xdr:nvGrpSpPr>
              <xdr:cNvPr id="39" name="Group 38"/>
              <xdr:cNvGrpSpPr/>
            </xdr:nvGrpSpPr>
            <xdr:grpSpPr>
              <a:xfrm>
                <a:off x="799756" y="7053865"/>
                <a:ext cx="8152714" cy="5040038"/>
                <a:chOff x="787540" y="6906197"/>
                <a:chExt cx="7905760" cy="5055872"/>
              </a:xfrm>
            </xdr:grpSpPr>
            <xdr:sp macro="" textlink="">
              <xdr:nvSpPr>
                <xdr:cNvPr id="42" name="Rectangular Callout 41"/>
                <xdr:cNvSpPr/>
              </xdr:nvSpPr>
              <xdr:spPr>
                <a:xfrm>
                  <a:off x="1177405" y="6906197"/>
                  <a:ext cx="230285" cy="120170"/>
                </a:xfrm>
                <a:prstGeom prst="wedgeRectCallout">
                  <a:avLst>
                    <a:gd name="adj1" fmla="val 162183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43" name="Rectangular Callout 42"/>
                <xdr:cNvSpPr/>
              </xdr:nvSpPr>
              <xdr:spPr>
                <a:xfrm>
                  <a:off x="1164603" y="7165506"/>
                  <a:ext cx="230285" cy="120170"/>
                </a:xfrm>
                <a:prstGeom prst="wedgeRectCallout">
                  <a:avLst>
                    <a:gd name="adj1" fmla="val 162183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44" name="Rectangular Callout 43"/>
                <xdr:cNvSpPr/>
              </xdr:nvSpPr>
              <xdr:spPr>
                <a:xfrm>
                  <a:off x="1162875" y="7438770"/>
                  <a:ext cx="230285" cy="120170"/>
                </a:xfrm>
                <a:prstGeom prst="wedgeRectCallout">
                  <a:avLst>
                    <a:gd name="adj1" fmla="val 162183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45" name="Rectangular Callout 44"/>
                <xdr:cNvSpPr/>
              </xdr:nvSpPr>
              <xdr:spPr>
                <a:xfrm>
                  <a:off x="5824959" y="6935333"/>
                  <a:ext cx="230285" cy="120170"/>
                </a:xfrm>
                <a:prstGeom prst="wedgeRectCallout">
                  <a:avLst>
                    <a:gd name="adj1" fmla="val 144019"/>
                    <a:gd name="adj2" fmla="val 157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M08</a:t>
                  </a:r>
                </a:p>
              </xdr:txBody>
            </xdr:sp>
            <xdr:sp macro="" textlink="">
              <xdr:nvSpPr>
                <xdr:cNvPr id="46" name="Rectangular Callout 45"/>
                <xdr:cNvSpPr/>
              </xdr:nvSpPr>
              <xdr:spPr>
                <a:xfrm>
                  <a:off x="1150968" y="7898788"/>
                  <a:ext cx="230285" cy="120170"/>
                </a:xfrm>
                <a:prstGeom prst="wedgeRectCallout">
                  <a:avLst>
                    <a:gd name="adj1" fmla="val 186819"/>
                    <a:gd name="adj2" fmla="val -574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M06</a:t>
                  </a:r>
                </a:p>
              </xdr:txBody>
            </xdr:sp>
            <xdr:sp macro="" textlink="">
              <xdr:nvSpPr>
                <xdr:cNvPr id="47" name="Rectangular Callout 46"/>
                <xdr:cNvSpPr/>
              </xdr:nvSpPr>
              <xdr:spPr>
                <a:xfrm>
                  <a:off x="1712961" y="8952555"/>
                  <a:ext cx="230285" cy="120170"/>
                </a:xfrm>
                <a:prstGeom prst="wedgeRectCallout">
                  <a:avLst>
                    <a:gd name="adj1" fmla="val -92302"/>
                    <a:gd name="adj2" fmla="val 11488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M16</a:t>
                  </a:r>
                </a:p>
              </xdr:txBody>
            </xdr:sp>
            <xdr:sp macro="" textlink="">
              <xdr:nvSpPr>
                <xdr:cNvPr id="48" name="Rectangular Callout 47"/>
                <xdr:cNvSpPr/>
              </xdr:nvSpPr>
              <xdr:spPr>
                <a:xfrm>
                  <a:off x="2586859" y="8959649"/>
                  <a:ext cx="230285" cy="120170"/>
                </a:xfrm>
                <a:prstGeom prst="wedgeRectCallout">
                  <a:avLst>
                    <a:gd name="adj1" fmla="val -98093"/>
                    <a:gd name="adj2" fmla="val 13134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M17</a:t>
                  </a:r>
                </a:p>
              </xdr:txBody>
            </xdr:sp>
            <xdr:sp macro="" textlink="">
              <xdr:nvSpPr>
                <xdr:cNvPr id="49" name="Rectangular Callout 48"/>
                <xdr:cNvSpPr/>
              </xdr:nvSpPr>
              <xdr:spPr>
                <a:xfrm>
                  <a:off x="1150393" y="8167911"/>
                  <a:ext cx="230285" cy="120170"/>
                </a:xfrm>
                <a:prstGeom prst="wedgeRectCallout">
                  <a:avLst>
                    <a:gd name="adj1" fmla="val 162183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  <xdr:sp macro="" textlink="">
              <xdr:nvSpPr>
                <xdr:cNvPr id="50" name="Rectangular Callout 49"/>
                <xdr:cNvSpPr/>
              </xdr:nvSpPr>
              <xdr:spPr>
                <a:xfrm>
                  <a:off x="5819591" y="7223625"/>
                  <a:ext cx="230285" cy="120170"/>
                </a:xfrm>
                <a:prstGeom prst="wedgeRectCallout">
                  <a:avLst>
                    <a:gd name="adj1" fmla="val 166319"/>
                    <a:gd name="adj2" fmla="val 1498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M09</a:t>
                  </a:r>
                </a:p>
              </xdr:txBody>
            </xdr:sp>
            <xdr:sp macro="" textlink="">
              <xdr:nvSpPr>
                <xdr:cNvPr id="51" name="Rectangular Callout 50"/>
                <xdr:cNvSpPr/>
              </xdr:nvSpPr>
              <xdr:spPr>
                <a:xfrm>
                  <a:off x="5829057" y="7766429"/>
                  <a:ext cx="230285" cy="120170"/>
                </a:xfrm>
                <a:prstGeom prst="wedgeRectCallout">
                  <a:avLst>
                    <a:gd name="adj1" fmla="val 162183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M11</a:t>
                  </a:r>
                </a:p>
              </xdr:txBody>
            </xdr:sp>
            <xdr:sp macro="" textlink="">
              <xdr:nvSpPr>
                <xdr:cNvPr id="52" name="Rectangular Callout 51"/>
                <xdr:cNvSpPr/>
              </xdr:nvSpPr>
              <xdr:spPr>
                <a:xfrm>
                  <a:off x="8463015" y="8823222"/>
                  <a:ext cx="230285" cy="120170"/>
                </a:xfrm>
                <a:prstGeom prst="wedgeRectCallout">
                  <a:avLst>
                    <a:gd name="adj1" fmla="val 162183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M14</a:t>
                  </a:r>
                </a:p>
              </xdr:txBody>
            </xdr:sp>
            <xdr:sp macro="" textlink="">
              <xdr:nvSpPr>
                <xdr:cNvPr id="53" name="Rectangular Callout 52"/>
                <xdr:cNvSpPr/>
              </xdr:nvSpPr>
              <xdr:spPr>
                <a:xfrm>
                  <a:off x="5827999" y="7481338"/>
                  <a:ext cx="230285" cy="120170"/>
                </a:xfrm>
                <a:prstGeom prst="wedgeRectCallout">
                  <a:avLst>
                    <a:gd name="adj1" fmla="val 144019"/>
                    <a:gd name="adj2" fmla="val -39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M10</a:t>
                  </a:r>
                </a:p>
              </xdr:txBody>
            </xdr:sp>
            <xdr:sp macro="" textlink="">
              <xdr:nvSpPr>
                <xdr:cNvPr id="54" name="Rectangular Callout 53"/>
                <xdr:cNvSpPr/>
              </xdr:nvSpPr>
              <xdr:spPr>
                <a:xfrm>
                  <a:off x="5821569" y="8195471"/>
                  <a:ext cx="230285" cy="120170"/>
                </a:xfrm>
                <a:prstGeom prst="wedgeRectCallout">
                  <a:avLst>
                    <a:gd name="adj1" fmla="val 132954"/>
                    <a:gd name="adj2" fmla="val -39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M12</a:t>
                  </a:r>
                </a:p>
              </xdr:txBody>
            </xdr:sp>
            <xdr:sp macro="" textlink="">
              <xdr:nvSpPr>
                <xdr:cNvPr id="55" name="Rectangular Callout 54"/>
                <xdr:cNvSpPr/>
              </xdr:nvSpPr>
              <xdr:spPr>
                <a:xfrm>
                  <a:off x="1286139" y="8936682"/>
                  <a:ext cx="230285" cy="120170"/>
                </a:xfrm>
                <a:prstGeom prst="wedgeRectCallout">
                  <a:avLst>
                    <a:gd name="adj1" fmla="val -113232"/>
                    <a:gd name="adj2" fmla="val 149634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M15</a:t>
                  </a:r>
                </a:p>
              </xdr:txBody>
            </xdr:sp>
            <xdr:sp macro="" textlink="">
              <xdr:nvSpPr>
                <xdr:cNvPr id="56" name="Rectangular Callout 55"/>
                <xdr:cNvSpPr/>
              </xdr:nvSpPr>
              <xdr:spPr>
                <a:xfrm>
                  <a:off x="5076277" y="8983744"/>
                  <a:ext cx="230285" cy="120170"/>
                </a:xfrm>
                <a:prstGeom prst="wedgeRectCallout">
                  <a:avLst>
                    <a:gd name="adj1" fmla="val -111924"/>
                    <a:gd name="adj2" fmla="val 8747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M19</a:t>
                  </a:r>
                </a:p>
              </xdr:txBody>
            </xdr:sp>
            <xdr:sp macro="" textlink="">
              <xdr:nvSpPr>
                <xdr:cNvPr id="57" name="Rectangular Callout 56"/>
                <xdr:cNvSpPr/>
              </xdr:nvSpPr>
              <xdr:spPr>
                <a:xfrm>
                  <a:off x="3755654" y="8979371"/>
                  <a:ext cx="230285" cy="120170"/>
                </a:xfrm>
                <a:prstGeom prst="wedgeRectCallout">
                  <a:avLst>
                    <a:gd name="adj1" fmla="val -114430"/>
                    <a:gd name="adj2" fmla="val 8198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M18</a:t>
                  </a:r>
                </a:p>
              </xdr:txBody>
            </xdr:sp>
            <xdr:sp macro="" textlink="">
              <xdr:nvSpPr>
                <xdr:cNvPr id="58" name="Rectangular Callout 57"/>
                <xdr:cNvSpPr/>
              </xdr:nvSpPr>
              <xdr:spPr>
                <a:xfrm>
                  <a:off x="6134370" y="8992072"/>
                  <a:ext cx="230285" cy="120170"/>
                </a:xfrm>
                <a:prstGeom prst="wedgeRectCallout">
                  <a:avLst>
                    <a:gd name="adj1" fmla="val -114430"/>
                    <a:gd name="adj2" fmla="val 8747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M20</a:t>
                  </a:r>
                </a:p>
              </xdr:txBody>
            </xdr:sp>
            <xdr:sp macro="" textlink="">
              <xdr:nvSpPr>
                <xdr:cNvPr id="59" name="Rectangular Callout 58"/>
                <xdr:cNvSpPr/>
              </xdr:nvSpPr>
              <xdr:spPr>
                <a:xfrm>
                  <a:off x="7277633" y="8987880"/>
                  <a:ext cx="230285" cy="120170"/>
                </a:xfrm>
                <a:prstGeom prst="wedgeRectCallout">
                  <a:avLst>
                    <a:gd name="adj1" fmla="val -119963"/>
                    <a:gd name="adj2" fmla="val 8747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M21</a:t>
                  </a:r>
                </a:p>
              </xdr:txBody>
            </xdr:sp>
            <xdr:sp macro="" textlink="">
              <xdr:nvSpPr>
                <xdr:cNvPr id="60" name="Rectangular Callout 59"/>
                <xdr:cNvSpPr/>
              </xdr:nvSpPr>
              <xdr:spPr>
                <a:xfrm>
                  <a:off x="7892366" y="8981470"/>
                  <a:ext cx="230285" cy="120170"/>
                </a:xfrm>
                <a:prstGeom prst="wedgeRectCallout">
                  <a:avLst>
                    <a:gd name="adj1" fmla="val 120691"/>
                    <a:gd name="adj2" fmla="val 10392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M22</a:t>
                  </a:r>
                </a:p>
              </xdr:txBody>
            </xdr:sp>
            <xdr:sp macro="" textlink="">
              <xdr:nvSpPr>
                <xdr:cNvPr id="61" name="Rectangular Callout 60"/>
                <xdr:cNvSpPr/>
              </xdr:nvSpPr>
              <xdr:spPr>
                <a:xfrm>
                  <a:off x="787540" y="9789597"/>
                  <a:ext cx="230285" cy="120170"/>
                </a:xfrm>
                <a:prstGeom prst="wedgeRectCallout">
                  <a:avLst>
                    <a:gd name="adj1" fmla="val -50809"/>
                    <a:gd name="adj2" fmla="val -23605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M23</a:t>
                  </a:r>
                </a:p>
              </xdr:txBody>
            </xdr:sp>
            <xdr:sp macro="" textlink="">
              <xdr:nvSpPr>
                <xdr:cNvPr id="62" name="Rectangular Callout 61"/>
                <xdr:cNvSpPr/>
              </xdr:nvSpPr>
              <xdr:spPr>
                <a:xfrm>
                  <a:off x="1534326" y="11841899"/>
                  <a:ext cx="230285" cy="120170"/>
                </a:xfrm>
                <a:prstGeom prst="wedgeRectCallout">
                  <a:avLst>
                    <a:gd name="adj1" fmla="val -225336"/>
                    <a:gd name="adj2" fmla="val -1671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M33</a:t>
                  </a:r>
                </a:p>
              </xdr:txBody>
            </xdr:sp>
          </xdr:grpSp>
          <xdr:sp macro="" textlink="">
            <xdr:nvSpPr>
              <xdr:cNvPr id="40" name="Rectangular Callout 39"/>
              <xdr:cNvSpPr/>
            </xdr:nvSpPr>
            <xdr:spPr>
              <a:xfrm>
                <a:off x="1103585" y="6161690"/>
                <a:ext cx="237478" cy="119794"/>
              </a:xfrm>
              <a:prstGeom prst="wedgeRectCallout">
                <a:avLst>
                  <a:gd name="adj1" fmla="val -131027"/>
                  <a:gd name="adj2" fmla="val 216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M01</a:t>
                </a:r>
              </a:p>
            </xdr:txBody>
          </xdr:sp>
          <xdr:sp macro="" textlink="">
            <xdr:nvSpPr>
              <xdr:cNvPr id="41" name="Rectangular Callout 40"/>
              <xdr:cNvSpPr/>
            </xdr:nvSpPr>
            <xdr:spPr>
              <a:xfrm>
                <a:off x="1308537" y="6668814"/>
                <a:ext cx="237478" cy="119794"/>
              </a:xfrm>
              <a:prstGeom prst="wedgeRectCallout">
                <a:avLst>
                  <a:gd name="adj1" fmla="val -183584"/>
                  <a:gd name="adj2" fmla="val -1671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M02</a:t>
                </a:r>
              </a:p>
            </xdr:txBody>
          </xdr:sp>
        </xdr:grpSp>
        <xdr:sp macro="" textlink="">
          <xdr:nvSpPr>
            <xdr:cNvPr id="38" name="Rectangular Callout 37"/>
            <xdr:cNvSpPr/>
          </xdr:nvSpPr>
          <xdr:spPr>
            <a:xfrm>
              <a:off x="1445172" y="8776138"/>
              <a:ext cx="237478" cy="119794"/>
            </a:xfrm>
            <a:prstGeom prst="wedgeRectCallout">
              <a:avLst>
                <a:gd name="adj1" fmla="val -197414"/>
                <a:gd name="adj2" fmla="val 14230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M13</a:t>
              </a:r>
            </a:p>
          </xdr:txBody>
        </xdr:sp>
      </xdr:grpSp>
    </xdr:grpSp>
    <xdr:clientData/>
  </xdr:twoCellAnchor>
  <xdr:twoCellAnchor>
    <xdr:from>
      <xdr:col>49</xdr:col>
      <xdr:colOff>33618</xdr:colOff>
      <xdr:row>41</xdr:row>
      <xdr:rowOff>145677</xdr:rowOff>
    </xdr:from>
    <xdr:to>
      <xdr:col>51</xdr:col>
      <xdr:colOff>123264</xdr:colOff>
      <xdr:row>43</xdr:row>
      <xdr:rowOff>22412</xdr:rowOff>
    </xdr:to>
    <xdr:sp macro="" textlink="">
      <xdr:nvSpPr>
        <xdr:cNvPr id="63" name="Rectangle 62"/>
        <xdr:cNvSpPr/>
      </xdr:nvSpPr>
      <xdr:spPr>
        <a:xfrm>
          <a:off x="9501468" y="7203702"/>
          <a:ext cx="451596" cy="219635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48</xdr:col>
      <xdr:colOff>124557</xdr:colOff>
      <xdr:row>41</xdr:row>
      <xdr:rowOff>117231</xdr:rowOff>
    </xdr:from>
    <xdr:ext cx="653064" cy="233205"/>
    <xdr:sp macro="" textlink="">
      <xdr:nvSpPr>
        <xdr:cNvPr id="64" name="TextBox 63"/>
        <xdr:cNvSpPr txBox="1"/>
      </xdr:nvSpPr>
      <xdr:spPr>
        <a:xfrm>
          <a:off x="9411432" y="7175256"/>
          <a:ext cx="65306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solidFill>
                <a:schemeClr val="bg1"/>
              </a:solidFill>
            </a:rPr>
            <a:t>ADD</a:t>
          </a:r>
          <a:r>
            <a:rPr lang="en-US" sz="900" baseline="0">
              <a:solidFill>
                <a:schemeClr val="bg1"/>
              </a:solidFill>
            </a:rPr>
            <a:t> NEW</a:t>
          </a:r>
          <a:endParaRPr lang="en-US" sz="9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153643</xdr:colOff>
      <xdr:row>7</xdr:row>
      <xdr:rowOff>110159</xdr:rowOff>
    </xdr:from>
    <xdr:to>
      <xdr:col>75</xdr:col>
      <xdr:colOff>12009</xdr:colOff>
      <xdr:row>19</xdr:row>
      <xdr:rowOff>123826</xdr:rowOff>
    </xdr:to>
    <xdr:sp macro="" textlink="">
      <xdr:nvSpPr>
        <xdr:cNvPr id="2" name="Rectangle 1"/>
        <xdr:cNvSpPr/>
      </xdr:nvSpPr>
      <xdr:spPr>
        <a:xfrm>
          <a:off x="11193118" y="1396034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P002_AddNewPac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V001~V003_Vendo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VendorList"/>
      <sheetName val="AddNewVendor"/>
      <sheetName val="UpdateVendor"/>
      <sheetName val="Data"/>
    </sheetNames>
    <sheetDataSet>
      <sheetData sheetId="0"/>
      <sheetData sheetId="1">
        <row r="3">
          <cell r="G3" t="str">
            <v>Purchase Process Managerment</v>
          </cell>
          <cell r="O3" t="str">
            <v>Vendor Management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7" t="s">
        <v>24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3"/>
    </row>
    <row r="3" spans="1:55" ht="14.25" customHeight="1">
      <c r="A3" s="1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3"/>
    </row>
    <row r="4" spans="1:55">
      <c r="A4" s="1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203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202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26" t="s">
        <v>41</v>
      </c>
      <c r="AQ68" s="227"/>
      <c r="AR68" s="227"/>
      <c r="AS68" s="227"/>
      <c r="AT68" s="227"/>
      <c r="AU68" s="227"/>
      <c r="AV68" s="227"/>
      <c r="AW68" s="227"/>
      <c r="AX68" s="227"/>
      <c r="AY68" s="227"/>
      <c r="AZ68" s="228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204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205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26" t="s">
        <v>46</v>
      </c>
      <c r="AQ75" s="227"/>
      <c r="AR75" s="227"/>
      <c r="AS75" s="227"/>
      <c r="AT75" s="227"/>
      <c r="AU75" s="227"/>
      <c r="AV75" s="227"/>
      <c r="AW75" s="227"/>
      <c r="AX75" s="227"/>
      <c r="AY75" s="227"/>
      <c r="AZ75" s="228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200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201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topLeftCell="A4" zoomScaleNormal="100" zoomScaleSheetLayoutView="100" workbookViewId="0">
      <selection activeCell="AC20" sqref="AC20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FC050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onCreateContactItem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345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346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AC17" s="13"/>
      <c r="AD17" s="13"/>
      <c r="AE17" s="13"/>
      <c r="AF17" s="13"/>
      <c r="AG17" s="13"/>
      <c r="AH17" s="13"/>
      <c r="AI17" s="13"/>
      <c r="AJ17" s="13"/>
      <c r="AK17" s="13"/>
      <c r="AL17" s="165"/>
      <c r="AM17" s="165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AA18" s="164"/>
      <c r="AB18" s="28"/>
      <c r="AC18" s="28"/>
      <c r="AD18" s="28"/>
      <c r="AE18" s="28"/>
      <c r="AF18" s="28"/>
      <c r="AG18" s="28"/>
      <c r="AH18" s="161"/>
      <c r="AI18" s="72"/>
      <c r="AJ18" s="72"/>
      <c r="AK18" s="72"/>
      <c r="AL18" s="72"/>
      <c r="AM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A19" s="164"/>
      <c r="AB19" s="28"/>
      <c r="AC19" s="28"/>
      <c r="AD19" s="28"/>
      <c r="AE19" s="28"/>
      <c r="AF19" s="28"/>
      <c r="AG19" s="28"/>
      <c r="AH19" s="161"/>
      <c r="AI19" s="72"/>
      <c r="AJ19" s="72"/>
      <c r="AK19" s="72"/>
      <c r="AL19" s="13"/>
      <c r="AM19" s="13"/>
      <c r="AO19" s="222"/>
      <c r="AP19" s="222"/>
      <c r="AQ19" s="222"/>
      <c r="AR19" s="222"/>
      <c r="AS19" s="222"/>
      <c r="AT19" s="222"/>
      <c r="AU19" s="222"/>
      <c r="AV19" s="222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AA20" s="196"/>
      <c r="AC20" s="162"/>
      <c r="AD20" s="162"/>
      <c r="AE20" s="162"/>
      <c r="AF20" s="162"/>
      <c r="AG20" s="162"/>
      <c r="AH20" s="164"/>
      <c r="AI20" s="165"/>
      <c r="AJ20" s="165"/>
      <c r="AK20" s="165"/>
      <c r="AO20" s="222"/>
      <c r="AP20" s="222"/>
      <c r="AQ20" s="222"/>
      <c r="AR20" s="222"/>
      <c r="AS20" s="222"/>
      <c r="AT20" s="222"/>
      <c r="AU20" s="222"/>
      <c r="AV20" s="222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A21" s="162"/>
      <c r="AB21" s="162"/>
      <c r="AC21" s="162"/>
      <c r="AD21" s="162"/>
      <c r="AE21" s="162"/>
      <c r="AF21" s="162"/>
      <c r="AG21" s="162"/>
      <c r="AH21" s="164"/>
      <c r="AI21" s="165"/>
      <c r="AJ21" s="165"/>
      <c r="AK21" s="165"/>
      <c r="AO21" s="197"/>
      <c r="AP21" s="222"/>
      <c r="AQ21" s="222"/>
      <c r="AR21" s="222"/>
      <c r="AS21" s="222"/>
      <c r="AT21" s="222"/>
      <c r="AU21" s="222"/>
      <c r="AV21" s="222"/>
      <c r="AY21" s="13"/>
      <c r="AZ21" s="222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196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AC24" s="13"/>
      <c r="AD24" s="13"/>
      <c r="AE24" s="13"/>
      <c r="AF24" s="13"/>
      <c r="AG24" s="13"/>
      <c r="AH24" s="13"/>
      <c r="AI24" s="13"/>
      <c r="AJ24" s="13"/>
      <c r="AK24" s="13"/>
      <c r="AL24" s="165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AA25" s="164"/>
      <c r="AB25" s="28"/>
      <c r="AC25" s="28"/>
      <c r="AD25" s="28"/>
      <c r="AE25" s="28"/>
      <c r="AF25" s="28"/>
      <c r="AG25" s="28"/>
      <c r="AH25" s="161"/>
      <c r="AI25" s="72"/>
      <c r="AJ25" s="72"/>
      <c r="AK25" s="72"/>
      <c r="AL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AA26" s="164"/>
      <c r="AB26" s="28"/>
      <c r="AC26" s="28"/>
      <c r="AD26" s="28"/>
      <c r="AE26" s="28"/>
      <c r="AF26" s="28"/>
      <c r="AG26" s="28"/>
      <c r="AH26" s="161"/>
      <c r="AI26" s="72"/>
      <c r="AJ26" s="72"/>
      <c r="AK26" s="72"/>
      <c r="AL26" s="1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AA27" s="196"/>
      <c r="AC27" s="162"/>
      <c r="AD27" s="162"/>
      <c r="AE27" s="162"/>
      <c r="AF27" s="162"/>
      <c r="AG27" s="162"/>
      <c r="AH27" s="164"/>
      <c r="AI27" s="165"/>
      <c r="AJ27" s="165"/>
      <c r="AK27" s="165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AA28" s="162"/>
      <c r="AB28" s="162"/>
      <c r="AC28" s="162"/>
      <c r="AD28" s="162"/>
      <c r="AE28" s="162"/>
      <c r="AF28" s="162"/>
      <c r="AG28" s="162"/>
      <c r="AH28" s="164"/>
      <c r="AI28" s="165"/>
      <c r="AJ28" s="165"/>
      <c r="AK28" s="165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B21" sqref="AB2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FC060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onDeleteContactItem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347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348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Y16" s="196" t="s">
        <v>328</v>
      </c>
      <c r="AA16" t="s">
        <v>349</v>
      </c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AC17" s="13"/>
      <c r="AD17" s="13"/>
      <c r="AE17" s="13"/>
      <c r="AF17" s="13"/>
      <c r="AG17" s="13"/>
      <c r="AH17" s="13"/>
      <c r="AI17" s="13"/>
      <c r="AJ17" s="13"/>
      <c r="AK17" s="13"/>
      <c r="AL17" s="165"/>
      <c r="AM17" s="165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AA18" s="164"/>
      <c r="AB18" s="28"/>
      <c r="AC18" s="28"/>
      <c r="AD18" s="28"/>
      <c r="AE18" s="28"/>
      <c r="AF18" s="28"/>
      <c r="AG18" s="28"/>
      <c r="AH18" s="161"/>
      <c r="AI18" s="72"/>
      <c r="AJ18" s="72"/>
      <c r="AK18" s="72"/>
      <c r="AL18" s="72"/>
      <c r="AM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A19" s="164"/>
      <c r="AB19" s="28"/>
      <c r="AC19" s="28"/>
      <c r="AD19" s="28"/>
      <c r="AE19" s="28"/>
      <c r="AF19" s="28"/>
      <c r="AG19" s="28"/>
      <c r="AH19" s="161"/>
      <c r="AI19" s="72"/>
      <c r="AJ19" s="72"/>
      <c r="AK19" s="72"/>
      <c r="AL19" s="13"/>
      <c r="AM19" s="13"/>
      <c r="AO19" s="222"/>
      <c r="AP19" s="222"/>
      <c r="AQ19" s="222"/>
      <c r="AR19" s="222"/>
      <c r="AS19" s="222"/>
      <c r="AT19" s="222"/>
      <c r="AU19" s="222"/>
      <c r="AV19" s="222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AA20" s="196"/>
      <c r="AC20" s="162"/>
      <c r="AD20" s="162"/>
      <c r="AE20" s="162"/>
      <c r="AF20" s="162"/>
      <c r="AG20" s="162"/>
      <c r="AH20" s="164"/>
      <c r="AI20" s="165"/>
      <c r="AJ20" s="165"/>
      <c r="AK20" s="165"/>
      <c r="AO20" s="222"/>
      <c r="AP20" s="222"/>
      <c r="AQ20" s="222"/>
      <c r="AR20" s="222"/>
      <c r="AS20" s="222"/>
      <c r="AT20" s="222"/>
      <c r="AU20" s="222"/>
      <c r="AV20" s="222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A21" s="162"/>
      <c r="AB21" s="162"/>
      <c r="AC21" s="162"/>
      <c r="AD21" s="162"/>
      <c r="AE21" s="162"/>
      <c r="AF21" s="162"/>
      <c r="AG21" s="162"/>
      <c r="AH21" s="164"/>
      <c r="AI21" s="165"/>
      <c r="AJ21" s="165"/>
      <c r="AK21" s="165"/>
      <c r="AO21" s="197"/>
      <c r="AP21" s="222"/>
      <c r="AQ21" s="222"/>
      <c r="AR21" s="222"/>
      <c r="AS21" s="222"/>
      <c r="AT21" s="222"/>
      <c r="AU21" s="222"/>
      <c r="AV21" s="222"/>
      <c r="AY21" s="13"/>
      <c r="AZ21" s="222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196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AC24" s="13"/>
      <c r="AD24" s="13"/>
      <c r="AE24" s="13"/>
      <c r="AF24" s="13"/>
      <c r="AG24" s="13"/>
      <c r="AH24" s="13"/>
      <c r="AI24" s="13"/>
      <c r="AJ24" s="13"/>
      <c r="AK24" s="13"/>
      <c r="AL24" s="165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AA25" s="164"/>
      <c r="AB25" s="28"/>
      <c r="AC25" s="28"/>
      <c r="AD25" s="28"/>
      <c r="AE25" s="28"/>
      <c r="AF25" s="28"/>
      <c r="AG25" s="28"/>
      <c r="AH25" s="161"/>
      <c r="AI25" s="72"/>
      <c r="AJ25" s="72"/>
      <c r="AK25" s="72"/>
      <c r="AL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AA26" s="164"/>
      <c r="AB26" s="28"/>
      <c r="AC26" s="28"/>
      <c r="AD26" s="28"/>
      <c r="AE26" s="28"/>
      <c r="AF26" s="28"/>
      <c r="AG26" s="28"/>
      <c r="AH26" s="161"/>
      <c r="AI26" s="72"/>
      <c r="AJ26" s="72"/>
      <c r="AK26" s="72"/>
      <c r="AL26" s="1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AA27" s="196"/>
      <c r="AC27" s="162"/>
      <c r="AD27" s="162"/>
      <c r="AE27" s="162"/>
      <c r="AF27" s="162"/>
      <c r="AG27" s="162"/>
      <c r="AH27" s="164"/>
      <c r="AI27" s="165"/>
      <c r="AJ27" s="165"/>
      <c r="AK27" s="165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AA28" s="162"/>
      <c r="AB28" s="162"/>
      <c r="AC28" s="162"/>
      <c r="AD28" s="162"/>
      <c r="AE28" s="162"/>
      <c r="AF28" s="162"/>
      <c r="AG28" s="162"/>
      <c r="AH28" s="164"/>
      <c r="AI28" s="165"/>
      <c r="AJ28" s="165"/>
      <c r="AK28" s="165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Q27" sqref="AQ27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DataForm_SupplierCreate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78" t="s">
        <v>350</v>
      </c>
      <c r="AG15" s="379"/>
      <c r="AH15" s="379"/>
      <c r="AI15" s="379"/>
      <c r="AJ15" s="379"/>
      <c r="AK15" s="379"/>
      <c r="AL15" s="379"/>
      <c r="AM15" s="379"/>
      <c r="AN15" s="379"/>
      <c r="AO15" s="379"/>
      <c r="AP15" s="379"/>
      <c r="AQ15" s="379"/>
      <c r="AR15" s="379"/>
      <c r="AS15" s="379"/>
      <c r="AT15" s="379"/>
      <c r="AU15" s="379"/>
      <c r="AV15" s="379"/>
      <c r="AW15" s="379"/>
      <c r="AX15" s="379"/>
      <c r="AY15" s="380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78" t="s">
        <v>319</v>
      </c>
      <c r="AG16" s="379"/>
      <c r="AH16" s="379"/>
      <c r="AI16" s="379"/>
      <c r="AJ16" s="379"/>
      <c r="AK16" s="379"/>
      <c r="AL16" s="379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80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7"/>
      <c r="AG17" s="43"/>
      <c r="AH17" s="43"/>
      <c r="AI17" s="43"/>
      <c r="AJ17" s="43"/>
      <c r="AK17" s="43"/>
      <c r="AL17" s="44"/>
      <c r="AM17" s="171"/>
      <c r="AN17" s="46"/>
      <c r="AO17" s="171"/>
      <c r="AP17" s="172"/>
      <c r="AQ17" s="172"/>
      <c r="AR17" s="172"/>
      <c r="AS17" s="172"/>
      <c r="AT17" s="172"/>
      <c r="AU17" s="172"/>
      <c r="AV17" s="172"/>
      <c r="AW17" s="172"/>
      <c r="AX17" s="172"/>
      <c r="AY17" s="17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5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6:AY16"/>
    <mergeCell ref="AF15:AY15"/>
  </mergeCells>
  <pageMargins left="0.7" right="0.7" top="0.75" bottom="0.75" header="0.3" footer="0.3"/>
  <pageSetup scale="6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352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48" t="s">
        <v>351</v>
      </c>
      <c r="AG17" s="349"/>
      <c r="AH17" s="349"/>
      <c r="AI17" s="349"/>
      <c r="AJ17" s="349"/>
      <c r="AK17" s="349"/>
      <c r="AL17" s="350"/>
      <c r="AM17" s="351" t="s">
        <v>219</v>
      </c>
      <c r="AN17" s="352"/>
      <c r="AO17" s="353"/>
      <c r="AP17" s="351"/>
      <c r="AQ17" s="352"/>
      <c r="AR17" s="352"/>
      <c r="AS17" s="352"/>
      <c r="AT17" s="352"/>
      <c r="AU17" s="352"/>
      <c r="AV17" s="352"/>
      <c r="AW17" s="352"/>
      <c r="AX17" s="352"/>
      <c r="AY17" s="35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AP30:AZ30"/>
    <mergeCell ref="AP37:AZ37"/>
    <mergeCell ref="AF17:AL17"/>
    <mergeCell ref="AM17:AO17"/>
    <mergeCell ref="AP17:AY17"/>
  </mergeCells>
  <pageMargins left="0.7" right="0.7" top="0.75" bottom="0.75" header="0.3" footer="0.3"/>
  <pageSetup scale="6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353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322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48" t="s">
        <v>237</v>
      </c>
      <c r="AG17" s="349"/>
      <c r="AH17" s="349"/>
      <c r="AI17" s="349"/>
      <c r="AJ17" s="349"/>
      <c r="AK17" s="349"/>
      <c r="AL17" s="350"/>
      <c r="AM17" s="351" t="s">
        <v>219</v>
      </c>
      <c r="AN17" s="352"/>
      <c r="AO17" s="353"/>
      <c r="AP17" s="351"/>
      <c r="AQ17" s="352"/>
      <c r="AR17" s="352"/>
      <c r="AS17" s="352"/>
      <c r="AT17" s="352"/>
      <c r="AU17" s="352"/>
      <c r="AV17" s="352"/>
      <c r="AW17" s="352"/>
      <c r="AX17" s="352"/>
      <c r="AY17" s="35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P30:AZ30"/>
    <mergeCell ref="AP37:AZ37"/>
    <mergeCell ref="AY3:BB4"/>
    <mergeCell ref="AF17:AL17"/>
    <mergeCell ref="AM17:AO17"/>
    <mergeCell ref="AP17:AY17"/>
  </mergeCells>
  <pageMargins left="0.7" right="0.7" top="0.75" bottom="0.75" header="0.3" footer="0.3"/>
  <pageSetup scale="6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Contact_GetList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354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321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48" t="s">
        <v>351</v>
      </c>
      <c r="AG17" s="349"/>
      <c r="AH17" s="349"/>
      <c r="AI17" s="349"/>
      <c r="AJ17" s="349"/>
      <c r="AK17" s="349"/>
      <c r="AL17" s="350"/>
      <c r="AM17" s="351" t="s">
        <v>219</v>
      </c>
      <c r="AN17" s="352"/>
      <c r="AO17" s="353"/>
      <c r="AP17" s="351"/>
      <c r="AQ17" s="352"/>
      <c r="AR17" s="352"/>
      <c r="AS17" s="352"/>
      <c r="AT17" s="352"/>
      <c r="AU17" s="352"/>
      <c r="AV17" s="352"/>
      <c r="AW17" s="352"/>
      <c r="AX17" s="352"/>
      <c r="AY17" s="35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3:BB4"/>
    <mergeCell ref="AF17:AL17"/>
    <mergeCell ref="AM17:AO17"/>
    <mergeCell ref="AP17:AY17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Supplier_Edit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355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323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48" t="s">
        <v>237</v>
      </c>
      <c r="AG17" s="349"/>
      <c r="AH17" s="349"/>
      <c r="AI17" s="349"/>
      <c r="AJ17" s="349"/>
      <c r="AK17" s="349"/>
      <c r="AL17" s="350"/>
      <c r="AM17" s="351" t="s">
        <v>219</v>
      </c>
      <c r="AN17" s="352"/>
      <c r="AO17" s="353"/>
      <c r="AP17" s="351"/>
      <c r="AQ17" s="352"/>
      <c r="AR17" s="352"/>
      <c r="AS17" s="352"/>
      <c r="AT17" s="352"/>
      <c r="AU17" s="352"/>
      <c r="AV17" s="352"/>
      <c r="AW17" s="352"/>
      <c r="AX17" s="352"/>
      <c r="AY17" s="35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3:BB4"/>
    <mergeCell ref="AF17:AL17"/>
    <mergeCell ref="AM17:AO17"/>
    <mergeCell ref="AP17:AY17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G22" sqref="AG22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GetDataFormSupplierCreate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358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259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356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4" t="s">
        <v>35</v>
      </c>
      <c r="Z17" s="355"/>
      <c r="AA17" s="355"/>
      <c r="AB17" s="355"/>
      <c r="AC17" s="355"/>
      <c r="AD17" s="355"/>
      <c r="AE17" s="356"/>
      <c r="AF17" s="357"/>
      <c r="AG17" s="358"/>
      <c r="AH17" s="358"/>
      <c r="AI17" s="358"/>
      <c r="AJ17" s="358"/>
      <c r="AK17" s="358"/>
      <c r="AL17" s="359"/>
      <c r="AM17" s="360"/>
      <c r="AN17" s="361"/>
      <c r="AO17" s="361"/>
      <c r="AP17" s="362"/>
      <c r="AQ17" s="360"/>
      <c r="AR17" s="361"/>
      <c r="AS17" s="361"/>
      <c r="AT17" s="361"/>
      <c r="AU17" s="361"/>
      <c r="AV17" s="361"/>
      <c r="AW17" s="361"/>
      <c r="AX17" s="361"/>
      <c r="AY17" s="362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359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J23" sqref="AJ23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360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361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320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4" t="s">
        <v>35</v>
      </c>
      <c r="Z17" s="355"/>
      <c r="AA17" s="355"/>
      <c r="AB17" s="355"/>
      <c r="AC17" s="355"/>
      <c r="AD17" s="355"/>
      <c r="AE17" s="356"/>
      <c r="AF17" s="357" t="s">
        <v>351</v>
      </c>
      <c r="AG17" s="358"/>
      <c r="AH17" s="358"/>
      <c r="AI17" s="358"/>
      <c r="AJ17" s="358"/>
      <c r="AK17" s="358"/>
      <c r="AL17" s="359"/>
      <c r="AM17" s="360" t="s">
        <v>260</v>
      </c>
      <c r="AN17" s="361"/>
      <c r="AO17" s="361"/>
      <c r="AP17" s="362"/>
      <c r="AQ17" s="360"/>
      <c r="AR17" s="361"/>
      <c r="AS17" s="361"/>
      <c r="AT17" s="361"/>
      <c r="AU17" s="361"/>
      <c r="AV17" s="361"/>
      <c r="AW17" s="361"/>
      <c r="AX17" s="361"/>
      <c r="AY17" s="362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238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Y3:BB4"/>
    <mergeCell ref="Y17:AE17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I22" sqref="AI22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363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361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322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4" t="s">
        <v>35</v>
      </c>
      <c r="Z17" s="355"/>
      <c r="AA17" s="355"/>
      <c r="AB17" s="355"/>
      <c r="AC17" s="355"/>
      <c r="AD17" s="355"/>
      <c r="AE17" s="356"/>
      <c r="AF17" s="357" t="s">
        <v>225</v>
      </c>
      <c r="AG17" s="358"/>
      <c r="AH17" s="358"/>
      <c r="AI17" s="358"/>
      <c r="AJ17" s="358"/>
      <c r="AK17" s="358"/>
      <c r="AL17" s="359"/>
      <c r="AM17" s="351" t="s">
        <v>362</v>
      </c>
      <c r="AN17" s="352"/>
      <c r="AO17" s="352"/>
      <c r="AP17" s="352"/>
      <c r="AQ17" s="353"/>
      <c r="AR17" s="351"/>
      <c r="AS17" s="352"/>
      <c r="AT17" s="352"/>
      <c r="AU17" s="352"/>
      <c r="AV17" s="352"/>
      <c r="AW17" s="352"/>
      <c r="AX17" s="352"/>
      <c r="AY17" s="353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238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Y17:AE17"/>
    <mergeCell ref="AF17:AL17"/>
    <mergeCell ref="AM17:AQ17"/>
    <mergeCell ref="AR17:AY17"/>
  </mergeCells>
  <pageMargins left="0.7" right="0.7" top="0.75" bottom="0.75" header="0.3" footer="0.3"/>
  <pageSetup scale="5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K5" sqref="AK5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76" t="s">
        <v>89</v>
      </c>
      <c r="C2" s="277"/>
      <c r="D2" s="277"/>
      <c r="E2" s="277"/>
      <c r="F2" s="277"/>
      <c r="G2" s="246" t="s">
        <v>1</v>
      </c>
      <c r="H2" s="246"/>
      <c r="I2" s="246"/>
      <c r="J2" s="246"/>
      <c r="K2" s="246"/>
      <c r="L2" s="246"/>
      <c r="M2" s="246"/>
      <c r="N2" s="246"/>
      <c r="O2" s="246" t="s">
        <v>2</v>
      </c>
      <c r="P2" s="246"/>
      <c r="Q2" s="246"/>
      <c r="R2" s="246"/>
      <c r="S2" s="246"/>
      <c r="T2" s="246"/>
      <c r="U2" s="246"/>
      <c r="V2" s="246"/>
      <c r="W2" s="246" t="s">
        <v>104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 t="s">
        <v>111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 t="s">
        <v>105</v>
      </c>
      <c r="AZ2" s="246"/>
      <c r="BA2" s="246"/>
      <c r="BB2" s="280"/>
      <c r="BC2" s="3"/>
    </row>
    <row r="3" spans="1:65" ht="14.25" customHeight="1">
      <c r="A3" s="1"/>
      <c r="B3" s="278"/>
      <c r="C3" s="279"/>
      <c r="D3" s="279"/>
      <c r="E3" s="279"/>
      <c r="F3" s="279"/>
      <c r="G3" s="281" t="s">
        <v>228</v>
      </c>
      <c r="H3" s="282"/>
      <c r="I3" s="282"/>
      <c r="J3" s="282"/>
      <c r="K3" s="282"/>
      <c r="L3" s="282"/>
      <c r="M3" s="282"/>
      <c r="N3" s="282"/>
      <c r="O3" s="283" t="s">
        <v>262</v>
      </c>
      <c r="P3" s="283"/>
      <c r="Q3" s="283"/>
      <c r="R3" s="283"/>
      <c r="S3" s="283"/>
      <c r="T3" s="283"/>
      <c r="U3" s="283"/>
      <c r="V3" s="283"/>
      <c r="W3" s="257" t="s">
        <v>324</v>
      </c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29" t="s">
        <v>325</v>
      </c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5"/>
      <c r="AY3" s="235"/>
      <c r="AZ3" s="235"/>
      <c r="BA3" s="235"/>
      <c r="BB3" s="236"/>
      <c r="BC3" s="3"/>
    </row>
    <row r="4" spans="1:65">
      <c r="A4" s="1"/>
      <c r="B4" s="278"/>
      <c r="C4" s="279"/>
      <c r="D4" s="279"/>
      <c r="E4" s="279"/>
      <c r="F4" s="279"/>
      <c r="G4" s="282"/>
      <c r="H4" s="282"/>
      <c r="I4" s="282"/>
      <c r="J4" s="282"/>
      <c r="K4" s="282"/>
      <c r="L4" s="282"/>
      <c r="M4" s="282"/>
      <c r="N4" s="282"/>
      <c r="O4" s="283"/>
      <c r="P4" s="283"/>
      <c r="Q4" s="283"/>
      <c r="R4" s="283"/>
      <c r="S4" s="283"/>
      <c r="T4" s="283"/>
      <c r="U4" s="283"/>
      <c r="V4" s="283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86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8"/>
      <c r="AY4" s="235"/>
      <c r="AZ4" s="235"/>
      <c r="BA4" s="235"/>
      <c r="BB4" s="236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1" customFormat="1" ht="13.5">
      <c r="A8" s="175"/>
      <c r="B8" s="176"/>
      <c r="C8" s="177"/>
      <c r="D8" s="178" t="s">
        <v>227</v>
      </c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80"/>
      <c r="BC8" s="178"/>
    </row>
    <row r="9" spans="1:65" s="181" customFormat="1" ht="13.5">
      <c r="A9" s="175"/>
      <c r="B9" s="176"/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80"/>
      <c r="BC9" s="178"/>
      <c r="BM9" s="183"/>
    </row>
    <row r="10" spans="1:65" s="181" customFormat="1" ht="13.5">
      <c r="A10" s="175"/>
      <c r="B10" s="176"/>
      <c r="C10" s="177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80"/>
      <c r="BC10" s="178"/>
      <c r="BM10" s="183"/>
    </row>
    <row r="11" spans="1:65" s="181" customFormat="1" ht="13.5">
      <c r="A11" s="175"/>
      <c r="B11" s="176"/>
      <c r="C11" s="177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80"/>
      <c r="BC11" s="178"/>
      <c r="BM11" s="183"/>
    </row>
    <row r="12" spans="1:65" s="181" customFormat="1" ht="13.5">
      <c r="A12" s="175"/>
      <c r="B12" s="176"/>
      <c r="C12" s="177"/>
      <c r="D12" s="175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80"/>
      <c r="BC12" s="178"/>
      <c r="BM12" s="183"/>
    </row>
    <row r="13" spans="1:65" s="181" customFormat="1" ht="13.5">
      <c r="A13" s="175"/>
      <c r="B13" s="176"/>
      <c r="C13" s="177"/>
      <c r="D13" s="175"/>
      <c r="E13" s="175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9"/>
      <c r="BB13" s="180"/>
      <c r="BC13" s="178"/>
      <c r="BK13" s="184"/>
      <c r="BL13" s="183"/>
      <c r="BM13" s="183"/>
    </row>
    <row r="14" spans="1:65" s="181" customFormat="1" ht="13.5">
      <c r="A14" s="175"/>
      <c r="B14" s="176"/>
      <c r="C14" s="177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9"/>
      <c r="BB14" s="180"/>
      <c r="BC14" s="178"/>
      <c r="BK14" s="184"/>
      <c r="BL14" s="183"/>
      <c r="BM14" s="183"/>
    </row>
    <row r="15" spans="1:65" s="181" customFormat="1" ht="13.5">
      <c r="A15" s="175"/>
      <c r="B15" s="176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9"/>
      <c r="BB15" s="180"/>
      <c r="BC15" s="178"/>
      <c r="BK15" s="184"/>
      <c r="BL15" s="183"/>
      <c r="BM15" s="183"/>
    </row>
    <row r="16" spans="1:65" s="181" customFormat="1" ht="13.5">
      <c r="A16" s="175"/>
      <c r="B16" s="176"/>
      <c r="C16" s="177"/>
      <c r="D16" s="175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9"/>
      <c r="BB16" s="180"/>
      <c r="BC16" s="178"/>
      <c r="BK16" s="184"/>
      <c r="BL16" s="183"/>
      <c r="BM16" s="183"/>
    </row>
    <row r="17" spans="1:65" s="181" customFormat="1" ht="13.5">
      <c r="A17" s="175"/>
      <c r="B17" s="176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9"/>
      <c r="BB17" s="180"/>
      <c r="BC17" s="178"/>
    </row>
    <row r="18" spans="1:65" s="181" customFormat="1" ht="13.5">
      <c r="A18" s="175"/>
      <c r="B18" s="176"/>
      <c r="C18" s="177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9"/>
      <c r="BB18" s="180"/>
      <c r="BC18" s="178"/>
    </row>
    <row r="19" spans="1:65" s="181" customFormat="1" ht="13.5">
      <c r="A19" s="175"/>
      <c r="B19" s="176"/>
      <c r="C19" s="17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9"/>
      <c r="BB19" s="180"/>
      <c r="BC19" s="178"/>
    </row>
    <row r="20" spans="1:65" s="181" customFormat="1" ht="13.5">
      <c r="A20" s="175"/>
      <c r="B20" s="176"/>
      <c r="C20" s="177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80"/>
      <c r="BC20" s="178"/>
    </row>
    <row r="21" spans="1:65" s="181" customFormat="1" ht="13.5">
      <c r="A21" s="175"/>
      <c r="B21" s="176"/>
      <c r="C21" s="17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9"/>
      <c r="BB21" s="180"/>
      <c r="BC21" s="178"/>
    </row>
    <row r="22" spans="1:65" s="181" customFormat="1" ht="13.5">
      <c r="A22" s="175"/>
      <c r="B22" s="176"/>
      <c r="C22" s="177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9"/>
      <c r="BB22" s="180"/>
      <c r="BC22" s="178"/>
      <c r="BM22" s="183"/>
    </row>
    <row r="23" spans="1:65" s="181" customFormat="1" ht="13.5">
      <c r="A23" s="175"/>
      <c r="B23" s="176"/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9"/>
      <c r="BB23" s="180"/>
      <c r="BC23" s="178"/>
      <c r="BM23" s="183"/>
    </row>
    <row r="24" spans="1:65" s="181" customFormat="1" ht="13.5">
      <c r="A24" s="175"/>
      <c r="B24" s="176"/>
      <c r="C24" s="177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9"/>
      <c r="BB24" s="180"/>
      <c r="BC24" s="178"/>
      <c r="BM24" s="183"/>
    </row>
    <row r="25" spans="1:65" s="181" customFormat="1" ht="13.5">
      <c r="A25" s="175"/>
      <c r="B25" s="176"/>
      <c r="C25" s="177"/>
      <c r="D25" s="175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9"/>
      <c r="BB25" s="180"/>
      <c r="BC25" s="178"/>
      <c r="BM25" s="183"/>
    </row>
    <row r="26" spans="1:65" s="181" customFormat="1" ht="13.5">
      <c r="A26" s="175"/>
      <c r="B26" s="176"/>
      <c r="C26" s="177"/>
      <c r="D26" s="175"/>
      <c r="E26" s="175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9"/>
      <c r="BB26" s="180"/>
      <c r="BC26" s="178"/>
      <c r="BK26" s="184"/>
      <c r="BL26" s="183"/>
      <c r="BM26" s="183"/>
    </row>
    <row r="27" spans="1:65" s="181" customFormat="1" ht="13.5">
      <c r="A27" s="175"/>
      <c r="B27" s="176"/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9"/>
      <c r="BB27" s="180"/>
      <c r="BC27" s="178"/>
      <c r="BK27" s="184"/>
      <c r="BL27" s="183"/>
      <c r="BM27" s="183"/>
    </row>
    <row r="28" spans="1:65" s="181" customFormat="1" ht="13.5">
      <c r="A28" s="175"/>
      <c r="B28" s="176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9"/>
      <c r="BB28" s="180"/>
      <c r="BC28" s="178"/>
      <c r="BK28" s="184"/>
      <c r="BL28" s="183"/>
      <c r="BM28" s="183"/>
    </row>
    <row r="29" spans="1:65" s="181" customFormat="1" ht="13.5">
      <c r="A29" s="175"/>
      <c r="B29" s="176"/>
      <c r="C29" s="177"/>
      <c r="D29" s="175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9"/>
      <c r="BB29" s="180"/>
      <c r="BC29" s="178"/>
      <c r="BK29" s="184"/>
      <c r="BL29" s="183"/>
      <c r="BM29" s="183"/>
    </row>
    <row r="30" spans="1:65" s="181" customFormat="1" ht="13.5">
      <c r="A30" s="175"/>
      <c r="B30" s="176"/>
      <c r="C30" s="177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9"/>
      <c r="BB30" s="180"/>
      <c r="BC30" s="178"/>
    </row>
    <row r="31" spans="1:65" s="181" customFormat="1" ht="13.5">
      <c r="A31" s="175"/>
      <c r="B31" s="176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9"/>
      <c r="BB31" s="180"/>
      <c r="BC31" s="178"/>
    </row>
    <row r="32" spans="1:65" s="181" customFormat="1" ht="13.5">
      <c r="A32" s="175"/>
      <c r="B32" s="176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9"/>
      <c r="BB32" s="180"/>
      <c r="BC32" s="178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89" t="s">
        <v>91</v>
      </c>
      <c r="D37" s="290"/>
      <c r="E37" s="290"/>
      <c r="F37" s="290"/>
      <c r="G37" s="290"/>
      <c r="H37" s="290"/>
      <c r="I37" s="290"/>
      <c r="J37" s="291"/>
      <c r="K37" s="76" t="s">
        <v>230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89" t="s">
        <v>91</v>
      </c>
      <c r="AE37" s="290"/>
      <c r="AF37" s="290"/>
      <c r="AG37" s="290"/>
      <c r="AH37" s="290"/>
      <c r="AI37" s="290"/>
      <c r="AJ37" s="290"/>
      <c r="AK37" s="291"/>
      <c r="AL37" s="76" t="s">
        <v>214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89" t="s">
        <v>150</v>
      </c>
      <c r="D38" s="290"/>
      <c r="E38" s="290"/>
      <c r="F38" s="290"/>
      <c r="G38" s="290"/>
      <c r="H38" s="290"/>
      <c r="I38" s="290"/>
      <c r="J38" s="291"/>
      <c r="K38" s="76" t="s">
        <v>264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89" t="s">
        <v>152</v>
      </c>
      <c r="AE38" s="290"/>
      <c r="AF38" s="290"/>
      <c r="AG38" s="290"/>
      <c r="AH38" s="290"/>
      <c r="AI38" s="290"/>
      <c r="AJ38" s="290"/>
      <c r="AK38" s="291"/>
      <c r="AL38" s="76" t="s">
        <v>268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89" t="s">
        <v>151</v>
      </c>
      <c r="D39" s="290"/>
      <c r="E39" s="290"/>
      <c r="F39" s="290"/>
      <c r="G39" s="290"/>
      <c r="H39" s="290"/>
      <c r="I39" s="290"/>
      <c r="J39" s="291"/>
      <c r="K39" s="76" t="s">
        <v>265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89" t="s">
        <v>151</v>
      </c>
      <c r="AE39" s="290"/>
      <c r="AF39" s="290"/>
      <c r="AG39" s="290"/>
      <c r="AH39" s="290"/>
      <c r="AI39" s="290"/>
      <c r="AJ39" s="290"/>
      <c r="AK39" s="291"/>
      <c r="AL39" s="76" t="s">
        <v>267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89" t="s">
        <v>156</v>
      </c>
      <c r="AE40" s="290"/>
      <c r="AF40" s="290"/>
      <c r="AG40" s="290"/>
      <c r="AH40" s="290"/>
      <c r="AI40" s="290"/>
      <c r="AJ40" s="290"/>
      <c r="AK40" s="291"/>
      <c r="AL40" s="76" t="s">
        <v>215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0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89" t="s">
        <v>157</v>
      </c>
      <c r="AE41" s="290"/>
      <c r="AF41" s="290"/>
      <c r="AG41" s="290"/>
      <c r="AH41" s="290"/>
      <c r="AI41" s="290"/>
      <c r="AJ41" s="290"/>
      <c r="AK41" s="291"/>
      <c r="AL41" s="76" t="s">
        <v>266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70" t="s">
        <v>93</v>
      </c>
      <c r="D44" s="271"/>
      <c r="E44" s="271"/>
      <c r="F44" s="271"/>
      <c r="G44" s="271"/>
      <c r="H44" s="271"/>
      <c r="I44" s="271"/>
      <c r="J44" s="272"/>
      <c r="K44" s="270" t="s">
        <v>101</v>
      </c>
      <c r="L44" s="272"/>
      <c r="M44" s="270" t="s">
        <v>94</v>
      </c>
      <c r="N44" s="271"/>
      <c r="O44" s="271"/>
      <c r="P44" s="271"/>
      <c r="Q44" s="271"/>
      <c r="R44" s="271"/>
      <c r="S44" s="270" t="s">
        <v>95</v>
      </c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1"/>
      <c r="AT44" s="271"/>
      <c r="AU44" s="271"/>
      <c r="AV44" s="271"/>
      <c r="AW44" s="271"/>
      <c r="AX44" s="271"/>
      <c r="AY44" s="271"/>
      <c r="AZ44" s="271"/>
      <c r="BA44" s="272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73" t="s">
        <v>46</v>
      </c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274"/>
      <c r="BA45" s="275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69" t="s">
        <v>62</v>
      </c>
      <c r="D48" s="269"/>
      <c r="E48" s="269" t="s">
        <v>5</v>
      </c>
      <c r="F48" s="269"/>
      <c r="G48" s="269"/>
      <c r="H48" s="269"/>
      <c r="I48" s="269"/>
      <c r="J48" s="269" t="s">
        <v>98</v>
      </c>
      <c r="K48" s="269"/>
      <c r="L48" s="269"/>
      <c r="M48" s="269"/>
      <c r="N48" s="269"/>
      <c r="O48" s="269"/>
      <c r="P48" s="269" t="s">
        <v>99</v>
      </c>
      <c r="Q48" s="269"/>
      <c r="R48" s="269"/>
      <c r="S48" s="269"/>
      <c r="T48" s="269"/>
      <c r="U48" s="269"/>
      <c r="V48" s="269"/>
      <c r="W48" s="269" t="s">
        <v>98</v>
      </c>
      <c r="X48" s="269"/>
      <c r="Y48" s="269"/>
      <c r="Z48" s="269"/>
      <c r="AA48" s="269"/>
      <c r="AB48" s="269"/>
      <c r="AC48" s="269" t="s">
        <v>95</v>
      </c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  <c r="AR48" s="269"/>
      <c r="AS48" s="269"/>
      <c r="AT48" s="269"/>
      <c r="AU48" s="269"/>
      <c r="AV48" s="269"/>
      <c r="AW48" s="269"/>
      <c r="AX48" s="269"/>
      <c r="AY48" s="269"/>
      <c r="AZ48" s="269"/>
      <c r="BA48" s="269"/>
      <c r="BB48" s="12"/>
      <c r="BC48" s="13"/>
    </row>
    <row r="49" spans="1:55">
      <c r="A49" s="1"/>
      <c r="B49" s="8"/>
      <c r="C49" s="257" t="s">
        <v>63</v>
      </c>
      <c r="D49" s="257"/>
      <c r="E49" s="267" t="s">
        <v>229</v>
      </c>
      <c r="F49" s="267"/>
      <c r="G49" s="267"/>
      <c r="H49" s="267"/>
      <c r="I49" s="267"/>
      <c r="J49" s="268"/>
      <c r="K49" s="268"/>
      <c r="L49" s="268"/>
      <c r="M49" s="268"/>
      <c r="N49" s="268"/>
      <c r="O49" s="268"/>
      <c r="P49" s="267" t="s">
        <v>46</v>
      </c>
      <c r="Q49" s="267"/>
      <c r="R49" s="267"/>
      <c r="S49" s="267"/>
      <c r="T49" s="267"/>
      <c r="U49" s="267"/>
      <c r="V49" s="267"/>
      <c r="W49" s="267" t="s">
        <v>46</v>
      </c>
      <c r="X49" s="267"/>
      <c r="Y49" s="267"/>
      <c r="Z49" s="267"/>
      <c r="AA49" s="267"/>
      <c r="AB49" s="267"/>
      <c r="AC49" s="267" t="s">
        <v>97</v>
      </c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12"/>
      <c r="BC49" s="13"/>
    </row>
    <row r="50" spans="1:55">
      <c r="A50" s="1"/>
      <c r="B50" s="8"/>
      <c r="C50" s="257" t="s">
        <v>64</v>
      </c>
      <c r="D50" s="257"/>
      <c r="E50" s="267"/>
      <c r="F50" s="267"/>
      <c r="G50" s="267"/>
      <c r="H50" s="267"/>
      <c r="I50" s="267"/>
      <c r="J50" s="268"/>
      <c r="K50" s="268"/>
      <c r="L50" s="268"/>
      <c r="M50" s="268"/>
      <c r="N50" s="268"/>
      <c r="O50" s="268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12"/>
      <c r="BC50" s="13"/>
    </row>
    <row r="51" spans="1:55">
      <c r="A51" s="85"/>
      <c r="B51" s="86"/>
      <c r="C51" s="257" t="s">
        <v>65</v>
      </c>
      <c r="D51" s="257"/>
      <c r="E51" s="267"/>
      <c r="F51" s="267"/>
      <c r="G51" s="267"/>
      <c r="H51" s="267"/>
      <c r="I51" s="267"/>
      <c r="J51" s="268"/>
      <c r="K51" s="268"/>
      <c r="L51" s="268"/>
      <c r="M51" s="268"/>
      <c r="N51" s="268"/>
      <c r="O51" s="268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87"/>
      <c r="BC51" s="88"/>
    </row>
    <row r="52" spans="1:55">
      <c r="A52" s="1"/>
      <c r="B52" s="8"/>
      <c r="C52" s="257" t="s">
        <v>66</v>
      </c>
      <c r="D52" s="257"/>
      <c r="E52" s="267"/>
      <c r="F52" s="267"/>
      <c r="G52" s="267"/>
      <c r="H52" s="267"/>
      <c r="I52" s="267"/>
      <c r="J52" s="268"/>
      <c r="K52" s="268"/>
      <c r="L52" s="268"/>
      <c r="M52" s="268"/>
      <c r="N52" s="268"/>
      <c r="O52" s="268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12"/>
      <c r="BC52" s="13"/>
    </row>
    <row r="53" spans="1:55">
      <c r="A53" s="1"/>
      <c r="B53" s="8"/>
      <c r="C53" s="257" t="s">
        <v>67</v>
      </c>
      <c r="D53" s="257"/>
      <c r="E53" s="267"/>
      <c r="F53" s="267"/>
      <c r="G53" s="267"/>
      <c r="H53" s="267"/>
      <c r="I53" s="267"/>
      <c r="J53" s="268"/>
      <c r="K53" s="268"/>
      <c r="L53" s="268"/>
      <c r="M53" s="268"/>
      <c r="N53" s="268"/>
      <c r="O53" s="268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12"/>
      <c r="BC53" s="13"/>
    </row>
    <row r="54" spans="1:55">
      <c r="A54" s="1"/>
      <c r="B54" s="8"/>
      <c r="C54" s="257" t="s">
        <v>68</v>
      </c>
      <c r="D54" s="257"/>
      <c r="E54" s="267"/>
      <c r="F54" s="267"/>
      <c r="G54" s="267"/>
      <c r="H54" s="267"/>
      <c r="I54" s="267"/>
      <c r="J54" s="268"/>
      <c r="K54" s="268"/>
      <c r="L54" s="268"/>
      <c r="M54" s="268"/>
      <c r="N54" s="268"/>
      <c r="O54" s="268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12"/>
      <c r="BC54" s="13"/>
    </row>
    <row r="55" spans="1:55">
      <c r="A55" s="1"/>
      <c r="B55" s="8"/>
      <c r="C55" s="257" t="s">
        <v>69</v>
      </c>
      <c r="D55" s="257"/>
      <c r="E55" s="267"/>
      <c r="F55" s="267"/>
      <c r="G55" s="267"/>
      <c r="H55" s="267"/>
      <c r="I55" s="267"/>
      <c r="J55" s="268"/>
      <c r="K55" s="268"/>
      <c r="L55" s="268"/>
      <c r="M55" s="268"/>
      <c r="N55" s="268"/>
      <c r="O55" s="268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12"/>
      <c r="BC55" s="13"/>
    </row>
    <row r="56" spans="1:55">
      <c r="A56" s="1"/>
      <c r="B56" s="8"/>
      <c r="C56" s="257" t="s">
        <v>70</v>
      </c>
      <c r="D56" s="257"/>
      <c r="E56" s="267"/>
      <c r="F56" s="267"/>
      <c r="G56" s="267"/>
      <c r="H56" s="267"/>
      <c r="I56" s="267"/>
      <c r="J56" s="268"/>
      <c r="K56" s="268"/>
      <c r="L56" s="268"/>
      <c r="M56" s="268"/>
      <c r="N56" s="268"/>
      <c r="O56" s="268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12"/>
      <c r="BC56" s="13"/>
    </row>
    <row r="57" spans="1:55">
      <c r="A57" s="1"/>
      <c r="B57" s="8"/>
      <c r="C57" s="257" t="s">
        <v>71</v>
      </c>
      <c r="D57" s="257"/>
      <c r="E57" s="267"/>
      <c r="F57" s="267"/>
      <c r="G57" s="267"/>
      <c r="H57" s="267"/>
      <c r="I57" s="267"/>
      <c r="J57" s="268"/>
      <c r="K57" s="268"/>
      <c r="L57" s="268"/>
      <c r="M57" s="268"/>
      <c r="N57" s="268"/>
      <c r="O57" s="268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12"/>
      <c r="BC57" s="13"/>
    </row>
    <row r="58" spans="1:55">
      <c r="A58" s="1"/>
      <c r="B58" s="8"/>
      <c r="C58" s="257" t="s">
        <v>72</v>
      </c>
      <c r="D58" s="257"/>
      <c r="E58" s="267"/>
      <c r="F58" s="267"/>
      <c r="G58" s="267"/>
      <c r="H58" s="267"/>
      <c r="I58" s="267"/>
      <c r="J58" s="268"/>
      <c r="K58" s="268"/>
      <c r="L58" s="268"/>
      <c r="M58" s="268"/>
      <c r="N58" s="268"/>
      <c r="O58" s="268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12"/>
      <c r="BC58" s="13"/>
    </row>
    <row r="59" spans="1:55">
      <c r="A59" s="1"/>
      <c r="B59" s="8"/>
      <c r="C59" s="257" t="s">
        <v>73</v>
      </c>
      <c r="D59" s="257"/>
      <c r="E59" s="267"/>
      <c r="F59" s="267"/>
      <c r="G59" s="267"/>
      <c r="H59" s="267"/>
      <c r="I59" s="267"/>
      <c r="J59" s="268"/>
      <c r="K59" s="268"/>
      <c r="L59" s="268"/>
      <c r="M59" s="268"/>
      <c r="N59" s="268"/>
      <c r="O59" s="268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12"/>
      <c r="BC59" s="13"/>
    </row>
    <row r="60" spans="1:55">
      <c r="A60" s="1"/>
      <c r="B60" s="8"/>
      <c r="C60" s="257" t="s">
        <v>74</v>
      </c>
      <c r="D60" s="257"/>
      <c r="E60" s="267"/>
      <c r="F60" s="267"/>
      <c r="G60" s="267"/>
      <c r="H60" s="267"/>
      <c r="I60" s="267"/>
      <c r="J60" s="268"/>
      <c r="K60" s="268"/>
      <c r="L60" s="268"/>
      <c r="M60" s="268"/>
      <c r="N60" s="268"/>
      <c r="O60" s="268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12"/>
      <c r="BC60" s="13"/>
    </row>
    <row r="61" spans="1:55">
      <c r="A61" s="1"/>
      <c r="B61" s="8"/>
      <c r="C61" s="257" t="s">
        <v>75</v>
      </c>
      <c r="D61" s="257"/>
      <c r="E61" s="267"/>
      <c r="F61" s="267"/>
      <c r="G61" s="267"/>
      <c r="H61" s="267"/>
      <c r="I61" s="267"/>
      <c r="J61" s="268"/>
      <c r="K61" s="268"/>
      <c r="L61" s="268"/>
      <c r="M61" s="268"/>
      <c r="N61" s="268"/>
      <c r="O61" s="268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12"/>
      <c r="BC61" s="13"/>
    </row>
    <row r="62" spans="1:55">
      <c r="A62" s="1"/>
      <c r="B62" s="8"/>
      <c r="C62" s="257" t="s">
        <v>76</v>
      </c>
      <c r="D62" s="257"/>
      <c r="E62" s="267"/>
      <c r="F62" s="267"/>
      <c r="G62" s="267"/>
      <c r="H62" s="267"/>
      <c r="I62" s="267"/>
      <c r="J62" s="268"/>
      <c r="K62" s="268"/>
      <c r="L62" s="268"/>
      <c r="M62" s="268"/>
      <c r="N62" s="268"/>
      <c r="O62" s="268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7"/>
      <c r="AA62" s="267"/>
      <c r="AB62" s="267"/>
      <c r="AC62" s="267"/>
      <c r="AD62" s="267"/>
      <c r="AE62" s="267"/>
      <c r="AF62" s="267"/>
      <c r="AG62" s="267"/>
      <c r="AH62" s="267"/>
      <c r="AI62" s="267"/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12"/>
      <c r="BC62" s="13"/>
    </row>
    <row r="63" spans="1:55">
      <c r="A63" s="1"/>
      <c r="B63" s="8"/>
      <c r="C63" s="257" t="s">
        <v>77</v>
      </c>
      <c r="D63" s="257"/>
      <c r="E63" s="267"/>
      <c r="F63" s="267"/>
      <c r="G63" s="267"/>
      <c r="H63" s="267"/>
      <c r="I63" s="267"/>
      <c r="J63" s="268"/>
      <c r="K63" s="268"/>
      <c r="L63" s="268"/>
      <c r="M63" s="268"/>
      <c r="N63" s="268"/>
      <c r="O63" s="268"/>
      <c r="P63" s="267"/>
      <c r="Q63" s="267"/>
      <c r="R63" s="267"/>
      <c r="S63" s="267"/>
      <c r="T63" s="267"/>
      <c r="U63" s="267"/>
      <c r="V63" s="267"/>
      <c r="W63" s="267"/>
      <c r="X63" s="267"/>
      <c r="Y63" s="267"/>
      <c r="Z63" s="267"/>
      <c r="AA63" s="267"/>
      <c r="AB63" s="267"/>
      <c r="AC63" s="267"/>
      <c r="AD63" s="267"/>
      <c r="AE63" s="267"/>
      <c r="AF63" s="267"/>
      <c r="AG63" s="267"/>
      <c r="AH63" s="267"/>
      <c r="AI63" s="267"/>
      <c r="AJ63" s="267"/>
      <c r="AK63" s="267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7"/>
      <c r="AX63" s="267"/>
      <c r="AY63" s="267"/>
      <c r="AZ63" s="267"/>
      <c r="BA63" s="267"/>
      <c r="BB63" s="12"/>
      <c r="BC63" s="13"/>
    </row>
    <row r="64" spans="1:55">
      <c r="A64" s="1"/>
      <c r="B64" s="8"/>
      <c r="C64" s="257" t="s">
        <v>78</v>
      </c>
      <c r="D64" s="257"/>
      <c r="E64" s="267"/>
      <c r="F64" s="267"/>
      <c r="G64" s="267"/>
      <c r="H64" s="267"/>
      <c r="I64" s="267"/>
      <c r="J64" s="268"/>
      <c r="K64" s="268"/>
      <c r="L64" s="268"/>
      <c r="M64" s="268"/>
      <c r="N64" s="268"/>
      <c r="O64" s="268"/>
      <c r="P64" s="267"/>
      <c r="Q64" s="26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7"/>
      <c r="AT64" s="267"/>
      <c r="AU64" s="267"/>
      <c r="AV64" s="267"/>
      <c r="AW64" s="267"/>
      <c r="AX64" s="267"/>
      <c r="AY64" s="267"/>
      <c r="AZ64" s="267"/>
      <c r="BA64" s="267"/>
      <c r="BB64" s="12"/>
      <c r="BC64" s="13"/>
    </row>
    <row r="65" spans="1:55">
      <c r="A65" s="1"/>
      <c r="B65" s="8"/>
      <c r="C65" s="257" t="s">
        <v>79</v>
      </c>
      <c r="D65" s="257"/>
      <c r="E65" s="267"/>
      <c r="F65" s="267"/>
      <c r="G65" s="267"/>
      <c r="H65" s="267"/>
      <c r="I65" s="267"/>
      <c r="J65" s="268"/>
      <c r="K65" s="268"/>
      <c r="L65" s="268"/>
      <c r="M65" s="268"/>
      <c r="N65" s="268"/>
      <c r="O65" s="268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67"/>
      <c r="AG65" s="267"/>
      <c r="AH65" s="267"/>
      <c r="AI65" s="267"/>
      <c r="AJ65" s="267"/>
      <c r="AK65" s="267"/>
      <c r="AL65" s="267"/>
      <c r="AM65" s="267"/>
      <c r="AN65" s="267"/>
      <c r="AO65" s="267"/>
      <c r="AP65" s="267"/>
      <c r="AQ65" s="267"/>
      <c r="AR65" s="267"/>
      <c r="AS65" s="267"/>
      <c r="AT65" s="267"/>
      <c r="AU65" s="267"/>
      <c r="AV65" s="267"/>
      <c r="AW65" s="267"/>
      <c r="AX65" s="267"/>
      <c r="AY65" s="267"/>
      <c r="AZ65" s="267"/>
      <c r="BA65" s="267"/>
      <c r="BB65" s="12"/>
      <c r="BC65" s="13"/>
    </row>
    <row r="66" spans="1:55">
      <c r="A66" s="1"/>
      <c r="B66" s="8"/>
      <c r="C66" s="262" t="s">
        <v>80</v>
      </c>
      <c r="D66" s="263"/>
      <c r="E66" s="259"/>
      <c r="F66" s="260"/>
      <c r="G66" s="260"/>
      <c r="H66" s="260"/>
      <c r="I66" s="261"/>
      <c r="J66" s="264"/>
      <c r="K66" s="265"/>
      <c r="L66" s="265"/>
      <c r="M66" s="265"/>
      <c r="N66" s="265"/>
      <c r="O66" s="266"/>
      <c r="P66" s="259"/>
      <c r="Q66" s="260"/>
      <c r="R66" s="260"/>
      <c r="S66" s="260"/>
      <c r="T66" s="260"/>
      <c r="U66" s="260"/>
      <c r="V66" s="261"/>
      <c r="W66" s="259"/>
      <c r="X66" s="260"/>
      <c r="Y66" s="260"/>
      <c r="Z66" s="260"/>
      <c r="AA66" s="260"/>
      <c r="AB66" s="261"/>
      <c r="AC66" s="259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1"/>
      <c r="BB66" s="12"/>
      <c r="BC66" s="13"/>
    </row>
    <row r="67" spans="1:55">
      <c r="A67" s="1"/>
      <c r="B67" s="8"/>
      <c r="C67" s="262" t="s">
        <v>81</v>
      </c>
      <c r="D67" s="263"/>
      <c r="E67" s="259"/>
      <c r="F67" s="260"/>
      <c r="G67" s="260"/>
      <c r="H67" s="260"/>
      <c r="I67" s="261"/>
      <c r="J67" s="264"/>
      <c r="K67" s="265"/>
      <c r="L67" s="265"/>
      <c r="M67" s="265"/>
      <c r="N67" s="265"/>
      <c r="O67" s="266"/>
      <c r="P67" s="259"/>
      <c r="Q67" s="260"/>
      <c r="R67" s="260"/>
      <c r="S67" s="260"/>
      <c r="T67" s="260"/>
      <c r="U67" s="260"/>
      <c r="V67" s="261"/>
      <c r="W67" s="259"/>
      <c r="X67" s="260"/>
      <c r="Y67" s="260"/>
      <c r="Z67" s="260"/>
      <c r="AA67" s="260"/>
      <c r="AB67" s="261"/>
      <c r="AC67" s="259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1"/>
      <c r="BB67" s="12"/>
      <c r="BC67" s="13"/>
    </row>
    <row r="68" spans="1:55">
      <c r="A68" s="1"/>
      <c r="B68" s="8"/>
      <c r="C68" s="262" t="s">
        <v>82</v>
      </c>
      <c r="D68" s="263"/>
      <c r="E68" s="259"/>
      <c r="F68" s="260"/>
      <c r="G68" s="260"/>
      <c r="H68" s="260"/>
      <c r="I68" s="261"/>
      <c r="J68" s="264"/>
      <c r="K68" s="265"/>
      <c r="L68" s="265"/>
      <c r="M68" s="265"/>
      <c r="N68" s="265"/>
      <c r="O68" s="266"/>
      <c r="P68" s="259"/>
      <c r="Q68" s="260"/>
      <c r="R68" s="260"/>
      <c r="S68" s="260"/>
      <c r="T68" s="260"/>
      <c r="U68" s="260"/>
      <c r="V68" s="261"/>
      <c r="W68" s="259"/>
      <c r="X68" s="260"/>
      <c r="Y68" s="260"/>
      <c r="Z68" s="260"/>
      <c r="AA68" s="260"/>
      <c r="AB68" s="261"/>
      <c r="AC68" s="259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1"/>
      <c r="BB68" s="12"/>
      <c r="BC68" s="13"/>
    </row>
    <row r="69" spans="1:55">
      <c r="A69" s="1"/>
      <c r="B69" s="8"/>
      <c r="C69" s="262" t="s">
        <v>83</v>
      </c>
      <c r="D69" s="263"/>
      <c r="E69" s="259"/>
      <c r="F69" s="260"/>
      <c r="G69" s="260"/>
      <c r="H69" s="260"/>
      <c r="I69" s="261"/>
      <c r="J69" s="264"/>
      <c r="K69" s="265"/>
      <c r="L69" s="265"/>
      <c r="M69" s="265"/>
      <c r="N69" s="265"/>
      <c r="O69" s="266"/>
      <c r="P69" s="259"/>
      <c r="Q69" s="260"/>
      <c r="R69" s="260"/>
      <c r="S69" s="260"/>
      <c r="T69" s="260"/>
      <c r="U69" s="260"/>
      <c r="V69" s="261"/>
      <c r="W69" s="259"/>
      <c r="X69" s="260"/>
      <c r="Y69" s="260"/>
      <c r="Z69" s="260"/>
      <c r="AA69" s="260"/>
      <c r="AB69" s="261"/>
      <c r="AC69" s="259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1"/>
      <c r="BB69" s="12"/>
      <c r="BC69" s="13"/>
    </row>
    <row r="70" spans="1:55">
      <c r="A70" s="1"/>
      <c r="B70" s="8"/>
      <c r="C70" s="262" t="s">
        <v>84</v>
      </c>
      <c r="D70" s="263"/>
      <c r="E70" s="259"/>
      <c r="F70" s="260"/>
      <c r="G70" s="260"/>
      <c r="H70" s="260"/>
      <c r="I70" s="261"/>
      <c r="J70" s="264"/>
      <c r="K70" s="265"/>
      <c r="L70" s="265"/>
      <c r="M70" s="265"/>
      <c r="N70" s="265"/>
      <c r="O70" s="266"/>
      <c r="P70" s="259"/>
      <c r="Q70" s="260"/>
      <c r="R70" s="260"/>
      <c r="S70" s="260"/>
      <c r="T70" s="260"/>
      <c r="U70" s="260"/>
      <c r="V70" s="261"/>
      <c r="W70" s="259"/>
      <c r="X70" s="260"/>
      <c r="Y70" s="260"/>
      <c r="Z70" s="260"/>
      <c r="AA70" s="260"/>
      <c r="AB70" s="261"/>
      <c r="AC70" s="259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1"/>
      <c r="BB70" s="12"/>
      <c r="BC70" s="13"/>
    </row>
    <row r="71" spans="1:55">
      <c r="A71" s="1"/>
      <c r="B71" s="8"/>
      <c r="C71" s="262" t="s">
        <v>85</v>
      </c>
      <c r="D71" s="263"/>
      <c r="E71" s="259"/>
      <c r="F71" s="260"/>
      <c r="G71" s="260"/>
      <c r="H71" s="260"/>
      <c r="I71" s="261"/>
      <c r="J71" s="264"/>
      <c r="K71" s="265"/>
      <c r="L71" s="265"/>
      <c r="M71" s="265"/>
      <c r="N71" s="265"/>
      <c r="O71" s="266"/>
      <c r="P71" s="259"/>
      <c r="Q71" s="260"/>
      <c r="R71" s="260"/>
      <c r="S71" s="260"/>
      <c r="T71" s="260"/>
      <c r="U71" s="260"/>
      <c r="V71" s="261"/>
      <c r="W71" s="259"/>
      <c r="X71" s="260"/>
      <c r="Y71" s="260"/>
      <c r="Z71" s="260"/>
      <c r="AA71" s="260"/>
      <c r="AB71" s="261"/>
      <c r="AC71" s="259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1"/>
      <c r="BB71" s="12"/>
      <c r="BC71" s="13"/>
    </row>
    <row r="72" spans="1:55">
      <c r="A72" s="1"/>
      <c r="B72" s="8"/>
      <c r="C72" s="262" t="s">
        <v>86</v>
      </c>
      <c r="D72" s="263"/>
      <c r="E72" s="259"/>
      <c r="F72" s="260"/>
      <c r="G72" s="260"/>
      <c r="H72" s="260"/>
      <c r="I72" s="261"/>
      <c r="J72" s="264"/>
      <c r="K72" s="265"/>
      <c r="L72" s="265"/>
      <c r="M72" s="265"/>
      <c r="N72" s="265"/>
      <c r="O72" s="266"/>
      <c r="P72" s="259"/>
      <c r="Q72" s="260"/>
      <c r="R72" s="260"/>
      <c r="S72" s="260"/>
      <c r="T72" s="260"/>
      <c r="U72" s="260"/>
      <c r="V72" s="261"/>
      <c r="W72" s="259"/>
      <c r="X72" s="260"/>
      <c r="Y72" s="260"/>
      <c r="Z72" s="260"/>
      <c r="AA72" s="260"/>
      <c r="AB72" s="261"/>
      <c r="AC72" s="259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1"/>
      <c r="BB72" s="12"/>
      <c r="BC72" s="13"/>
    </row>
    <row r="73" spans="1:55">
      <c r="A73" s="1"/>
      <c r="B73" s="8"/>
      <c r="C73" s="262" t="s">
        <v>87</v>
      </c>
      <c r="D73" s="263"/>
      <c r="E73" s="259"/>
      <c r="F73" s="260"/>
      <c r="G73" s="260"/>
      <c r="H73" s="260"/>
      <c r="I73" s="261"/>
      <c r="J73" s="264"/>
      <c r="K73" s="265"/>
      <c r="L73" s="265"/>
      <c r="M73" s="265"/>
      <c r="N73" s="265"/>
      <c r="O73" s="266"/>
      <c r="P73" s="259"/>
      <c r="Q73" s="260"/>
      <c r="R73" s="260"/>
      <c r="S73" s="260"/>
      <c r="T73" s="260"/>
      <c r="U73" s="260"/>
      <c r="V73" s="261"/>
      <c r="W73" s="259"/>
      <c r="X73" s="260"/>
      <c r="Y73" s="260"/>
      <c r="Z73" s="260"/>
      <c r="AA73" s="260"/>
      <c r="AB73" s="261"/>
      <c r="AC73" s="259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1"/>
      <c r="BB73" s="12"/>
      <c r="BC73" s="13"/>
    </row>
    <row r="74" spans="1:55">
      <c r="A74" s="1"/>
      <c r="B74" s="8"/>
      <c r="C74" s="262" t="s">
        <v>88</v>
      </c>
      <c r="D74" s="263"/>
      <c r="E74" s="259"/>
      <c r="F74" s="260"/>
      <c r="G74" s="260"/>
      <c r="H74" s="260"/>
      <c r="I74" s="261"/>
      <c r="J74" s="264"/>
      <c r="K74" s="265"/>
      <c r="L74" s="265"/>
      <c r="M74" s="265"/>
      <c r="N74" s="265"/>
      <c r="O74" s="266"/>
      <c r="P74" s="259"/>
      <c r="Q74" s="260"/>
      <c r="R74" s="260"/>
      <c r="S74" s="260"/>
      <c r="T74" s="260"/>
      <c r="U74" s="260"/>
      <c r="V74" s="261"/>
      <c r="W74" s="259"/>
      <c r="X74" s="260"/>
      <c r="Y74" s="260"/>
      <c r="Z74" s="260"/>
      <c r="AA74" s="260"/>
      <c r="AB74" s="261"/>
      <c r="AC74" s="259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1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M28" sqref="AM2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Contact_GetList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365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361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321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4" t="s">
        <v>35</v>
      </c>
      <c r="Z17" s="355"/>
      <c r="AA17" s="355"/>
      <c r="AB17" s="355"/>
      <c r="AC17" s="355"/>
      <c r="AD17" s="355"/>
      <c r="AE17" s="356"/>
      <c r="AF17" s="357" t="s">
        <v>351</v>
      </c>
      <c r="AG17" s="358"/>
      <c r="AH17" s="358"/>
      <c r="AI17" s="358"/>
      <c r="AJ17" s="358"/>
      <c r="AK17" s="358"/>
      <c r="AL17" s="359"/>
      <c r="AM17" s="351" t="s">
        <v>260</v>
      </c>
      <c r="AN17" s="352"/>
      <c r="AO17" s="352"/>
      <c r="AP17" s="352"/>
      <c r="AQ17" s="353"/>
      <c r="AR17" s="351"/>
      <c r="AS17" s="352"/>
      <c r="AT17" s="352"/>
      <c r="AU17" s="352"/>
      <c r="AV17" s="352"/>
      <c r="AW17" s="352"/>
      <c r="AX17" s="352"/>
      <c r="AY17" s="353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364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3:BB4"/>
    <mergeCell ref="Y17:AE17"/>
    <mergeCell ref="AF17:AL17"/>
    <mergeCell ref="AM17:AQ17"/>
    <mergeCell ref="AR17:AY1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F17" sqref="AF17:AL17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Contact_Edit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366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361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323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4" t="s">
        <v>35</v>
      </c>
      <c r="Z17" s="355"/>
      <c r="AA17" s="355"/>
      <c r="AB17" s="355"/>
      <c r="AC17" s="355"/>
      <c r="AD17" s="355"/>
      <c r="AE17" s="356"/>
      <c r="AF17" s="357" t="s">
        <v>225</v>
      </c>
      <c r="AG17" s="358"/>
      <c r="AH17" s="358"/>
      <c r="AI17" s="358"/>
      <c r="AJ17" s="358"/>
      <c r="AK17" s="358"/>
      <c r="AL17" s="359"/>
      <c r="AM17" s="351" t="s">
        <v>362</v>
      </c>
      <c r="AN17" s="352"/>
      <c r="AO17" s="352"/>
      <c r="AP17" s="352"/>
      <c r="AQ17" s="353"/>
      <c r="AR17" s="351"/>
      <c r="AS17" s="352"/>
      <c r="AT17" s="352"/>
      <c r="AU17" s="352"/>
      <c r="AV17" s="352"/>
      <c r="AW17" s="352"/>
      <c r="AX17" s="352"/>
      <c r="AY17" s="353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238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3:BB4"/>
    <mergeCell ref="Y17:AE17"/>
    <mergeCell ref="AF17:AL17"/>
    <mergeCell ref="AM17:AQ17"/>
    <mergeCell ref="AR17:AY1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8" sqref="AF18:AR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GetDataFormSupplierCreate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261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356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57"/>
      <c r="AG18" s="358"/>
      <c r="AH18" s="358"/>
      <c r="AI18" s="358"/>
      <c r="AJ18" s="358"/>
      <c r="AK18" s="358"/>
      <c r="AL18" s="359"/>
      <c r="AM18" s="360"/>
      <c r="AN18" s="361"/>
      <c r="AO18" s="361"/>
      <c r="AP18" s="361"/>
      <c r="AQ18" s="361"/>
      <c r="AR18" s="362"/>
      <c r="AS18" s="351"/>
      <c r="AT18" s="352"/>
      <c r="AU18" s="352"/>
      <c r="AV18" s="352"/>
      <c r="AW18" s="352"/>
      <c r="AX18" s="352"/>
      <c r="AY18" s="35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359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X14" sqref="X1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368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367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320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57" t="s">
        <v>351</v>
      </c>
      <c r="AG18" s="358"/>
      <c r="AH18" s="358"/>
      <c r="AI18" s="358"/>
      <c r="AJ18" s="358"/>
      <c r="AK18" s="358"/>
      <c r="AL18" s="359"/>
      <c r="AM18" s="360" t="s">
        <v>260</v>
      </c>
      <c r="AN18" s="361"/>
      <c r="AO18" s="361"/>
      <c r="AP18" s="361"/>
      <c r="AQ18" s="361"/>
      <c r="AR18" s="362"/>
      <c r="AS18" s="351"/>
      <c r="AT18" s="352"/>
      <c r="AU18" s="352"/>
      <c r="AV18" s="352"/>
      <c r="AW18" s="352"/>
      <c r="AX18" s="352"/>
      <c r="AY18" s="35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238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195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F18:AL18"/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M18:AR18"/>
    <mergeCell ref="AS18:AY18"/>
    <mergeCell ref="AY3:BB4"/>
  </mergeCells>
  <pageMargins left="0.7" right="0.7" top="0.75" bottom="0.75" header="0.3" footer="0.3"/>
  <pageSetup scale="45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X14" sqref="X1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Supplier_Create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368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367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322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57" t="s">
        <v>225</v>
      </c>
      <c r="AG18" s="358"/>
      <c r="AH18" s="358"/>
      <c r="AI18" s="358"/>
      <c r="AJ18" s="358"/>
      <c r="AK18" s="358"/>
      <c r="AL18" s="359"/>
      <c r="AM18" s="360" t="s">
        <v>362</v>
      </c>
      <c r="AN18" s="361"/>
      <c r="AO18" s="361"/>
      <c r="AP18" s="361"/>
      <c r="AQ18" s="361"/>
      <c r="AR18" s="362"/>
      <c r="AS18" s="351"/>
      <c r="AT18" s="352"/>
      <c r="AU18" s="352"/>
      <c r="AV18" s="352"/>
      <c r="AW18" s="352"/>
      <c r="AX18" s="352"/>
      <c r="AY18" s="35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238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X15" sqref="X1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Contact_GetList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370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367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321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23" t="s">
        <v>35</v>
      </c>
      <c r="Z18" s="224"/>
      <c r="AA18" s="224"/>
      <c r="AB18" s="224"/>
      <c r="AC18" s="224"/>
      <c r="AD18" s="224"/>
      <c r="AE18" s="225"/>
      <c r="AF18" s="357" t="s">
        <v>225</v>
      </c>
      <c r="AG18" s="358"/>
      <c r="AH18" s="358"/>
      <c r="AI18" s="358"/>
      <c r="AJ18" s="358"/>
      <c r="AK18" s="358"/>
      <c r="AL18" s="359"/>
      <c r="AM18" s="360" t="s">
        <v>369</v>
      </c>
      <c r="AN18" s="361"/>
      <c r="AO18" s="361"/>
      <c r="AP18" s="361"/>
      <c r="AQ18" s="361"/>
      <c r="AR18" s="362"/>
      <c r="AS18" s="351"/>
      <c r="AT18" s="352"/>
      <c r="AU18" s="352"/>
      <c r="AV18" s="352"/>
      <c r="AW18" s="352"/>
      <c r="AX18" s="352"/>
      <c r="AY18" s="35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364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2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Q14" sqref="AQ1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Contact_Edit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368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367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323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23" t="s">
        <v>35</v>
      </c>
      <c r="Z18" s="224"/>
      <c r="AA18" s="224"/>
      <c r="AB18" s="224"/>
      <c r="AC18" s="224"/>
      <c r="AD18" s="224"/>
      <c r="AE18" s="225"/>
      <c r="AF18" s="357" t="s">
        <v>225</v>
      </c>
      <c r="AG18" s="358"/>
      <c r="AH18" s="358"/>
      <c r="AI18" s="358"/>
      <c r="AJ18" s="358"/>
      <c r="AK18" s="358"/>
      <c r="AL18" s="359"/>
      <c r="AM18" s="360" t="s">
        <v>362</v>
      </c>
      <c r="AN18" s="361"/>
      <c r="AO18" s="361"/>
      <c r="AP18" s="361"/>
      <c r="AQ18" s="361"/>
      <c r="AR18" s="362"/>
      <c r="AS18" s="351"/>
      <c r="AT18" s="352"/>
      <c r="AU18" s="352"/>
      <c r="AV18" s="352"/>
      <c r="AW18" s="352"/>
      <c r="AX18" s="352"/>
      <c r="AY18" s="35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238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2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144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4"/>
  <sheetViews>
    <sheetView showGridLines="0" view="pageBreakPreview" zoomScale="130" zoomScaleNormal="100" zoomScaleSheetLayoutView="130" workbookViewId="0">
      <selection activeCell="W3" sqref="W3:AJ4"/>
    </sheetView>
  </sheetViews>
  <sheetFormatPr defaultColWidth="2.7109375" defaultRowHeight="13.5"/>
  <cols>
    <col min="1" max="3" width="2.7109375" style="181"/>
    <col min="4" max="4" width="5.140625" style="181" customWidth="1"/>
    <col min="5" max="17" width="2.7109375" style="181"/>
    <col min="18" max="18" width="4.140625" style="181" customWidth="1"/>
    <col min="19" max="26" width="2.7109375" style="181"/>
    <col min="27" max="27" width="4.5703125" style="181" customWidth="1"/>
    <col min="28" max="29" width="2.7109375" style="181"/>
    <col min="30" max="30" width="4" style="181" customWidth="1"/>
    <col min="31" max="40" width="2.7109375" style="181"/>
    <col min="41" max="41" width="3.42578125" style="181" customWidth="1"/>
    <col min="42" max="42" width="2.7109375" style="181"/>
    <col min="43" max="43" width="4" style="181" customWidth="1"/>
    <col min="44" max="16384" width="2.7109375" style="181"/>
  </cols>
  <sheetData>
    <row r="1" spans="1:55" ht="14.25" thickBo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</row>
    <row r="2" spans="1:55">
      <c r="A2" s="175"/>
      <c r="B2" s="324" t="s">
        <v>103</v>
      </c>
      <c r="C2" s="325"/>
      <c r="D2" s="325"/>
      <c r="E2" s="325"/>
      <c r="F2" s="326"/>
      <c r="G2" s="330" t="str">
        <f>[3]Overview!G2</f>
        <v>System Name</v>
      </c>
      <c r="H2" s="331"/>
      <c r="I2" s="331"/>
      <c r="J2" s="331"/>
      <c r="K2" s="331"/>
      <c r="L2" s="331"/>
      <c r="M2" s="331"/>
      <c r="N2" s="331"/>
      <c r="O2" s="330" t="str">
        <f>[3]Overview!O2</f>
        <v>Sub System Name</v>
      </c>
      <c r="P2" s="331"/>
      <c r="Q2" s="331"/>
      <c r="R2" s="331"/>
      <c r="S2" s="331"/>
      <c r="T2" s="331"/>
      <c r="U2" s="331"/>
      <c r="V2" s="331"/>
      <c r="W2" s="330" t="str">
        <f>[3]Overview!W2</f>
        <v>Screen ID</v>
      </c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0" t="str">
        <f>[3]Overview!AK2</f>
        <v>Screen Name</v>
      </c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0" t="str">
        <f>[3]Overview!AY2</f>
        <v>Page</v>
      </c>
      <c r="AZ2" s="331"/>
      <c r="BA2" s="331"/>
      <c r="BB2" s="332"/>
      <c r="BC2" s="363"/>
    </row>
    <row r="3" spans="1:55" ht="15" customHeight="1">
      <c r="A3" s="175"/>
      <c r="B3" s="327"/>
      <c r="C3" s="328"/>
      <c r="D3" s="328"/>
      <c r="E3" s="328"/>
      <c r="F3" s="329"/>
      <c r="G3" s="333" t="str">
        <f>[4]Overview!G3</f>
        <v>Purchase Process Managerment</v>
      </c>
      <c r="H3" s="334"/>
      <c r="I3" s="334"/>
      <c r="J3" s="334"/>
      <c r="K3" s="334"/>
      <c r="L3" s="334"/>
      <c r="M3" s="334"/>
      <c r="N3" s="334"/>
      <c r="O3" s="364" t="str">
        <f>[4]Overview!O3</f>
        <v>Vendor Management</v>
      </c>
      <c r="P3" s="365"/>
      <c r="Q3" s="365"/>
      <c r="R3" s="365"/>
      <c r="S3" s="365"/>
      <c r="T3" s="365"/>
      <c r="U3" s="365"/>
      <c r="V3" s="366"/>
      <c r="W3" s="335" t="s">
        <v>263</v>
      </c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7" t="str">
        <f ca="1">RIGHT(CELL("filename",$A$1),LEN(CELL("filename",$A$1))-FIND("]",CELL("filename",$A$1)))</f>
        <v>Screen Design</v>
      </c>
      <c r="AL3" s="338"/>
      <c r="AM3" s="338"/>
      <c r="AN3" s="338"/>
      <c r="AO3" s="338"/>
      <c r="AP3" s="338"/>
      <c r="AQ3" s="338"/>
      <c r="AR3" s="338"/>
      <c r="AS3" s="338"/>
      <c r="AT3" s="338"/>
      <c r="AU3" s="338"/>
      <c r="AV3" s="338"/>
      <c r="AW3" s="338"/>
      <c r="AX3" s="339"/>
      <c r="AY3" s="314"/>
      <c r="AZ3" s="314"/>
      <c r="BA3" s="314"/>
      <c r="BB3" s="315"/>
      <c r="BC3" s="363"/>
    </row>
    <row r="4" spans="1:55">
      <c r="A4" s="175"/>
      <c r="B4" s="327"/>
      <c r="C4" s="328"/>
      <c r="D4" s="328"/>
      <c r="E4" s="328"/>
      <c r="F4" s="329"/>
      <c r="G4" s="334"/>
      <c r="H4" s="334"/>
      <c r="I4" s="334"/>
      <c r="J4" s="334"/>
      <c r="K4" s="334"/>
      <c r="L4" s="334"/>
      <c r="M4" s="334"/>
      <c r="N4" s="334"/>
      <c r="O4" s="367"/>
      <c r="P4" s="368"/>
      <c r="Q4" s="368"/>
      <c r="R4" s="368"/>
      <c r="S4" s="368"/>
      <c r="T4" s="368"/>
      <c r="U4" s="368"/>
      <c r="V4" s="369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40"/>
      <c r="AL4" s="341"/>
      <c r="AM4" s="341"/>
      <c r="AN4" s="341"/>
      <c r="AO4" s="341"/>
      <c r="AP4" s="341"/>
      <c r="AQ4" s="341"/>
      <c r="AR4" s="341"/>
      <c r="AS4" s="341"/>
      <c r="AT4" s="341"/>
      <c r="AU4" s="341"/>
      <c r="AV4" s="341"/>
      <c r="AW4" s="341"/>
      <c r="AX4" s="342"/>
      <c r="AY4" s="314"/>
      <c r="AZ4" s="314"/>
      <c r="BA4" s="314"/>
      <c r="BB4" s="315"/>
      <c r="BC4" s="363"/>
    </row>
    <row r="5" spans="1:55">
      <c r="A5" s="175"/>
      <c r="B5" s="200"/>
      <c r="C5" s="201"/>
      <c r="D5" s="201"/>
      <c r="E5" s="201"/>
      <c r="F5" s="201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  <c r="AV5" s="202"/>
      <c r="AW5" s="202"/>
      <c r="AX5" s="202"/>
      <c r="AY5" s="202"/>
      <c r="AZ5" s="202"/>
      <c r="BA5" s="202"/>
      <c r="BB5" s="204"/>
      <c r="BC5" s="178"/>
    </row>
    <row r="6" spans="1:55">
      <c r="A6" s="175"/>
      <c r="B6" s="176"/>
      <c r="C6" s="185" t="s">
        <v>27</v>
      </c>
      <c r="D6" s="186" t="s">
        <v>216</v>
      </c>
      <c r="E6" s="205"/>
      <c r="F6" s="205"/>
      <c r="G6" s="205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206"/>
      <c r="AV6" s="178"/>
      <c r="AW6" s="178"/>
      <c r="AX6" s="178"/>
      <c r="AY6" s="178"/>
      <c r="AZ6" s="178"/>
      <c r="BA6" s="178"/>
      <c r="BB6" s="180"/>
      <c r="BC6" s="178"/>
    </row>
    <row r="7" spans="1:55">
      <c r="A7" s="175"/>
      <c r="B7" s="176"/>
      <c r="C7" s="185" t="s">
        <v>269</v>
      </c>
      <c r="D7" s="205"/>
      <c r="E7" s="205"/>
      <c r="F7" s="205"/>
      <c r="G7" s="205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206"/>
      <c r="AV7" s="178"/>
      <c r="AW7" s="178"/>
      <c r="AX7" s="178"/>
      <c r="AY7" s="178"/>
      <c r="AZ7" s="178"/>
      <c r="BA7" s="178"/>
      <c r="BB7" s="180"/>
      <c r="BC7" s="178"/>
    </row>
    <row r="8" spans="1:55">
      <c r="A8" s="175"/>
      <c r="B8" s="176"/>
      <c r="C8" s="205"/>
      <c r="D8" s="205"/>
      <c r="E8" s="205"/>
      <c r="F8" s="205"/>
      <c r="G8" s="205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206"/>
      <c r="AV8" s="178"/>
      <c r="AW8" s="178"/>
      <c r="AX8" s="178"/>
      <c r="AY8" s="178"/>
      <c r="AZ8" s="178"/>
      <c r="BA8" s="178"/>
      <c r="BB8" s="180"/>
      <c r="BC8" s="178"/>
    </row>
    <row r="9" spans="1:55">
      <c r="A9" s="175"/>
      <c r="B9" s="176"/>
      <c r="C9" s="205"/>
      <c r="D9" s="205"/>
      <c r="E9" s="205"/>
      <c r="F9" s="205"/>
      <c r="G9" s="205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N9" s="178"/>
      <c r="AO9" s="178"/>
      <c r="AP9" s="178"/>
      <c r="AQ9" s="178"/>
      <c r="AR9" s="178"/>
      <c r="AS9" s="178"/>
      <c r="AT9" s="178"/>
      <c r="AU9" s="206"/>
      <c r="AV9" s="178"/>
      <c r="AW9" s="178"/>
      <c r="AX9" s="178"/>
      <c r="AY9" s="178"/>
      <c r="AZ9" s="178"/>
      <c r="BA9" s="178"/>
      <c r="BB9" s="180"/>
      <c r="BC9" s="178"/>
    </row>
    <row r="10" spans="1:55">
      <c r="A10" s="175"/>
      <c r="B10" s="176"/>
      <c r="C10" s="205"/>
      <c r="D10" s="205"/>
      <c r="E10" s="205"/>
      <c r="F10" s="205"/>
      <c r="G10" s="205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N10" s="178"/>
      <c r="AO10" s="178"/>
      <c r="AP10" s="178"/>
      <c r="AQ10" s="178"/>
      <c r="AR10" s="178"/>
      <c r="AS10" s="178"/>
      <c r="AT10" s="178"/>
      <c r="AU10" s="206"/>
      <c r="AV10" s="178"/>
      <c r="AW10" s="178"/>
      <c r="AX10" s="178"/>
      <c r="AY10" s="178"/>
      <c r="AZ10" s="178"/>
      <c r="BA10" s="178"/>
      <c r="BB10" s="180"/>
      <c r="BC10" s="178"/>
    </row>
    <row r="11" spans="1:55">
      <c r="A11" s="175"/>
      <c r="B11" s="176"/>
      <c r="C11" s="370"/>
      <c r="D11" s="371"/>
      <c r="E11" s="371"/>
      <c r="F11" s="371"/>
      <c r="G11" s="371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0"/>
      <c r="BC11" s="178"/>
    </row>
    <row r="12" spans="1:55">
      <c r="A12" s="175"/>
      <c r="B12" s="176"/>
      <c r="C12" s="371"/>
      <c r="D12" s="371"/>
      <c r="E12" s="371"/>
      <c r="F12" s="371"/>
      <c r="G12" s="371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N12" s="372"/>
      <c r="AO12" s="372"/>
      <c r="AP12" s="372"/>
      <c r="AQ12" s="372"/>
      <c r="AR12" s="372"/>
      <c r="AS12" s="372"/>
      <c r="AT12" s="372"/>
      <c r="AU12" s="372"/>
      <c r="AV12" s="372"/>
      <c r="AW12" s="372"/>
      <c r="AX12" s="372"/>
      <c r="AY12" s="372"/>
      <c r="AZ12" s="372"/>
      <c r="BA12" s="372"/>
      <c r="BB12" s="180"/>
      <c r="BC12" s="178"/>
    </row>
    <row r="13" spans="1:55">
      <c r="A13" s="175"/>
      <c r="B13" s="176"/>
      <c r="C13" s="371"/>
      <c r="D13" s="371"/>
      <c r="E13" s="371"/>
      <c r="F13" s="371"/>
      <c r="G13" s="371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0"/>
      <c r="BC13" s="178"/>
    </row>
    <row r="14" spans="1:55">
      <c r="A14" s="175"/>
      <c r="B14" s="176"/>
      <c r="C14" s="371"/>
      <c r="D14" s="371"/>
      <c r="E14" s="371"/>
      <c r="F14" s="371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0"/>
      <c r="BC14" s="178"/>
    </row>
    <row r="15" spans="1:55">
      <c r="A15" s="175"/>
      <c r="B15" s="176"/>
      <c r="C15" s="371"/>
      <c r="D15" s="371"/>
      <c r="E15" s="371"/>
      <c r="F15" s="371"/>
      <c r="G15" s="371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N15" s="372"/>
      <c r="AO15" s="372"/>
      <c r="AP15" s="372"/>
      <c r="AQ15" s="372"/>
      <c r="AR15" s="372"/>
      <c r="AS15" s="372"/>
      <c r="AT15" s="372"/>
      <c r="AU15" s="372"/>
      <c r="AV15" s="372"/>
      <c r="AW15" s="372"/>
      <c r="AX15" s="372"/>
      <c r="AY15" s="372"/>
      <c r="AZ15" s="372"/>
      <c r="BA15" s="372"/>
      <c r="BB15" s="180"/>
      <c r="BC15" s="178"/>
    </row>
    <row r="16" spans="1:55">
      <c r="A16" s="175"/>
      <c r="B16" s="176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372"/>
      <c r="AB16" s="372"/>
      <c r="AC16" s="372"/>
      <c r="AD16" s="372"/>
      <c r="AN16" s="372"/>
      <c r="AO16" s="372"/>
      <c r="AP16" s="372"/>
      <c r="AQ16" s="372"/>
      <c r="AR16" s="372"/>
      <c r="AS16" s="372"/>
      <c r="AT16" s="372"/>
      <c r="AU16" s="372"/>
      <c r="AV16" s="372"/>
      <c r="AW16" s="372"/>
      <c r="AX16" s="372"/>
      <c r="AY16" s="372"/>
      <c r="AZ16" s="372"/>
      <c r="BA16" s="372"/>
      <c r="BB16" s="180"/>
      <c r="BC16" s="178"/>
    </row>
    <row r="17" spans="1:55">
      <c r="A17" s="175"/>
      <c r="B17" s="176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373"/>
      <c r="AG17" s="374"/>
      <c r="AH17" s="375"/>
      <c r="AI17" s="375"/>
      <c r="AJ17" s="375"/>
      <c r="AK17" s="375"/>
      <c r="AL17" s="375"/>
      <c r="AM17" s="375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0"/>
      <c r="BC17" s="178"/>
    </row>
    <row r="18" spans="1:55">
      <c r="A18" s="175"/>
      <c r="B18" s="176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373"/>
      <c r="AG18" s="374"/>
      <c r="AH18" s="375"/>
      <c r="AI18" s="375"/>
      <c r="AJ18" s="375"/>
      <c r="AK18" s="375"/>
      <c r="AL18" s="375"/>
      <c r="AM18" s="375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0"/>
      <c r="BC18" s="178"/>
    </row>
    <row r="19" spans="1:55">
      <c r="A19" s="175"/>
      <c r="B19" s="176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373"/>
      <c r="AG19" s="374"/>
      <c r="AH19" s="375"/>
      <c r="AI19" s="375"/>
      <c r="AJ19" s="375"/>
      <c r="AK19" s="375"/>
      <c r="AL19" s="375"/>
      <c r="AM19" s="375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0"/>
      <c r="BC19" s="178"/>
    </row>
    <row r="20" spans="1:55">
      <c r="A20" s="175"/>
      <c r="B20" s="176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0"/>
      <c r="BC20" s="178"/>
    </row>
    <row r="21" spans="1:55">
      <c r="A21" s="175"/>
      <c r="B21" s="176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0"/>
      <c r="BC21" s="178"/>
    </row>
    <row r="22" spans="1:55">
      <c r="A22" s="175"/>
      <c r="B22" s="176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0"/>
      <c r="BC22" s="178"/>
    </row>
    <row r="23" spans="1:55">
      <c r="A23" s="175"/>
      <c r="B23" s="176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0"/>
      <c r="BC23" s="178"/>
    </row>
    <row r="24" spans="1:55">
      <c r="A24" s="175"/>
      <c r="B24" s="176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0"/>
      <c r="BC24" s="178"/>
    </row>
    <row r="25" spans="1:55">
      <c r="A25" s="175"/>
      <c r="B25" s="176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0"/>
      <c r="BC25" s="178"/>
    </row>
    <row r="26" spans="1:55">
      <c r="A26" s="175"/>
      <c r="B26" s="176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0"/>
      <c r="BC26" s="178"/>
    </row>
    <row r="27" spans="1:55">
      <c r="A27" s="175"/>
      <c r="B27" s="176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0"/>
      <c r="BC27" s="178"/>
    </row>
    <row r="28" spans="1:55">
      <c r="A28" s="175"/>
      <c r="B28" s="176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0"/>
      <c r="BC28" s="178"/>
    </row>
    <row r="29" spans="1:55">
      <c r="A29" s="175"/>
      <c r="B29" s="176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0"/>
      <c r="BC29" s="178"/>
    </row>
    <row r="30" spans="1:55">
      <c r="A30" s="175"/>
      <c r="B30" s="176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0"/>
      <c r="BC30" s="178"/>
    </row>
    <row r="31" spans="1:55">
      <c r="A31" s="175"/>
      <c r="B31" s="176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0"/>
      <c r="BC31" s="178"/>
    </row>
    <row r="32" spans="1:55">
      <c r="A32" s="175"/>
      <c r="B32" s="176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0"/>
      <c r="BC32" s="178"/>
    </row>
    <row r="33" spans="1:55">
      <c r="A33" s="175"/>
      <c r="B33" s="176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0"/>
      <c r="BC33" s="178"/>
    </row>
    <row r="34" spans="1:55">
      <c r="A34" s="175"/>
      <c r="B34" s="176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0"/>
      <c r="BC34" s="178"/>
    </row>
    <row r="35" spans="1:55">
      <c r="A35" s="175"/>
      <c r="B35" s="176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0"/>
      <c r="BC35" s="178"/>
    </row>
    <row r="36" spans="1:55">
      <c r="A36" s="175"/>
      <c r="B36" s="176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0"/>
      <c r="BC36" s="178"/>
    </row>
    <row r="37" spans="1:55">
      <c r="A37" s="175"/>
      <c r="B37" s="176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0"/>
      <c r="BC37" s="178"/>
    </row>
    <row r="38" spans="1:55">
      <c r="A38" s="175"/>
      <c r="B38" s="176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0"/>
      <c r="BC38" s="178"/>
    </row>
    <row r="39" spans="1:55">
      <c r="A39" s="175"/>
      <c r="B39" s="176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0"/>
      <c r="BC39" s="178"/>
    </row>
    <row r="40" spans="1:55">
      <c r="A40" s="175"/>
      <c r="B40" s="176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0"/>
      <c r="BC40" s="178"/>
    </row>
    <row r="41" spans="1:55">
      <c r="A41" s="175"/>
      <c r="B41" s="176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0"/>
      <c r="BC41" s="178"/>
    </row>
    <row r="42" spans="1:55">
      <c r="A42" s="175"/>
      <c r="B42" s="176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0"/>
      <c r="BC42" s="178"/>
    </row>
    <row r="43" spans="1:55">
      <c r="A43" s="175"/>
      <c r="B43" s="176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0"/>
      <c r="BC43" s="178"/>
    </row>
    <row r="44" spans="1:55">
      <c r="A44" s="175"/>
      <c r="B44" s="176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0"/>
      <c r="BC44" s="178"/>
    </row>
    <row r="45" spans="1:55">
      <c r="A45" s="175"/>
      <c r="B45" s="176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0"/>
      <c r="BC45" s="178"/>
    </row>
    <row r="46" spans="1:55">
      <c r="A46" s="175"/>
      <c r="B46" s="176"/>
      <c r="C46" s="187" t="s">
        <v>112</v>
      </c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9"/>
      <c r="BB46" s="180"/>
      <c r="BC46" s="178"/>
    </row>
    <row r="47" spans="1:55">
      <c r="A47" s="175"/>
      <c r="B47" s="176"/>
      <c r="C47" s="316" t="s">
        <v>21</v>
      </c>
      <c r="D47" s="316"/>
      <c r="E47" s="317" t="s">
        <v>121</v>
      </c>
      <c r="F47" s="318"/>
      <c r="G47" s="318"/>
      <c r="H47" s="318"/>
      <c r="I47" s="318"/>
      <c r="J47" s="318"/>
      <c r="K47" s="318"/>
      <c r="L47" s="319" t="s">
        <v>107</v>
      </c>
      <c r="M47" s="320"/>
      <c r="N47" s="320"/>
      <c r="O47" s="320"/>
      <c r="P47" s="320"/>
      <c r="Q47" s="320"/>
      <c r="R47" s="321"/>
      <c r="S47" s="319" t="s">
        <v>120</v>
      </c>
      <c r="T47" s="320"/>
      <c r="U47" s="320"/>
      <c r="V47" s="321"/>
      <c r="W47" s="319" t="s">
        <v>135</v>
      </c>
      <c r="X47" s="320"/>
      <c r="Y47" s="320"/>
      <c r="Z47" s="320"/>
      <c r="AA47" s="321"/>
      <c r="AB47" s="319" t="s">
        <v>139</v>
      </c>
      <c r="AC47" s="320"/>
      <c r="AD47" s="321"/>
      <c r="AE47" s="322" t="s">
        <v>101</v>
      </c>
      <c r="AF47" s="323"/>
      <c r="AG47" s="319" t="s">
        <v>140</v>
      </c>
      <c r="AH47" s="320"/>
      <c r="AI47" s="321"/>
      <c r="AJ47" s="319" t="s">
        <v>213</v>
      </c>
      <c r="AK47" s="320"/>
      <c r="AL47" s="320"/>
      <c r="AM47" s="320"/>
      <c r="AN47" s="320"/>
      <c r="AO47" s="321"/>
      <c r="AP47" s="218" t="s">
        <v>106</v>
      </c>
      <c r="AQ47" s="220"/>
      <c r="AR47" s="218" t="s">
        <v>95</v>
      </c>
      <c r="AS47" s="219"/>
      <c r="AT47" s="190"/>
      <c r="AU47" s="190"/>
      <c r="AV47" s="190"/>
      <c r="AW47" s="190"/>
      <c r="AX47" s="190"/>
      <c r="AY47" s="190"/>
      <c r="AZ47" s="190"/>
      <c r="BA47" s="191"/>
      <c r="BB47" s="180"/>
      <c r="BC47" s="175"/>
    </row>
    <row r="48" spans="1:55">
      <c r="A48" s="175"/>
      <c r="B48" s="176"/>
      <c r="C48" s="301" t="s">
        <v>113</v>
      </c>
      <c r="D48" s="301">
        <v>5</v>
      </c>
      <c r="E48" s="302" t="s">
        <v>46</v>
      </c>
      <c r="F48" s="303"/>
      <c r="G48" s="303"/>
      <c r="H48" s="303"/>
      <c r="I48" s="303"/>
      <c r="J48" s="303"/>
      <c r="K48" s="304"/>
      <c r="L48" s="305" t="s">
        <v>231</v>
      </c>
      <c r="M48" s="306"/>
      <c r="N48" s="306"/>
      <c r="O48" s="306"/>
      <c r="P48" s="306"/>
      <c r="Q48" s="306"/>
      <c r="R48" s="307"/>
      <c r="S48" s="308" t="s">
        <v>107</v>
      </c>
      <c r="T48" s="309"/>
      <c r="U48" s="309"/>
      <c r="V48" s="310"/>
      <c r="W48" s="302" t="s">
        <v>137</v>
      </c>
      <c r="X48" s="303"/>
      <c r="Y48" s="303"/>
      <c r="Z48" s="303"/>
      <c r="AA48" s="304"/>
      <c r="AB48" s="311" t="s">
        <v>46</v>
      </c>
      <c r="AC48" s="312"/>
      <c r="AD48" s="313"/>
      <c r="AE48" s="292" t="s">
        <v>108</v>
      </c>
      <c r="AF48" s="293"/>
      <c r="AG48" s="292" t="s">
        <v>46</v>
      </c>
      <c r="AH48" s="294"/>
      <c r="AI48" s="293"/>
      <c r="AJ48" s="295" t="s">
        <v>46</v>
      </c>
      <c r="AK48" s="296"/>
      <c r="AL48" s="296"/>
      <c r="AM48" s="296"/>
      <c r="AN48" s="296"/>
      <c r="AO48" s="297"/>
      <c r="AP48" s="295" t="s">
        <v>46</v>
      </c>
      <c r="AQ48" s="297"/>
      <c r="AR48" s="298" t="s">
        <v>46</v>
      </c>
      <c r="AS48" s="299"/>
      <c r="AT48" s="299"/>
      <c r="AU48" s="299"/>
      <c r="AV48" s="299"/>
      <c r="AW48" s="299"/>
      <c r="AX48" s="299"/>
      <c r="AY48" s="299"/>
      <c r="AZ48" s="299"/>
      <c r="BA48" s="300"/>
      <c r="BB48" s="180"/>
      <c r="BC48" s="175"/>
    </row>
    <row r="49" spans="1:55">
      <c r="A49" s="175"/>
      <c r="B49" s="176"/>
      <c r="C49" s="301" t="s">
        <v>114</v>
      </c>
      <c r="D49" s="301"/>
      <c r="E49" s="302" t="s">
        <v>46</v>
      </c>
      <c r="F49" s="303"/>
      <c r="G49" s="303"/>
      <c r="H49" s="303"/>
      <c r="I49" s="303"/>
      <c r="J49" s="303"/>
      <c r="K49" s="304"/>
      <c r="L49" s="305" t="s">
        <v>270</v>
      </c>
      <c r="M49" s="306"/>
      <c r="N49" s="306"/>
      <c r="O49" s="306"/>
      <c r="P49" s="306"/>
      <c r="Q49" s="306"/>
      <c r="R49" s="307"/>
      <c r="S49" s="308" t="s">
        <v>107</v>
      </c>
      <c r="T49" s="309"/>
      <c r="U49" s="309"/>
      <c r="V49" s="310"/>
      <c r="W49" s="302" t="s">
        <v>137</v>
      </c>
      <c r="X49" s="303"/>
      <c r="Y49" s="303"/>
      <c r="Z49" s="303"/>
      <c r="AA49" s="304"/>
      <c r="AB49" s="311" t="s">
        <v>46</v>
      </c>
      <c r="AC49" s="312"/>
      <c r="AD49" s="313"/>
      <c r="AE49" s="292" t="s">
        <v>108</v>
      </c>
      <c r="AF49" s="293"/>
      <c r="AG49" s="292" t="s">
        <v>46</v>
      </c>
      <c r="AH49" s="294"/>
      <c r="AI49" s="293"/>
      <c r="AJ49" s="295" t="s">
        <v>46</v>
      </c>
      <c r="AK49" s="296"/>
      <c r="AL49" s="296"/>
      <c r="AM49" s="296"/>
      <c r="AN49" s="296"/>
      <c r="AO49" s="297"/>
      <c r="AP49" s="295" t="s">
        <v>46</v>
      </c>
      <c r="AQ49" s="297"/>
      <c r="AR49" s="298" t="s">
        <v>46</v>
      </c>
      <c r="AS49" s="299"/>
      <c r="AT49" s="299"/>
      <c r="AU49" s="299"/>
      <c r="AV49" s="299"/>
      <c r="AW49" s="299"/>
      <c r="AX49" s="299"/>
      <c r="AY49" s="299"/>
      <c r="AZ49" s="299"/>
      <c r="BA49" s="300"/>
      <c r="BB49" s="180"/>
      <c r="BC49" s="175"/>
    </row>
    <row r="50" spans="1:55">
      <c r="A50" s="175"/>
      <c r="B50" s="176"/>
      <c r="C50" s="301" t="s">
        <v>115</v>
      </c>
      <c r="D50" s="301">
        <v>6</v>
      </c>
      <c r="E50" s="302" t="s">
        <v>46</v>
      </c>
      <c r="F50" s="303"/>
      <c r="G50" s="303"/>
      <c r="H50" s="303"/>
      <c r="I50" s="303"/>
      <c r="J50" s="303"/>
      <c r="K50" s="304"/>
      <c r="L50" s="305" t="s">
        <v>5</v>
      </c>
      <c r="M50" s="306"/>
      <c r="N50" s="306"/>
      <c r="O50" s="306"/>
      <c r="P50" s="306"/>
      <c r="Q50" s="306"/>
      <c r="R50" s="307"/>
      <c r="S50" s="308" t="s">
        <v>143</v>
      </c>
      <c r="T50" s="309"/>
      <c r="U50" s="309"/>
      <c r="V50" s="310"/>
      <c r="W50" s="302" t="s">
        <v>123</v>
      </c>
      <c r="X50" s="303"/>
      <c r="Y50" s="303"/>
      <c r="Z50" s="303"/>
      <c r="AA50" s="304"/>
      <c r="AB50" s="311" t="s">
        <v>46</v>
      </c>
      <c r="AC50" s="312"/>
      <c r="AD50" s="313"/>
      <c r="AE50" s="292" t="s">
        <v>110</v>
      </c>
      <c r="AF50" s="293"/>
      <c r="AG50" s="292" t="s">
        <v>108</v>
      </c>
      <c r="AH50" s="294"/>
      <c r="AI50" s="293"/>
      <c r="AJ50" s="295" t="s">
        <v>46</v>
      </c>
      <c r="AK50" s="296"/>
      <c r="AL50" s="296"/>
      <c r="AM50" s="296"/>
      <c r="AN50" s="296"/>
      <c r="AO50" s="297"/>
      <c r="AP50" s="295" t="s">
        <v>46</v>
      </c>
      <c r="AQ50" s="297"/>
      <c r="AR50" s="298" t="s">
        <v>46</v>
      </c>
      <c r="AS50" s="299"/>
      <c r="AT50" s="299"/>
      <c r="AU50" s="299"/>
      <c r="AV50" s="299"/>
      <c r="AW50" s="299"/>
      <c r="AX50" s="299"/>
      <c r="AY50" s="299"/>
      <c r="AZ50" s="299"/>
      <c r="BA50" s="300"/>
      <c r="BB50" s="180"/>
      <c r="BC50" s="175"/>
    </row>
    <row r="51" spans="1:55" ht="14.25" customHeight="1">
      <c r="A51" s="175"/>
      <c r="B51" s="176"/>
      <c r="C51" s="301" t="s">
        <v>116</v>
      </c>
      <c r="D51" s="301"/>
      <c r="E51" s="302" t="s">
        <v>46</v>
      </c>
      <c r="F51" s="303"/>
      <c r="G51" s="303"/>
      <c r="H51" s="303"/>
      <c r="I51" s="303"/>
      <c r="J51" s="303"/>
      <c r="K51" s="304"/>
      <c r="L51" s="305" t="s">
        <v>271</v>
      </c>
      <c r="M51" s="306"/>
      <c r="N51" s="306"/>
      <c r="O51" s="306"/>
      <c r="P51" s="306"/>
      <c r="Q51" s="306"/>
      <c r="R51" s="307"/>
      <c r="S51" s="308" t="s">
        <v>143</v>
      </c>
      <c r="T51" s="309"/>
      <c r="U51" s="309"/>
      <c r="V51" s="310"/>
      <c r="W51" s="302" t="s">
        <v>123</v>
      </c>
      <c r="X51" s="303"/>
      <c r="Y51" s="303"/>
      <c r="Z51" s="303"/>
      <c r="AA51" s="304"/>
      <c r="AB51" s="311" t="s">
        <v>46</v>
      </c>
      <c r="AC51" s="312"/>
      <c r="AD51" s="313"/>
      <c r="AE51" s="292" t="s">
        <v>110</v>
      </c>
      <c r="AF51" s="293"/>
      <c r="AG51" s="292" t="s">
        <v>46</v>
      </c>
      <c r="AH51" s="294"/>
      <c r="AI51" s="293"/>
      <c r="AJ51" s="295" t="s">
        <v>46</v>
      </c>
      <c r="AK51" s="296"/>
      <c r="AL51" s="296"/>
      <c r="AM51" s="296"/>
      <c r="AN51" s="296"/>
      <c r="AO51" s="297"/>
      <c r="AP51" s="295" t="s">
        <v>46</v>
      </c>
      <c r="AQ51" s="297"/>
      <c r="AR51" s="298" t="s">
        <v>46</v>
      </c>
      <c r="AS51" s="299"/>
      <c r="AT51" s="299"/>
      <c r="AU51" s="299"/>
      <c r="AV51" s="299"/>
      <c r="AW51" s="299"/>
      <c r="AX51" s="299"/>
      <c r="AY51" s="299"/>
      <c r="AZ51" s="299"/>
      <c r="BA51" s="300"/>
      <c r="BB51" s="180"/>
      <c r="BC51" s="175"/>
    </row>
    <row r="52" spans="1:55" ht="14.25" customHeight="1">
      <c r="A52" s="175"/>
      <c r="B52" s="176"/>
      <c r="C52" s="301" t="s">
        <v>117</v>
      </c>
      <c r="D52" s="301">
        <v>7</v>
      </c>
      <c r="E52" s="302" t="s">
        <v>46</v>
      </c>
      <c r="F52" s="303"/>
      <c r="G52" s="303"/>
      <c r="H52" s="303"/>
      <c r="I52" s="303"/>
      <c r="J52" s="303"/>
      <c r="K52" s="304"/>
      <c r="L52" s="305" t="s">
        <v>272</v>
      </c>
      <c r="M52" s="306"/>
      <c r="N52" s="306"/>
      <c r="O52" s="306"/>
      <c r="P52" s="306"/>
      <c r="Q52" s="306"/>
      <c r="R52" s="307"/>
      <c r="S52" s="308" t="s">
        <v>143</v>
      </c>
      <c r="T52" s="309"/>
      <c r="U52" s="309"/>
      <c r="V52" s="310"/>
      <c r="W52" s="302" t="s">
        <v>123</v>
      </c>
      <c r="X52" s="303"/>
      <c r="Y52" s="303"/>
      <c r="Z52" s="303"/>
      <c r="AA52" s="304"/>
      <c r="AB52" s="311" t="s">
        <v>46</v>
      </c>
      <c r="AC52" s="312"/>
      <c r="AD52" s="313"/>
      <c r="AE52" s="292" t="s">
        <v>110</v>
      </c>
      <c r="AF52" s="293"/>
      <c r="AG52" s="292" t="s">
        <v>46</v>
      </c>
      <c r="AH52" s="294"/>
      <c r="AI52" s="293"/>
      <c r="AJ52" s="295" t="s">
        <v>46</v>
      </c>
      <c r="AK52" s="296"/>
      <c r="AL52" s="296"/>
      <c r="AM52" s="296"/>
      <c r="AN52" s="296"/>
      <c r="AO52" s="297"/>
      <c r="AP52" s="295" t="s">
        <v>46</v>
      </c>
      <c r="AQ52" s="297"/>
      <c r="AR52" s="298" t="s">
        <v>46</v>
      </c>
      <c r="AS52" s="299"/>
      <c r="AT52" s="299"/>
      <c r="AU52" s="299"/>
      <c r="AV52" s="299"/>
      <c r="AW52" s="299"/>
      <c r="AX52" s="299"/>
      <c r="AY52" s="299"/>
      <c r="AZ52" s="299"/>
      <c r="BA52" s="300"/>
      <c r="BB52" s="180"/>
      <c r="BC52" s="175"/>
    </row>
    <row r="53" spans="1:55" ht="14.25" customHeight="1">
      <c r="A53" s="175"/>
      <c r="B53" s="176"/>
      <c r="C53" s="301" t="s">
        <v>118</v>
      </c>
      <c r="D53" s="301"/>
      <c r="E53" s="302" t="s">
        <v>46</v>
      </c>
      <c r="F53" s="303"/>
      <c r="G53" s="303"/>
      <c r="H53" s="303"/>
      <c r="I53" s="303"/>
      <c r="J53" s="303"/>
      <c r="K53" s="304"/>
      <c r="L53" s="305" t="s">
        <v>273</v>
      </c>
      <c r="M53" s="306"/>
      <c r="N53" s="306"/>
      <c r="O53" s="306"/>
      <c r="P53" s="306"/>
      <c r="Q53" s="306"/>
      <c r="R53" s="307"/>
      <c r="S53" s="308" t="s">
        <v>143</v>
      </c>
      <c r="T53" s="309"/>
      <c r="U53" s="309"/>
      <c r="V53" s="310"/>
      <c r="W53" s="302" t="s">
        <v>123</v>
      </c>
      <c r="X53" s="303"/>
      <c r="Y53" s="303"/>
      <c r="Z53" s="303"/>
      <c r="AA53" s="304"/>
      <c r="AB53" s="311" t="s">
        <v>46</v>
      </c>
      <c r="AC53" s="312"/>
      <c r="AD53" s="313"/>
      <c r="AE53" s="292" t="s">
        <v>110</v>
      </c>
      <c r="AF53" s="293"/>
      <c r="AG53" s="292" t="s">
        <v>46</v>
      </c>
      <c r="AH53" s="294"/>
      <c r="AI53" s="293"/>
      <c r="AJ53" s="295" t="s">
        <v>46</v>
      </c>
      <c r="AK53" s="296"/>
      <c r="AL53" s="296"/>
      <c r="AM53" s="296"/>
      <c r="AN53" s="296"/>
      <c r="AO53" s="297"/>
      <c r="AP53" s="295" t="s">
        <v>46</v>
      </c>
      <c r="AQ53" s="297"/>
      <c r="AR53" s="298" t="s">
        <v>46</v>
      </c>
      <c r="AS53" s="299"/>
      <c r="AT53" s="299"/>
      <c r="AU53" s="299"/>
      <c r="AV53" s="299"/>
      <c r="AW53" s="299"/>
      <c r="AX53" s="299"/>
      <c r="AY53" s="299"/>
      <c r="AZ53" s="299"/>
      <c r="BA53" s="300"/>
      <c r="BB53" s="180"/>
      <c r="BC53" s="175"/>
    </row>
    <row r="54" spans="1:55" ht="14.25" customHeight="1">
      <c r="A54" s="175"/>
      <c r="B54" s="176"/>
      <c r="C54" s="301" t="s">
        <v>232</v>
      </c>
      <c r="D54" s="301">
        <v>8</v>
      </c>
      <c r="E54" s="302" t="s">
        <v>46</v>
      </c>
      <c r="F54" s="303"/>
      <c r="G54" s="303"/>
      <c r="H54" s="303"/>
      <c r="I54" s="303"/>
      <c r="J54" s="303"/>
      <c r="K54" s="304"/>
      <c r="L54" s="305" t="s">
        <v>274</v>
      </c>
      <c r="M54" s="306"/>
      <c r="N54" s="306"/>
      <c r="O54" s="306"/>
      <c r="P54" s="306"/>
      <c r="Q54" s="306"/>
      <c r="R54" s="307"/>
      <c r="S54" s="308" t="s">
        <v>143</v>
      </c>
      <c r="T54" s="309"/>
      <c r="U54" s="309"/>
      <c r="V54" s="310"/>
      <c r="W54" s="302" t="s">
        <v>123</v>
      </c>
      <c r="X54" s="303"/>
      <c r="Y54" s="303"/>
      <c r="Z54" s="303"/>
      <c r="AA54" s="304"/>
      <c r="AB54" s="311" t="s">
        <v>46</v>
      </c>
      <c r="AC54" s="312"/>
      <c r="AD54" s="313"/>
      <c r="AE54" s="292" t="s">
        <v>110</v>
      </c>
      <c r="AF54" s="293"/>
      <c r="AG54" s="292" t="s">
        <v>46</v>
      </c>
      <c r="AH54" s="294"/>
      <c r="AI54" s="293"/>
      <c r="AJ54" s="295" t="s">
        <v>46</v>
      </c>
      <c r="AK54" s="296"/>
      <c r="AL54" s="296"/>
      <c r="AM54" s="296"/>
      <c r="AN54" s="296"/>
      <c r="AO54" s="297"/>
      <c r="AP54" s="295" t="s">
        <v>46</v>
      </c>
      <c r="AQ54" s="297"/>
      <c r="AR54" s="298" t="s">
        <v>46</v>
      </c>
      <c r="AS54" s="299"/>
      <c r="AT54" s="299"/>
      <c r="AU54" s="299"/>
      <c r="AV54" s="299"/>
      <c r="AW54" s="299"/>
      <c r="AX54" s="299"/>
      <c r="AY54" s="299"/>
      <c r="AZ54" s="299"/>
      <c r="BA54" s="300"/>
      <c r="BB54" s="180"/>
      <c r="BC54" s="175"/>
    </row>
    <row r="55" spans="1:55" ht="14.25" customHeight="1">
      <c r="A55" s="175"/>
      <c r="B55" s="176"/>
      <c r="C55" s="301" t="s">
        <v>235</v>
      </c>
      <c r="D55" s="301"/>
      <c r="E55" s="302" t="s">
        <v>46</v>
      </c>
      <c r="F55" s="303"/>
      <c r="G55" s="303"/>
      <c r="H55" s="303"/>
      <c r="I55" s="303"/>
      <c r="J55" s="303"/>
      <c r="K55" s="304"/>
      <c r="L55" s="305" t="s">
        <v>275</v>
      </c>
      <c r="M55" s="306"/>
      <c r="N55" s="306"/>
      <c r="O55" s="306"/>
      <c r="P55" s="306"/>
      <c r="Q55" s="306"/>
      <c r="R55" s="307"/>
      <c r="S55" s="308" t="s">
        <v>143</v>
      </c>
      <c r="T55" s="309"/>
      <c r="U55" s="309"/>
      <c r="V55" s="310"/>
      <c r="W55" s="302" t="s">
        <v>142</v>
      </c>
      <c r="X55" s="303"/>
      <c r="Y55" s="303"/>
      <c r="Z55" s="303"/>
      <c r="AA55" s="304"/>
      <c r="AB55" s="311" t="s">
        <v>46</v>
      </c>
      <c r="AC55" s="312"/>
      <c r="AD55" s="313"/>
      <c r="AE55" s="292" t="s">
        <v>110</v>
      </c>
      <c r="AF55" s="293"/>
      <c r="AG55" s="292" t="s">
        <v>46</v>
      </c>
      <c r="AH55" s="294"/>
      <c r="AI55" s="293"/>
      <c r="AJ55" s="295" t="s">
        <v>46</v>
      </c>
      <c r="AK55" s="296"/>
      <c r="AL55" s="296"/>
      <c r="AM55" s="296"/>
      <c r="AN55" s="296"/>
      <c r="AO55" s="297"/>
      <c r="AP55" s="295" t="s">
        <v>46</v>
      </c>
      <c r="AQ55" s="297"/>
      <c r="AR55" s="298" t="s">
        <v>46</v>
      </c>
      <c r="AS55" s="299"/>
      <c r="AT55" s="299"/>
      <c r="AU55" s="299"/>
      <c r="AV55" s="299"/>
      <c r="AW55" s="299"/>
      <c r="AX55" s="299"/>
      <c r="AY55" s="299"/>
      <c r="AZ55" s="299"/>
      <c r="BA55" s="300"/>
      <c r="BB55" s="180"/>
      <c r="BC55" s="175"/>
    </row>
    <row r="56" spans="1:55" ht="14.25" customHeight="1">
      <c r="A56" s="175"/>
      <c r="B56" s="176"/>
      <c r="C56" s="301" t="s">
        <v>240</v>
      </c>
      <c r="D56" s="301">
        <v>9</v>
      </c>
      <c r="E56" s="302" t="s">
        <v>46</v>
      </c>
      <c r="F56" s="303"/>
      <c r="G56" s="303"/>
      <c r="H56" s="303"/>
      <c r="I56" s="303"/>
      <c r="J56" s="303"/>
      <c r="K56" s="304"/>
      <c r="L56" s="305" t="s">
        <v>276</v>
      </c>
      <c r="M56" s="306"/>
      <c r="N56" s="306"/>
      <c r="O56" s="306"/>
      <c r="P56" s="306"/>
      <c r="Q56" s="306"/>
      <c r="R56" s="307"/>
      <c r="S56" s="308" t="s">
        <v>143</v>
      </c>
      <c r="T56" s="309"/>
      <c r="U56" s="309"/>
      <c r="V56" s="310"/>
      <c r="W56" s="302" t="s">
        <v>142</v>
      </c>
      <c r="X56" s="303"/>
      <c r="Y56" s="303"/>
      <c r="Z56" s="303"/>
      <c r="AA56" s="304"/>
      <c r="AB56" s="311" t="s">
        <v>46</v>
      </c>
      <c r="AC56" s="312"/>
      <c r="AD56" s="313"/>
      <c r="AE56" s="292" t="s">
        <v>110</v>
      </c>
      <c r="AF56" s="293"/>
      <c r="AG56" s="292" t="s">
        <v>46</v>
      </c>
      <c r="AH56" s="294"/>
      <c r="AI56" s="293"/>
      <c r="AJ56" s="295" t="s">
        <v>46</v>
      </c>
      <c r="AK56" s="296"/>
      <c r="AL56" s="296"/>
      <c r="AM56" s="296"/>
      <c r="AN56" s="296"/>
      <c r="AO56" s="297"/>
      <c r="AP56" s="295" t="s">
        <v>46</v>
      </c>
      <c r="AQ56" s="297"/>
      <c r="AR56" s="298" t="s">
        <v>46</v>
      </c>
      <c r="AS56" s="299"/>
      <c r="AT56" s="299"/>
      <c r="AU56" s="299"/>
      <c r="AV56" s="299"/>
      <c r="AW56" s="299"/>
      <c r="AX56" s="299"/>
      <c r="AY56" s="299"/>
      <c r="AZ56" s="299"/>
      <c r="BA56" s="300"/>
      <c r="BB56" s="180"/>
      <c r="BC56" s="175"/>
    </row>
    <row r="57" spans="1:55" ht="14.25" customHeight="1">
      <c r="A57" s="175"/>
      <c r="B57" s="176"/>
      <c r="C57" s="301" t="s">
        <v>241</v>
      </c>
      <c r="D57" s="301"/>
      <c r="E57" s="302" t="s">
        <v>46</v>
      </c>
      <c r="F57" s="303"/>
      <c r="G57" s="303"/>
      <c r="H57" s="303"/>
      <c r="I57" s="303"/>
      <c r="J57" s="303"/>
      <c r="K57" s="304"/>
      <c r="L57" s="305" t="s">
        <v>277</v>
      </c>
      <c r="M57" s="306"/>
      <c r="N57" s="306"/>
      <c r="O57" s="306"/>
      <c r="P57" s="306"/>
      <c r="Q57" s="306"/>
      <c r="R57" s="307"/>
      <c r="S57" s="308" t="s">
        <v>143</v>
      </c>
      <c r="T57" s="309"/>
      <c r="U57" s="309"/>
      <c r="V57" s="310"/>
      <c r="W57" s="302" t="s">
        <v>142</v>
      </c>
      <c r="X57" s="303"/>
      <c r="Y57" s="303"/>
      <c r="Z57" s="303"/>
      <c r="AA57" s="304"/>
      <c r="AB57" s="311" t="s">
        <v>46</v>
      </c>
      <c r="AC57" s="312"/>
      <c r="AD57" s="313"/>
      <c r="AE57" s="292" t="s">
        <v>110</v>
      </c>
      <c r="AF57" s="293"/>
      <c r="AG57" s="292" t="s">
        <v>46</v>
      </c>
      <c r="AH57" s="294"/>
      <c r="AI57" s="293"/>
      <c r="AJ57" s="295" t="s">
        <v>278</v>
      </c>
      <c r="AK57" s="296"/>
      <c r="AL57" s="296"/>
      <c r="AM57" s="296"/>
      <c r="AN57" s="296"/>
      <c r="AO57" s="297"/>
      <c r="AP57" s="295" t="s">
        <v>46</v>
      </c>
      <c r="AQ57" s="297"/>
      <c r="AR57" s="298" t="s">
        <v>46</v>
      </c>
      <c r="AS57" s="299"/>
      <c r="AT57" s="299"/>
      <c r="AU57" s="299"/>
      <c r="AV57" s="299"/>
      <c r="AW57" s="299"/>
      <c r="AX57" s="299"/>
      <c r="AY57" s="299"/>
      <c r="AZ57" s="299"/>
      <c r="BA57" s="300"/>
      <c r="BB57" s="180"/>
      <c r="BC57" s="175"/>
    </row>
    <row r="58" spans="1:55" ht="14.25" customHeight="1">
      <c r="A58" s="175"/>
      <c r="B58" s="176"/>
      <c r="C58" s="301" t="s">
        <v>242</v>
      </c>
      <c r="D58" s="301">
        <v>10</v>
      </c>
      <c r="E58" s="302" t="s">
        <v>46</v>
      </c>
      <c r="F58" s="303"/>
      <c r="G58" s="303"/>
      <c r="H58" s="303"/>
      <c r="I58" s="303"/>
      <c r="J58" s="303"/>
      <c r="K58" s="304"/>
      <c r="L58" s="305" t="s">
        <v>279</v>
      </c>
      <c r="M58" s="306"/>
      <c r="N58" s="306"/>
      <c r="O58" s="306"/>
      <c r="P58" s="306"/>
      <c r="Q58" s="306"/>
      <c r="R58" s="307"/>
      <c r="S58" s="308" t="s">
        <v>143</v>
      </c>
      <c r="T58" s="309"/>
      <c r="U58" s="309"/>
      <c r="V58" s="310"/>
      <c r="W58" s="302" t="s">
        <v>142</v>
      </c>
      <c r="X58" s="303"/>
      <c r="Y58" s="303"/>
      <c r="Z58" s="303"/>
      <c r="AA58" s="304"/>
      <c r="AB58" s="311" t="s">
        <v>46</v>
      </c>
      <c r="AC58" s="312"/>
      <c r="AD58" s="313"/>
      <c r="AE58" s="292" t="s">
        <v>110</v>
      </c>
      <c r="AF58" s="293"/>
      <c r="AG58" s="292" t="s">
        <v>46</v>
      </c>
      <c r="AH58" s="294"/>
      <c r="AI58" s="293"/>
      <c r="AJ58" s="295" t="s">
        <v>46</v>
      </c>
      <c r="AK58" s="296"/>
      <c r="AL58" s="296"/>
      <c r="AM58" s="296"/>
      <c r="AN58" s="296"/>
      <c r="AO58" s="297"/>
      <c r="AP58" s="295" t="s">
        <v>46</v>
      </c>
      <c r="AQ58" s="297"/>
      <c r="AR58" s="298" t="s">
        <v>46</v>
      </c>
      <c r="AS58" s="299"/>
      <c r="AT58" s="299"/>
      <c r="AU58" s="299"/>
      <c r="AV58" s="299"/>
      <c r="AW58" s="299"/>
      <c r="AX58" s="299"/>
      <c r="AY58" s="299"/>
      <c r="AZ58" s="299"/>
      <c r="BA58" s="300"/>
      <c r="BB58" s="180"/>
      <c r="BC58" s="175"/>
    </row>
    <row r="59" spans="1:55" ht="14.25" customHeight="1">
      <c r="A59" s="175"/>
      <c r="B59" s="176"/>
      <c r="C59" s="301" t="s">
        <v>243</v>
      </c>
      <c r="D59" s="301"/>
      <c r="E59" s="302" t="s">
        <v>46</v>
      </c>
      <c r="F59" s="303"/>
      <c r="G59" s="303"/>
      <c r="H59" s="303"/>
      <c r="I59" s="303"/>
      <c r="J59" s="303"/>
      <c r="K59" s="304"/>
      <c r="L59" s="305" t="s">
        <v>280</v>
      </c>
      <c r="M59" s="306"/>
      <c r="N59" s="306"/>
      <c r="O59" s="306"/>
      <c r="P59" s="306"/>
      <c r="Q59" s="306"/>
      <c r="R59" s="307"/>
      <c r="S59" s="308" t="s">
        <v>143</v>
      </c>
      <c r="T59" s="309"/>
      <c r="U59" s="309"/>
      <c r="V59" s="310"/>
      <c r="W59" s="302" t="s">
        <v>123</v>
      </c>
      <c r="X59" s="303"/>
      <c r="Y59" s="303"/>
      <c r="Z59" s="303"/>
      <c r="AA59" s="304"/>
      <c r="AB59" s="311" t="s">
        <v>46</v>
      </c>
      <c r="AC59" s="312"/>
      <c r="AD59" s="313"/>
      <c r="AE59" s="292" t="s">
        <v>110</v>
      </c>
      <c r="AF59" s="293"/>
      <c r="AG59" s="292" t="s">
        <v>46</v>
      </c>
      <c r="AH59" s="294"/>
      <c r="AI59" s="293"/>
      <c r="AJ59" s="295" t="s">
        <v>46</v>
      </c>
      <c r="AK59" s="296"/>
      <c r="AL59" s="296"/>
      <c r="AM59" s="296"/>
      <c r="AN59" s="296"/>
      <c r="AO59" s="297"/>
      <c r="AP59" s="295" t="s">
        <v>46</v>
      </c>
      <c r="AQ59" s="297"/>
      <c r="AR59" s="298" t="s">
        <v>46</v>
      </c>
      <c r="AS59" s="299"/>
      <c r="AT59" s="299"/>
      <c r="AU59" s="299"/>
      <c r="AV59" s="299"/>
      <c r="AW59" s="299"/>
      <c r="AX59" s="299"/>
      <c r="AY59" s="299"/>
      <c r="AZ59" s="299"/>
      <c r="BA59" s="300"/>
      <c r="BB59" s="180"/>
      <c r="BC59" s="175"/>
    </row>
    <row r="60" spans="1:55" ht="14.25" customHeight="1">
      <c r="A60" s="175"/>
      <c r="B60" s="176"/>
      <c r="C60" s="301" t="s">
        <v>281</v>
      </c>
      <c r="D60" s="301">
        <v>11</v>
      </c>
      <c r="E60" s="302" t="s">
        <v>46</v>
      </c>
      <c r="F60" s="303"/>
      <c r="G60" s="303"/>
      <c r="H60" s="303"/>
      <c r="I60" s="303"/>
      <c r="J60" s="303"/>
      <c r="K60" s="304"/>
      <c r="L60" s="305" t="s">
        <v>282</v>
      </c>
      <c r="M60" s="306"/>
      <c r="N60" s="306"/>
      <c r="O60" s="306"/>
      <c r="P60" s="306"/>
      <c r="Q60" s="306"/>
      <c r="R60" s="307"/>
      <c r="S60" s="308" t="s">
        <v>107</v>
      </c>
      <c r="T60" s="309"/>
      <c r="U60" s="309"/>
      <c r="V60" s="310"/>
      <c r="W60" s="302" t="s">
        <v>137</v>
      </c>
      <c r="X60" s="303"/>
      <c r="Y60" s="303"/>
      <c r="Z60" s="303"/>
      <c r="AA60" s="304"/>
      <c r="AB60" s="311" t="s">
        <v>46</v>
      </c>
      <c r="AC60" s="312"/>
      <c r="AD60" s="313"/>
      <c r="AE60" s="292" t="s">
        <v>110</v>
      </c>
      <c r="AF60" s="293"/>
      <c r="AG60" s="292" t="s">
        <v>46</v>
      </c>
      <c r="AH60" s="294"/>
      <c r="AI60" s="293"/>
      <c r="AJ60" s="295" t="s">
        <v>46</v>
      </c>
      <c r="AK60" s="296"/>
      <c r="AL60" s="296"/>
      <c r="AM60" s="296"/>
      <c r="AN60" s="296"/>
      <c r="AO60" s="297"/>
      <c r="AP60" s="295" t="s">
        <v>46</v>
      </c>
      <c r="AQ60" s="297"/>
      <c r="AR60" s="298" t="s">
        <v>46</v>
      </c>
      <c r="AS60" s="299"/>
      <c r="AT60" s="299"/>
      <c r="AU60" s="299"/>
      <c r="AV60" s="299"/>
      <c r="AW60" s="299"/>
      <c r="AX60" s="299"/>
      <c r="AY60" s="299"/>
      <c r="AZ60" s="299"/>
      <c r="BA60" s="300"/>
      <c r="BB60" s="180"/>
      <c r="BC60" s="175"/>
    </row>
    <row r="61" spans="1:55" ht="14.25" customHeight="1">
      <c r="A61" s="175"/>
      <c r="B61" s="176"/>
      <c r="C61" s="301" t="s">
        <v>283</v>
      </c>
      <c r="D61" s="301"/>
      <c r="E61" s="302" t="s">
        <v>46</v>
      </c>
      <c r="F61" s="303"/>
      <c r="G61" s="303"/>
      <c r="H61" s="303"/>
      <c r="I61" s="303"/>
      <c r="J61" s="303"/>
      <c r="K61" s="304"/>
      <c r="L61" s="305" t="s">
        <v>284</v>
      </c>
      <c r="M61" s="306"/>
      <c r="N61" s="306"/>
      <c r="O61" s="306"/>
      <c r="P61" s="306"/>
      <c r="Q61" s="306"/>
      <c r="R61" s="307"/>
      <c r="S61" s="308" t="s">
        <v>109</v>
      </c>
      <c r="T61" s="309"/>
      <c r="U61" s="309"/>
      <c r="V61" s="310"/>
      <c r="W61" s="302" t="s">
        <v>46</v>
      </c>
      <c r="X61" s="303"/>
      <c r="Y61" s="303"/>
      <c r="Z61" s="303"/>
      <c r="AA61" s="304"/>
      <c r="AB61" s="311" t="s">
        <v>46</v>
      </c>
      <c r="AC61" s="312"/>
      <c r="AD61" s="313"/>
      <c r="AE61" s="292" t="s">
        <v>110</v>
      </c>
      <c r="AF61" s="293"/>
      <c r="AG61" s="292" t="s">
        <v>46</v>
      </c>
      <c r="AH61" s="294"/>
      <c r="AI61" s="293"/>
      <c r="AJ61" s="295" t="s">
        <v>46</v>
      </c>
      <c r="AK61" s="296"/>
      <c r="AL61" s="296"/>
      <c r="AM61" s="296"/>
      <c r="AN61" s="296"/>
      <c r="AO61" s="297"/>
      <c r="AP61" s="295" t="s">
        <v>46</v>
      </c>
      <c r="AQ61" s="297"/>
      <c r="AR61" s="298" t="s">
        <v>285</v>
      </c>
      <c r="AS61" s="299"/>
      <c r="AT61" s="299"/>
      <c r="AU61" s="299"/>
      <c r="AV61" s="299"/>
      <c r="AW61" s="299"/>
      <c r="AX61" s="299"/>
      <c r="AY61" s="299"/>
      <c r="AZ61" s="299"/>
      <c r="BA61" s="300"/>
      <c r="BB61" s="180"/>
      <c r="BC61" s="175"/>
    </row>
    <row r="62" spans="1:55" ht="14.25" customHeight="1">
      <c r="A62" s="175"/>
      <c r="B62" s="176"/>
      <c r="C62" s="301" t="s">
        <v>286</v>
      </c>
      <c r="D62" s="301">
        <v>12</v>
      </c>
      <c r="E62" s="302" t="s">
        <v>46</v>
      </c>
      <c r="F62" s="303"/>
      <c r="G62" s="303"/>
      <c r="H62" s="303"/>
      <c r="I62" s="303"/>
      <c r="J62" s="303"/>
      <c r="K62" s="304"/>
      <c r="L62" s="305" t="s">
        <v>21</v>
      </c>
      <c r="M62" s="306"/>
      <c r="N62" s="306"/>
      <c r="O62" s="306"/>
      <c r="P62" s="306"/>
      <c r="Q62" s="306"/>
      <c r="R62" s="307"/>
      <c r="S62" s="308" t="s">
        <v>107</v>
      </c>
      <c r="T62" s="309"/>
      <c r="U62" s="309"/>
      <c r="V62" s="310"/>
      <c r="W62" s="302" t="s">
        <v>137</v>
      </c>
      <c r="X62" s="303"/>
      <c r="Y62" s="303"/>
      <c r="Z62" s="303"/>
      <c r="AA62" s="304"/>
      <c r="AB62" s="311" t="s">
        <v>46</v>
      </c>
      <c r="AC62" s="312"/>
      <c r="AD62" s="313"/>
      <c r="AE62" s="292" t="s">
        <v>108</v>
      </c>
      <c r="AF62" s="293"/>
      <c r="AG62" s="292" t="s">
        <v>46</v>
      </c>
      <c r="AH62" s="294"/>
      <c r="AI62" s="293"/>
      <c r="AJ62" s="295" t="s">
        <v>46</v>
      </c>
      <c r="AK62" s="296"/>
      <c r="AL62" s="296"/>
      <c r="AM62" s="296"/>
      <c r="AN62" s="296"/>
      <c r="AO62" s="297"/>
      <c r="AP62" s="295" t="s">
        <v>46</v>
      </c>
      <c r="AQ62" s="297"/>
      <c r="AR62" s="298" t="s">
        <v>46</v>
      </c>
      <c r="AS62" s="299"/>
      <c r="AT62" s="299"/>
      <c r="AU62" s="299"/>
      <c r="AV62" s="299"/>
      <c r="AW62" s="299"/>
      <c r="AX62" s="299"/>
      <c r="AY62" s="299"/>
      <c r="AZ62" s="299"/>
      <c r="BA62" s="300"/>
      <c r="BB62" s="180"/>
      <c r="BC62" s="175"/>
    </row>
    <row r="63" spans="1:55" ht="14.25" customHeight="1">
      <c r="A63" s="175"/>
      <c r="B63" s="176"/>
      <c r="C63" s="301" t="s">
        <v>287</v>
      </c>
      <c r="D63" s="301"/>
      <c r="E63" s="302" t="s">
        <v>46</v>
      </c>
      <c r="F63" s="303"/>
      <c r="G63" s="303"/>
      <c r="H63" s="303"/>
      <c r="I63" s="303"/>
      <c r="J63" s="303"/>
      <c r="K63" s="304"/>
      <c r="L63" s="305" t="s">
        <v>288</v>
      </c>
      <c r="M63" s="306"/>
      <c r="N63" s="306"/>
      <c r="O63" s="306"/>
      <c r="P63" s="306"/>
      <c r="Q63" s="306"/>
      <c r="R63" s="307"/>
      <c r="S63" s="308" t="s">
        <v>107</v>
      </c>
      <c r="T63" s="309"/>
      <c r="U63" s="309"/>
      <c r="V63" s="310"/>
      <c r="W63" s="302" t="s">
        <v>137</v>
      </c>
      <c r="X63" s="303"/>
      <c r="Y63" s="303"/>
      <c r="Z63" s="303"/>
      <c r="AA63" s="304"/>
      <c r="AB63" s="311" t="s">
        <v>46</v>
      </c>
      <c r="AC63" s="312"/>
      <c r="AD63" s="313"/>
      <c r="AE63" s="292" t="s">
        <v>108</v>
      </c>
      <c r="AF63" s="293"/>
      <c r="AG63" s="292" t="s">
        <v>46</v>
      </c>
      <c r="AH63" s="294"/>
      <c r="AI63" s="293"/>
      <c r="AJ63" s="295" t="s">
        <v>46</v>
      </c>
      <c r="AK63" s="296"/>
      <c r="AL63" s="296"/>
      <c r="AM63" s="296"/>
      <c r="AN63" s="296"/>
      <c r="AO63" s="297"/>
      <c r="AP63" s="295" t="s">
        <v>46</v>
      </c>
      <c r="AQ63" s="297"/>
      <c r="AR63" s="298" t="s">
        <v>46</v>
      </c>
      <c r="AS63" s="299"/>
      <c r="AT63" s="299"/>
      <c r="AU63" s="299"/>
      <c r="AV63" s="299"/>
      <c r="AW63" s="299"/>
      <c r="AX63" s="299"/>
      <c r="AY63" s="299"/>
      <c r="AZ63" s="299"/>
      <c r="BA63" s="300"/>
      <c r="BB63" s="180"/>
      <c r="BC63" s="175"/>
    </row>
    <row r="64" spans="1:55" ht="14.25" customHeight="1">
      <c r="A64" s="175"/>
      <c r="B64" s="176"/>
      <c r="C64" s="301" t="s">
        <v>289</v>
      </c>
      <c r="D64" s="301">
        <v>13</v>
      </c>
      <c r="E64" s="302" t="s">
        <v>46</v>
      </c>
      <c r="F64" s="303"/>
      <c r="G64" s="303"/>
      <c r="H64" s="303"/>
      <c r="I64" s="303"/>
      <c r="J64" s="303"/>
      <c r="K64" s="304"/>
      <c r="L64" s="305" t="s">
        <v>5</v>
      </c>
      <c r="M64" s="306"/>
      <c r="N64" s="306"/>
      <c r="O64" s="306"/>
      <c r="P64" s="306"/>
      <c r="Q64" s="306"/>
      <c r="R64" s="307"/>
      <c r="S64" s="308" t="s">
        <v>107</v>
      </c>
      <c r="T64" s="309"/>
      <c r="U64" s="309"/>
      <c r="V64" s="310"/>
      <c r="W64" s="302" t="s">
        <v>137</v>
      </c>
      <c r="X64" s="303"/>
      <c r="Y64" s="303"/>
      <c r="Z64" s="303"/>
      <c r="AA64" s="304"/>
      <c r="AB64" s="311" t="s">
        <v>46</v>
      </c>
      <c r="AC64" s="312"/>
      <c r="AD64" s="313"/>
      <c r="AE64" s="292" t="s">
        <v>108</v>
      </c>
      <c r="AF64" s="293"/>
      <c r="AG64" s="292" t="s">
        <v>46</v>
      </c>
      <c r="AH64" s="294"/>
      <c r="AI64" s="293"/>
      <c r="AJ64" s="295" t="s">
        <v>46</v>
      </c>
      <c r="AK64" s="296"/>
      <c r="AL64" s="296"/>
      <c r="AM64" s="296"/>
      <c r="AN64" s="296"/>
      <c r="AO64" s="297"/>
      <c r="AP64" s="295" t="s">
        <v>46</v>
      </c>
      <c r="AQ64" s="297"/>
      <c r="AR64" s="298" t="s">
        <v>46</v>
      </c>
      <c r="AS64" s="299"/>
      <c r="AT64" s="299"/>
      <c r="AU64" s="299"/>
      <c r="AV64" s="299"/>
      <c r="AW64" s="299"/>
      <c r="AX64" s="299"/>
      <c r="AY64" s="299"/>
      <c r="AZ64" s="299"/>
      <c r="BA64" s="300"/>
      <c r="BB64" s="180"/>
      <c r="BC64" s="175"/>
    </row>
    <row r="65" spans="1:55" ht="14.25" customHeight="1">
      <c r="A65" s="175"/>
      <c r="B65" s="176"/>
      <c r="C65" s="301" t="s">
        <v>290</v>
      </c>
      <c r="D65" s="301"/>
      <c r="E65" s="302" t="s">
        <v>46</v>
      </c>
      <c r="F65" s="303"/>
      <c r="G65" s="303"/>
      <c r="H65" s="303"/>
      <c r="I65" s="303"/>
      <c r="J65" s="303"/>
      <c r="K65" s="304"/>
      <c r="L65" s="305" t="s">
        <v>291</v>
      </c>
      <c r="M65" s="306"/>
      <c r="N65" s="306"/>
      <c r="O65" s="306"/>
      <c r="P65" s="306"/>
      <c r="Q65" s="306"/>
      <c r="R65" s="307"/>
      <c r="S65" s="308" t="s">
        <v>107</v>
      </c>
      <c r="T65" s="309"/>
      <c r="U65" s="309"/>
      <c r="V65" s="310"/>
      <c r="W65" s="302" t="s">
        <v>137</v>
      </c>
      <c r="X65" s="303"/>
      <c r="Y65" s="303"/>
      <c r="Z65" s="303"/>
      <c r="AA65" s="304"/>
      <c r="AB65" s="311" t="s">
        <v>46</v>
      </c>
      <c r="AC65" s="312"/>
      <c r="AD65" s="313"/>
      <c r="AE65" s="292" t="s">
        <v>108</v>
      </c>
      <c r="AF65" s="293"/>
      <c r="AG65" s="292" t="s">
        <v>46</v>
      </c>
      <c r="AH65" s="294"/>
      <c r="AI65" s="293"/>
      <c r="AJ65" s="295" t="s">
        <v>46</v>
      </c>
      <c r="AK65" s="296"/>
      <c r="AL65" s="296"/>
      <c r="AM65" s="296"/>
      <c r="AN65" s="296"/>
      <c r="AO65" s="297"/>
      <c r="AP65" s="295" t="s">
        <v>46</v>
      </c>
      <c r="AQ65" s="297"/>
      <c r="AR65" s="298" t="s">
        <v>46</v>
      </c>
      <c r="AS65" s="299"/>
      <c r="AT65" s="299"/>
      <c r="AU65" s="299"/>
      <c r="AV65" s="299"/>
      <c r="AW65" s="299"/>
      <c r="AX65" s="299"/>
      <c r="AY65" s="299"/>
      <c r="AZ65" s="299"/>
      <c r="BA65" s="300"/>
      <c r="BB65" s="180"/>
      <c r="BC65" s="175"/>
    </row>
    <row r="66" spans="1:55" ht="14.25" customHeight="1">
      <c r="A66" s="175"/>
      <c r="B66" s="176"/>
      <c r="C66" s="301" t="s">
        <v>292</v>
      </c>
      <c r="D66" s="301">
        <v>14</v>
      </c>
      <c r="E66" s="302" t="s">
        <v>46</v>
      </c>
      <c r="F66" s="303"/>
      <c r="G66" s="303"/>
      <c r="H66" s="303"/>
      <c r="I66" s="303"/>
      <c r="J66" s="303"/>
      <c r="K66" s="304"/>
      <c r="L66" s="305" t="s">
        <v>277</v>
      </c>
      <c r="M66" s="306"/>
      <c r="N66" s="306"/>
      <c r="O66" s="306"/>
      <c r="P66" s="306"/>
      <c r="Q66" s="306"/>
      <c r="R66" s="307"/>
      <c r="S66" s="308" t="s">
        <v>107</v>
      </c>
      <c r="T66" s="309"/>
      <c r="U66" s="309"/>
      <c r="V66" s="310"/>
      <c r="W66" s="302" t="s">
        <v>137</v>
      </c>
      <c r="X66" s="303"/>
      <c r="Y66" s="303"/>
      <c r="Z66" s="303"/>
      <c r="AA66" s="304"/>
      <c r="AB66" s="311" t="s">
        <v>46</v>
      </c>
      <c r="AC66" s="312"/>
      <c r="AD66" s="313"/>
      <c r="AE66" s="292" t="s">
        <v>108</v>
      </c>
      <c r="AF66" s="293"/>
      <c r="AG66" s="292" t="s">
        <v>46</v>
      </c>
      <c r="AH66" s="294"/>
      <c r="AI66" s="293"/>
      <c r="AJ66" s="295" t="s">
        <v>46</v>
      </c>
      <c r="AK66" s="296"/>
      <c r="AL66" s="296"/>
      <c r="AM66" s="296"/>
      <c r="AN66" s="296"/>
      <c r="AO66" s="297"/>
      <c r="AP66" s="295" t="s">
        <v>46</v>
      </c>
      <c r="AQ66" s="297"/>
      <c r="AR66" s="298" t="s">
        <v>46</v>
      </c>
      <c r="AS66" s="299"/>
      <c r="AT66" s="299"/>
      <c r="AU66" s="299"/>
      <c r="AV66" s="299"/>
      <c r="AW66" s="299"/>
      <c r="AX66" s="299"/>
      <c r="AY66" s="299"/>
      <c r="AZ66" s="299"/>
      <c r="BA66" s="300"/>
      <c r="BB66" s="180"/>
      <c r="BC66" s="175"/>
    </row>
    <row r="67" spans="1:55" ht="14.25" customHeight="1">
      <c r="A67" s="175"/>
      <c r="B67" s="176"/>
      <c r="C67" s="301" t="s">
        <v>293</v>
      </c>
      <c r="D67" s="301"/>
      <c r="E67" s="302" t="s">
        <v>46</v>
      </c>
      <c r="F67" s="303"/>
      <c r="G67" s="303"/>
      <c r="H67" s="303"/>
      <c r="I67" s="303"/>
      <c r="J67" s="303"/>
      <c r="K67" s="304"/>
      <c r="L67" s="305" t="s">
        <v>294</v>
      </c>
      <c r="M67" s="306"/>
      <c r="N67" s="306"/>
      <c r="O67" s="306"/>
      <c r="P67" s="306"/>
      <c r="Q67" s="306"/>
      <c r="R67" s="307"/>
      <c r="S67" s="308" t="s">
        <v>107</v>
      </c>
      <c r="T67" s="309"/>
      <c r="U67" s="309"/>
      <c r="V67" s="310"/>
      <c r="W67" s="302" t="s">
        <v>137</v>
      </c>
      <c r="X67" s="303"/>
      <c r="Y67" s="303"/>
      <c r="Z67" s="303"/>
      <c r="AA67" s="304"/>
      <c r="AB67" s="311" t="s">
        <v>46</v>
      </c>
      <c r="AC67" s="312"/>
      <c r="AD67" s="313"/>
      <c r="AE67" s="292" t="s">
        <v>108</v>
      </c>
      <c r="AF67" s="293"/>
      <c r="AG67" s="292" t="s">
        <v>46</v>
      </c>
      <c r="AH67" s="294"/>
      <c r="AI67" s="293"/>
      <c r="AJ67" s="295" t="s">
        <v>46</v>
      </c>
      <c r="AK67" s="296"/>
      <c r="AL67" s="296"/>
      <c r="AM67" s="296"/>
      <c r="AN67" s="296"/>
      <c r="AO67" s="297"/>
      <c r="AP67" s="295" t="s">
        <v>46</v>
      </c>
      <c r="AQ67" s="297"/>
      <c r="AR67" s="298" t="s">
        <v>46</v>
      </c>
      <c r="AS67" s="299"/>
      <c r="AT67" s="299"/>
      <c r="AU67" s="299"/>
      <c r="AV67" s="299"/>
      <c r="AW67" s="299"/>
      <c r="AX67" s="299"/>
      <c r="AY67" s="299"/>
      <c r="AZ67" s="299"/>
      <c r="BA67" s="300"/>
      <c r="BB67" s="180"/>
      <c r="BC67" s="175"/>
    </row>
    <row r="68" spans="1:55" ht="14.25" customHeight="1">
      <c r="A68" s="175"/>
      <c r="B68" s="176"/>
      <c r="C68" s="301" t="s">
        <v>295</v>
      </c>
      <c r="D68" s="301">
        <v>15</v>
      </c>
      <c r="E68" s="302" t="s">
        <v>46</v>
      </c>
      <c r="F68" s="303"/>
      <c r="G68" s="303"/>
      <c r="H68" s="303"/>
      <c r="I68" s="303"/>
      <c r="J68" s="303"/>
      <c r="K68" s="304"/>
      <c r="L68" s="305" t="s">
        <v>296</v>
      </c>
      <c r="M68" s="306"/>
      <c r="N68" s="306"/>
      <c r="O68" s="306"/>
      <c r="P68" s="306"/>
      <c r="Q68" s="306"/>
      <c r="R68" s="307"/>
      <c r="S68" s="308" t="s">
        <v>107</v>
      </c>
      <c r="T68" s="309"/>
      <c r="U68" s="309"/>
      <c r="V68" s="310"/>
      <c r="W68" s="302" t="s">
        <v>137</v>
      </c>
      <c r="X68" s="303"/>
      <c r="Y68" s="303"/>
      <c r="Z68" s="303"/>
      <c r="AA68" s="304"/>
      <c r="AB68" s="311" t="s">
        <v>46</v>
      </c>
      <c r="AC68" s="312"/>
      <c r="AD68" s="313"/>
      <c r="AE68" s="292" t="s">
        <v>108</v>
      </c>
      <c r="AF68" s="293"/>
      <c r="AG68" s="292" t="s">
        <v>46</v>
      </c>
      <c r="AH68" s="294"/>
      <c r="AI68" s="293"/>
      <c r="AJ68" s="295" t="s">
        <v>46</v>
      </c>
      <c r="AK68" s="296"/>
      <c r="AL68" s="296"/>
      <c r="AM68" s="296"/>
      <c r="AN68" s="296"/>
      <c r="AO68" s="297"/>
      <c r="AP68" s="295" t="s">
        <v>46</v>
      </c>
      <c r="AQ68" s="297"/>
      <c r="AR68" s="298" t="s">
        <v>46</v>
      </c>
      <c r="AS68" s="299"/>
      <c r="AT68" s="299"/>
      <c r="AU68" s="299"/>
      <c r="AV68" s="299"/>
      <c r="AW68" s="299"/>
      <c r="AX68" s="299"/>
      <c r="AY68" s="299"/>
      <c r="AZ68" s="299"/>
      <c r="BA68" s="300"/>
      <c r="BB68" s="180"/>
      <c r="BC68" s="175"/>
    </row>
    <row r="69" spans="1:55" ht="14.25" customHeight="1">
      <c r="A69" s="175"/>
      <c r="B69" s="176"/>
      <c r="C69" s="301" t="s">
        <v>297</v>
      </c>
      <c r="D69" s="301"/>
      <c r="E69" s="302" t="s">
        <v>46</v>
      </c>
      <c r="F69" s="303"/>
      <c r="G69" s="303"/>
      <c r="H69" s="303"/>
      <c r="I69" s="303"/>
      <c r="J69" s="303"/>
      <c r="K69" s="304"/>
      <c r="L69" s="305" t="s">
        <v>280</v>
      </c>
      <c r="M69" s="306"/>
      <c r="N69" s="306"/>
      <c r="O69" s="306"/>
      <c r="P69" s="306"/>
      <c r="Q69" s="306"/>
      <c r="R69" s="307"/>
      <c r="S69" s="308" t="s">
        <v>107</v>
      </c>
      <c r="T69" s="309"/>
      <c r="U69" s="309"/>
      <c r="V69" s="310"/>
      <c r="W69" s="302" t="s">
        <v>137</v>
      </c>
      <c r="X69" s="303"/>
      <c r="Y69" s="303"/>
      <c r="Z69" s="303"/>
      <c r="AA69" s="304"/>
      <c r="AB69" s="311" t="s">
        <v>46</v>
      </c>
      <c r="AC69" s="312"/>
      <c r="AD69" s="313"/>
      <c r="AE69" s="292" t="s">
        <v>108</v>
      </c>
      <c r="AF69" s="293"/>
      <c r="AG69" s="292" t="s">
        <v>46</v>
      </c>
      <c r="AH69" s="294"/>
      <c r="AI69" s="293"/>
      <c r="AJ69" s="295" t="s">
        <v>46</v>
      </c>
      <c r="AK69" s="296"/>
      <c r="AL69" s="296"/>
      <c r="AM69" s="296"/>
      <c r="AN69" s="296"/>
      <c r="AO69" s="297"/>
      <c r="AP69" s="295" t="s">
        <v>46</v>
      </c>
      <c r="AQ69" s="297"/>
      <c r="AR69" s="298" t="s">
        <v>46</v>
      </c>
      <c r="AS69" s="299"/>
      <c r="AT69" s="299"/>
      <c r="AU69" s="299"/>
      <c r="AV69" s="299"/>
      <c r="AW69" s="299"/>
      <c r="AX69" s="299"/>
      <c r="AY69" s="299"/>
      <c r="AZ69" s="299"/>
      <c r="BA69" s="300"/>
      <c r="BB69" s="180"/>
      <c r="BC69" s="175"/>
    </row>
    <row r="70" spans="1:55" ht="14.25" customHeight="1">
      <c r="A70" s="175"/>
      <c r="B70" s="176"/>
      <c r="C70" s="301" t="s">
        <v>298</v>
      </c>
      <c r="D70" s="301">
        <v>16</v>
      </c>
      <c r="E70" s="302" t="s">
        <v>46</v>
      </c>
      <c r="F70" s="303"/>
      <c r="G70" s="303"/>
      <c r="H70" s="303"/>
      <c r="I70" s="303"/>
      <c r="J70" s="303"/>
      <c r="K70" s="304"/>
      <c r="L70" s="305"/>
      <c r="M70" s="306"/>
      <c r="N70" s="306"/>
      <c r="O70" s="306"/>
      <c r="P70" s="306"/>
      <c r="Q70" s="306"/>
      <c r="R70" s="307"/>
      <c r="S70" s="308" t="s">
        <v>299</v>
      </c>
      <c r="T70" s="309"/>
      <c r="U70" s="309"/>
      <c r="V70" s="310"/>
      <c r="W70" s="302" t="s">
        <v>46</v>
      </c>
      <c r="X70" s="303"/>
      <c r="Y70" s="303"/>
      <c r="Z70" s="303"/>
      <c r="AA70" s="304"/>
      <c r="AB70" s="311" t="s">
        <v>46</v>
      </c>
      <c r="AC70" s="312"/>
      <c r="AD70" s="313"/>
      <c r="AE70" s="292" t="s">
        <v>108</v>
      </c>
      <c r="AF70" s="293"/>
      <c r="AG70" s="292"/>
      <c r="AH70" s="294"/>
      <c r="AI70" s="293"/>
      <c r="AJ70" s="295"/>
      <c r="AK70" s="296"/>
      <c r="AL70" s="296"/>
      <c r="AM70" s="296"/>
      <c r="AN70" s="296"/>
      <c r="AO70" s="297"/>
      <c r="AP70" s="295"/>
      <c r="AQ70" s="297"/>
      <c r="AR70" s="298" t="s">
        <v>300</v>
      </c>
      <c r="AS70" s="299"/>
      <c r="AT70" s="299"/>
      <c r="AU70" s="299"/>
      <c r="AV70" s="299"/>
      <c r="AW70" s="299"/>
      <c r="AX70" s="299"/>
      <c r="AY70" s="299"/>
      <c r="AZ70" s="299"/>
      <c r="BA70" s="300"/>
      <c r="BB70" s="180"/>
      <c r="BC70" s="175"/>
    </row>
    <row r="71" spans="1:55" ht="14.25" customHeight="1">
      <c r="A71" s="175"/>
      <c r="B71" s="176"/>
      <c r="C71" s="301" t="s">
        <v>301</v>
      </c>
      <c r="D71" s="301"/>
      <c r="E71" s="302" t="s">
        <v>46</v>
      </c>
      <c r="F71" s="303"/>
      <c r="G71" s="303"/>
      <c r="H71" s="303"/>
      <c r="I71" s="303"/>
      <c r="J71" s="303"/>
      <c r="K71" s="304"/>
      <c r="L71" s="305"/>
      <c r="M71" s="306"/>
      <c r="N71" s="306"/>
      <c r="O71" s="306"/>
      <c r="P71" s="306"/>
      <c r="Q71" s="306"/>
      <c r="R71" s="307"/>
      <c r="S71" s="308" t="s">
        <v>107</v>
      </c>
      <c r="T71" s="309"/>
      <c r="U71" s="309"/>
      <c r="V71" s="310"/>
      <c r="W71" s="302" t="s">
        <v>137</v>
      </c>
      <c r="X71" s="303"/>
      <c r="Y71" s="303"/>
      <c r="Z71" s="303"/>
      <c r="AA71" s="304"/>
      <c r="AB71" s="311" t="s">
        <v>46</v>
      </c>
      <c r="AC71" s="312"/>
      <c r="AD71" s="313"/>
      <c r="AE71" s="292" t="s">
        <v>108</v>
      </c>
      <c r="AF71" s="293"/>
      <c r="AG71" s="292"/>
      <c r="AH71" s="294"/>
      <c r="AI71" s="293"/>
      <c r="AJ71" s="295"/>
      <c r="AK71" s="296"/>
      <c r="AL71" s="296"/>
      <c r="AM71" s="296"/>
      <c r="AN71" s="296"/>
      <c r="AO71" s="297"/>
      <c r="AP71" s="295"/>
      <c r="AQ71" s="297"/>
      <c r="AR71" s="298"/>
      <c r="AS71" s="299"/>
      <c r="AT71" s="299"/>
      <c r="AU71" s="299"/>
      <c r="AV71" s="299"/>
      <c r="AW71" s="299"/>
      <c r="AX71" s="299"/>
      <c r="AY71" s="299"/>
      <c r="AZ71" s="299"/>
      <c r="BA71" s="300"/>
      <c r="BB71" s="180"/>
      <c r="BC71" s="175"/>
    </row>
    <row r="72" spans="1:55" ht="14.25" customHeight="1">
      <c r="A72" s="175"/>
      <c r="B72" s="176"/>
      <c r="C72" s="301" t="s">
        <v>302</v>
      </c>
      <c r="D72" s="301">
        <v>17</v>
      </c>
      <c r="E72" s="302" t="s">
        <v>46</v>
      </c>
      <c r="F72" s="303"/>
      <c r="G72" s="303"/>
      <c r="H72" s="303"/>
      <c r="I72" s="303"/>
      <c r="J72" s="303"/>
      <c r="K72" s="304"/>
      <c r="L72" s="305"/>
      <c r="M72" s="306"/>
      <c r="N72" s="306"/>
      <c r="O72" s="306"/>
      <c r="P72" s="306"/>
      <c r="Q72" s="306"/>
      <c r="R72" s="307"/>
      <c r="S72" s="308" t="s">
        <v>239</v>
      </c>
      <c r="T72" s="309"/>
      <c r="U72" s="309"/>
      <c r="V72" s="310"/>
      <c r="W72" s="302"/>
      <c r="X72" s="303"/>
      <c r="Y72" s="303"/>
      <c r="Z72" s="303"/>
      <c r="AA72" s="304"/>
      <c r="AB72" s="311" t="s">
        <v>46</v>
      </c>
      <c r="AC72" s="312"/>
      <c r="AD72" s="313"/>
      <c r="AE72" s="292" t="s">
        <v>110</v>
      </c>
      <c r="AF72" s="293"/>
      <c r="AG72" s="292"/>
      <c r="AH72" s="294"/>
      <c r="AI72" s="293"/>
      <c r="AJ72" s="295"/>
      <c r="AK72" s="296"/>
      <c r="AL72" s="296"/>
      <c r="AM72" s="296"/>
      <c r="AN72" s="296"/>
      <c r="AO72" s="297"/>
      <c r="AP72" s="295"/>
      <c r="AQ72" s="297"/>
      <c r="AR72" s="298" t="s">
        <v>303</v>
      </c>
      <c r="AS72" s="299"/>
      <c r="AT72" s="299"/>
      <c r="AU72" s="299"/>
      <c r="AV72" s="299"/>
      <c r="AW72" s="299"/>
      <c r="AX72" s="299"/>
      <c r="AY72" s="299"/>
      <c r="AZ72" s="299"/>
      <c r="BA72" s="300"/>
      <c r="BB72" s="180"/>
      <c r="BC72" s="175"/>
    </row>
    <row r="73" spans="1:55" ht="14.25" customHeight="1">
      <c r="A73" s="175"/>
      <c r="B73" s="176"/>
      <c r="C73" s="301" t="s">
        <v>304</v>
      </c>
      <c r="D73" s="301"/>
      <c r="E73" s="302" t="s">
        <v>46</v>
      </c>
      <c r="F73" s="303"/>
      <c r="G73" s="303"/>
      <c r="H73" s="303"/>
      <c r="I73" s="303"/>
      <c r="J73" s="303"/>
      <c r="K73" s="304"/>
      <c r="L73" s="305"/>
      <c r="M73" s="306"/>
      <c r="N73" s="306"/>
      <c r="O73" s="306"/>
      <c r="P73" s="306"/>
      <c r="Q73" s="306"/>
      <c r="R73" s="307"/>
      <c r="S73" s="308" t="s">
        <v>143</v>
      </c>
      <c r="T73" s="309"/>
      <c r="U73" s="309"/>
      <c r="V73" s="310"/>
      <c r="W73" s="302"/>
      <c r="X73" s="303"/>
      <c r="Y73" s="303"/>
      <c r="Z73" s="303"/>
      <c r="AA73" s="304"/>
      <c r="AB73" s="311" t="s">
        <v>46</v>
      </c>
      <c r="AC73" s="312"/>
      <c r="AD73" s="313"/>
      <c r="AE73" s="292" t="s">
        <v>110</v>
      </c>
      <c r="AF73" s="293"/>
      <c r="AG73" s="292"/>
      <c r="AH73" s="294"/>
      <c r="AI73" s="293"/>
      <c r="AJ73" s="295"/>
      <c r="AK73" s="296"/>
      <c r="AL73" s="296"/>
      <c r="AM73" s="296"/>
      <c r="AN73" s="296"/>
      <c r="AO73" s="297"/>
      <c r="AP73" s="295"/>
      <c r="AQ73" s="297"/>
      <c r="AR73" s="298"/>
      <c r="AS73" s="299"/>
      <c r="AT73" s="299"/>
      <c r="AU73" s="299"/>
      <c r="AV73" s="299"/>
      <c r="AW73" s="299"/>
      <c r="AX73" s="299"/>
      <c r="AY73" s="299"/>
      <c r="AZ73" s="299"/>
      <c r="BA73" s="300"/>
      <c r="BB73" s="180"/>
      <c r="BC73" s="175"/>
    </row>
    <row r="74" spans="1:55" ht="14.25" customHeight="1">
      <c r="A74" s="175"/>
      <c r="B74" s="176"/>
      <c r="C74" s="301" t="s">
        <v>305</v>
      </c>
      <c r="D74" s="301">
        <v>18</v>
      </c>
      <c r="E74" s="302" t="s">
        <v>46</v>
      </c>
      <c r="F74" s="303"/>
      <c r="G74" s="303"/>
      <c r="H74" s="303"/>
      <c r="I74" s="303"/>
      <c r="J74" s="303"/>
      <c r="K74" s="304"/>
      <c r="L74" s="305"/>
      <c r="M74" s="306"/>
      <c r="N74" s="306"/>
      <c r="O74" s="306"/>
      <c r="P74" s="306"/>
      <c r="Q74" s="306"/>
      <c r="R74" s="307"/>
      <c r="S74" s="308" t="s">
        <v>143</v>
      </c>
      <c r="T74" s="309"/>
      <c r="U74" s="309"/>
      <c r="V74" s="310"/>
      <c r="W74" s="302"/>
      <c r="X74" s="303"/>
      <c r="Y74" s="303"/>
      <c r="Z74" s="303"/>
      <c r="AA74" s="304"/>
      <c r="AB74" s="311" t="s">
        <v>46</v>
      </c>
      <c r="AC74" s="312"/>
      <c r="AD74" s="313"/>
      <c r="AE74" s="292" t="s">
        <v>110</v>
      </c>
      <c r="AF74" s="293"/>
      <c r="AG74" s="292"/>
      <c r="AH74" s="294"/>
      <c r="AI74" s="293"/>
      <c r="AJ74" s="295"/>
      <c r="AK74" s="296"/>
      <c r="AL74" s="296"/>
      <c r="AM74" s="296"/>
      <c r="AN74" s="296"/>
      <c r="AO74" s="297"/>
      <c r="AP74" s="295"/>
      <c r="AQ74" s="297"/>
      <c r="AR74" s="298"/>
      <c r="AS74" s="299"/>
      <c r="AT74" s="299"/>
      <c r="AU74" s="299"/>
      <c r="AV74" s="299"/>
      <c r="AW74" s="299"/>
      <c r="AX74" s="299"/>
      <c r="AY74" s="299"/>
      <c r="AZ74" s="299"/>
      <c r="BA74" s="300"/>
      <c r="BB74" s="180"/>
      <c r="BC74" s="175"/>
    </row>
    <row r="75" spans="1:55" ht="14.25" customHeight="1">
      <c r="A75" s="175"/>
      <c r="B75" s="176"/>
      <c r="C75" s="301" t="s">
        <v>306</v>
      </c>
      <c r="D75" s="301"/>
      <c r="E75" s="302" t="s">
        <v>46</v>
      </c>
      <c r="F75" s="303"/>
      <c r="G75" s="303"/>
      <c r="H75" s="303"/>
      <c r="I75" s="303"/>
      <c r="J75" s="303"/>
      <c r="K75" s="304"/>
      <c r="L75" s="305"/>
      <c r="M75" s="306"/>
      <c r="N75" s="306"/>
      <c r="O75" s="306"/>
      <c r="P75" s="306"/>
      <c r="Q75" s="306"/>
      <c r="R75" s="307"/>
      <c r="S75" s="308" t="s">
        <v>143</v>
      </c>
      <c r="T75" s="309"/>
      <c r="U75" s="309"/>
      <c r="V75" s="310"/>
      <c r="W75" s="302"/>
      <c r="X75" s="303"/>
      <c r="Y75" s="303"/>
      <c r="Z75" s="303"/>
      <c r="AA75" s="304"/>
      <c r="AB75" s="311" t="s">
        <v>46</v>
      </c>
      <c r="AC75" s="312"/>
      <c r="AD75" s="313"/>
      <c r="AE75" s="292" t="s">
        <v>110</v>
      </c>
      <c r="AF75" s="293"/>
      <c r="AG75" s="292"/>
      <c r="AH75" s="294"/>
      <c r="AI75" s="293"/>
      <c r="AJ75" s="295"/>
      <c r="AK75" s="296"/>
      <c r="AL75" s="296"/>
      <c r="AM75" s="296"/>
      <c r="AN75" s="296"/>
      <c r="AO75" s="297"/>
      <c r="AP75" s="295"/>
      <c r="AQ75" s="297"/>
      <c r="AR75" s="298"/>
      <c r="AS75" s="299"/>
      <c r="AT75" s="299"/>
      <c r="AU75" s="299"/>
      <c r="AV75" s="299"/>
      <c r="AW75" s="299"/>
      <c r="AX75" s="299"/>
      <c r="AY75" s="299"/>
      <c r="AZ75" s="299"/>
      <c r="BA75" s="300"/>
      <c r="BB75" s="180"/>
      <c r="BC75" s="175"/>
    </row>
    <row r="76" spans="1:55" ht="14.25" customHeight="1">
      <c r="A76" s="175"/>
      <c r="B76" s="176"/>
      <c r="C76" s="301" t="s">
        <v>307</v>
      </c>
      <c r="D76" s="301">
        <v>19</v>
      </c>
      <c r="E76" s="302" t="s">
        <v>46</v>
      </c>
      <c r="F76" s="303"/>
      <c r="G76" s="303"/>
      <c r="H76" s="303"/>
      <c r="I76" s="303"/>
      <c r="J76" s="303"/>
      <c r="K76" s="304"/>
      <c r="L76" s="305"/>
      <c r="M76" s="306"/>
      <c r="N76" s="306"/>
      <c r="O76" s="306"/>
      <c r="P76" s="306"/>
      <c r="Q76" s="306"/>
      <c r="R76" s="307"/>
      <c r="S76" s="308" t="s">
        <v>143</v>
      </c>
      <c r="T76" s="309"/>
      <c r="U76" s="309"/>
      <c r="V76" s="310"/>
      <c r="W76" s="302"/>
      <c r="X76" s="303"/>
      <c r="Y76" s="303"/>
      <c r="Z76" s="303"/>
      <c r="AA76" s="304"/>
      <c r="AB76" s="311" t="s">
        <v>46</v>
      </c>
      <c r="AC76" s="312"/>
      <c r="AD76" s="313"/>
      <c r="AE76" s="292" t="s">
        <v>110</v>
      </c>
      <c r="AF76" s="293"/>
      <c r="AG76" s="292"/>
      <c r="AH76" s="294"/>
      <c r="AI76" s="293"/>
      <c r="AJ76" s="295"/>
      <c r="AK76" s="296"/>
      <c r="AL76" s="296"/>
      <c r="AM76" s="296"/>
      <c r="AN76" s="296"/>
      <c r="AO76" s="297"/>
      <c r="AP76" s="295"/>
      <c r="AQ76" s="297"/>
      <c r="AR76" s="298"/>
      <c r="AS76" s="299"/>
      <c r="AT76" s="299"/>
      <c r="AU76" s="299"/>
      <c r="AV76" s="299"/>
      <c r="AW76" s="299"/>
      <c r="AX76" s="299"/>
      <c r="AY76" s="299"/>
      <c r="AZ76" s="299"/>
      <c r="BA76" s="300"/>
      <c r="BB76" s="180"/>
      <c r="BC76" s="175"/>
    </row>
    <row r="77" spans="1:55" ht="14.25" customHeight="1">
      <c r="A77" s="175"/>
      <c r="B77" s="176"/>
      <c r="C77" s="301" t="s">
        <v>308</v>
      </c>
      <c r="D77" s="301"/>
      <c r="E77" s="302" t="s">
        <v>46</v>
      </c>
      <c r="F77" s="303"/>
      <c r="G77" s="303"/>
      <c r="H77" s="303"/>
      <c r="I77" s="303"/>
      <c r="J77" s="303"/>
      <c r="K77" s="304"/>
      <c r="L77" s="305"/>
      <c r="M77" s="306"/>
      <c r="N77" s="306"/>
      <c r="O77" s="306"/>
      <c r="P77" s="306"/>
      <c r="Q77" s="306"/>
      <c r="R77" s="307"/>
      <c r="S77" s="308" t="s">
        <v>143</v>
      </c>
      <c r="T77" s="309"/>
      <c r="U77" s="309"/>
      <c r="V77" s="310"/>
      <c r="W77" s="302"/>
      <c r="X77" s="303"/>
      <c r="Y77" s="303"/>
      <c r="Z77" s="303"/>
      <c r="AA77" s="304"/>
      <c r="AB77" s="311" t="s">
        <v>46</v>
      </c>
      <c r="AC77" s="312"/>
      <c r="AD77" s="313"/>
      <c r="AE77" s="292" t="s">
        <v>110</v>
      </c>
      <c r="AF77" s="293"/>
      <c r="AG77" s="292"/>
      <c r="AH77" s="294"/>
      <c r="AI77" s="293"/>
      <c r="AJ77" s="295"/>
      <c r="AK77" s="296"/>
      <c r="AL77" s="296"/>
      <c r="AM77" s="296"/>
      <c r="AN77" s="296"/>
      <c r="AO77" s="297"/>
      <c r="AP77" s="295"/>
      <c r="AQ77" s="297"/>
      <c r="AR77" s="298"/>
      <c r="AS77" s="299"/>
      <c r="AT77" s="299"/>
      <c r="AU77" s="299"/>
      <c r="AV77" s="299"/>
      <c r="AW77" s="299"/>
      <c r="AX77" s="299"/>
      <c r="AY77" s="299"/>
      <c r="AZ77" s="299"/>
      <c r="BA77" s="300"/>
      <c r="BB77" s="180"/>
      <c r="BC77" s="175"/>
    </row>
    <row r="78" spans="1:55" ht="14.25" customHeight="1">
      <c r="A78" s="175"/>
      <c r="B78" s="176"/>
      <c r="C78" s="301" t="s">
        <v>309</v>
      </c>
      <c r="D78" s="301">
        <v>20</v>
      </c>
      <c r="E78" s="302" t="s">
        <v>46</v>
      </c>
      <c r="F78" s="303"/>
      <c r="G78" s="303"/>
      <c r="H78" s="303"/>
      <c r="I78" s="303"/>
      <c r="J78" s="303"/>
      <c r="K78" s="304"/>
      <c r="L78" s="305"/>
      <c r="M78" s="306"/>
      <c r="N78" s="306"/>
      <c r="O78" s="306"/>
      <c r="P78" s="306"/>
      <c r="Q78" s="306"/>
      <c r="R78" s="307"/>
      <c r="S78" s="308" t="s">
        <v>143</v>
      </c>
      <c r="T78" s="309"/>
      <c r="U78" s="309"/>
      <c r="V78" s="310"/>
      <c r="W78" s="302"/>
      <c r="X78" s="303"/>
      <c r="Y78" s="303"/>
      <c r="Z78" s="303"/>
      <c r="AA78" s="304"/>
      <c r="AB78" s="311" t="s">
        <v>46</v>
      </c>
      <c r="AC78" s="312"/>
      <c r="AD78" s="313"/>
      <c r="AE78" s="292" t="s">
        <v>110</v>
      </c>
      <c r="AF78" s="293"/>
      <c r="AG78" s="292"/>
      <c r="AH78" s="294"/>
      <c r="AI78" s="293"/>
      <c r="AJ78" s="295"/>
      <c r="AK78" s="296"/>
      <c r="AL78" s="296"/>
      <c r="AM78" s="296"/>
      <c r="AN78" s="296"/>
      <c r="AO78" s="297"/>
      <c r="AP78" s="295"/>
      <c r="AQ78" s="297"/>
      <c r="AR78" s="298"/>
      <c r="AS78" s="299"/>
      <c r="AT78" s="299"/>
      <c r="AU78" s="299"/>
      <c r="AV78" s="299"/>
      <c r="AW78" s="299"/>
      <c r="AX78" s="299"/>
      <c r="AY78" s="299"/>
      <c r="AZ78" s="299"/>
      <c r="BA78" s="300"/>
      <c r="BB78" s="180"/>
      <c r="BC78" s="175"/>
    </row>
    <row r="79" spans="1:55" ht="14.25" customHeight="1">
      <c r="A79" s="175"/>
      <c r="B79" s="176"/>
      <c r="C79" s="301" t="s">
        <v>310</v>
      </c>
      <c r="D79" s="301"/>
      <c r="E79" s="302" t="s">
        <v>46</v>
      </c>
      <c r="F79" s="303"/>
      <c r="G79" s="303"/>
      <c r="H79" s="303"/>
      <c r="I79" s="303"/>
      <c r="J79" s="303"/>
      <c r="K79" s="304"/>
      <c r="L79" s="305"/>
      <c r="M79" s="306"/>
      <c r="N79" s="306"/>
      <c r="O79" s="306"/>
      <c r="P79" s="306"/>
      <c r="Q79" s="306"/>
      <c r="R79" s="307"/>
      <c r="S79" s="308" t="s">
        <v>109</v>
      </c>
      <c r="T79" s="309"/>
      <c r="U79" s="309"/>
      <c r="V79" s="310"/>
      <c r="W79" s="302" t="s">
        <v>46</v>
      </c>
      <c r="X79" s="303"/>
      <c r="Y79" s="303"/>
      <c r="Z79" s="303"/>
      <c r="AA79" s="304"/>
      <c r="AB79" s="311" t="s">
        <v>46</v>
      </c>
      <c r="AC79" s="312"/>
      <c r="AD79" s="313"/>
      <c r="AE79" s="292" t="s">
        <v>110</v>
      </c>
      <c r="AF79" s="293"/>
      <c r="AG79" s="292"/>
      <c r="AH79" s="294"/>
      <c r="AI79" s="293"/>
      <c r="AJ79" s="295"/>
      <c r="AK79" s="296"/>
      <c r="AL79" s="296"/>
      <c r="AM79" s="296"/>
      <c r="AN79" s="296"/>
      <c r="AO79" s="297"/>
      <c r="AP79" s="295"/>
      <c r="AQ79" s="297"/>
      <c r="AR79" s="298" t="s">
        <v>311</v>
      </c>
      <c r="AS79" s="299"/>
      <c r="AT79" s="299"/>
      <c r="AU79" s="299"/>
      <c r="AV79" s="299"/>
      <c r="AW79" s="299"/>
      <c r="AX79" s="299"/>
      <c r="AY79" s="299"/>
      <c r="AZ79" s="299"/>
      <c r="BA79" s="300"/>
      <c r="BB79" s="180"/>
      <c r="BC79" s="175"/>
    </row>
    <row r="80" spans="1:55">
      <c r="A80" s="175"/>
      <c r="B80" s="176"/>
      <c r="C80" s="301" t="s">
        <v>312</v>
      </c>
      <c r="D80" s="301">
        <v>21</v>
      </c>
      <c r="E80" s="302" t="s">
        <v>46</v>
      </c>
      <c r="F80" s="303"/>
      <c r="G80" s="303"/>
      <c r="H80" s="303"/>
      <c r="I80" s="303"/>
      <c r="J80" s="303"/>
      <c r="K80" s="304"/>
      <c r="L80" s="305" t="s">
        <v>233</v>
      </c>
      <c r="M80" s="306"/>
      <c r="N80" s="306"/>
      <c r="O80" s="306"/>
      <c r="P80" s="306"/>
      <c r="Q80" s="306"/>
      <c r="R80" s="307"/>
      <c r="S80" s="308" t="s">
        <v>109</v>
      </c>
      <c r="T80" s="309"/>
      <c r="U80" s="309"/>
      <c r="V80" s="310"/>
      <c r="W80" s="302" t="s">
        <v>46</v>
      </c>
      <c r="X80" s="303"/>
      <c r="Y80" s="303"/>
      <c r="Z80" s="303"/>
      <c r="AA80" s="304"/>
      <c r="AB80" s="311" t="s">
        <v>46</v>
      </c>
      <c r="AC80" s="312"/>
      <c r="AD80" s="313"/>
      <c r="AE80" s="292" t="s">
        <v>108</v>
      </c>
      <c r="AF80" s="293"/>
      <c r="AG80" s="292" t="s">
        <v>46</v>
      </c>
      <c r="AH80" s="294"/>
      <c r="AI80" s="293"/>
      <c r="AJ80" s="295" t="s">
        <v>46</v>
      </c>
      <c r="AK80" s="296"/>
      <c r="AL80" s="296"/>
      <c r="AM80" s="296"/>
      <c r="AN80" s="296"/>
      <c r="AO80" s="297"/>
      <c r="AP80" s="295" t="s">
        <v>46</v>
      </c>
      <c r="AQ80" s="297"/>
      <c r="AR80" s="298" t="s">
        <v>234</v>
      </c>
      <c r="AS80" s="299"/>
      <c r="AT80" s="299"/>
      <c r="AU80" s="299"/>
      <c r="AV80" s="299"/>
      <c r="AW80" s="299"/>
      <c r="AX80" s="299"/>
      <c r="AY80" s="299"/>
      <c r="AZ80" s="299"/>
      <c r="BA80" s="300"/>
      <c r="BB80" s="180"/>
      <c r="BC80" s="175"/>
    </row>
    <row r="81" spans="1:55">
      <c r="A81" s="175"/>
      <c r="B81" s="176"/>
      <c r="C81" s="301" t="s">
        <v>313</v>
      </c>
      <c r="D81" s="301"/>
      <c r="E81" s="302" t="s">
        <v>46</v>
      </c>
      <c r="F81" s="303"/>
      <c r="G81" s="303"/>
      <c r="H81" s="303"/>
      <c r="I81" s="303"/>
      <c r="J81" s="303"/>
      <c r="K81" s="304"/>
      <c r="L81" s="305" t="s">
        <v>236</v>
      </c>
      <c r="M81" s="306"/>
      <c r="N81" s="306"/>
      <c r="O81" s="306"/>
      <c r="P81" s="306"/>
      <c r="Q81" s="306"/>
      <c r="R81" s="307"/>
      <c r="S81" s="308" t="s">
        <v>109</v>
      </c>
      <c r="T81" s="309"/>
      <c r="U81" s="309"/>
      <c r="V81" s="310"/>
      <c r="W81" s="302" t="s">
        <v>46</v>
      </c>
      <c r="X81" s="303"/>
      <c r="Y81" s="303"/>
      <c r="Z81" s="303"/>
      <c r="AA81" s="304"/>
      <c r="AB81" s="311" t="s">
        <v>46</v>
      </c>
      <c r="AC81" s="312"/>
      <c r="AD81" s="313"/>
      <c r="AE81" s="292" t="s">
        <v>108</v>
      </c>
      <c r="AF81" s="293"/>
      <c r="AG81" s="292" t="s">
        <v>46</v>
      </c>
      <c r="AH81" s="294"/>
      <c r="AI81" s="293"/>
      <c r="AJ81" s="295" t="s">
        <v>46</v>
      </c>
      <c r="AK81" s="296"/>
      <c r="AL81" s="296"/>
      <c r="AM81" s="296"/>
      <c r="AN81" s="296"/>
      <c r="AO81" s="297"/>
      <c r="AP81" s="295" t="s">
        <v>46</v>
      </c>
      <c r="AQ81" s="297"/>
      <c r="AR81" s="298" t="s">
        <v>314</v>
      </c>
      <c r="AS81" s="299"/>
      <c r="AT81" s="299"/>
      <c r="AU81" s="299"/>
      <c r="AV81" s="299"/>
      <c r="AW81" s="299"/>
      <c r="AX81" s="299"/>
      <c r="AY81" s="299"/>
      <c r="AZ81" s="299"/>
      <c r="BA81" s="300"/>
      <c r="BB81" s="180"/>
      <c r="BC81" s="175"/>
    </row>
    <row r="82" spans="1:55">
      <c r="A82" s="175"/>
      <c r="B82" s="176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0"/>
      <c r="BC82" s="178"/>
    </row>
    <row r="83" spans="1:55" ht="14.25" thickBot="1">
      <c r="A83" s="175"/>
      <c r="B83" s="376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7"/>
      <c r="AS83" s="207"/>
      <c r="AT83" s="207"/>
      <c r="AU83" s="207"/>
      <c r="AV83" s="207"/>
      <c r="AW83" s="207"/>
      <c r="AX83" s="207"/>
      <c r="AY83" s="207"/>
      <c r="AZ83" s="207"/>
      <c r="BA83" s="207"/>
      <c r="BB83" s="208"/>
      <c r="BC83" s="175"/>
    </row>
    <row r="84" spans="1:55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</row>
  </sheetData>
  <mergeCells count="394">
    <mergeCell ref="AB81:AD81"/>
    <mergeCell ref="AE81:AF81"/>
    <mergeCell ref="AG81:AI81"/>
    <mergeCell ref="AJ81:AO81"/>
    <mergeCell ref="AP81:AQ81"/>
    <mergeCell ref="AR81:BA81"/>
    <mergeCell ref="AE80:AF80"/>
    <mergeCell ref="AG80:AI80"/>
    <mergeCell ref="AJ80:AO80"/>
    <mergeCell ref="AP80:AQ80"/>
    <mergeCell ref="AR80:BA80"/>
    <mergeCell ref="C81:D81"/>
    <mergeCell ref="E81:K81"/>
    <mergeCell ref="L81:R81"/>
    <mergeCell ref="S81:V81"/>
    <mergeCell ref="W81:AA81"/>
    <mergeCell ref="C80:D80"/>
    <mergeCell ref="E80:K80"/>
    <mergeCell ref="L80:R80"/>
    <mergeCell ref="S80:V80"/>
    <mergeCell ref="W80:AA80"/>
    <mergeCell ref="AB80:AD80"/>
    <mergeCell ref="AB79:AD79"/>
    <mergeCell ref="AE79:AF79"/>
    <mergeCell ref="AG79:AI79"/>
    <mergeCell ref="AJ79:AO79"/>
    <mergeCell ref="AP79:AQ79"/>
    <mergeCell ref="AR79:BA79"/>
    <mergeCell ref="AE78:AF78"/>
    <mergeCell ref="AG78:AI78"/>
    <mergeCell ref="AJ78:AO78"/>
    <mergeCell ref="AP78:AQ78"/>
    <mergeCell ref="AR78:BA78"/>
    <mergeCell ref="C79:D79"/>
    <mergeCell ref="E79:K79"/>
    <mergeCell ref="L79:R79"/>
    <mergeCell ref="S79:V79"/>
    <mergeCell ref="W79:AA79"/>
    <mergeCell ref="C78:D78"/>
    <mergeCell ref="E78:K78"/>
    <mergeCell ref="L78:R78"/>
    <mergeCell ref="S78:V78"/>
    <mergeCell ref="W78:AA78"/>
    <mergeCell ref="AB78:AD78"/>
    <mergeCell ref="AB77:AD77"/>
    <mergeCell ref="AE77:AF77"/>
    <mergeCell ref="AG77:AI77"/>
    <mergeCell ref="AJ77:AO77"/>
    <mergeCell ref="AP77:AQ77"/>
    <mergeCell ref="AR77:BA77"/>
    <mergeCell ref="AE76:AF76"/>
    <mergeCell ref="AG76:AI76"/>
    <mergeCell ref="AJ76:AO76"/>
    <mergeCell ref="AP76:AQ76"/>
    <mergeCell ref="AR76:BA76"/>
    <mergeCell ref="C77:D77"/>
    <mergeCell ref="E77:K77"/>
    <mergeCell ref="L77:R77"/>
    <mergeCell ref="S77:V77"/>
    <mergeCell ref="W77:AA77"/>
    <mergeCell ref="C76:D76"/>
    <mergeCell ref="E76:K76"/>
    <mergeCell ref="L76:R76"/>
    <mergeCell ref="S76:V76"/>
    <mergeCell ref="W76:AA76"/>
    <mergeCell ref="AB76:AD76"/>
    <mergeCell ref="AB75:AD75"/>
    <mergeCell ref="AE75:AF75"/>
    <mergeCell ref="AG75:AI75"/>
    <mergeCell ref="AJ75:AO75"/>
    <mergeCell ref="AP75:AQ75"/>
    <mergeCell ref="AR75:BA75"/>
    <mergeCell ref="AE74:AF74"/>
    <mergeCell ref="AG74:AI74"/>
    <mergeCell ref="AJ74:AO74"/>
    <mergeCell ref="AP74:AQ74"/>
    <mergeCell ref="AR74:BA74"/>
    <mergeCell ref="C75:D75"/>
    <mergeCell ref="E75:K75"/>
    <mergeCell ref="L75:R75"/>
    <mergeCell ref="S75:V75"/>
    <mergeCell ref="W75:AA75"/>
    <mergeCell ref="C74:D74"/>
    <mergeCell ref="E74:K74"/>
    <mergeCell ref="L74:R74"/>
    <mergeCell ref="S74:V74"/>
    <mergeCell ref="W74:AA74"/>
    <mergeCell ref="AB74:AD74"/>
    <mergeCell ref="AB73:AD73"/>
    <mergeCell ref="AE73:AF73"/>
    <mergeCell ref="AG73:AI73"/>
    <mergeCell ref="AJ73:AO73"/>
    <mergeCell ref="AP73:AQ73"/>
    <mergeCell ref="AR73:BA73"/>
    <mergeCell ref="AE72:AF72"/>
    <mergeCell ref="AG72:AI72"/>
    <mergeCell ref="AJ72:AO72"/>
    <mergeCell ref="AP72:AQ72"/>
    <mergeCell ref="AR72:BA72"/>
    <mergeCell ref="C73:D73"/>
    <mergeCell ref="E73:K73"/>
    <mergeCell ref="L73:R73"/>
    <mergeCell ref="S73:V73"/>
    <mergeCell ref="W73:AA73"/>
    <mergeCell ref="C72:D72"/>
    <mergeCell ref="E72:K72"/>
    <mergeCell ref="L72:R72"/>
    <mergeCell ref="S72:V72"/>
    <mergeCell ref="W72:AA72"/>
    <mergeCell ref="AB72:AD72"/>
    <mergeCell ref="AB71:AD71"/>
    <mergeCell ref="AE71:AF71"/>
    <mergeCell ref="AG71:AI71"/>
    <mergeCell ref="AJ71:AO71"/>
    <mergeCell ref="AP71:AQ71"/>
    <mergeCell ref="AR71:BA71"/>
    <mergeCell ref="AE70:AF70"/>
    <mergeCell ref="AG70:AI70"/>
    <mergeCell ref="AJ70:AO70"/>
    <mergeCell ref="AP70:AQ70"/>
    <mergeCell ref="AR70:BA70"/>
    <mergeCell ref="C71:D71"/>
    <mergeCell ref="E71:K71"/>
    <mergeCell ref="L71:R71"/>
    <mergeCell ref="S71:V71"/>
    <mergeCell ref="W71:AA71"/>
    <mergeCell ref="C70:D70"/>
    <mergeCell ref="E70:K70"/>
    <mergeCell ref="L70:R70"/>
    <mergeCell ref="S70:V70"/>
    <mergeCell ref="W70:AA70"/>
    <mergeCell ref="AB70:AD70"/>
    <mergeCell ref="AB69:AD69"/>
    <mergeCell ref="AE69:AF69"/>
    <mergeCell ref="AG69:AI69"/>
    <mergeCell ref="AJ69:AO69"/>
    <mergeCell ref="AP69:AQ69"/>
    <mergeCell ref="AR69:BA69"/>
    <mergeCell ref="AE68:AF68"/>
    <mergeCell ref="AG68:AI68"/>
    <mergeCell ref="AJ68:AO68"/>
    <mergeCell ref="AP68:AQ68"/>
    <mergeCell ref="AR68:BA68"/>
    <mergeCell ref="C69:D69"/>
    <mergeCell ref="E69:K69"/>
    <mergeCell ref="L69:R69"/>
    <mergeCell ref="S69:V69"/>
    <mergeCell ref="W69:AA69"/>
    <mergeCell ref="C68:D68"/>
    <mergeCell ref="E68:K68"/>
    <mergeCell ref="L68:R68"/>
    <mergeCell ref="S68:V68"/>
    <mergeCell ref="W68:AA68"/>
    <mergeCell ref="AB68:AD68"/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6:AD56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Y3:BB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[4]Data!#REF!</xm:f>
          </x14:formula1>
          <xm:sqref>S48:V81</xm:sqref>
        </x14:dataValidation>
        <x14:dataValidation type="list" showInputMessage="1" showErrorMessage="1">
          <x14:formula1>
            <xm:f>[4]Data!#REF!</xm:f>
          </x14:formula1>
          <xm:sqref>W48:AA81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zoomScaleNormal="100" zoomScaleSheetLayoutView="100" workbookViewId="0">
      <selection activeCell="BL28" sqref="B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7" t="s">
        <v>145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3"/>
    </row>
    <row r="3" spans="1:55" ht="15" customHeight="1">
      <c r="A3" s="1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3"/>
    </row>
    <row r="4" spans="1:55">
      <c r="A4" s="1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146</v>
      </c>
      <c r="E8" s="106"/>
      <c r="F8" s="106"/>
      <c r="G8" s="107"/>
      <c r="H8" s="112" t="s">
        <v>147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43" t="str">
        <f>HYPERLINK("#"&amp;BC9&amp;"!A1", ""&amp;BC9&amp;"")</f>
        <v>FC000</v>
      </c>
      <c r="E9" s="344"/>
      <c r="F9" s="344"/>
      <c r="G9" s="345"/>
      <c r="H9" s="79" t="s">
        <v>246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/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158</v>
      </c>
    </row>
    <row r="10" spans="1:55">
      <c r="A10" s="1"/>
      <c r="B10" s="8"/>
      <c r="D10" s="343" t="str">
        <f t="shared" ref="D10:D20" si="0">HYPERLINK("#"&amp;BC10&amp;"!A1", ""&amp;BC10&amp;"")</f>
        <v>FC010</v>
      </c>
      <c r="E10" s="344"/>
      <c r="F10" s="344"/>
      <c r="G10" s="345"/>
      <c r="H10" s="79" t="s">
        <v>245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159</v>
      </c>
    </row>
    <row r="11" spans="1:55">
      <c r="A11" s="1"/>
      <c r="B11" s="8"/>
      <c r="D11" s="343" t="str">
        <f t="shared" si="0"/>
        <v>FC020</v>
      </c>
      <c r="E11" s="344"/>
      <c r="F11" s="344"/>
      <c r="G11" s="345"/>
      <c r="H11" s="79" t="s">
        <v>315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/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160</v>
      </c>
    </row>
    <row r="12" spans="1:55">
      <c r="A12" s="1"/>
      <c r="B12" s="8"/>
      <c r="D12" s="343" t="str">
        <f t="shared" si="0"/>
        <v>FC030</v>
      </c>
      <c r="E12" s="344"/>
      <c r="F12" s="344"/>
      <c r="G12" s="345"/>
      <c r="H12" s="79" t="s">
        <v>316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161</v>
      </c>
    </row>
    <row r="13" spans="1:55">
      <c r="A13" s="1"/>
      <c r="B13" s="8"/>
      <c r="D13" s="343" t="str">
        <f t="shared" si="0"/>
        <v>FC040</v>
      </c>
      <c r="E13" s="344"/>
      <c r="F13" s="344"/>
      <c r="G13" s="345"/>
      <c r="H13" s="79" t="s">
        <v>247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/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162</v>
      </c>
    </row>
    <row r="14" spans="1:55">
      <c r="A14" s="1"/>
      <c r="B14" s="8"/>
      <c r="D14" s="343" t="str">
        <f t="shared" si="0"/>
        <v>FC050</v>
      </c>
      <c r="E14" s="344"/>
      <c r="F14" s="344"/>
      <c r="G14" s="345"/>
      <c r="H14" s="79" t="s">
        <v>317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163</v>
      </c>
    </row>
    <row r="15" spans="1:55">
      <c r="A15" s="1"/>
      <c r="B15" s="8"/>
      <c r="D15" s="343" t="str">
        <f t="shared" si="0"/>
        <v>FC060</v>
      </c>
      <c r="E15" s="344"/>
      <c r="F15" s="344"/>
      <c r="G15" s="345"/>
      <c r="H15" s="79" t="s">
        <v>318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164</v>
      </c>
    </row>
    <row r="16" spans="1:55">
      <c r="A16" s="1"/>
      <c r="B16" s="8"/>
      <c r="D16" s="343" t="str">
        <f t="shared" si="0"/>
        <v>FC070</v>
      </c>
      <c r="E16" s="344"/>
      <c r="F16" s="344"/>
      <c r="G16" s="345"/>
      <c r="H16" s="7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165</v>
      </c>
    </row>
    <row r="17" spans="1:55">
      <c r="A17" s="1"/>
      <c r="B17" s="8"/>
      <c r="D17" s="343" t="str">
        <f t="shared" si="0"/>
        <v>FC080</v>
      </c>
      <c r="E17" s="344"/>
      <c r="F17" s="344"/>
      <c r="G17" s="345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166</v>
      </c>
    </row>
    <row r="18" spans="1:55">
      <c r="A18" s="1"/>
      <c r="B18" s="8"/>
      <c r="D18" s="343" t="str">
        <f t="shared" si="0"/>
        <v>FC090</v>
      </c>
      <c r="E18" s="344"/>
      <c r="F18" s="344"/>
      <c r="G18" s="345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167</v>
      </c>
    </row>
    <row r="19" spans="1:55">
      <c r="A19" s="1"/>
      <c r="B19" s="8"/>
      <c r="D19" s="343" t="str">
        <f t="shared" si="0"/>
        <v>FC100</v>
      </c>
      <c r="E19" s="344"/>
      <c r="F19" s="344"/>
      <c r="G19" s="345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168</v>
      </c>
    </row>
    <row r="20" spans="1:55">
      <c r="A20" s="1"/>
      <c r="B20" s="8"/>
      <c r="D20" s="343" t="str">
        <f t="shared" si="0"/>
        <v>FC110</v>
      </c>
      <c r="E20" s="344"/>
      <c r="F20" s="344"/>
      <c r="G20" s="345"/>
      <c r="H20" s="7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/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217</v>
      </c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4" t="s">
        <v>154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5"/>
      <c r="AP22" s="23"/>
      <c r="AQ22" s="115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6" t="s">
        <v>207</v>
      </c>
      <c r="E23" s="117"/>
      <c r="F23" s="117"/>
      <c r="G23" s="118"/>
      <c r="H23" s="116" t="s">
        <v>147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6" t="s">
        <v>95</v>
      </c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8"/>
      <c r="BB23" s="12"/>
      <c r="BC23" s="13"/>
    </row>
    <row r="24" spans="1:55">
      <c r="A24" s="1"/>
      <c r="B24" s="8"/>
      <c r="D24" s="343" t="str">
        <f>HYPERLINK("#"&amp;BC24&amp;"!A1", ""&amp;BC24&amp;"")</f>
        <v>FS000</v>
      </c>
      <c r="E24" s="344"/>
      <c r="F24" s="344"/>
      <c r="G24" s="345"/>
      <c r="H24" s="83" t="s">
        <v>319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3"/>
      <c r="AP24" s="83"/>
      <c r="AQ24" s="113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 t="s">
        <v>174</v>
      </c>
    </row>
    <row r="25" spans="1:55">
      <c r="A25" s="1"/>
      <c r="B25" s="8"/>
      <c r="D25" s="343" t="str">
        <f t="shared" ref="D25:D34" si="1">HYPERLINK("#"&amp;BC25&amp;"!A1", ""&amp;BC25&amp;"")</f>
        <v>FS010</v>
      </c>
      <c r="E25" s="344"/>
      <c r="F25" s="344"/>
      <c r="G25" s="345"/>
      <c r="H25" s="83" t="s">
        <v>320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169</v>
      </c>
    </row>
    <row r="26" spans="1:55">
      <c r="A26" s="1"/>
      <c r="B26" s="8"/>
      <c r="D26" s="343" t="str">
        <f t="shared" si="1"/>
        <v>FS020</v>
      </c>
      <c r="E26" s="344"/>
      <c r="F26" s="344"/>
      <c r="G26" s="345"/>
      <c r="H26" s="83" t="s">
        <v>322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170</v>
      </c>
    </row>
    <row r="27" spans="1:55">
      <c r="A27" s="1"/>
      <c r="B27" s="8"/>
      <c r="D27" s="343" t="str">
        <f t="shared" si="1"/>
        <v>FS030</v>
      </c>
      <c r="E27" s="344"/>
      <c r="F27" s="344"/>
      <c r="G27" s="345"/>
      <c r="H27" s="83" t="s">
        <v>321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171</v>
      </c>
    </row>
    <row r="28" spans="1:55">
      <c r="A28" s="1"/>
      <c r="B28" s="8"/>
      <c r="D28" s="343" t="str">
        <f t="shared" si="1"/>
        <v>FS040</v>
      </c>
      <c r="E28" s="344"/>
      <c r="F28" s="344"/>
      <c r="G28" s="345"/>
      <c r="H28" s="83" t="s">
        <v>323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172</v>
      </c>
    </row>
    <row r="29" spans="1:55">
      <c r="A29" s="1"/>
      <c r="B29" s="8"/>
      <c r="D29" s="343" t="str">
        <f t="shared" si="1"/>
        <v>FS050</v>
      </c>
      <c r="E29" s="344"/>
      <c r="F29" s="344"/>
      <c r="G29" s="345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173</v>
      </c>
    </row>
    <row r="30" spans="1:55">
      <c r="A30" s="1"/>
      <c r="B30" s="8"/>
      <c r="D30" s="343" t="str">
        <f t="shared" si="1"/>
        <v>FS060</v>
      </c>
      <c r="E30" s="344"/>
      <c r="F30" s="344"/>
      <c r="G30" s="345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175</v>
      </c>
    </row>
    <row r="31" spans="1:55">
      <c r="A31" s="1"/>
      <c r="B31" s="8"/>
      <c r="D31" s="343" t="str">
        <f t="shared" si="1"/>
        <v>FS070</v>
      </c>
      <c r="E31" s="344"/>
      <c r="F31" s="344"/>
      <c r="G31" s="345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176</v>
      </c>
    </row>
    <row r="32" spans="1:55">
      <c r="A32" s="1"/>
      <c r="B32" s="8"/>
      <c r="D32" s="343" t="str">
        <f t="shared" si="1"/>
        <v>FS080</v>
      </c>
      <c r="E32" s="344"/>
      <c r="F32" s="344"/>
      <c r="G32" s="345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177</v>
      </c>
    </row>
    <row r="33" spans="1:55">
      <c r="A33" s="1"/>
      <c r="B33" s="8"/>
      <c r="D33" s="343" t="str">
        <f t="shared" si="1"/>
        <v>FS090</v>
      </c>
      <c r="E33" s="344"/>
      <c r="F33" s="344"/>
      <c r="G33" s="345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178</v>
      </c>
    </row>
    <row r="34" spans="1:55">
      <c r="A34" s="1"/>
      <c r="B34" s="8"/>
      <c r="D34" s="343" t="str">
        <f t="shared" si="1"/>
        <v>FS100</v>
      </c>
      <c r="E34" s="344"/>
      <c r="F34" s="344"/>
      <c r="G34" s="345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179</v>
      </c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4" t="s">
        <v>155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5"/>
      <c r="AP37" s="23"/>
      <c r="AQ37" s="115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6" t="s">
        <v>207</v>
      </c>
      <c r="E38" s="117"/>
      <c r="F38" s="117"/>
      <c r="G38" s="118"/>
      <c r="H38" s="116" t="s">
        <v>147</v>
      </c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6" t="s">
        <v>95</v>
      </c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8"/>
      <c r="BB38" s="12"/>
      <c r="BC38" s="13"/>
    </row>
    <row r="39" spans="1:55">
      <c r="A39" s="1"/>
      <c r="B39" s="8"/>
      <c r="D39" s="343" t="str">
        <f>HYPERLINK("#"&amp;BC39&amp;"!A1", ""&amp;BC39&amp;"")</f>
        <v>BC000</v>
      </c>
      <c r="E39" s="344"/>
      <c r="F39" s="344"/>
      <c r="G39" s="345"/>
      <c r="H39" s="83" t="s">
        <v>356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3"/>
      <c r="AP39" s="83"/>
      <c r="AQ39" s="113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 t="s">
        <v>190</v>
      </c>
    </row>
    <row r="40" spans="1:55">
      <c r="A40" s="1"/>
      <c r="B40" s="8"/>
      <c r="D40" s="343" t="str">
        <f t="shared" ref="D40:D49" si="2">HYPERLINK("#"&amp;BC40&amp;"!A1", ""&amp;BC40&amp;"")</f>
        <v>BC010</v>
      </c>
      <c r="E40" s="344"/>
      <c r="F40" s="344"/>
      <c r="G40" s="345"/>
      <c r="H40" s="83" t="s">
        <v>320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191</v>
      </c>
    </row>
    <row r="41" spans="1:55">
      <c r="A41" s="1"/>
      <c r="B41" s="8"/>
      <c r="D41" s="343" t="str">
        <f t="shared" si="2"/>
        <v>BC020</v>
      </c>
      <c r="E41" s="344"/>
      <c r="F41" s="344"/>
      <c r="G41" s="345"/>
      <c r="H41" s="83" t="s">
        <v>322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192</v>
      </c>
    </row>
    <row r="42" spans="1:55">
      <c r="A42" s="1"/>
      <c r="B42" s="8"/>
      <c r="D42" s="343" t="str">
        <f t="shared" si="2"/>
        <v>BC030</v>
      </c>
      <c r="E42" s="344"/>
      <c r="F42" s="344"/>
      <c r="G42" s="345"/>
      <c r="H42" s="83" t="s">
        <v>321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193</v>
      </c>
    </row>
    <row r="43" spans="1:55">
      <c r="A43" s="1"/>
      <c r="B43" s="8"/>
      <c r="D43" s="343" t="str">
        <f t="shared" si="2"/>
        <v>BC040</v>
      </c>
      <c r="E43" s="344"/>
      <c r="F43" s="344"/>
      <c r="G43" s="345"/>
      <c r="H43" s="83" t="s">
        <v>357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194</v>
      </c>
    </row>
    <row r="44" spans="1:55">
      <c r="A44" s="1"/>
      <c r="B44" s="8"/>
      <c r="D44" s="343" t="str">
        <f t="shared" si="2"/>
        <v>BC050</v>
      </c>
      <c r="E44" s="344"/>
      <c r="F44" s="344"/>
      <c r="G44" s="345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195</v>
      </c>
    </row>
    <row r="45" spans="1:55">
      <c r="A45" s="1"/>
      <c r="B45" s="8"/>
      <c r="D45" s="343" t="str">
        <f t="shared" si="2"/>
        <v>BC060</v>
      </c>
      <c r="E45" s="344"/>
      <c r="F45" s="344"/>
      <c r="G45" s="345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196</v>
      </c>
    </row>
    <row r="46" spans="1:55">
      <c r="A46" s="1"/>
      <c r="B46" s="8"/>
      <c r="D46" s="343" t="str">
        <f t="shared" si="2"/>
        <v>BC070</v>
      </c>
      <c r="E46" s="344"/>
      <c r="F46" s="344"/>
      <c r="G46" s="345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197</v>
      </c>
    </row>
    <row r="47" spans="1:55">
      <c r="A47" s="1"/>
      <c r="B47" s="8"/>
      <c r="D47" s="343" t="str">
        <f t="shared" si="2"/>
        <v>BC080</v>
      </c>
      <c r="E47" s="344"/>
      <c r="F47" s="344"/>
      <c r="G47" s="345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198</v>
      </c>
    </row>
    <row r="48" spans="1:55">
      <c r="A48" s="1"/>
      <c r="B48" s="8"/>
      <c r="D48" s="343" t="str">
        <f t="shared" si="2"/>
        <v>BC090</v>
      </c>
      <c r="E48" s="344"/>
      <c r="F48" s="344"/>
      <c r="G48" s="345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199</v>
      </c>
    </row>
    <row r="49" spans="1:55">
      <c r="A49" s="1"/>
      <c r="B49" s="8"/>
      <c r="D49" s="343" t="str">
        <f t="shared" si="2"/>
        <v>BC100</v>
      </c>
      <c r="E49" s="344"/>
      <c r="F49" s="344"/>
      <c r="G49" s="345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208</v>
      </c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4" t="s">
        <v>154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5"/>
      <c r="AP51" s="23"/>
      <c r="AQ51" s="115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6" t="s">
        <v>207</v>
      </c>
      <c r="E52" s="117"/>
      <c r="F52" s="117"/>
      <c r="G52" s="118"/>
      <c r="H52" s="116" t="s">
        <v>147</v>
      </c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6" t="s">
        <v>95</v>
      </c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8"/>
      <c r="BB52" s="12"/>
      <c r="BC52" s="13"/>
    </row>
    <row r="53" spans="1:55">
      <c r="A53" s="1"/>
      <c r="B53" s="8"/>
      <c r="D53" s="343" t="str">
        <f>HYPERLINK("#"&amp;BC53&amp;"!A1", ""&amp;BC53&amp;"")</f>
        <v>BS000</v>
      </c>
      <c r="E53" s="344"/>
      <c r="F53" s="344"/>
      <c r="G53" s="345"/>
      <c r="H53" s="83" t="s">
        <v>356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3"/>
      <c r="AP53" s="83"/>
      <c r="AQ53" s="113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 t="s">
        <v>180</v>
      </c>
    </row>
    <row r="54" spans="1:55">
      <c r="A54" s="1"/>
      <c r="B54" s="8"/>
      <c r="D54" s="343" t="str">
        <f t="shared" ref="D54:D63" si="3">HYPERLINK("#"&amp;BC54&amp;"!A1", ""&amp;BC54&amp;"")</f>
        <v>BS010</v>
      </c>
      <c r="E54" s="344"/>
      <c r="F54" s="344"/>
      <c r="G54" s="345"/>
      <c r="H54" s="83" t="s">
        <v>320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181</v>
      </c>
    </row>
    <row r="55" spans="1:55">
      <c r="A55" s="1"/>
      <c r="B55" s="8"/>
      <c r="D55" s="343" t="str">
        <f t="shared" si="3"/>
        <v>BS020</v>
      </c>
      <c r="E55" s="344"/>
      <c r="F55" s="344"/>
      <c r="G55" s="345"/>
      <c r="H55" s="83" t="s">
        <v>322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182</v>
      </c>
    </row>
    <row r="56" spans="1:55">
      <c r="A56" s="1"/>
      <c r="B56" s="8"/>
      <c r="D56" s="343" t="str">
        <f t="shared" si="3"/>
        <v>BS030</v>
      </c>
      <c r="E56" s="344"/>
      <c r="F56" s="344"/>
      <c r="G56" s="345"/>
      <c r="H56" s="113" t="s">
        <v>321</v>
      </c>
      <c r="I56" s="11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183</v>
      </c>
    </row>
    <row r="57" spans="1:55">
      <c r="A57" s="1"/>
      <c r="B57" s="8"/>
      <c r="D57" s="343" t="str">
        <f t="shared" si="3"/>
        <v>BS040</v>
      </c>
      <c r="E57" s="344"/>
      <c r="F57" s="344"/>
      <c r="G57" s="345"/>
      <c r="H57" s="83" t="s">
        <v>357</v>
      </c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184</v>
      </c>
    </row>
    <row r="58" spans="1:55">
      <c r="A58" s="1"/>
      <c r="B58" s="8"/>
      <c r="D58" s="343" t="str">
        <f t="shared" si="3"/>
        <v>BS050</v>
      </c>
      <c r="E58" s="344"/>
      <c r="F58" s="344"/>
      <c r="G58" s="345"/>
      <c r="H58" s="11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185</v>
      </c>
    </row>
    <row r="59" spans="1:55">
      <c r="A59" s="1"/>
      <c r="B59" s="8"/>
      <c r="D59" s="343" t="str">
        <f t="shared" si="3"/>
        <v>BS060</v>
      </c>
      <c r="E59" s="344"/>
      <c r="F59" s="344"/>
      <c r="G59" s="345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186</v>
      </c>
    </row>
    <row r="60" spans="1:55">
      <c r="A60" s="1"/>
      <c r="B60" s="8"/>
      <c r="D60" s="343" t="str">
        <f t="shared" si="3"/>
        <v>BS070</v>
      </c>
      <c r="E60" s="344"/>
      <c r="F60" s="344"/>
      <c r="G60" s="345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187</v>
      </c>
    </row>
    <row r="61" spans="1:55">
      <c r="A61" s="1"/>
      <c r="B61" s="8"/>
      <c r="D61" s="343" t="str">
        <f t="shared" si="3"/>
        <v>BS080</v>
      </c>
      <c r="E61" s="344"/>
      <c r="F61" s="344"/>
      <c r="G61" s="345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188</v>
      </c>
    </row>
    <row r="62" spans="1:55">
      <c r="A62" s="1"/>
      <c r="B62" s="8"/>
      <c r="D62" s="343" t="str">
        <f t="shared" si="3"/>
        <v>BS090</v>
      </c>
      <c r="E62" s="344"/>
      <c r="F62" s="344"/>
      <c r="G62" s="345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189</v>
      </c>
    </row>
    <row r="63" spans="1:55">
      <c r="A63" s="1"/>
      <c r="B63" s="8"/>
      <c r="D63" s="343" t="str">
        <f t="shared" si="3"/>
        <v>BS100</v>
      </c>
      <c r="E63" s="344"/>
      <c r="F63" s="344"/>
      <c r="G63" s="345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244</v>
      </c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56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9:G19"/>
    <mergeCell ref="D20:G20"/>
    <mergeCell ref="D24:G24"/>
    <mergeCell ref="D25:G25"/>
    <mergeCell ref="D14:G14"/>
    <mergeCell ref="D15:G15"/>
    <mergeCell ref="D16:G16"/>
    <mergeCell ref="D17:G17"/>
    <mergeCell ref="D18:G18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3:G53"/>
    <mergeCell ref="D54:G54"/>
    <mergeCell ref="D55:G55"/>
    <mergeCell ref="D56:G56"/>
    <mergeCell ref="D57:G57"/>
    <mergeCell ref="D63:G63"/>
    <mergeCell ref="D58:G58"/>
    <mergeCell ref="D59:G59"/>
    <mergeCell ref="D60:G60"/>
    <mergeCell ref="D61:G61"/>
    <mergeCell ref="D62:G62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>
      <selection activeCell="AJ21" sqref="AJ2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ngOnInit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248</v>
      </c>
      <c r="Z15" t="s">
        <v>326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30"/>
      <c r="AA16" s="28"/>
      <c r="AB16" s="28"/>
      <c r="AC16" s="28"/>
      <c r="AD16" s="28"/>
      <c r="AE16" s="28"/>
      <c r="AF16" s="161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Y17" s="164" t="s">
        <v>100</v>
      </c>
      <c r="Z17" s="28" t="s">
        <v>249</v>
      </c>
      <c r="AA17" s="162"/>
      <c r="AB17" s="162"/>
      <c r="AC17" s="162"/>
      <c r="AD17" s="162"/>
      <c r="AE17" s="162"/>
      <c r="AF17" s="164"/>
      <c r="AG17" s="165"/>
      <c r="AH17" s="165"/>
      <c r="AI17" s="165"/>
      <c r="AJ17" s="165"/>
      <c r="AK17" s="165"/>
      <c r="AL17" s="165"/>
      <c r="AM17" s="166"/>
      <c r="AN17" s="166"/>
      <c r="AO17" s="214"/>
      <c r="AP17" s="214"/>
      <c r="AQ17" s="214"/>
      <c r="AR17" s="214"/>
      <c r="AS17" s="214"/>
      <c r="AT17" s="214"/>
      <c r="AU17" s="214"/>
      <c r="AV17" s="214"/>
      <c r="AY17" s="13"/>
      <c r="AZ17" s="7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45"/>
      <c r="V18" s="144"/>
      <c r="W18" s="130"/>
      <c r="X18" s="21"/>
      <c r="Y18" s="162"/>
      <c r="Z18" s="28" t="s">
        <v>252</v>
      </c>
      <c r="AA18" s="162"/>
      <c r="AB18" s="162"/>
      <c r="AC18" s="162"/>
      <c r="AD18" s="162"/>
      <c r="AE18" s="162"/>
      <c r="AF18" s="164"/>
      <c r="AG18" s="165"/>
      <c r="AH18" s="165"/>
      <c r="AI18" s="165"/>
      <c r="AJ18" s="165"/>
      <c r="AK18" s="165"/>
      <c r="AL18" s="165"/>
      <c r="AM18" s="166"/>
      <c r="AN18" s="166"/>
      <c r="AO18" s="214"/>
      <c r="AP18" s="214"/>
      <c r="AQ18" s="214"/>
      <c r="AR18" s="214"/>
      <c r="AS18" s="214"/>
      <c r="AT18" s="214"/>
      <c r="AU18" s="214"/>
      <c r="AV18" s="214"/>
      <c r="AY18" s="13"/>
      <c r="AZ18" s="72"/>
      <c r="BA18" s="144"/>
      <c r="BB18" s="129"/>
      <c r="BC18" s="130"/>
    </row>
    <row r="19" spans="1:55" ht="15" customHeight="1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X19" s="21"/>
      <c r="Y19" s="162"/>
      <c r="Z19" s="162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197"/>
      <c r="AP19" s="214"/>
      <c r="AQ19" s="214"/>
      <c r="AR19" s="214"/>
      <c r="AS19" s="214"/>
      <c r="AT19" s="214"/>
      <c r="AU19" s="214"/>
      <c r="AV19" s="214"/>
      <c r="AY19" s="13"/>
      <c r="AZ19" s="214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Y20" s="28"/>
      <c r="Z20" s="28"/>
      <c r="AA20" s="28"/>
      <c r="AB20" s="28"/>
      <c r="AC20" s="28"/>
      <c r="AD20" s="28"/>
      <c r="AE20" s="28"/>
      <c r="AF20" s="167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Y20" s="21"/>
      <c r="AZ20" s="72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30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2"/>
      <c r="BA21" s="144"/>
      <c r="BB21" s="129"/>
      <c r="BC21" s="130"/>
    </row>
    <row r="22" spans="1:55" ht="15" customHeight="1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X22" s="21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X23" s="21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72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X24" s="31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192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X25" s="2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19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9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9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19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13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19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92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19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3"/>
      <c r="Y32" s="13"/>
      <c r="AZ32" s="19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"/>
      <c r="AZ33" s="19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"/>
      <c r="Y34" s="13"/>
      <c r="AZ34" s="19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Y35" s="2"/>
      <c r="AY35" s="192"/>
      <c r="AZ35" s="19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AY36" s="192"/>
      <c r="AZ36" s="19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159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192"/>
      <c r="Z44" s="193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192"/>
      <c r="Z45" s="28"/>
      <c r="AA45" s="28"/>
      <c r="AB45" s="28"/>
      <c r="AC45" s="28"/>
      <c r="AD45" s="28"/>
      <c r="AE45" s="28"/>
      <c r="AF45" s="28"/>
      <c r="AG45" s="16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28"/>
      <c r="AA46" s="28"/>
      <c r="AB46" s="28"/>
      <c r="AC46" s="28"/>
      <c r="AD46" s="28"/>
      <c r="AE46" s="28"/>
      <c r="AF46" s="28"/>
      <c r="AG46" s="16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162"/>
      <c r="AA47" s="163"/>
      <c r="AB47" s="163"/>
      <c r="AC47" s="163"/>
      <c r="AD47" s="163"/>
      <c r="AE47" s="163"/>
      <c r="AF47" s="163"/>
      <c r="AG47" s="164"/>
      <c r="AH47" s="165"/>
      <c r="AI47" s="165"/>
      <c r="AJ47" s="165"/>
      <c r="AK47" s="165"/>
      <c r="AL47" s="165"/>
      <c r="AM47" s="165"/>
      <c r="AN47" s="166"/>
      <c r="AO47" s="166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7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31"/>
      <c r="Y50" s="168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69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7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9"/>
      <c r="S60" s="149"/>
      <c r="T60" s="149"/>
      <c r="U60" s="149"/>
      <c r="V60" s="150"/>
      <c r="W60" s="151"/>
      <c r="X60" s="148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48"/>
      <c r="BA60" s="153"/>
      <c r="BB60" s="129"/>
      <c r="BC60" s="130"/>
    </row>
    <row r="61" spans="1:55" ht="15.75" thickBot="1">
      <c r="A61" s="119"/>
      <c r="B61" s="154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6"/>
      <c r="BC61" s="119"/>
    </row>
    <row r="62" spans="1:55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H19" sqref="AH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onLoadDataForm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250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251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K27" sqref="AK2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327</v>
      </c>
      <c r="AZ14" s="13"/>
      <c r="BA14" s="144"/>
      <c r="BB14" s="129"/>
      <c r="BC14" s="130"/>
    </row>
    <row r="15" spans="1:55">
      <c r="A15" s="377" t="s">
        <v>329</v>
      </c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328</v>
      </c>
      <c r="AA15" t="s">
        <v>330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/>
      <c r="Y16" s="196" t="s">
        <v>331</v>
      </c>
      <c r="AA16" s="13" t="s">
        <v>332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 t="s">
        <v>333</v>
      </c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 t="s">
        <v>334</v>
      </c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 t="s">
        <v>335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Y16" sqref="Y16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onLoadContactList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t="s">
        <v>336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t="s">
        <v>337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G25" sqref="AG2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7" t="s">
        <v>209</v>
      </c>
      <c r="C2" s="238"/>
      <c r="D2" s="238"/>
      <c r="E2" s="238"/>
      <c r="F2" s="239"/>
      <c r="G2" s="246" t="str">
        <f>Overview!G2</f>
        <v>System Name</v>
      </c>
      <c r="H2" s="247"/>
      <c r="I2" s="247"/>
      <c r="J2" s="247"/>
      <c r="K2" s="247"/>
      <c r="L2" s="247"/>
      <c r="M2" s="247"/>
      <c r="N2" s="247"/>
      <c r="O2" s="246" t="str">
        <f>Overview!O2</f>
        <v>Sub System Name</v>
      </c>
      <c r="P2" s="247"/>
      <c r="Q2" s="247"/>
      <c r="R2" s="247"/>
      <c r="S2" s="247"/>
      <c r="T2" s="247"/>
      <c r="U2" s="247"/>
      <c r="V2" s="247"/>
      <c r="W2" s="246" t="str">
        <f>Overview!W2</f>
        <v>Screen ID</v>
      </c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6" t="str">
        <f>Overview!AK2</f>
        <v>Screen Name</v>
      </c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6" t="str">
        <f>Overview!AY2</f>
        <v>Page</v>
      </c>
      <c r="AZ2" s="247"/>
      <c r="BA2" s="247"/>
      <c r="BB2" s="248"/>
      <c r="BC2" s="120"/>
    </row>
    <row r="3" spans="1:55" ht="15" customHeight="1">
      <c r="A3" s="119"/>
      <c r="B3" s="240"/>
      <c r="C3" s="241"/>
      <c r="D3" s="241"/>
      <c r="E3" s="241"/>
      <c r="F3" s="242"/>
      <c r="G3" s="249" t="str">
        <f>Overview!G3</f>
        <v>Purchase Process Managerment</v>
      </c>
      <c r="H3" s="250"/>
      <c r="I3" s="250"/>
      <c r="J3" s="250"/>
      <c r="K3" s="250"/>
      <c r="L3" s="250"/>
      <c r="M3" s="250"/>
      <c r="N3" s="250"/>
      <c r="O3" s="251" t="str">
        <f>Overview!O3</f>
        <v>Vendor Management</v>
      </c>
      <c r="P3" s="252"/>
      <c r="Q3" s="252"/>
      <c r="R3" s="252"/>
      <c r="S3" s="252"/>
      <c r="T3" s="252"/>
      <c r="U3" s="252"/>
      <c r="V3" s="253"/>
      <c r="W3" s="257" t="str">
        <f>Overview!W3</f>
        <v>V002-V003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29" t="str">
        <f>Overview!AK3</f>
        <v>AddNewVendor-UpdateVendor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235"/>
      <c r="AZ3" s="235"/>
      <c r="BA3" s="235"/>
      <c r="BB3" s="236"/>
      <c r="BC3" s="120"/>
    </row>
    <row r="4" spans="1:55">
      <c r="A4" s="119"/>
      <c r="B4" s="243"/>
      <c r="C4" s="244"/>
      <c r="D4" s="244"/>
      <c r="E4" s="244"/>
      <c r="F4" s="245"/>
      <c r="G4" s="250"/>
      <c r="H4" s="250"/>
      <c r="I4" s="250"/>
      <c r="J4" s="250"/>
      <c r="K4" s="250"/>
      <c r="L4" s="250"/>
      <c r="M4" s="250"/>
      <c r="N4" s="250"/>
      <c r="O4" s="254"/>
      <c r="P4" s="255"/>
      <c r="Q4" s="255"/>
      <c r="R4" s="255"/>
      <c r="S4" s="255"/>
      <c r="T4" s="255"/>
      <c r="U4" s="255"/>
      <c r="V4" s="256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235"/>
      <c r="AZ4" s="235"/>
      <c r="BA4" s="235"/>
      <c r="BB4" s="236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acceptBtnModalClicked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327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328</v>
      </c>
      <c r="AA15" t="s">
        <v>338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AA16" t="s">
        <v>253</v>
      </c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AA17" t="s">
        <v>254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65"/>
      <c r="AM17" s="165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AA18" s="164" t="s">
        <v>339</v>
      </c>
      <c r="AB18" s="28"/>
      <c r="AC18" s="28" t="s">
        <v>255</v>
      </c>
      <c r="AD18" s="28"/>
      <c r="AE18" s="28"/>
      <c r="AF18" s="28"/>
      <c r="AG18" s="28"/>
      <c r="AH18" s="161"/>
      <c r="AI18" s="72"/>
      <c r="AJ18" s="72"/>
      <c r="AK18" s="72"/>
      <c r="AL18" s="72"/>
      <c r="AM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A19" s="164" t="s">
        <v>340</v>
      </c>
      <c r="AB19" s="28"/>
      <c r="AC19" s="28" t="s">
        <v>256</v>
      </c>
      <c r="AD19" s="28"/>
      <c r="AE19" s="28"/>
      <c r="AF19" s="28"/>
      <c r="AG19" s="28"/>
      <c r="AH19" s="161"/>
      <c r="AI19" s="72"/>
      <c r="AJ19" s="72"/>
      <c r="AK19" s="72"/>
      <c r="AL19" s="13"/>
      <c r="AM19" s="13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AA20" s="196"/>
      <c r="AC20" s="162" t="s">
        <v>257</v>
      </c>
      <c r="AD20" s="162"/>
      <c r="AE20" s="162"/>
      <c r="AF20" s="162"/>
      <c r="AG20" s="162"/>
      <c r="AH20" s="164"/>
      <c r="AI20" s="165"/>
      <c r="AJ20" s="165"/>
      <c r="AK20" s="165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A21" s="162"/>
      <c r="AB21" s="162"/>
      <c r="AC21" s="162" t="s">
        <v>258</v>
      </c>
      <c r="AD21" s="162"/>
      <c r="AE21" s="162"/>
      <c r="AF21" s="162"/>
      <c r="AG21" s="162"/>
      <c r="AH21" s="164"/>
      <c r="AI21" s="165"/>
      <c r="AJ21" s="165"/>
      <c r="AK21" s="165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196" t="s">
        <v>331</v>
      </c>
      <c r="AA22" t="s">
        <v>341</v>
      </c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A23" t="s">
        <v>342</v>
      </c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AA24" t="s">
        <v>254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65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AA25" s="164" t="s">
        <v>343</v>
      </c>
      <c r="AB25" s="28"/>
      <c r="AC25" s="28" t="s">
        <v>255</v>
      </c>
      <c r="AD25" s="28"/>
      <c r="AE25" s="28"/>
      <c r="AF25" s="28"/>
      <c r="AG25" s="28"/>
      <c r="AH25" s="161"/>
      <c r="AI25" s="72"/>
      <c r="AJ25" s="72"/>
      <c r="AK25" s="72"/>
      <c r="AL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AA26" s="164" t="s">
        <v>344</v>
      </c>
      <c r="AB26" s="28"/>
      <c r="AC26" s="28" t="s">
        <v>256</v>
      </c>
      <c r="AD26" s="28"/>
      <c r="AE26" s="28"/>
      <c r="AF26" s="28"/>
      <c r="AG26" s="28"/>
      <c r="AH26" s="161"/>
      <c r="AI26" s="72"/>
      <c r="AJ26" s="72"/>
      <c r="AK26" s="72"/>
      <c r="AL26" s="1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AA27" s="196"/>
      <c r="AC27" s="162" t="s">
        <v>257</v>
      </c>
      <c r="AD27" s="162"/>
      <c r="AE27" s="162"/>
      <c r="AF27" s="162"/>
      <c r="AG27" s="162"/>
      <c r="AH27" s="164"/>
      <c r="AI27" s="165"/>
      <c r="AJ27" s="165"/>
      <c r="AK27" s="165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AA28" s="162"/>
      <c r="AB28" s="162"/>
      <c r="AC28" s="162" t="s">
        <v>258</v>
      </c>
      <c r="AD28" s="162"/>
      <c r="AE28" s="162"/>
      <c r="AF28" s="162"/>
      <c r="AG28" s="162"/>
      <c r="AH28" s="164"/>
      <c r="AI28" s="165"/>
      <c r="AJ28" s="165"/>
      <c r="AK28" s="165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26</vt:i4>
      </vt:variant>
    </vt:vector>
  </HeadingPairs>
  <TitlesOfParts>
    <vt:vector size="53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FS000</vt:lpstr>
      <vt:lpstr>FS010</vt:lpstr>
      <vt:lpstr>FS020</vt:lpstr>
      <vt:lpstr>FS030</vt:lpstr>
      <vt:lpstr>FS040</vt:lpstr>
      <vt:lpstr>BC000</vt:lpstr>
      <vt:lpstr>BC010</vt:lpstr>
      <vt:lpstr>BC020</vt:lpstr>
      <vt:lpstr>BC030</vt:lpstr>
      <vt:lpstr>BC040</vt:lpstr>
      <vt:lpstr>BS000</vt:lpstr>
      <vt:lpstr>BS010</vt:lpstr>
      <vt:lpstr>BS020</vt:lpstr>
      <vt:lpstr>BS030</vt:lpstr>
      <vt:lpstr>BS040</vt:lpstr>
      <vt:lpstr>Data</vt:lpstr>
      <vt:lpstr>'(Flow example)'!Print_Area</vt:lpstr>
      <vt:lpstr>BC000!Print_Area</vt:lpstr>
      <vt:lpstr>'BC010'!Print_Area</vt:lpstr>
      <vt:lpstr>'BC020'!Print_Area</vt:lpstr>
      <vt:lpstr>'BC030'!Print_Area</vt:lpstr>
      <vt:lpstr>'BC040'!Print_Area</vt:lpstr>
      <vt:lpstr>BS000!Print_Area</vt:lpstr>
      <vt:lpstr>'BS010'!Print_Area</vt:lpstr>
      <vt:lpstr>'BS020'!Print_Area</vt:lpstr>
      <vt:lpstr>'BS030'!Print_Area</vt:lpstr>
      <vt:lpstr>'BS040'!Print_Area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FS000!Print_Area</vt:lpstr>
      <vt:lpstr>'FS010'!Print_Area</vt:lpstr>
      <vt:lpstr>'FS020'!Print_Area</vt:lpstr>
      <vt:lpstr>'FS030'!Print_Area</vt:lpstr>
      <vt:lpstr>'FS040'!Print_Area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2021-03-18T07:13:01Z</dcterms:modified>
</cp:coreProperties>
</file>