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02" activeTab="1"/>
  </bookViews>
  <sheets>
    <sheet name="Data" sheetId="2" r:id="rId1"/>
    <sheet name="Cover" sheetId="25" r:id="rId2"/>
    <sheet name="PRCheckList" sheetId="1" r:id="rId3"/>
    <sheet name="DetailPR" sheetId="4" r:id="rId4"/>
    <sheet name="TE01" sheetId="3" r:id="rId5"/>
    <sheet name="TE02" sheetId="5" r:id="rId6"/>
    <sheet name="TE03" sheetId="6" r:id="rId7"/>
    <sheet name="TE04" sheetId="7" r:id="rId8"/>
    <sheet name="TE05" sheetId="8" r:id="rId9"/>
    <sheet name="TE06" sheetId="9" r:id="rId10"/>
    <sheet name="TE07" sheetId="10" r:id="rId11"/>
    <sheet name="TE08" sheetId="11" r:id="rId12"/>
    <sheet name="TE09" sheetId="12" r:id="rId13"/>
    <sheet name="TE10" sheetId="13" r:id="rId14"/>
    <sheet name="TE11" sheetId="14" r:id="rId15"/>
    <sheet name="TE12" sheetId="15" r:id="rId16"/>
    <sheet name="TE13" sheetId="16" r:id="rId17"/>
    <sheet name="TE14" sheetId="17" r:id="rId18"/>
    <sheet name="TE15" sheetId="18" r:id="rId19"/>
    <sheet name="TE16" sheetId="19" r:id="rId20"/>
    <sheet name="TE17" sheetId="20" r:id="rId21"/>
    <sheet name="TE18" sheetId="22" r:id="rId22"/>
    <sheet name="TE19" sheetId="23" r:id="rId23"/>
    <sheet name="TE20" sheetId="24" r:id="rId24"/>
  </sheets>
  <externalReferences>
    <externalReference r:id="rId25"/>
  </externalReferences>
  <definedNames>
    <definedName name="ListBox1">[1]ListBoxData!$D$3:$D$16</definedName>
    <definedName name="ListData">[1]ListBoxData!$B$3:$B$31</definedName>
    <definedName name="_xlnm.Print_Area" localSheetId="1">Cover!$A$1:$BC$82</definedName>
    <definedName name="_xlnm.Print_Area" localSheetId="3">DetailPR!$A$1:$CN$14</definedName>
    <definedName name="_xlnm.Print_Area" localSheetId="2">PRCheckList!$A$1:$CN$22</definedName>
  </definedNames>
  <calcPr calcId="152511"/>
</workbook>
</file>

<file path=xl/calcChain.xml><?xml version="1.0" encoding="utf-8"?>
<calcChain xmlns="http://schemas.openxmlformats.org/spreadsheetml/2006/main">
  <c r="A12" i="4" l="1"/>
  <c r="A13" i="4"/>
  <c r="A9" i="1" l="1"/>
  <c r="A11" i="4" l="1"/>
  <c r="A10" i="4" l="1"/>
  <c r="A9" i="4" l="1"/>
  <c r="A8" i="4"/>
  <c r="AK5" i="4"/>
  <c r="AK4" i="4"/>
  <c r="AK3" i="4"/>
  <c r="AK2" i="4" l="1"/>
  <c r="AR4" i="4" s="1"/>
  <c r="A13" i="1"/>
  <c r="A11" i="1"/>
  <c r="AR3" i="4" l="1"/>
  <c r="AR5" i="4"/>
  <c r="AK5" i="1"/>
  <c r="AK4" i="1"/>
  <c r="AK3" i="1"/>
  <c r="A18" i="1" l="1"/>
  <c r="A17" i="1"/>
  <c r="A19" i="1"/>
  <c r="A20" i="1"/>
  <c r="A8" i="1"/>
  <c r="A16" i="1"/>
  <c r="A21" i="1"/>
  <c r="A15" i="1"/>
  <c r="A14" i="1"/>
  <c r="A12" i="1"/>
  <c r="A10" i="1"/>
  <c r="AK2" i="1" l="1"/>
  <c r="AR4" i="1" l="1"/>
  <c r="AR3" i="1"/>
  <c r="AR5" i="1"/>
</calcChain>
</file>

<file path=xl/sharedStrings.xml><?xml version="1.0" encoding="utf-8"?>
<sst xmlns="http://schemas.openxmlformats.org/spreadsheetml/2006/main" count="283" uniqueCount="146">
  <si>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</si>
  <si>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</si>
  <si>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</si>
  <si>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</si>
  <si>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</si>
  <si>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</si>
  <si>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</si>
  <si>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</si>
  <si>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</si>
  <si>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</si>
  <si>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Validation</t>
  </si>
  <si>
    <t>Script/Condition</t>
  </si>
  <si>
    <t>N/A</t>
  </si>
  <si>
    <t>All</t>
  </si>
  <si>
    <t>Button Search</t>
  </si>
  <si>
    <t>TE No.</t>
  </si>
  <si>
    <t>Combobox Show</t>
  </si>
  <si>
    <t>Paging</t>
  </si>
  <si>
    <t>Action</t>
  </si>
  <si>
    <t>Select value "15"</t>
  </si>
  <si>
    <t>Select value "25"</t>
  </si>
  <si>
    <t>Click any page number</t>
  </si>
  <si>
    <t>Click button "&gt;"</t>
  </si>
  <si>
    <t>Click button "&lt;"</t>
  </si>
  <si>
    <t xml:space="preserve">Click button </t>
  </si>
  <si>
    <t>Interface and layout controls are similar in Mockup Screen</t>
  </si>
  <si>
    <t>Current Screen</t>
  </si>
  <si>
    <t>Mockup Screen</t>
  </si>
  <si>
    <t>Returns the corresponding search results</t>
  </si>
  <si>
    <t>Display 15 Equipment per page</t>
  </si>
  <si>
    <t>Display 25 Equipment per page</t>
  </si>
  <si>
    <t>Display 50 Equipment per page</t>
  </si>
  <si>
    <t>Display content of next page</t>
  </si>
  <si>
    <t>Display content of previous page</t>
  </si>
  <si>
    <t>Display content of last page</t>
  </si>
  <si>
    <t>Display content of first page</t>
  </si>
  <si>
    <t>Display content of corresponding page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</si>
  <si>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</si>
  <si>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</si>
  <si>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</si>
  <si>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</si>
  <si>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</si>
  <si>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</si>
  <si>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</si>
  <si>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</si>
  <si>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</si>
  <si>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</si>
  <si>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</si>
  <si>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</si>
  <si>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</si>
  <si>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</si>
  <si>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</si>
  <si>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</si>
  <si>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</si>
  <si>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Click button Close</t>
  </si>
  <si>
    <t>PRC001</t>
  </si>
  <si>
    <t>PR Check List</t>
  </si>
  <si>
    <t>Open screen PR Check List ==&gt; Compare Current Screen and Mockup Screen</t>
  </si>
  <si>
    <t>Fill value in Section, PR ==&gt; Click button Search</t>
  </si>
  <si>
    <t>Not fill value in PR ==&gt; Click button Search</t>
  </si>
  <si>
    <t>Button Detail</t>
  </si>
  <si>
    <t>Click button Detail</t>
  </si>
  <si>
    <t>Open corresponding dialog "PR Detail"</t>
  </si>
  <si>
    <t>Status</t>
  </si>
  <si>
    <t>Create New PR</t>
  </si>
  <si>
    <t>Status: New PR</t>
  </si>
  <si>
    <t>Confirmed PR</t>
  </si>
  <si>
    <t>Status: Confirmed</t>
  </si>
  <si>
    <t>PRC002</t>
  </si>
  <si>
    <t>Detail PR</t>
  </si>
  <si>
    <t>Open screen PR Detail ==&gt; Compare Current Screen and Mockup Screen</t>
  </si>
  <si>
    <t>Close pop-up "PR Detail"</t>
  </si>
  <si>
    <t>Button Close</t>
  </si>
  <si>
    <t>Button Print</t>
  </si>
  <si>
    <t>Click button Print</t>
  </si>
  <si>
    <t>Open PrintPR screen</t>
  </si>
  <si>
    <t>Button Confirm</t>
  </si>
  <si>
    <t xml:space="preserve">Open PR Detail screen with the status is New PR ==&gt; Click button Confirm </t>
  </si>
  <si>
    <t>Button Return</t>
  </si>
  <si>
    <t xml:space="preserve">Open PR Detail screen with the status is Confirmed and not part of any PO==&gt; Click button Confirm </t>
  </si>
  <si>
    <t xml:space="preserve">Open PR Detail screen with the status is Confirmed and created corresponding PO </t>
  </si>
  <si>
    <t xml:space="preserve">・Un-confirmed PR
・Close pop-up PR Detail
・Re-load PR Check List
・Show message "Return Successfully"
・Confirmed PR is change status Confirmed ==&gt; New PR 
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</si>
  <si>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</si>
  <si>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</si>
  <si>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</si>
  <si>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</si>
  <si>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</si>
  <si>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</si>
  <si>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</si>
  <si>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</si>
  <si>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</si>
  <si>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</si>
  <si>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TE11</t>
  </si>
  <si>
    <t>TE12</t>
  </si>
  <si>
    <t>TE13</t>
  </si>
  <si>
    <t>TE14</t>
  </si>
  <si>
    <t>DataBase</t>
  </si>
  <si>
    <t>PR21020001</t>
  </si>
  <si>
    <t>VND</t>
  </si>
  <si>
    <t>NULL</t>
  </si>
  <si>
    <t>PRNo</t>
  </si>
  <si>
    <t>PICGroup</t>
  </si>
  <si>
    <t>SupplierID</t>
  </si>
  <si>
    <t>ReceiptDate</t>
  </si>
  <si>
    <t>AccCode</t>
  </si>
  <si>
    <t>RequestNo</t>
  </si>
  <si>
    <t>Remark</t>
  </si>
  <si>
    <t>Currency</t>
  </si>
  <si>
    <t>TranferID</t>
  </si>
  <si>
    <t>TranferSectionID</t>
  </si>
  <si>
    <t>CreateDate</t>
  </si>
  <si>
    <t>CreateBy</t>
  </si>
  <si>
    <t>UpdateDate</t>
  </si>
  <si>
    <t>UpdateBy</t>
  </si>
  <si>
    <t>PR21030001</t>
  </si>
  <si>
    <t>PR21030002</t>
  </si>
  <si>
    <t>PR21030003</t>
  </si>
  <si>
    <t>PR21030004</t>
  </si>
  <si>
    <t>PR21030005</t>
  </si>
  <si>
    <t>PR21030006</t>
  </si>
  <si>
    <t>AM2103001</t>
  </si>
  <si>
    <t>USD</t>
  </si>
  <si>
    <t>PR21030007</t>
  </si>
  <si>
    <t>JPN</t>
  </si>
  <si>
    <t>PR21030008</t>
  </si>
  <si>
    <t>PR21030009</t>
  </si>
  <si>
    <t>PR21030010</t>
  </si>
  <si>
    <t>PR21030011</t>
  </si>
  <si>
    <t>PR21030012</t>
  </si>
  <si>
    <t>Select value "50"</t>
  </si>
  <si>
    <t>TE15</t>
  </si>
  <si>
    <t>TE16</t>
  </si>
  <si>
    <t>TE17</t>
  </si>
  <si>
    <t>TE18</t>
  </si>
  <si>
    <t>TE19</t>
  </si>
  <si>
    <t>TE20</t>
  </si>
  <si>
    <t xml:space="preserve">・Confirmed PR
・Close pop-up PR Detail
・Re-load PR Check List
・Show message "Update Successfully"
・Confirmed PR is change status New PR ==&gt; Confirmed
</t>
  </si>
  <si>
    <t>Hide button Return</t>
  </si>
  <si>
    <t>Y-TEC VIETNAM CO., LTD</t>
  </si>
  <si>
    <t xml:space="preserve">承認者
Người phê duyệt
</t>
  </si>
  <si>
    <t xml:space="preserve">確認者
Người kiểm tra
</t>
  </si>
  <si>
    <t xml:space="preserve">作成者/翻訳者
Người lập/Người dịch
</t>
  </si>
  <si>
    <t>INTERGRATION TEST</t>
  </si>
  <si>
    <t>Vu Duc Phong</t>
  </si>
  <si>
    <t>18/3/2021</t>
  </si>
  <si>
    <r>
      <t xml:space="preserve">PURCHASE REQUEST CHECK
</t>
    </r>
    <r>
      <rPr>
        <sz val="18"/>
        <rFont val="Tahoma"/>
        <family val="2"/>
      </rPr>
      <t>Section: ALL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</si>
</sst>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Tahoma"/>
      <family val="2"/>
    </font>
    <font>
      <b/>
      <sz val="16"/>
      <name val="Tahoma"/>
      <family val="2"/>
    </font>
    <font>
      <sz val="10.5"/>
      <name val="Tahoma"/>
      <family val="2"/>
    </font>
    <font>
      <sz val="9"/>
      <color rgb="FFFF0000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10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Font="1" applyFill="1" applyBorder="1" applyAlignment="1">
      <alignment vertical="center"/>
    </xf>
    <xf numFmtId="10" fontId="0" fillId="0" borderId="9" xfId="0" applyNumberFormat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0" fillId="0" borderId="0" xfId="0" applyBorder="1" applyAlignment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47" fontId="0" fillId="5" borderId="0" xfId="0" applyNumberFormat="1" applyFill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47" fontId="0" fillId="0" borderId="0" xfId="0" applyNumberFormat="1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49" fontId="6" fillId="0" borderId="19" xfId="0" applyNumberFormat="1" applyFont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6" fillId="0" borderId="21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22" xfId="0" applyNumberFormat="1" applyFont="1" applyBorder="1" applyAlignment="1">
      <alignment vertical="center"/>
    </xf>
    <xf numFmtId="49" fontId="6" fillId="0" borderId="0" xfId="0" quotePrefix="1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22" xfId="0" applyNumberFormat="1" applyFont="1" applyBorder="1" applyAlignment="1">
      <alignment vertical="center"/>
    </xf>
    <xf numFmtId="49" fontId="9" fillId="0" borderId="23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6" fillId="0" borderId="0" xfId="2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49" fontId="7" fillId="0" borderId="23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/>
    </xf>
    <xf numFmtId="49" fontId="8" fillId="6" borderId="30" xfId="0" applyNumberFormat="1" applyFont="1" applyFill="1" applyBorder="1" applyAlignment="1">
      <alignment horizontal="center" vertical="top" wrapText="1"/>
    </xf>
    <xf numFmtId="49" fontId="8" fillId="6" borderId="29" xfId="0" applyNumberFormat="1" applyFont="1" applyFill="1" applyBorder="1" applyAlignment="1">
      <alignment horizontal="center" vertical="top" wrapText="1"/>
    </xf>
    <xf numFmtId="49" fontId="8" fillId="6" borderId="28" xfId="0" applyNumberFormat="1" applyFont="1" applyFill="1" applyBorder="1" applyAlignment="1">
      <alignment horizontal="center" vertical="top" wrapText="1"/>
    </xf>
    <xf numFmtId="49" fontId="8" fillId="6" borderId="25" xfId="0" applyNumberFormat="1" applyFont="1" applyFill="1" applyBorder="1" applyAlignment="1">
      <alignment horizontal="center" vertical="top" wrapText="1"/>
    </xf>
    <xf numFmtId="49" fontId="8" fillId="6" borderId="17" xfId="0" applyNumberFormat="1" applyFont="1" applyFill="1" applyBorder="1" applyAlignment="1">
      <alignment horizontal="center" vertical="top" wrapText="1"/>
    </xf>
    <xf numFmtId="49" fontId="8" fillId="6" borderId="24" xfId="0" applyNumberFormat="1" applyFont="1" applyFill="1" applyBorder="1" applyAlignment="1">
      <alignment horizontal="center" vertical="top" wrapText="1"/>
    </xf>
    <xf numFmtId="49" fontId="8" fillId="0" borderId="27" xfId="0" applyNumberFormat="1" applyFont="1" applyBorder="1" applyAlignment="1">
      <alignment horizontal="center" vertical="top"/>
    </xf>
    <xf numFmtId="49" fontId="8" fillId="0" borderId="0" xfId="0" applyNumberFormat="1" applyFont="1" applyBorder="1" applyAlignment="1">
      <alignment horizontal="center" vertical="top"/>
    </xf>
    <xf numFmtId="49" fontId="8" fillId="0" borderId="26" xfId="0" applyNumberFormat="1" applyFont="1" applyBorder="1" applyAlignment="1">
      <alignment horizontal="center" vertical="top"/>
    </xf>
    <xf numFmtId="49" fontId="8" fillId="0" borderId="25" xfId="0" applyNumberFormat="1" applyFont="1" applyBorder="1" applyAlignment="1">
      <alignment horizontal="center" vertical="top"/>
    </xf>
    <xf numFmtId="49" fontId="8" fillId="0" borderId="17" xfId="0" applyNumberFormat="1" applyFont="1" applyBorder="1" applyAlignment="1">
      <alignment horizontal="center" vertical="top"/>
    </xf>
    <xf numFmtId="49" fontId="8" fillId="0" borderId="24" xfId="0" applyNumberFormat="1" applyFont="1" applyBorder="1" applyAlignment="1">
      <alignment horizontal="center" vertical="top"/>
    </xf>
    <xf numFmtId="49" fontId="6" fillId="0" borderId="0" xfId="0" quotePrefix="1" applyNumberFormat="1" applyFont="1" applyBorder="1" applyAlignment="1">
      <alignment horizontal="center" vertical="center"/>
    </xf>
    <xf numFmtId="49" fontId="6" fillId="0" borderId="22" xfId="0" quotePrefix="1" applyNumberFormat="1" applyFont="1" applyBorder="1" applyAlignment="1">
      <alignment horizontal="center" vertical="center"/>
    </xf>
    <xf numFmtId="49" fontId="15" fillId="0" borderId="33" xfId="0" applyNumberFormat="1" applyFont="1" applyFill="1" applyBorder="1" applyAlignment="1">
      <alignment horizontal="center" vertical="center"/>
    </xf>
    <xf numFmtId="49" fontId="14" fillId="0" borderId="32" xfId="0" applyNumberFormat="1" applyFont="1" applyFill="1" applyBorder="1" applyAlignment="1">
      <alignment horizontal="center" vertical="center"/>
    </xf>
    <xf numFmtId="49" fontId="14" fillId="0" borderId="23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6" fillId="0" borderId="32" xfId="0" applyNumberFormat="1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164" fontId="0" fillId="0" borderId="8" xfId="0" applyNumberForma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/>
    </xf>
    <xf numFmtId="164" fontId="0" fillId="0" borderId="10" xfId="0" applyNumberFormat="1" applyFill="1" applyBorder="1" applyAlignment="1">
      <alignment horizontal="left" vertical="top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790575</xdr:colOff>
      <xdr:row>19</xdr:row>
      <xdr:rowOff>19050</xdr:rowOff>
    </xdr:from>
    <xdr:to>
      <xdr:col>24</xdr:col>
      <xdr:colOff>933450</xdr:colOff>
      <xdr:row>20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8486775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781050</xdr:colOff>
      <xdr:row>20</xdr:row>
      <xdr:rowOff>28575</xdr:rowOff>
    </xdr:from>
    <xdr:to>
      <xdr:col>24</xdr:col>
      <xdr:colOff>933450</xdr:colOff>
      <xdr:row>20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6868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11206</xdr:colOff>
      <xdr:row>34</xdr:row>
      <xdr:rowOff>92403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508441" cy="6569402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4" name="Rectangle 3"/>
        <xdr:cNvSpPr/>
      </xdr:nvSpPr>
      <xdr:spPr>
        <a:xfrm>
          <a:off x="49822" y="982928"/>
          <a:ext cx="11494477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15507</xdr:colOff>
      <xdr:row>34</xdr:row>
      <xdr:rowOff>100853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12742" cy="657785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4998</xdr:colOff>
      <xdr:row>32</xdr:row>
      <xdr:rowOff>11205</xdr:rowOff>
    </xdr:from>
    <xdr:to>
      <xdr:col>17</xdr:col>
      <xdr:colOff>400707</xdr:colOff>
      <xdr:row>33</xdr:row>
      <xdr:rowOff>39415</xdr:rowOff>
    </xdr:to>
    <xdr:sp macro="" textlink="">
      <xdr:nvSpPr>
        <xdr:cNvPr id="4" name="Rectangle 3"/>
        <xdr:cNvSpPr/>
      </xdr:nvSpPr>
      <xdr:spPr>
        <a:xfrm>
          <a:off x="10390532" y="6107205"/>
          <a:ext cx="395709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72</xdr:row>
      <xdr:rowOff>95825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08441" cy="6572825"/>
        </a:xfrm>
        <a:prstGeom prst="rect">
          <a:avLst/>
        </a:prstGeom>
      </xdr:spPr>
    </xdr:pic>
    <xdr:clientData/>
  </xdr:twoCellAnchor>
  <xdr:twoCellAnchor>
    <xdr:from>
      <xdr:col>17</xdr:col>
      <xdr:colOff>11206</xdr:colOff>
      <xdr:row>70</xdr:row>
      <xdr:rowOff>21980</xdr:rowOff>
    </xdr:from>
    <xdr:to>
      <xdr:col>17</xdr:col>
      <xdr:colOff>241789</xdr:colOff>
      <xdr:row>71</xdr:row>
      <xdr:rowOff>17003</xdr:rowOff>
    </xdr:to>
    <xdr:sp macro="" textlink="">
      <xdr:nvSpPr>
        <xdr:cNvPr id="7" name="Rectangle 6"/>
        <xdr:cNvSpPr/>
      </xdr:nvSpPr>
      <xdr:spPr>
        <a:xfrm>
          <a:off x="10349494" y="13356980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15507</xdr:colOff>
      <xdr:row>34</xdr:row>
      <xdr:rowOff>100853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97907" cy="657785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4999</xdr:colOff>
      <xdr:row>32</xdr:row>
      <xdr:rowOff>11205</xdr:rowOff>
    </xdr:from>
    <xdr:to>
      <xdr:col>17</xdr:col>
      <xdr:colOff>249117</xdr:colOff>
      <xdr:row>33</xdr:row>
      <xdr:rowOff>39415</xdr:rowOff>
    </xdr:to>
    <xdr:sp macro="" textlink="">
      <xdr:nvSpPr>
        <xdr:cNvPr id="4" name="Rectangle 3"/>
        <xdr:cNvSpPr/>
      </xdr:nvSpPr>
      <xdr:spPr>
        <a:xfrm>
          <a:off x="10343287" y="6107205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72</xdr:row>
      <xdr:rowOff>95825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93606" cy="6572825"/>
        </a:xfrm>
        <a:prstGeom prst="rect">
          <a:avLst/>
        </a:prstGeom>
      </xdr:spPr>
    </xdr:pic>
    <xdr:clientData/>
  </xdr:twoCellAnchor>
  <xdr:twoCellAnchor>
    <xdr:from>
      <xdr:col>17</xdr:col>
      <xdr:colOff>11206</xdr:colOff>
      <xdr:row>70</xdr:row>
      <xdr:rowOff>21980</xdr:rowOff>
    </xdr:from>
    <xdr:to>
      <xdr:col>17</xdr:col>
      <xdr:colOff>241789</xdr:colOff>
      <xdr:row>71</xdr:row>
      <xdr:rowOff>17003</xdr:rowOff>
    </xdr:to>
    <xdr:sp macro="" textlink="">
      <xdr:nvSpPr>
        <xdr:cNvPr id="6" name="Rectangle 5"/>
        <xdr:cNvSpPr/>
      </xdr:nvSpPr>
      <xdr:spPr>
        <a:xfrm>
          <a:off x="10374406" y="13356980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589688</xdr:colOff>
      <xdr:row>32</xdr:row>
      <xdr:rowOff>17066</xdr:rowOff>
    </xdr:from>
    <xdr:to>
      <xdr:col>18</xdr:col>
      <xdr:colOff>225671</xdr:colOff>
      <xdr:row>33</xdr:row>
      <xdr:rowOff>45276</xdr:rowOff>
    </xdr:to>
    <xdr:sp macro="" textlink="">
      <xdr:nvSpPr>
        <xdr:cNvPr id="7" name="Rectangle 6"/>
        <xdr:cNvSpPr/>
      </xdr:nvSpPr>
      <xdr:spPr>
        <a:xfrm>
          <a:off x="10927976" y="6113066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19</xdr:col>
      <xdr:colOff>15507</xdr:colOff>
      <xdr:row>72</xdr:row>
      <xdr:rowOff>100853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11532098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95825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27797" cy="6572825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4999</xdr:colOff>
      <xdr:row>32</xdr:row>
      <xdr:rowOff>11205</xdr:rowOff>
    </xdr:from>
    <xdr:to>
      <xdr:col>17</xdr:col>
      <xdr:colOff>249117</xdr:colOff>
      <xdr:row>33</xdr:row>
      <xdr:rowOff>39415</xdr:rowOff>
    </xdr:to>
    <xdr:sp macro="" textlink="">
      <xdr:nvSpPr>
        <xdr:cNvPr id="4" name="Rectangle 3"/>
        <xdr:cNvSpPr/>
      </xdr:nvSpPr>
      <xdr:spPr>
        <a:xfrm>
          <a:off x="10368199" y="6107205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11206</xdr:colOff>
      <xdr:row>70</xdr:row>
      <xdr:rowOff>21980</xdr:rowOff>
    </xdr:from>
    <xdr:to>
      <xdr:col>17</xdr:col>
      <xdr:colOff>241789</xdr:colOff>
      <xdr:row>71</xdr:row>
      <xdr:rowOff>17003</xdr:rowOff>
    </xdr:to>
    <xdr:sp macro="" textlink="">
      <xdr:nvSpPr>
        <xdr:cNvPr id="6" name="Rectangle 5"/>
        <xdr:cNvSpPr/>
      </xdr:nvSpPr>
      <xdr:spPr>
        <a:xfrm>
          <a:off x="10374406" y="13356980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218213</xdr:colOff>
      <xdr:row>31</xdr:row>
      <xdr:rowOff>178991</xdr:rowOff>
    </xdr:from>
    <xdr:to>
      <xdr:col>16</xdr:col>
      <xdr:colOff>463796</xdr:colOff>
      <xdr:row>33</xdr:row>
      <xdr:rowOff>16701</xdr:rowOff>
    </xdr:to>
    <xdr:sp macro="" textlink="">
      <xdr:nvSpPr>
        <xdr:cNvPr id="7" name="Rectangle 6"/>
        <xdr:cNvSpPr/>
      </xdr:nvSpPr>
      <xdr:spPr>
        <a:xfrm>
          <a:off x="9971813" y="6084491"/>
          <a:ext cx="245583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72</xdr:row>
      <xdr:rowOff>134565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11508441" cy="66115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15507</xdr:colOff>
      <xdr:row>34</xdr:row>
      <xdr:rowOff>100853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97907" cy="657785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4999</xdr:colOff>
      <xdr:row>32</xdr:row>
      <xdr:rowOff>11205</xdr:rowOff>
    </xdr:from>
    <xdr:to>
      <xdr:col>17</xdr:col>
      <xdr:colOff>249117</xdr:colOff>
      <xdr:row>33</xdr:row>
      <xdr:rowOff>39415</xdr:rowOff>
    </xdr:to>
    <xdr:sp macro="" textlink="">
      <xdr:nvSpPr>
        <xdr:cNvPr id="4" name="Rectangle 3"/>
        <xdr:cNvSpPr/>
      </xdr:nvSpPr>
      <xdr:spPr>
        <a:xfrm>
          <a:off x="10368199" y="6107205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70</xdr:row>
      <xdr:rowOff>89215</xdr:rowOff>
    </xdr:from>
    <xdr:to>
      <xdr:col>18</xdr:col>
      <xdr:colOff>6465</xdr:colOff>
      <xdr:row>71</xdr:row>
      <xdr:rowOff>84238</xdr:rowOff>
    </xdr:to>
    <xdr:sp macro="" textlink="">
      <xdr:nvSpPr>
        <xdr:cNvPr id="6" name="Rectangle 5"/>
        <xdr:cNvSpPr/>
      </xdr:nvSpPr>
      <xdr:spPr>
        <a:xfrm>
          <a:off x="10668000" y="13424215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237995</xdr:colOff>
      <xdr:row>32</xdr:row>
      <xdr:rowOff>17066</xdr:rowOff>
    </xdr:from>
    <xdr:to>
      <xdr:col>18</xdr:col>
      <xdr:colOff>482113</xdr:colOff>
      <xdr:row>33</xdr:row>
      <xdr:rowOff>45276</xdr:rowOff>
    </xdr:to>
    <xdr:sp macro="" textlink="">
      <xdr:nvSpPr>
        <xdr:cNvPr id="7" name="Rectangle 6"/>
        <xdr:cNvSpPr/>
      </xdr:nvSpPr>
      <xdr:spPr>
        <a:xfrm>
          <a:off x="11184418" y="6113066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19</xdr:col>
      <xdr:colOff>15507</xdr:colOff>
      <xdr:row>72</xdr:row>
      <xdr:rowOff>100853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11512742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134565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8441" cy="6611565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4" name="Rectangle 3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363587</xdr:colOff>
      <xdr:row>32</xdr:row>
      <xdr:rowOff>56029</xdr:rowOff>
    </xdr:from>
    <xdr:to>
      <xdr:col>18</xdr:col>
      <xdr:colOff>2587</xdr:colOff>
      <xdr:row>33</xdr:row>
      <xdr:rowOff>84239</xdr:rowOff>
    </xdr:to>
    <xdr:sp macro="" textlink="">
      <xdr:nvSpPr>
        <xdr:cNvPr id="5" name="Rectangle 4"/>
        <xdr:cNvSpPr/>
      </xdr:nvSpPr>
      <xdr:spPr>
        <a:xfrm>
          <a:off x="10650587" y="6152029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11205</xdr:colOff>
      <xdr:row>70</xdr:row>
      <xdr:rowOff>33186</xdr:rowOff>
    </xdr:from>
    <xdr:to>
      <xdr:col>17</xdr:col>
      <xdr:colOff>241788</xdr:colOff>
      <xdr:row>71</xdr:row>
      <xdr:rowOff>28209</xdr:rowOff>
    </xdr:to>
    <xdr:sp macro="" textlink="">
      <xdr:nvSpPr>
        <xdr:cNvPr id="6" name="Rectangle 5"/>
        <xdr:cNvSpPr/>
      </xdr:nvSpPr>
      <xdr:spPr>
        <a:xfrm>
          <a:off x="10298205" y="13368186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540554</xdr:colOff>
      <xdr:row>32</xdr:row>
      <xdr:rowOff>39478</xdr:rowOff>
    </xdr:from>
    <xdr:to>
      <xdr:col>16</xdr:col>
      <xdr:colOff>179555</xdr:colOff>
      <xdr:row>33</xdr:row>
      <xdr:rowOff>67688</xdr:rowOff>
    </xdr:to>
    <xdr:sp macro="" textlink="">
      <xdr:nvSpPr>
        <xdr:cNvPr id="7" name="Rectangle 6"/>
        <xdr:cNvSpPr/>
      </xdr:nvSpPr>
      <xdr:spPr>
        <a:xfrm>
          <a:off x="9617319" y="6135478"/>
          <a:ext cx="244118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19</xdr:col>
      <xdr:colOff>22411</xdr:colOff>
      <xdr:row>76</xdr:row>
      <xdr:rowOff>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29500"/>
          <a:ext cx="11519646" cy="7081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26011</xdr:colOff>
      <xdr:row>35</xdr:row>
      <xdr:rowOff>100853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1523246" cy="657785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140652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82400" cy="6617652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30</xdr:row>
      <xdr:rowOff>0</xdr:rowOff>
    </xdr:from>
    <xdr:to>
      <xdr:col>1</xdr:col>
      <xdr:colOff>142875</xdr:colOff>
      <xdr:row>32</xdr:row>
      <xdr:rowOff>0</xdr:rowOff>
    </xdr:to>
    <xdr:sp macro="" textlink="">
      <xdr:nvSpPr>
        <xdr:cNvPr id="3" name="Rectangle 2"/>
        <xdr:cNvSpPr/>
      </xdr:nvSpPr>
      <xdr:spPr>
        <a:xfrm>
          <a:off x="114300" y="5715000"/>
          <a:ext cx="63817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18</xdr:col>
      <xdr:colOff>596818</xdr:colOff>
      <xdr:row>72</xdr:row>
      <xdr:rowOff>133350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69618" cy="66103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140652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82400" cy="6617652"/>
        </a:xfrm>
        <a:prstGeom prst="rect">
          <a:avLst/>
        </a:prstGeom>
      </xdr:spPr>
    </xdr:pic>
    <xdr:clientData/>
  </xdr:twoCellAnchor>
  <xdr:twoCellAnchor>
    <xdr:from>
      <xdr:col>18</xdr:col>
      <xdr:colOff>85726</xdr:colOff>
      <xdr:row>1</xdr:row>
      <xdr:rowOff>161925</xdr:rowOff>
    </xdr:from>
    <xdr:to>
      <xdr:col>18</xdr:col>
      <xdr:colOff>428626</xdr:colOff>
      <xdr:row>3</xdr:row>
      <xdr:rowOff>123825</xdr:rowOff>
    </xdr:to>
    <xdr:sp macro="" textlink="">
      <xdr:nvSpPr>
        <xdr:cNvPr id="3" name="Rectangle 2"/>
        <xdr:cNvSpPr/>
      </xdr:nvSpPr>
      <xdr:spPr>
        <a:xfrm>
          <a:off x="11058526" y="352425"/>
          <a:ext cx="34290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</xdr:colOff>
      <xdr:row>38</xdr:row>
      <xdr:rowOff>1</xdr:rowOff>
    </xdr:from>
    <xdr:to>
      <xdr:col>18</xdr:col>
      <xdr:colOff>598715</xdr:colOff>
      <xdr:row>72</xdr:row>
      <xdr:rowOff>143349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239001"/>
          <a:ext cx="11620500" cy="66203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13607</xdr:colOff>
      <xdr:row>35</xdr:row>
      <xdr:rowOff>483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47714" cy="6667983"/>
        </a:xfrm>
        <a:prstGeom prst="rect">
          <a:avLst/>
        </a:prstGeom>
      </xdr:spPr>
    </xdr:pic>
    <xdr:clientData/>
  </xdr:twoCellAnchor>
  <xdr:twoCellAnchor>
    <xdr:from>
      <xdr:col>17</xdr:col>
      <xdr:colOff>249011</xdr:colOff>
      <xdr:row>30</xdr:row>
      <xdr:rowOff>39460</xdr:rowOff>
    </xdr:from>
    <xdr:to>
      <xdr:col>18</xdr:col>
      <xdr:colOff>517070</xdr:colOff>
      <xdr:row>32</xdr:row>
      <xdr:rowOff>68035</xdr:rowOff>
    </xdr:to>
    <xdr:sp macro="" textlink="">
      <xdr:nvSpPr>
        <xdr:cNvPr id="3" name="Rectangle 2"/>
        <xdr:cNvSpPr/>
      </xdr:nvSpPr>
      <xdr:spPr>
        <a:xfrm>
          <a:off x="10658475" y="5754460"/>
          <a:ext cx="880381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0</xdr:colOff>
      <xdr:row>72</xdr:row>
      <xdr:rowOff>176255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634107" cy="6653255"/>
        </a:xfrm>
        <a:prstGeom prst="rect">
          <a:avLst/>
        </a:prstGeom>
      </xdr:spPr>
    </xdr:pic>
    <xdr:clientData/>
  </xdr:twoCellAnchor>
  <xdr:twoCellAnchor>
    <xdr:from>
      <xdr:col>15</xdr:col>
      <xdr:colOff>517071</xdr:colOff>
      <xdr:row>38</xdr:row>
      <xdr:rowOff>27214</xdr:rowOff>
    </xdr:from>
    <xdr:to>
      <xdr:col>18</xdr:col>
      <xdr:colOff>598714</xdr:colOff>
      <xdr:row>40</xdr:row>
      <xdr:rowOff>68036</xdr:rowOff>
    </xdr:to>
    <xdr:sp macro="" textlink="">
      <xdr:nvSpPr>
        <xdr:cNvPr id="8" name="Rectangle 7"/>
        <xdr:cNvSpPr/>
      </xdr:nvSpPr>
      <xdr:spPr>
        <a:xfrm>
          <a:off x="9701892" y="7266214"/>
          <a:ext cx="1918608" cy="4218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0</xdr:colOff>
      <xdr:row>35</xdr:row>
      <xdr:rowOff>142497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497235" cy="66194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18</xdr:col>
      <xdr:colOff>605116</xdr:colOff>
      <xdr:row>75</xdr:row>
      <xdr:rowOff>135340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1497234" cy="699334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</xdr:rowOff>
    </xdr:from>
    <xdr:to>
      <xdr:col>19</xdr:col>
      <xdr:colOff>13607</xdr:colOff>
      <xdr:row>72</xdr:row>
      <xdr:rowOff>181439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1"/>
          <a:ext cx="11647714" cy="6658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13607</xdr:colOff>
      <xdr:row>34</xdr:row>
      <xdr:rowOff>165837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47714" cy="6642837"/>
        </a:xfrm>
        <a:prstGeom prst="rect">
          <a:avLst/>
        </a:prstGeom>
      </xdr:spPr>
    </xdr:pic>
    <xdr:clientData/>
  </xdr:twoCellAnchor>
  <xdr:twoCellAnchor>
    <xdr:from>
      <xdr:col>17</xdr:col>
      <xdr:colOff>249011</xdr:colOff>
      <xdr:row>30</xdr:row>
      <xdr:rowOff>39460</xdr:rowOff>
    </xdr:from>
    <xdr:to>
      <xdr:col>18</xdr:col>
      <xdr:colOff>517070</xdr:colOff>
      <xdr:row>32</xdr:row>
      <xdr:rowOff>68035</xdr:rowOff>
    </xdr:to>
    <xdr:sp macro="" textlink="">
      <xdr:nvSpPr>
        <xdr:cNvPr id="3" name="Rectangle 2"/>
        <xdr:cNvSpPr/>
      </xdr:nvSpPr>
      <xdr:spPr>
        <a:xfrm>
          <a:off x="10612211" y="5754460"/>
          <a:ext cx="877659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517071</xdr:colOff>
      <xdr:row>38</xdr:row>
      <xdr:rowOff>27214</xdr:rowOff>
    </xdr:from>
    <xdr:to>
      <xdr:col>18</xdr:col>
      <xdr:colOff>598714</xdr:colOff>
      <xdr:row>40</xdr:row>
      <xdr:rowOff>68036</xdr:rowOff>
    </xdr:to>
    <xdr:sp macro="" textlink="">
      <xdr:nvSpPr>
        <xdr:cNvPr id="5" name="Rectangle 4"/>
        <xdr:cNvSpPr/>
      </xdr:nvSpPr>
      <xdr:spPr>
        <a:xfrm>
          <a:off x="9661071" y="7266214"/>
          <a:ext cx="1910443" cy="4218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171061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34107" cy="6648061"/>
        </a:xfrm>
        <a:prstGeom prst="rect">
          <a:avLst/>
        </a:prstGeom>
      </xdr:spPr>
    </xdr:pic>
    <xdr:clientData/>
  </xdr:twoCellAnchor>
  <xdr:twoCellAnchor>
    <xdr:from>
      <xdr:col>17</xdr:col>
      <xdr:colOff>249011</xdr:colOff>
      <xdr:row>30</xdr:row>
      <xdr:rowOff>39460</xdr:rowOff>
    </xdr:from>
    <xdr:to>
      <xdr:col>18</xdr:col>
      <xdr:colOff>517070</xdr:colOff>
      <xdr:row>32</xdr:row>
      <xdr:rowOff>68035</xdr:rowOff>
    </xdr:to>
    <xdr:sp macro="" textlink="">
      <xdr:nvSpPr>
        <xdr:cNvPr id="4" name="Rectangle 3"/>
        <xdr:cNvSpPr/>
      </xdr:nvSpPr>
      <xdr:spPr>
        <a:xfrm>
          <a:off x="10612211" y="5754460"/>
          <a:ext cx="877659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13608</xdr:colOff>
      <xdr:row>34</xdr:row>
      <xdr:rowOff>155411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647714" cy="6632411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171451</xdr:rowOff>
    </xdr:from>
    <xdr:to>
      <xdr:col>18</xdr:col>
      <xdr:colOff>504825</xdr:colOff>
      <xdr:row>8</xdr:row>
      <xdr:rowOff>19051</xdr:rowOff>
    </xdr:to>
    <xdr:sp macro="" textlink="">
      <xdr:nvSpPr>
        <xdr:cNvPr id="3" name="Rectangle 2"/>
        <xdr:cNvSpPr/>
      </xdr:nvSpPr>
      <xdr:spPr>
        <a:xfrm>
          <a:off x="9525" y="1314451"/>
          <a:ext cx="1146810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1</xdr:rowOff>
    </xdr:from>
    <xdr:to>
      <xdr:col>19</xdr:col>
      <xdr:colOff>33618</xdr:colOff>
      <xdr:row>71</xdr:row>
      <xdr:rowOff>158371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1"/>
          <a:ext cx="11530853" cy="663537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48</xdr:row>
      <xdr:rowOff>78442</xdr:rowOff>
    </xdr:from>
    <xdr:to>
      <xdr:col>18</xdr:col>
      <xdr:colOff>517712</xdr:colOff>
      <xdr:row>49</xdr:row>
      <xdr:rowOff>116542</xdr:rowOff>
    </xdr:to>
    <xdr:sp macro="" textlink="">
      <xdr:nvSpPr>
        <xdr:cNvPr id="5" name="Rectangle 4"/>
        <xdr:cNvSpPr/>
      </xdr:nvSpPr>
      <xdr:spPr>
        <a:xfrm>
          <a:off x="22412" y="9222442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13608</xdr:colOff>
      <xdr:row>34</xdr:row>
      <xdr:rowOff>155411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596007" cy="6632411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14567</xdr:rowOff>
    </xdr:from>
    <xdr:to>
      <xdr:col>18</xdr:col>
      <xdr:colOff>504825</xdr:colOff>
      <xdr:row>7</xdr:row>
      <xdr:rowOff>52667</xdr:rowOff>
    </xdr:to>
    <xdr:sp macro="" textlink="">
      <xdr:nvSpPr>
        <xdr:cNvPr id="3" name="Rectangle 2"/>
        <xdr:cNvSpPr/>
      </xdr:nvSpPr>
      <xdr:spPr>
        <a:xfrm>
          <a:off x="9525" y="1157567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1</xdr:rowOff>
    </xdr:from>
    <xdr:to>
      <xdr:col>19</xdr:col>
      <xdr:colOff>33618</xdr:colOff>
      <xdr:row>71</xdr:row>
      <xdr:rowOff>158371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1"/>
          <a:ext cx="11616018" cy="6635370"/>
        </a:xfrm>
        <a:prstGeom prst="rect">
          <a:avLst/>
        </a:prstGeom>
      </xdr:spPr>
    </xdr:pic>
    <xdr:clientData/>
  </xdr:twoCellAnchor>
  <xdr:twoCellAnchor>
    <xdr:from>
      <xdr:col>0</xdr:col>
      <xdr:colOff>22412</xdr:colOff>
      <xdr:row>47</xdr:row>
      <xdr:rowOff>89646</xdr:rowOff>
    </xdr:from>
    <xdr:to>
      <xdr:col>18</xdr:col>
      <xdr:colOff>517712</xdr:colOff>
      <xdr:row>48</xdr:row>
      <xdr:rowOff>127746</xdr:rowOff>
    </xdr:to>
    <xdr:sp macro="" textlink="">
      <xdr:nvSpPr>
        <xdr:cNvPr id="5" name="Rectangle 4"/>
        <xdr:cNvSpPr/>
      </xdr:nvSpPr>
      <xdr:spPr>
        <a:xfrm>
          <a:off x="22412" y="9043146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11206</xdr:colOff>
      <xdr:row>71</xdr:row>
      <xdr:rowOff>92403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08441" cy="6569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22412</xdr:colOff>
      <xdr:row>34</xdr:row>
      <xdr:rowOff>111662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519647" cy="6588661"/>
        </a:xfrm>
        <a:prstGeom prst="rect">
          <a:avLst/>
        </a:prstGeom>
      </xdr:spPr>
    </xdr:pic>
    <xdr:clientData/>
  </xdr:twoCellAnchor>
  <xdr:twoCellAnchor>
    <xdr:from>
      <xdr:col>1</xdr:col>
      <xdr:colOff>110377</xdr:colOff>
      <xdr:row>2</xdr:row>
      <xdr:rowOff>168087</xdr:rowOff>
    </xdr:from>
    <xdr:to>
      <xdr:col>3</xdr:col>
      <xdr:colOff>560294</xdr:colOff>
      <xdr:row>4</xdr:row>
      <xdr:rowOff>7842</xdr:rowOff>
    </xdr:to>
    <xdr:sp macro="" textlink="">
      <xdr:nvSpPr>
        <xdr:cNvPr id="3" name="Rectangle 2"/>
        <xdr:cNvSpPr/>
      </xdr:nvSpPr>
      <xdr:spPr>
        <a:xfrm>
          <a:off x="715495" y="549087"/>
          <a:ext cx="1660152" cy="2207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22411</xdr:colOff>
      <xdr:row>42</xdr:row>
      <xdr:rowOff>11204</xdr:rowOff>
    </xdr:from>
    <xdr:to>
      <xdr:col>19</xdr:col>
      <xdr:colOff>33617</xdr:colOff>
      <xdr:row>44</xdr:row>
      <xdr:rowOff>22411</xdr:rowOff>
    </xdr:to>
    <xdr:sp macro="" textlink="">
      <xdr:nvSpPr>
        <xdr:cNvPr id="5" name="Rectangle 4"/>
        <xdr:cNvSpPr/>
      </xdr:nvSpPr>
      <xdr:spPr>
        <a:xfrm>
          <a:off x="22411" y="8012204"/>
          <a:ext cx="11508441" cy="3922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156883</xdr:colOff>
      <xdr:row>73</xdr:row>
      <xdr:rowOff>156882</xdr:rowOff>
    </xdr:from>
    <xdr:to>
      <xdr:col>24</xdr:col>
      <xdr:colOff>78441</xdr:colOff>
      <xdr:row>77</xdr:row>
      <xdr:rowOff>78441</xdr:rowOff>
    </xdr:to>
    <xdr:sp macro="" textlink="">
      <xdr:nvSpPr>
        <xdr:cNvPr id="8" name="Rounded Rectangle 7"/>
        <xdr:cNvSpPr/>
      </xdr:nvSpPr>
      <xdr:spPr>
        <a:xfrm>
          <a:off x="9838765" y="14063382"/>
          <a:ext cx="4762500" cy="6835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pur_PRMaster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PICGroup = 1 and PRNo like '%PR21020001%'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5021</xdr:colOff>
      <xdr:row>71</xdr:row>
      <xdr:rowOff>100853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2256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5021</xdr:colOff>
      <xdr:row>34</xdr:row>
      <xdr:rowOff>100853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02256" cy="6577853"/>
        </a:xfrm>
        <a:prstGeom prst="rect">
          <a:avLst/>
        </a:prstGeom>
      </xdr:spPr>
    </xdr:pic>
    <xdr:clientData/>
  </xdr:twoCellAnchor>
  <xdr:twoCellAnchor>
    <xdr:from>
      <xdr:col>1</xdr:col>
      <xdr:colOff>110377</xdr:colOff>
      <xdr:row>2</xdr:row>
      <xdr:rowOff>168087</xdr:rowOff>
    </xdr:from>
    <xdr:to>
      <xdr:col>3</xdr:col>
      <xdr:colOff>560294</xdr:colOff>
      <xdr:row>4</xdr:row>
      <xdr:rowOff>7842</xdr:rowOff>
    </xdr:to>
    <xdr:sp macro="" textlink="">
      <xdr:nvSpPr>
        <xdr:cNvPr id="4" name="Rectangle 3"/>
        <xdr:cNvSpPr/>
      </xdr:nvSpPr>
      <xdr:spPr>
        <a:xfrm>
          <a:off x="719977" y="549087"/>
          <a:ext cx="1669117" cy="2207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22411</xdr:colOff>
      <xdr:row>42</xdr:row>
      <xdr:rowOff>11204</xdr:rowOff>
    </xdr:from>
    <xdr:to>
      <xdr:col>19</xdr:col>
      <xdr:colOff>33617</xdr:colOff>
      <xdr:row>70</xdr:row>
      <xdr:rowOff>22412</xdr:rowOff>
    </xdr:to>
    <xdr:sp macro="" textlink="">
      <xdr:nvSpPr>
        <xdr:cNvPr id="5" name="Rectangle 4"/>
        <xdr:cNvSpPr/>
      </xdr:nvSpPr>
      <xdr:spPr>
        <a:xfrm>
          <a:off x="22411" y="8012204"/>
          <a:ext cx="11508441" cy="53452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67236</xdr:colOff>
      <xdr:row>73</xdr:row>
      <xdr:rowOff>44823</xdr:rowOff>
    </xdr:from>
    <xdr:to>
      <xdr:col>23</xdr:col>
      <xdr:colOff>593912</xdr:colOff>
      <xdr:row>76</xdr:row>
      <xdr:rowOff>33618</xdr:rowOff>
    </xdr:to>
    <xdr:sp macro="" textlink="">
      <xdr:nvSpPr>
        <xdr:cNvPr id="8" name="Rounded Rectangle 7"/>
        <xdr:cNvSpPr/>
      </xdr:nvSpPr>
      <xdr:spPr>
        <a:xfrm>
          <a:off x="9749118" y="13951323"/>
          <a:ext cx="4762500" cy="56029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pur_PRMaster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54733</xdr:colOff>
      <xdr:row>71</xdr:row>
      <xdr:rowOff>123265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51968" cy="6600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5021</xdr:colOff>
      <xdr:row>34</xdr:row>
      <xdr:rowOff>100853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7421" cy="6577853"/>
        </a:xfrm>
        <a:prstGeom prst="rect">
          <a:avLst/>
        </a:prstGeom>
      </xdr:spPr>
    </xdr:pic>
    <xdr:clientData/>
  </xdr:twoCellAnchor>
  <xdr:twoCellAnchor>
    <xdr:from>
      <xdr:col>18</xdr:col>
      <xdr:colOff>188818</xdr:colOff>
      <xdr:row>6</xdr:row>
      <xdr:rowOff>11206</xdr:rowOff>
    </xdr:from>
    <xdr:to>
      <xdr:col>18</xdr:col>
      <xdr:colOff>437029</xdr:colOff>
      <xdr:row>7</xdr:row>
      <xdr:rowOff>7842</xdr:rowOff>
    </xdr:to>
    <xdr:sp macro="" textlink="">
      <xdr:nvSpPr>
        <xdr:cNvPr id="4" name="Rectangle 3"/>
        <xdr:cNvSpPr/>
      </xdr:nvSpPr>
      <xdr:spPr>
        <a:xfrm>
          <a:off x="11080936" y="1154206"/>
          <a:ext cx="248211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0</xdr:colOff>
      <xdr:row>34</xdr:row>
      <xdr:rowOff>101409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497235" cy="6578408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4" name="Rectangle 3"/>
        <xdr:cNvSpPr/>
      </xdr:nvSpPr>
      <xdr:spPr>
        <a:xfrm>
          <a:off x="51288" y="793894"/>
          <a:ext cx="1340827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6" name="Rectangle 5"/>
        <xdr:cNvSpPr/>
      </xdr:nvSpPr>
      <xdr:spPr>
        <a:xfrm>
          <a:off x="49822" y="982928"/>
          <a:ext cx="11413795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15507</xdr:colOff>
      <xdr:row>34</xdr:row>
      <xdr:rowOff>100853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12742" cy="657785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4" name="Rectangle 3"/>
        <xdr:cNvSpPr/>
      </xdr:nvSpPr>
      <xdr:spPr>
        <a:xfrm>
          <a:off x="49822" y="982928"/>
          <a:ext cx="11494477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34" zoomScale="85" zoomScaleNormal="85" workbookViewId="0">
      <selection activeCell="T79" sqref="T7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zoomScale="85" zoomScaleNormal="85" workbookViewId="0"/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zoomScale="85" zoomScaleNormal="85" workbookViewId="0"/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zoomScale="85" zoomScaleNormal="85" workbookViewId="0"/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12" zoomScale="130" zoomScaleNormal="130" workbookViewId="0">
      <selection activeCell="A39" sqref="A3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22" zoomScale="130" zoomScaleNormal="130" workbookViewId="0">
      <selection activeCell="A39" sqref="A3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10" zoomScaleNormal="100" workbookViewId="0">
      <selection activeCell="A39" sqref="A3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27" zoomScale="85" zoomScaleNormal="85" workbookViewId="0">
      <selection activeCell="A39" sqref="A3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34" zoomScale="85" zoomScaleNormal="85" workbookViewId="0">
      <selection activeCell="A39" sqref="A39"/>
    </sheetView>
  </sheetViews>
  <sheetFormatPr defaultRowHeight="15" x14ac:dyDescent="0.25"/>
  <sheetData>
    <row r="74" spans="1:15" x14ac:dyDescent="0.2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1:15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25">
      <c r="A76" s="29"/>
      <c r="B76" s="29"/>
      <c r="C76" s="29"/>
      <c r="D76" s="30"/>
      <c r="E76" s="29"/>
      <c r="F76" s="29"/>
      <c r="G76" s="29"/>
      <c r="H76" s="29"/>
      <c r="I76" s="29"/>
      <c r="J76" s="29"/>
      <c r="K76" s="29"/>
      <c r="L76" s="31"/>
      <c r="M76" s="29"/>
      <c r="N76" s="31"/>
      <c r="O76" s="29"/>
    </row>
    <row r="77" spans="1:15" x14ac:dyDescent="0.25">
      <c r="A77" s="29"/>
      <c r="B77" s="29"/>
      <c r="C77" s="29"/>
      <c r="D77" s="30"/>
      <c r="E77" s="29"/>
      <c r="F77" s="29"/>
      <c r="G77" s="29"/>
      <c r="H77" s="29"/>
      <c r="I77" s="29"/>
      <c r="J77" s="29"/>
      <c r="K77" s="29"/>
      <c r="L77" s="31"/>
      <c r="M77" s="29"/>
      <c r="N77" s="31"/>
      <c r="O77" s="29"/>
    </row>
    <row r="78" spans="1:15" x14ac:dyDescent="0.25">
      <c r="A78" s="29"/>
      <c r="B78" s="29"/>
      <c r="C78" s="29"/>
      <c r="D78" s="30"/>
      <c r="E78" s="29"/>
      <c r="F78" s="29"/>
      <c r="G78" s="29"/>
      <c r="H78" s="29"/>
      <c r="I78" s="29"/>
      <c r="J78" s="29"/>
      <c r="K78" s="29"/>
      <c r="L78" s="31"/>
      <c r="M78" s="29"/>
      <c r="N78" s="31"/>
      <c r="O78" s="29"/>
    </row>
    <row r="79" spans="1:15" x14ac:dyDescent="0.25">
      <c r="A79" s="29"/>
      <c r="B79" s="29"/>
      <c r="C79" s="29"/>
      <c r="D79" s="30"/>
      <c r="E79" s="29"/>
      <c r="F79" s="29"/>
      <c r="G79" s="29"/>
      <c r="H79" s="29"/>
      <c r="I79" s="29"/>
      <c r="J79" s="29"/>
      <c r="K79" s="29"/>
      <c r="L79" s="31"/>
      <c r="M79" s="29"/>
      <c r="N79" s="31"/>
      <c r="O79" s="29"/>
    </row>
    <row r="80" spans="1:15" x14ac:dyDescent="0.25">
      <c r="A80" s="29"/>
      <c r="B80" s="29"/>
      <c r="C80" s="29"/>
      <c r="D80" s="30"/>
      <c r="E80" s="29"/>
      <c r="F80" s="29"/>
      <c r="G80" s="29"/>
      <c r="H80" s="29"/>
      <c r="I80" s="29"/>
      <c r="J80" s="29"/>
      <c r="K80" s="29"/>
      <c r="L80" s="31"/>
      <c r="M80" s="29"/>
      <c r="N80" s="29"/>
      <c r="O80" s="29"/>
    </row>
    <row r="81" spans="1:15" x14ac:dyDescent="0.25">
      <c r="A81" s="29"/>
      <c r="B81" s="29"/>
      <c r="C81" s="29"/>
      <c r="D81" s="30"/>
      <c r="E81" s="29"/>
      <c r="F81" s="29"/>
      <c r="G81" s="29"/>
      <c r="H81" s="29"/>
      <c r="I81" s="29"/>
      <c r="J81" s="29"/>
      <c r="K81" s="29"/>
      <c r="L81" s="31"/>
      <c r="M81" s="29"/>
      <c r="N81" s="29"/>
      <c r="O81" s="29"/>
    </row>
    <row r="82" spans="1:15" x14ac:dyDescent="0.25">
      <c r="A82" s="29"/>
      <c r="B82" s="29"/>
      <c r="C82" s="29"/>
      <c r="D82" s="30"/>
      <c r="E82" s="29"/>
      <c r="F82" s="29"/>
      <c r="G82" s="29"/>
      <c r="H82" s="29"/>
      <c r="I82" s="29"/>
      <c r="J82" s="29"/>
      <c r="K82" s="29"/>
      <c r="L82" s="31"/>
      <c r="M82" s="29"/>
      <c r="N82" s="31"/>
      <c r="O82" s="29"/>
    </row>
    <row r="83" spans="1:15" x14ac:dyDescent="0.25">
      <c r="A83" s="29"/>
      <c r="B83" s="29"/>
      <c r="C83" s="29"/>
      <c r="D83" s="30"/>
      <c r="E83" s="29"/>
      <c r="F83" s="29"/>
      <c r="G83" s="29"/>
      <c r="H83" s="29"/>
      <c r="I83" s="29"/>
      <c r="J83" s="29"/>
      <c r="K83" s="29"/>
      <c r="L83" s="31"/>
      <c r="M83" s="29"/>
      <c r="N83" s="31"/>
      <c r="O83" s="29"/>
    </row>
    <row r="84" spans="1:15" x14ac:dyDescent="0.25">
      <c r="A84" s="29"/>
      <c r="B84" s="29"/>
      <c r="C84" s="29"/>
      <c r="D84" s="30"/>
      <c r="E84" s="29"/>
      <c r="F84" s="29"/>
      <c r="G84" s="29"/>
      <c r="H84" s="29"/>
      <c r="I84" s="29"/>
      <c r="J84" s="29"/>
      <c r="K84" s="29"/>
      <c r="L84" s="31"/>
      <c r="M84" s="29"/>
      <c r="N84" s="31"/>
      <c r="O84" s="29"/>
    </row>
    <row r="85" spans="1:15" x14ac:dyDescent="0.25">
      <c r="A85" s="29"/>
      <c r="B85" s="29"/>
      <c r="C85" s="29"/>
      <c r="D85" s="30"/>
      <c r="E85" s="29"/>
      <c r="F85" s="29"/>
      <c r="G85" s="29"/>
      <c r="H85" s="29"/>
      <c r="I85" s="29"/>
      <c r="J85" s="29"/>
      <c r="K85" s="29"/>
      <c r="L85" s="31"/>
      <c r="M85" s="29"/>
      <c r="N85" s="29"/>
      <c r="O85" s="29"/>
    </row>
    <row r="86" spans="1:15" x14ac:dyDescent="0.25">
      <c r="A86" s="29"/>
      <c r="B86" s="29"/>
      <c r="C86" s="29"/>
      <c r="D86" s="30"/>
      <c r="E86" s="29"/>
      <c r="F86" s="29"/>
      <c r="G86" s="29"/>
      <c r="H86" s="29"/>
      <c r="I86" s="29"/>
      <c r="J86" s="29"/>
      <c r="K86" s="29"/>
      <c r="L86" s="31"/>
      <c r="M86" s="29"/>
      <c r="N86" s="29"/>
      <c r="O86" s="29"/>
    </row>
    <row r="87" spans="1:15" x14ac:dyDescent="0.25">
      <c r="A87" s="29"/>
      <c r="B87" s="29"/>
      <c r="C87" s="29"/>
      <c r="D87" s="30"/>
      <c r="E87" s="29"/>
      <c r="F87" s="29"/>
      <c r="G87" s="29"/>
      <c r="H87" s="29"/>
      <c r="I87" s="29"/>
      <c r="J87" s="29"/>
      <c r="K87" s="29"/>
      <c r="L87" s="31"/>
      <c r="M87" s="29"/>
      <c r="N87" s="31"/>
      <c r="O87" s="29"/>
    </row>
    <row r="88" spans="1:15" x14ac:dyDescent="0.25">
      <c r="A88" s="29"/>
      <c r="B88" s="29"/>
      <c r="C88" s="29"/>
      <c r="D88" s="30"/>
      <c r="E88" s="29"/>
      <c r="F88" s="29"/>
      <c r="G88" s="29"/>
      <c r="H88" s="29"/>
      <c r="I88" s="29"/>
      <c r="J88" s="29"/>
      <c r="K88" s="29"/>
      <c r="L88" s="31"/>
      <c r="M88" s="29"/>
      <c r="N88" s="31"/>
      <c r="O88" s="29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zoomScaleNormal="85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26</v>
      </c>
    </row>
    <row r="39" spans="1:1" x14ac:dyDescent="0.25">
      <c r="A39" s="6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tabSelected="1" view="pageBreakPreview" topLeftCell="A4" zoomScale="85" zoomScaleNormal="100" zoomScaleSheetLayoutView="85" workbookViewId="0">
      <selection activeCell="B41" sqref="B41"/>
    </sheetView>
  </sheetViews>
  <sheetFormatPr defaultColWidth="2.7109375" defaultRowHeight="14.25" x14ac:dyDescent="0.2"/>
  <cols>
    <col min="1" max="16384" width="2.7109375" style="32"/>
  </cols>
  <sheetData>
    <row r="1" spans="1:65" ht="15" thickBo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</row>
    <row r="2" spans="1:65" x14ac:dyDescent="0.2">
      <c r="A2" s="33"/>
      <c r="B2" s="71"/>
      <c r="C2" s="72"/>
      <c r="D2" s="72"/>
      <c r="E2" s="72"/>
      <c r="F2" s="72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6"/>
      <c r="BC2" s="48"/>
    </row>
    <row r="3" spans="1:65" x14ac:dyDescent="0.2">
      <c r="A3" s="33"/>
      <c r="B3" s="73"/>
      <c r="C3" s="74"/>
      <c r="D3" s="74"/>
      <c r="E3" s="74"/>
      <c r="F3" s="74"/>
      <c r="G3" s="77"/>
      <c r="H3" s="78"/>
      <c r="I3" s="78"/>
      <c r="J3" s="78"/>
      <c r="K3" s="78"/>
      <c r="L3" s="78"/>
      <c r="M3" s="78"/>
      <c r="N3" s="78"/>
      <c r="O3" s="79"/>
      <c r="P3" s="79"/>
      <c r="Q3" s="79"/>
      <c r="R3" s="79"/>
      <c r="S3" s="79"/>
      <c r="T3" s="79"/>
      <c r="U3" s="79"/>
      <c r="V3" s="7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69"/>
      <c r="AZ3" s="69"/>
      <c r="BA3" s="69"/>
      <c r="BB3" s="70"/>
      <c r="BC3" s="48"/>
    </row>
    <row r="4" spans="1:65" x14ac:dyDescent="0.2">
      <c r="A4" s="33"/>
      <c r="B4" s="73"/>
      <c r="C4" s="74"/>
      <c r="D4" s="74"/>
      <c r="E4" s="74"/>
      <c r="F4" s="74"/>
      <c r="G4" s="78"/>
      <c r="H4" s="78"/>
      <c r="I4" s="78"/>
      <c r="J4" s="78"/>
      <c r="K4" s="78"/>
      <c r="L4" s="78"/>
      <c r="M4" s="78"/>
      <c r="N4" s="78"/>
      <c r="O4" s="79"/>
      <c r="P4" s="79"/>
      <c r="Q4" s="79"/>
      <c r="R4" s="79"/>
      <c r="S4" s="79"/>
      <c r="T4" s="79"/>
      <c r="U4" s="79"/>
      <c r="V4" s="7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69"/>
      <c r="AZ4" s="69"/>
      <c r="BA4" s="69"/>
      <c r="BB4" s="70"/>
      <c r="BC4" s="48"/>
    </row>
    <row r="5" spans="1:65" x14ac:dyDescent="0.2">
      <c r="A5" s="33"/>
      <c r="B5" s="56" t="s">
        <v>142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53"/>
      <c r="BC5" s="37"/>
    </row>
    <row r="6" spans="1:65" x14ac:dyDescent="0.2">
      <c r="A6" s="33"/>
      <c r="B6" s="54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3"/>
      <c r="BC6" s="37"/>
    </row>
    <row r="7" spans="1:65" x14ac:dyDescent="0.2">
      <c r="A7" s="33"/>
      <c r="B7" s="54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3"/>
      <c r="BC7" s="37"/>
    </row>
    <row r="8" spans="1:65" x14ac:dyDescent="0.2">
      <c r="A8" s="33"/>
      <c r="B8" s="54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3"/>
      <c r="BC8" s="37"/>
    </row>
    <row r="9" spans="1:65" x14ac:dyDescent="0.2">
      <c r="A9" s="33"/>
      <c r="B9" s="54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53"/>
      <c r="BC9" s="37"/>
      <c r="BM9" s="45"/>
    </row>
    <row r="10" spans="1:65" x14ac:dyDescent="0.2">
      <c r="A10" s="33"/>
      <c r="B10" s="54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3"/>
      <c r="BC10" s="37"/>
      <c r="BM10" s="45"/>
    </row>
    <row r="11" spans="1:65" x14ac:dyDescent="0.2">
      <c r="A11" s="33"/>
      <c r="B11" s="5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3"/>
      <c r="BC11" s="37"/>
      <c r="BM11" s="45"/>
    </row>
    <row r="12" spans="1:65" x14ac:dyDescent="0.2">
      <c r="A12" s="33"/>
      <c r="B12" s="54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3"/>
      <c r="BC12" s="37"/>
      <c r="BM12" s="45"/>
    </row>
    <row r="13" spans="1:65" x14ac:dyDescent="0.2">
      <c r="A13" s="33"/>
      <c r="B13" s="54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53"/>
      <c r="BC13" s="37"/>
      <c r="BK13" s="46"/>
      <c r="BL13" s="45"/>
      <c r="BM13" s="45"/>
    </row>
    <row r="14" spans="1:65" x14ac:dyDescent="0.2">
      <c r="A14" s="33"/>
      <c r="B14" s="54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3"/>
      <c r="BC14" s="37"/>
      <c r="BK14" s="46"/>
      <c r="BL14" s="45"/>
      <c r="BM14" s="45"/>
    </row>
    <row r="15" spans="1:65" x14ac:dyDescent="0.2">
      <c r="A15" s="33"/>
      <c r="B15" s="40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8"/>
      <c r="BC15" s="37"/>
      <c r="BK15" s="46"/>
      <c r="BL15" s="45"/>
      <c r="BM15" s="45"/>
    </row>
    <row r="16" spans="1:65" x14ac:dyDescent="0.2">
      <c r="A16" s="33"/>
      <c r="B16" s="40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8"/>
      <c r="BC16" s="37"/>
      <c r="BK16" s="46"/>
      <c r="BL16" s="45"/>
      <c r="BM16" s="45"/>
    </row>
    <row r="17" spans="1:65" x14ac:dyDescent="0.2">
      <c r="A17" s="33"/>
      <c r="B17" s="4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8"/>
      <c r="BC17" s="37"/>
    </row>
    <row r="18" spans="1:65" x14ac:dyDescent="0.2">
      <c r="A18" s="33"/>
      <c r="B18" s="4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8"/>
      <c r="BC18" s="37"/>
    </row>
    <row r="19" spans="1:65" x14ac:dyDescent="0.2">
      <c r="A19" s="33"/>
      <c r="B19" s="4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8"/>
      <c r="BC19" s="37"/>
    </row>
    <row r="20" spans="1:65" x14ac:dyDescent="0.2">
      <c r="A20" s="33"/>
      <c r="B20" s="4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8"/>
      <c r="BC20" s="37"/>
    </row>
    <row r="21" spans="1:65" x14ac:dyDescent="0.2">
      <c r="A21" s="33"/>
      <c r="B21" s="4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8"/>
      <c r="BC21" s="37"/>
    </row>
    <row r="22" spans="1:65" x14ac:dyDescent="0.2">
      <c r="A22" s="33"/>
      <c r="B22" s="4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8"/>
      <c r="BC22" s="37"/>
      <c r="BM22" s="45"/>
    </row>
    <row r="23" spans="1:65" x14ac:dyDescent="0.2">
      <c r="A23" s="33"/>
      <c r="B23" s="4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8"/>
      <c r="BC23" s="37"/>
      <c r="BM23" s="45"/>
    </row>
    <row r="24" spans="1:65" x14ac:dyDescent="0.2">
      <c r="A24" s="33"/>
      <c r="B24" s="40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8"/>
      <c r="BC24" s="37"/>
      <c r="BM24" s="45"/>
    </row>
    <row r="25" spans="1:65" x14ac:dyDescent="0.2">
      <c r="A25" s="33"/>
      <c r="B25" s="40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8"/>
      <c r="BC25" s="37"/>
      <c r="BM25" s="45"/>
    </row>
    <row r="26" spans="1:65" x14ac:dyDescent="0.2">
      <c r="A26" s="33"/>
      <c r="B26" s="55" t="s">
        <v>145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3"/>
      <c r="BC26" s="37"/>
      <c r="BK26" s="46"/>
      <c r="BL26" s="45"/>
      <c r="BM26" s="45"/>
    </row>
    <row r="27" spans="1:65" x14ac:dyDescent="0.2">
      <c r="A27" s="33"/>
      <c r="B27" s="54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3"/>
      <c r="BC27" s="37"/>
      <c r="BK27" s="46"/>
      <c r="BL27" s="45"/>
      <c r="BM27" s="45"/>
    </row>
    <row r="28" spans="1:65" x14ac:dyDescent="0.2">
      <c r="A28" s="33"/>
      <c r="B28" s="54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3"/>
      <c r="BC28" s="37"/>
      <c r="BK28" s="46"/>
      <c r="BL28" s="45"/>
      <c r="BM28" s="45"/>
    </row>
    <row r="29" spans="1:65" x14ac:dyDescent="0.2">
      <c r="A29" s="33"/>
      <c r="B29" s="54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3"/>
      <c r="BC29" s="37"/>
      <c r="BK29" s="46"/>
      <c r="BL29" s="45"/>
      <c r="BM29" s="45"/>
    </row>
    <row r="30" spans="1:65" x14ac:dyDescent="0.2">
      <c r="A30" s="33"/>
      <c r="B30" s="54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3"/>
      <c r="BC30" s="37"/>
    </row>
    <row r="31" spans="1:65" x14ac:dyDescent="0.2">
      <c r="A31" s="33"/>
      <c r="B31" s="54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53"/>
      <c r="BC31" s="37"/>
    </row>
    <row r="32" spans="1:65" x14ac:dyDescent="0.2">
      <c r="A32" s="33"/>
      <c r="B32" s="54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53"/>
      <c r="BC32" s="37"/>
    </row>
    <row r="33" spans="1:55" x14ac:dyDescent="0.2">
      <c r="A33" s="33"/>
      <c r="B33" s="5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53"/>
      <c r="BC33" s="37"/>
    </row>
    <row r="34" spans="1:55" x14ac:dyDescent="0.2">
      <c r="A34" s="33"/>
      <c r="B34" s="5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53"/>
      <c r="BC34" s="37"/>
    </row>
    <row r="35" spans="1:55" x14ac:dyDescent="0.2">
      <c r="A35" s="33"/>
      <c r="B35" s="54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53"/>
      <c r="BC35" s="37"/>
    </row>
    <row r="36" spans="1:55" x14ac:dyDescent="0.2">
      <c r="A36" s="33"/>
      <c r="B36" s="54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53"/>
      <c r="BC36" s="37"/>
    </row>
    <row r="37" spans="1:55" x14ac:dyDescent="0.2">
      <c r="A37" s="33"/>
      <c r="B37" s="54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53"/>
      <c r="BC37" s="37"/>
    </row>
    <row r="38" spans="1:55" x14ac:dyDescent="0.2">
      <c r="A38" s="33"/>
      <c r="B38" s="54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53"/>
      <c r="BC38" s="37"/>
    </row>
    <row r="39" spans="1:55" x14ac:dyDescent="0.2">
      <c r="A39" s="44"/>
      <c r="B39" s="54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3"/>
      <c r="BC39" s="41"/>
    </row>
    <row r="40" spans="1:55" x14ac:dyDescent="0.2">
      <c r="A40" s="33"/>
      <c r="B40" s="54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3"/>
      <c r="BC40" s="37"/>
    </row>
    <row r="41" spans="1:55" x14ac:dyDescent="0.2">
      <c r="A41" s="33"/>
      <c r="B41" s="40"/>
      <c r="C41" s="49"/>
      <c r="D41" s="49"/>
      <c r="E41" s="50"/>
      <c r="F41" s="50"/>
      <c r="G41" s="50"/>
      <c r="H41" s="50"/>
      <c r="I41" s="50"/>
      <c r="J41" s="51"/>
      <c r="K41" s="51"/>
      <c r="L41" s="51"/>
      <c r="M41" s="51"/>
      <c r="N41" s="51"/>
      <c r="O41" s="51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38"/>
      <c r="BC41" s="37"/>
    </row>
    <row r="42" spans="1:55" x14ac:dyDescent="0.2">
      <c r="A42" s="33"/>
      <c r="B42" s="40"/>
      <c r="C42" s="49"/>
      <c r="D42" s="49"/>
      <c r="E42" s="50"/>
      <c r="F42" s="50"/>
      <c r="G42" s="50"/>
      <c r="H42" s="50"/>
      <c r="I42" s="50"/>
      <c r="J42" s="51"/>
      <c r="K42" s="51"/>
      <c r="L42" s="51"/>
      <c r="M42" s="51"/>
      <c r="N42" s="51"/>
      <c r="O42" s="51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38"/>
      <c r="BC42" s="37"/>
    </row>
    <row r="43" spans="1:55" x14ac:dyDescent="0.2">
      <c r="A43" s="33"/>
      <c r="B43" s="40"/>
      <c r="C43" s="49"/>
      <c r="D43" s="49"/>
      <c r="E43" s="50"/>
      <c r="F43" s="50"/>
      <c r="G43" s="50"/>
      <c r="H43" s="50"/>
      <c r="I43" s="50"/>
      <c r="J43" s="51"/>
      <c r="K43" s="51"/>
      <c r="L43" s="51"/>
      <c r="M43" s="51"/>
      <c r="N43" s="51"/>
      <c r="O43" s="51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38"/>
      <c r="BC43" s="37"/>
    </row>
    <row r="44" spans="1:55" x14ac:dyDescent="0.2">
      <c r="A44" s="33"/>
      <c r="B44" s="40"/>
      <c r="C44" s="49"/>
      <c r="D44" s="49"/>
      <c r="E44" s="50"/>
      <c r="F44" s="50"/>
      <c r="G44" s="50"/>
      <c r="H44" s="50"/>
      <c r="I44" s="50"/>
      <c r="J44" s="51"/>
      <c r="K44" s="51"/>
      <c r="L44" s="51"/>
      <c r="M44" s="51"/>
      <c r="N44" s="51"/>
      <c r="O44" s="51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38"/>
      <c r="BC44" s="37"/>
    </row>
    <row r="45" spans="1:55" x14ac:dyDescent="0.2">
      <c r="A45" s="33"/>
      <c r="B45" s="40"/>
      <c r="C45" s="49"/>
      <c r="D45" s="49"/>
      <c r="E45" s="50"/>
      <c r="F45" s="50"/>
      <c r="G45" s="50"/>
      <c r="H45" s="50"/>
      <c r="I45" s="50"/>
      <c r="J45" s="51"/>
      <c r="K45" s="51"/>
      <c r="L45" s="51"/>
      <c r="M45" s="51"/>
      <c r="N45" s="51"/>
      <c r="O45" s="51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38"/>
      <c r="BC45" s="37"/>
    </row>
    <row r="46" spans="1:55" x14ac:dyDescent="0.2">
      <c r="A46" s="33"/>
      <c r="B46" s="40"/>
      <c r="C46" s="49"/>
      <c r="D46" s="49"/>
      <c r="E46" s="50"/>
      <c r="F46" s="50"/>
      <c r="G46" s="50"/>
      <c r="H46" s="50"/>
      <c r="I46" s="50"/>
      <c r="J46" s="51"/>
      <c r="K46" s="51"/>
      <c r="L46" s="51"/>
      <c r="M46" s="51"/>
      <c r="N46" s="51"/>
      <c r="O46" s="51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38"/>
      <c r="BC46" s="37"/>
    </row>
    <row r="47" spans="1:55" x14ac:dyDescent="0.2">
      <c r="A47" s="33"/>
      <c r="B47" s="40"/>
      <c r="C47" s="49"/>
      <c r="D47" s="49"/>
      <c r="E47" s="50"/>
      <c r="F47" s="50"/>
      <c r="G47" s="50"/>
      <c r="H47" s="50"/>
      <c r="I47" s="50"/>
      <c r="J47" s="51"/>
      <c r="K47" s="51"/>
      <c r="L47" s="51"/>
      <c r="M47" s="51"/>
      <c r="N47" s="51"/>
      <c r="O47" s="51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38"/>
      <c r="BC47" s="37"/>
    </row>
    <row r="48" spans="1:55" x14ac:dyDescent="0.2">
      <c r="A48" s="33"/>
      <c r="B48" s="40"/>
      <c r="C48" s="49"/>
      <c r="D48" s="49"/>
      <c r="E48" s="50"/>
      <c r="F48" s="50"/>
      <c r="G48" s="50"/>
      <c r="H48" s="50"/>
      <c r="I48" s="50"/>
      <c r="J48" s="51"/>
      <c r="K48" s="51"/>
      <c r="L48" s="51"/>
      <c r="M48" s="51"/>
      <c r="N48" s="51"/>
      <c r="O48" s="51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38"/>
      <c r="BC48" s="37"/>
    </row>
    <row r="49" spans="1:55" x14ac:dyDescent="0.2">
      <c r="A49" s="33"/>
      <c r="B49" s="40"/>
      <c r="C49" s="49"/>
      <c r="D49" s="49"/>
      <c r="E49" s="50"/>
      <c r="F49" s="50"/>
      <c r="G49" s="50"/>
      <c r="H49" s="50"/>
      <c r="I49" s="50"/>
      <c r="J49" s="51"/>
      <c r="K49" s="51"/>
      <c r="L49" s="51"/>
      <c r="M49" s="51"/>
      <c r="N49" s="51"/>
      <c r="O49" s="51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38"/>
      <c r="BC49" s="37"/>
    </row>
    <row r="50" spans="1:55" x14ac:dyDescent="0.2">
      <c r="A50" s="33"/>
      <c r="B50" s="40"/>
      <c r="C50" s="49"/>
      <c r="D50" s="49"/>
      <c r="E50" s="50"/>
      <c r="F50" s="50"/>
      <c r="G50" s="50"/>
      <c r="H50" s="50"/>
      <c r="I50" s="50"/>
      <c r="J50" s="51"/>
      <c r="K50" s="51"/>
      <c r="L50" s="51"/>
      <c r="M50" s="51"/>
      <c r="N50" s="51"/>
      <c r="O50" s="51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38"/>
      <c r="BC50" s="37"/>
    </row>
    <row r="51" spans="1:55" x14ac:dyDescent="0.2">
      <c r="A51" s="33"/>
      <c r="B51" s="40"/>
      <c r="C51" s="49"/>
      <c r="D51" s="49"/>
      <c r="E51" s="50"/>
      <c r="F51" s="50"/>
      <c r="G51" s="50"/>
      <c r="H51" s="50"/>
      <c r="I51" s="50"/>
      <c r="J51" s="51"/>
      <c r="K51" s="51"/>
      <c r="L51" s="51"/>
      <c r="M51" s="51"/>
      <c r="N51" s="51"/>
      <c r="O51" s="51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38"/>
      <c r="BC51" s="37"/>
    </row>
    <row r="52" spans="1:55" x14ac:dyDescent="0.2">
      <c r="A52" s="33"/>
      <c r="B52" s="40"/>
      <c r="C52" s="49"/>
      <c r="D52" s="49"/>
      <c r="E52" s="50"/>
      <c r="F52" s="50"/>
      <c r="G52" s="50"/>
      <c r="H52" s="50"/>
      <c r="I52" s="50"/>
      <c r="J52" s="51"/>
      <c r="K52" s="51"/>
      <c r="L52" s="51"/>
      <c r="M52" s="51"/>
      <c r="N52" s="51"/>
      <c r="O52" s="51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38"/>
      <c r="BC52" s="37"/>
    </row>
    <row r="53" spans="1:55" x14ac:dyDescent="0.2">
      <c r="A53" s="33"/>
      <c r="B53" s="40"/>
      <c r="C53" s="49"/>
      <c r="D53" s="49"/>
      <c r="E53" s="50"/>
      <c r="F53" s="50"/>
      <c r="G53" s="50"/>
      <c r="H53" s="50"/>
      <c r="I53" s="50"/>
      <c r="J53" s="51"/>
      <c r="K53" s="51"/>
      <c r="L53" s="51"/>
      <c r="M53" s="51"/>
      <c r="N53" s="51"/>
      <c r="O53" s="51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38"/>
      <c r="BC53" s="37"/>
    </row>
    <row r="54" spans="1:55" x14ac:dyDescent="0.2">
      <c r="A54" s="44"/>
      <c r="B54" s="43"/>
      <c r="C54" s="49"/>
      <c r="D54" s="49"/>
      <c r="E54" s="50"/>
      <c r="F54" s="50"/>
      <c r="G54" s="50"/>
      <c r="H54" s="50"/>
      <c r="I54" s="50"/>
      <c r="J54" s="51"/>
      <c r="K54" s="51"/>
      <c r="L54" s="51"/>
      <c r="M54" s="51"/>
      <c r="N54" s="51"/>
      <c r="O54" s="51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42"/>
      <c r="BC54" s="41"/>
    </row>
    <row r="55" spans="1:55" x14ac:dyDescent="0.2">
      <c r="A55" s="33"/>
      <c r="B55" s="40"/>
      <c r="C55" s="49"/>
      <c r="D55" s="49"/>
      <c r="E55" s="50"/>
      <c r="F55" s="50"/>
      <c r="G55" s="50"/>
      <c r="H55" s="50"/>
      <c r="I55" s="50"/>
      <c r="J55" s="51"/>
      <c r="K55" s="51"/>
      <c r="L55" s="51"/>
      <c r="M55" s="51"/>
      <c r="N55" s="51"/>
      <c r="O55" s="51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38"/>
      <c r="BC55" s="37"/>
    </row>
    <row r="56" spans="1:55" x14ac:dyDescent="0.2">
      <c r="A56" s="33"/>
      <c r="B56" s="40"/>
      <c r="C56" s="49"/>
      <c r="D56" s="49"/>
      <c r="E56" s="50"/>
      <c r="F56" s="50"/>
      <c r="G56" s="50"/>
      <c r="H56" s="50"/>
      <c r="I56" s="50"/>
      <c r="J56" s="51"/>
      <c r="K56" s="51"/>
      <c r="L56" s="51"/>
      <c r="M56" s="51"/>
      <c r="N56" s="51"/>
      <c r="O56" s="51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38"/>
      <c r="BC56" s="37"/>
    </row>
    <row r="57" spans="1:55" x14ac:dyDescent="0.2">
      <c r="A57" s="33"/>
      <c r="B57" s="40"/>
      <c r="C57" s="49"/>
      <c r="D57" s="49"/>
      <c r="E57" s="50"/>
      <c r="F57" s="50"/>
      <c r="G57" s="50"/>
      <c r="H57" s="50"/>
      <c r="I57" s="50"/>
      <c r="J57" s="51"/>
      <c r="K57" s="51"/>
      <c r="L57" s="51"/>
      <c r="M57" s="51"/>
      <c r="N57" s="51"/>
      <c r="O57" s="51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38"/>
      <c r="BC57" s="37"/>
    </row>
    <row r="58" spans="1:55" x14ac:dyDescent="0.2">
      <c r="A58" s="33"/>
      <c r="B58" s="40"/>
      <c r="C58" s="49"/>
      <c r="D58" s="49"/>
      <c r="E58" s="50"/>
      <c r="F58" s="50"/>
      <c r="G58" s="50"/>
      <c r="H58" s="50"/>
      <c r="I58" s="50"/>
      <c r="J58" s="51"/>
      <c r="K58" s="51"/>
      <c r="L58" s="51"/>
      <c r="M58" s="51"/>
      <c r="N58" s="51"/>
      <c r="O58" s="51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38"/>
      <c r="BC58" s="37"/>
    </row>
    <row r="59" spans="1:55" x14ac:dyDescent="0.2">
      <c r="A59" s="33"/>
      <c r="B59" s="40"/>
      <c r="C59" s="49"/>
      <c r="D59" s="49"/>
      <c r="E59" s="50"/>
      <c r="F59" s="50"/>
      <c r="G59" s="50"/>
      <c r="H59" s="50"/>
      <c r="I59" s="50"/>
      <c r="J59" s="51"/>
      <c r="K59" s="51"/>
      <c r="L59" s="51"/>
      <c r="M59" s="51"/>
      <c r="N59" s="51"/>
      <c r="O59" s="51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38"/>
      <c r="BC59" s="37"/>
    </row>
    <row r="60" spans="1:55" x14ac:dyDescent="0.2">
      <c r="A60" s="33"/>
      <c r="B60" s="40"/>
      <c r="C60" s="49"/>
      <c r="D60" s="49"/>
      <c r="E60" s="50"/>
      <c r="F60" s="50"/>
      <c r="G60" s="50"/>
      <c r="H60" s="50"/>
      <c r="I60" s="50"/>
      <c r="J60" s="51"/>
      <c r="K60" s="51"/>
      <c r="L60" s="51"/>
      <c r="M60" s="51"/>
      <c r="N60" s="51"/>
      <c r="O60" s="51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38"/>
      <c r="BC60" s="37"/>
    </row>
    <row r="61" spans="1:55" ht="14.25" customHeight="1" x14ac:dyDescent="0.2">
      <c r="A61" s="33"/>
      <c r="B61" s="40"/>
      <c r="C61" s="57" t="s">
        <v>141</v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9"/>
      <c r="T61" s="57" t="s">
        <v>140</v>
      </c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9"/>
      <c r="AK61" s="57" t="s">
        <v>139</v>
      </c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9"/>
      <c r="BB61" s="38"/>
      <c r="BC61" s="37"/>
    </row>
    <row r="62" spans="1:55" x14ac:dyDescent="0.2">
      <c r="A62" s="33"/>
      <c r="B62" s="4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2"/>
      <c r="T62" s="60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2"/>
      <c r="AK62" s="60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2"/>
      <c r="BB62" s="38"/>
      <c r="BC62" s="37"/>
    </row>
    <row r="63" spans="1:55" x14ac:dyDescent="0.2">
      <c r="A63" s="33"/>
      <c r="B63" s="40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5"/>
      <c r="T63" s="63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5"/>
      <c r="AK63" s="63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5"/>
      <c r="BB63" s="38"/>
      <c r="BC63" s="37"/>
    </row>
    <row r="64" spans="1:55" x14ac:dyDescent="0.2">
      <c r="A64" s="33"/>
      <c r="B64" s="40"/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5"/>
      <c r="T64" s="63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5"/>
      <c r="AK64" s="63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5"/>
      <c r="BB64" s="38"/>
      <c r="BC64" s="37"/>
    </row>
    <row r="65" spans="1:55" x14ac:dyDescent="0.2">
      <c r="A65" s="33"/>
      <c r="B65" s="40"/>
      <c r="C65" s="63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5"/>
      <c r="T65" s="63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5"/>
      <c r="AK65" s="63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5"/>
      <c r="BB65" s="38"/>
      <c r="BC65" s="37"/>
    </row>
    <row r="66" spans="1:55" x14ac:dyDescent="0.2">
      <c r="A66" s="33"/>
      <c r="B66" s="40"/>
      <c r="C66" s="63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5"/>
      <c r="T66" s="63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5"/>
      <c r="AK66" s="63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5"/>
      <c r="BB66" s="38"/>
      <c r="BC66" s="37"/>
    </row>
    <row r="67" spans="1:55" x14ac:dyDescent="0.2">
      <c r="A67" s="33"/>
      <c r="B67" s="40"/>
      <c r="C67" s="63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5"/>
      <c r="T67" s="63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5"/>
      <c r="AK67" s="63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5"/>
      <c r="BB67" s="38"/>
      <c r="BC67" s="37"/>
    </row>
    <row r="68" spans="1:55" x14ac:dyDescent="0.2">
      <c r="A68" s="33"/>
      <c r="B68" s="40"/>
      <c r="C68" s="63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5"/>
      <c r="T68" s="63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5"/>
      <c r="AK68" s="63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5"/>
      <c r="BB68" s="38"/>
      <c r="BC68" s="37"/>
    </row>
    <row r="69" spans="1:55" x14ac:dyDescent="0.2">
      <c r="A69" s="33"/>
      <c r="B69" s="40"/>
      <c r="C69" s="63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5"/>
      <c r="T69" s="63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5"/>
      <c r="AK69" s="63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5"/>
      <c r="BB69" s="38"/>
      <c r="BC69" s="37"/>
    </row>
    <row r="70" spans="1:55" x14ac:dyDescent="0.2">
      <c r="A70" s="33"/>
      <c r="B70" s="40"/>
      <c r="C70" s="66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8"/>
      <c r="T70" s="66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8"/>
      <c r="AK70" s="66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8"/>
      <c r="BB70" s="38"/>
      <c r="BC70" s="37"/>
    </row>
    <row r="71" spans="1:55" x14ac:dyDescent="0.2">
      <c r="A71" s="33"/>
      <c r="B71" s="40"/>
      <c r="C71" s="49"/>
      <c r="D71" s="49"/>
      <c r="E71" s="50"/>
      <c r="F71" s="50"/>
      <c r="G71" s="50"/>
      <c r="H71" s="50"/>
      <c r="I71" s="50"/>
      <c r="J71" s="51"/>
      <c r="K71" s="51"/>
      <c r="L71" s="51"/>
      <c r="M71" s="51"/>
      <c r="N71" s="51"/>
      <c r="O71" s="51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38"/>
      <c r="BC71" s="37"/>
    </row>
    <row r="72" spans="1:55" x14ac:dyDescent="0.2">
      <c r="A72" s="33"/>
      <c r="B72" s="40"/>
      <c r="C72" s="49"/>
      <c r="D72" s="49"/>
      <c r="E72" s="50"/>
      <c r="F72" s="50"/>
      <c r="G72" s="50"/>
      <c r="H72" s="50"/>
      <c r="I72" s="50"/>
      <c r="J72" s="51"/>
      <c r="K72" s="51"/>
      <c r="L72" s="51"/>
      <c r="M72" s="51"/>
      <c r="N72" s="51"/>
      <c r="O72" s="51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38"/>
      <c r="BC72" s="37"/>
    </row>
    <row r="73" spans="1:55" x14ac:dyDescent="0.2">
      <c r="A73" s="33"/>
      <c r="B73" s="40"/>
      <c r="C73" s="49"/>
      <c r="D73" s="49"/>
      <c r="E73" s="50"/>
      <c r="F73" s="50"/>
      <c r="G73" s="50"/>
      <c r="H73" s="50"/>
      <c r="I73" s="50"/>
      <c r="J73" s="51"/>
      <c r="K73" s="51"/>
      <c r="L73" s="51"/>
      <c r="M73" s="51"/>
      <c r="N73" s="51"/>
      <c r="O73" s="51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38"/>
      <c r="BC73" s="37"/>
    </row>
    <row r="74" spans="1:55" x14ac:dyDescent="0.2">
      <c r="A74" s="33"/>
      <c r="B74" s="40"/>
      <c r="C74" s="49"/>
      <c r="D74" s="49"/>
      <c r="E74" s="50"/>
      <c r="F74" s="50"/>
      <c r="G74" s="50"/>
      <c r="H74" s="50"/>
      <c r="I74" s="50"/>
      <c r="J74" s="51"/>
      <c r="K74" s="51"/>
      <c r="L74" s="51"/>
      <c r="M74" s="51"/>
      <c r="N74" s="51"/>
      <c r="O74" s="51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38"/>
      <c r="BC74" s="37"/>
    </row>
    <row r="75" spans="1:55" x14ac:dyDescent="0.2">
      <c r="A75" s="33"/>
      <c r="B75" s="40"/>
      <c r="C75" s="49"/>
      <c r="D75" s="49"/>
      <c r="E75" s="50"/>
      <c r="F75" s="50"/>
      <c r="G75" s="50"/>
      <c r="H75" s="50"/>
      <c r="I75" s="50"/>
      <c r="J75" s="51"/>
      <c r="K75" s="51"/>
      <c r="L75" s="51"/>
      <c r="M75" s="51"/>
      <c r="N75" s="51"/>
      <c r="O75" s="51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38"/>
      <c r="BC75" s="37"/>
    </row>
    <row r="76" spans="1:55" x14ac:dyDescent="0.2">
      <c r="A76" s="33"/>
      <c r="B76" s="40"/>
      <c r="C76" s="49"/>
      <c r="D76" s="49"/>
      <c r="E76" s="50"/>
      <c r="F76" s="50"/>
      <c r="G76" s="50"/>
      <c r="H76" s="50"/>
      <c r="I76" s="50"/>
      <c r="J76" s="51"/>
      <c r="K76" s="51"/>
      <c r="L76" s="51"/>
      <c r="M76" s="51"/>
      <c r="N76" s="51"/>
      <c r="O76" s="51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38"/>
      <c r="BC76" s="37"/>
    </row>
    <row r="77" spans="1:55" x14ac:dyDescent="0.2">
      <c r="A77" s="33"/>
      <c r="B77" s="40"/>
      <c r="C77" s="49"/>
      <c r="D77" s="49"/>
      <c r="E77" s="50"/>
      <c r="F77" s="50"/>
      <c r="G77" s="50"/>
      <c r="H77" s="50"/>
      <c r="I77" s="50"/>
      <c r="J77" s="51"/>
      <c r="K77" s="51"/>
      <c r="L77" s="51"/>
      <c r="M77" s="51"/>
      <c r="N77" s="51"/>
      <c r="O77" s="51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38"/>
      <c r="BC77" s="37"/>
    </row>
    <row r="78" spans="1:55" x14ac:dyDescent="0.2">
      <c r="A78" s="33"/>
      <c r="B78" s="52" t="s">
        <v>138</v>
      </c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53"/>
      <c r="BC78" s="37"/>
    </row>
    <row r="79" spans="1:55" x14ac:dyDescent="0.2">
      <c r="A79" s="33"/>
      <c r="B79" s="54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53"/>
      <c r="BC79" s="37"/>
    </row>
    <row r="80" spans="1:55" x14ac:dyDescent="0.2">
      <c r="A80" s="33"/>
      <c r="B80" s="40"/>
      <c r="C80" s="39"/>
      <c r="D80" s="39"/>
      <c r="E80" s="37"/>
      <c r="F80" s="37"/>
      <c r="G80" s="37"/>
      <c r="H80" s="37"/>
      <c r="I80" s="37"/>
      <c r="J80" s="51"/>
      <c r="K80" s="51"/>
      <c r="L80" s="51"/>
      <c r="M80" s="51"/>
      <c r="N80" s="51"/>
      <c r="O80" s="51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38"/>
      <c r="BC80" s="37"/>
    </row>
    <row r="81" spans="1:55" ht="15" thickBot="1" x14ac:dyDescent="0.25">
      <c r="A81" s="33"/>
      <c r="B81" s="36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4"/>
      <c r="BC81" s="33"/>
    </row>
    <row r="82" spans="1:5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</row>
  </sheetData>
  <mergeCells count="186">
    <mergeCell ref="W41:AB41"/>
    <mergeCell ref="AC41:BA41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C41:D41"/>
    <mergeCell ref="E41:I41"/>
    <mergeCell ref="J41:O41"/>
    <mergeCell ref="P41:V41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AC47:BA47"/>
    <mergeCell ref="C46:D46"/>
    <mergeCell ref="E46:I46"/>
    <mergeCell ref="J46:O46"/>
    <mergeCell ref="P46:V46"/>
    <mergeCell ref="W46:AB46"/>
    <mergeCell ref="AC46:BA46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C48:D48"/>
    <mergeCell ref="E48:I48"/>
    <mergeCell ref="J48:O48"/>
    <mergeCell ref="P48:V48"/>
    <mergeCell ref="W48:AB48"/>
    <mergeCell ref="AC48:BA48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  <mergeCell ref="C53:D53"/>
    <mergeCell ref="E53:I53"/>
    <mergeCell ref="J53:O53"/>
    <mergeCell ref="P53:V53"/>
    <mergeCell ref="W53:AB53"/>
    <mergeCell ref="AC53:BA53"/>
    <mergeCell ref="C54:D54"/>
    <mergeCell ref="E54:I54"/>
    <mergeCell ref="J54:O54"/>
    <mergeCell ref="P54:V54"/>
    <mergeCell ref="W54:AB54"/>
    <mergeCell ref="AC54:BA54"/>
    <mergeCell ref="C55:D55"/>
    <mergeCell ref="E55:I55"/>
    <mergeCell ref="J55:O55"/>
    <mergeCell ref="P55:V55"/>
    <mergeCell ref="W55:AB55"/>
    <mergeCell ref="AC55:BA55"/>
    <mergeCell ref="C56:D56"/>
    <mergeCell ref="E56:I56"/>
    <mergeCell ref="J56:O56"/>
    <mergeCell ref="P56:V56"/>
    <mergeCell ref="W56:AB56"/>
    <mergeCell ref="AC56:BA56"/>
    <mergeCell ref="C57:D57"/>
    <mergeCell ref="E57:I57"/>
    <mergeCell ref="J57:O57"/>
    <mergeCell ref="P57:V57"/>
    <mergeCell ref="W57:AB57"/>
    <mergeCell ref="AC57:BA57"/>
    <mergeCell ref="C58:D58"/>
    <mergeCell ref="E58:I58"/>
    <mergeCell ref="J58:O58"/>
    <mergeCell ref="P58:V58"/>
    <mergeCell ref="W58:AB58"/>
    <mergeCell ref="AC58:BA58"/>
    <mergeCell ref="C59:D59"/>
    <mergeCell ref="E59:I59"/>
    <mergeCell ref="J59:O59"/>
    <mergeCell ref="P59:V59"/>
    <mergeCell ref="W59:AB59"/>
    <mergeCell ref="AC59:BA59"/>
    <mergeCell ref="C60:D60"/>
    <mergeCell ref="E60:I60"/>
    <mergeCell ref="J60:O60"/>
    <mergeCell ref="P60:V60"/>
    <mergeCell ref="W60:AB60"/>
    <mergeCell ref="AC60:BA60"/>
    <mergeCell ref="C71:D71"/>
    <mergeCell ref="E71:I71"/>
    <mergeCell ref="J71:O71"/>
    <mergeCell ref="P71:V71"/>
    <mergeCell ref="W71:AB71"/>
    <mergeCell ref="AC71:BA71"/>
    <mergeCell ref="C63:S70"/>
    <mergeCell ref="T63:AJ70"/>
    <mergeCell ref="AK63:BA70"/>
    <mergeCell ref="C73:D73"/>
    <mergeCell ref="E73:I73"/>
    <mergeCell ref="J73:O73"/>
    <mergeCell ref="P73:V73"/>
    <mergeCell ref="W73:AB73"/>
    <mergeCell ref="AC73:BA73"/>
    <mergeCell ref="C72:D72"/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4:D74"/>
    <mergeCell ref="E74:I74"/>
    <mergeCell ref="J74:O74"/>
    <mergeCell ref="P74:V74"/>
    <mergeCell ref="W74:AB74"/>
    <mergeCell ref="AC74:BA74"/>
    <mergeCell ref="E72:I72"/>
    <mergeCell ref="J72:O72"/>
    <mergeCell ref="P72:V72"/>
    <mergeCell ref="W72:AB72"/>
    <mergeCell ref="AC72:BA72"/>
    <mergeCell ref="J75:O75"/>
    <mergeCell ref="P75:V75"/>
    <mergeCell ref="W75:AB75"/>
    <mergeCell ref="C75:D75"/>
    <mergeCell ref="E75:I75"/>
    <mergeCell ref="C76:D76"/>
    <mergeCell ref="E76:I76"/>
    <mergeCell ref="J76:O76"/>
    <mergeCell ref="P76:V76"/>
    <mergeCell ref="W76:AB76"/>
    <mergeCell ref="AC76:BA76"/>
    <mergeCell ref="C77:D77"/>
    <mergeCell ref="E77:I77"/>
    <mergeCell ref="J77:O77"/>
    <mergeCell ref="P77:V77"/>
    <mergeCell ref="W77:AB77"/>
    <mergeCell ref="AC77:BA77"/>
    <mergeCell ref="AC75:BA75"/>
  </mergeCells>
  <pageMargins left="0.7" right="0.7" top="0.75" bottom="0.75" header="0.3" footer="0.3"/>
  <pageSetup paperSize="9"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40" sqref="U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3"/>
  <sheetViews>
    <sheetView showGridLines="0" view="pageBreakPreview" zoomScale="85" zoomScaleNormal="100" zoomScaleSheetLayoutView="85" workbookViewId="0">
      <selection activeCell="F5" sqref="F5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95" t="s">
        <v>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</row>
    <row r="2" spans="1:94" ht="15" customHeight="1" x14ac:dyDescent="0.25">
      <c r="A2" s="17" t="s">
        <v>37</v>
      </c>
      <c r="B2" s="18"/>
      <c r="C2" s="18"/>
      <c r="D2" s="18"/>
      <c r="E2" s="18"/>
      <c r="F2" s="12" t="s">
        <v>49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39</v>
      </c>
      <c r="T2" s="18"/>
      <c r="U2" s="18"/>
      <c r="V2" s="18"/>
      <c r="W2" s="18"/>
      <c r="X2" s="18"/>
      <c r="Y2" s="12" t="s">
        <v>55</v>
      </c>
      <c r="Z2" s="12"/>
      <c r="AA2" s="12"/>
      <c r="AB2" s="12"/>
      <c r="AC2" s="12"/>
      <c r="AD2" s="12"/>
      <c r="AE2" s="12"/>
      <c r="AF2" s="12"/>
      <c r="AG2" s="13"/>
      <c r="AH2" s="17" t="s">
        <v>42</v>
      </c>
      <c r="AI2" s="18"/>
      <c r="AJ2" s="18"/>
      <c r="AK2" s="12">
        <f>COUNT(A8:B1048576)</f>
        <v>14</v>
      </c>
      <c r="AL2" s="12" t="s">
        <v>47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CN2" s="23"/>
      <c r="CO2" s="23"/>
      <c r="CP2" s="23"/>
    </row>
    <row r="3" spans="1:94" x14ac:dyDescent="0.25">
      <c r="A3" s="19" t="s">
        <v>38</v>
      </c>
      <c r="B3" s="20"/>
      <c r="C3" s="20"/>
      <c r="D3" s="20"/>
      <c r="E3" s="20"/>
      <c r="F3" s="5" t="s">
        <v>50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40</v>
      </c>
      <c r="T3" s="20"/>
      <c r="U3" s="20"/>
      <c r="V3" s="20"/>
      <c r="W3" s="20"/>
      <c r="X3" s="20"/>
      <c r="Y3" s="5" t="s">
        <v>56</v>
      </c>
      <c r="Z3" s="9"/>
      <c r="AA3" s="5"/>
      <c r="AB3" s="5"/>
      <c r="AC3" s="5"/>
      <c r="AD3" s="5"/>
      <c r="AE3" s="5"/>
      <c r="AF3" s="5"/>
      <c r="AG3" s="10"/>
      <c r="AH3" s="19" t="s">
        <v>43</v>
      </c>
      <c r="AI3" s="20"/>
      <c r="AJ3" s="20"/>
      <c r="AK3" s="8">
        <f>COUNTIF($BU$8:$BW$1048576,"〇")</f>
        <v>14</v>
      </c>
      <c r="AL3" s="9" t="s">
        <v>47</v>
      </c>
      <c r="AM3" s="5"/>
      <c r="AN3" s="5"/>
      <c r="AO3" s="21" t="s">
        <v>46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CN3" s="23"/>
      <c r="CO3" s="23"/>
      <c r="CP3" s="23"/>
    </row>
    <row r="4" spans="1:94" x14ac:dyDescent="0.25">
      <c r="A4" s="17" t="s">
        <v>51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41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44</v>
      </c>
      <c r="AI4" s="18"/>
      <c r="AJ4" s="18"/>
      <c r="AK4" s="15">
        <f>COUNTIF($BU$8:$BW$1048576,"✖")</f>
        <v>0</v>
      </c>
      <c r="AL4" s="12" t="s">
        <v>47</v>
      </c>
      <c r="AM4" s="12"/>
      <c r="AN4" s="12"/>
      <c r="AO4" s="22" t="s">
        <v>46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CN4" s="23"/>
      <c r="CO4" s="23"/>
      <c r="CP4" s="23"/>
    </row>
    <row r="5" spans="1:94" x14ac:dyDescent="0.25">
      <c r="A5" s="17" t="s">
        <v>52</v>
      </c>
      <c r="B5" s="18"/>
      <c r="C5" s="18"/>
      <c r="D5" s="18"/>
      <c r="E5" s="18"/>
      <c r="F5" s="12" t="s">
        <v>143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53</v>
      </c>
      <c r="T5" s="18"/>
      <c r="U5" s="18"/>
      <c r="V5" s="18"/>
      <c r="W5" s="18"/>
      <c r="X5" s="18"/>
      <c r="Y5" s="14" t="s">
        <v>144</v>
      </c>
      <c r="Z5" s="12"/>
      <c r="AA5" s="12"/>
      <c r="AB5" s="12"/>
      <c r="AC5" s="12"/>
      <c r="AD5" s="12"/>
      <c r="AE5" s="12"/>
      <c r="AF5" s="12"/>
      <c r="AG5" s="13"/>
      <c r="AH5" s="17" t="s">
        <v>45</v>
      </c>
      <c r="AI5" s="18"/>
      <c r="AJ5" s="18"/>
      <c r="AK5" s="15">
        <f>COUNTIF($BU$8:$BW$1048576,"N/A")</f>
        <v>0</v>
      </c>
      <c r="AL5" s="12" t="s">
        <v>47</v>
      </c>
      <c r="AM5" s="12"/>
      <c r="AN5" s="12"/>
      <c r="AO5" s="22" t="s">
        <v>46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CN5" s="23"/>
      <c r="CO5" s="23"/>
      <c r="CP5" s="23"/>
    </row>
    <row r="7" spans="1:94" s="5" customFormat="1" x14ac:dyDescent="0.25">
      <c r="A7" s="96" t="s">
        <v>9</v>
      </c>
      <c r="B7" s="96"/>
      <c r="C7" s="97" t="s">
        <v>5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 t="s">
        <v>6</v>
      </c>
      <c r="O7" s="97"/>
      <c r="P7" s="97"/>
      <c r="Q7" s="97"/>
      <c r="R7" s="97"/>
      <c r="S7" s="97"/>
      <c r="T7" s="97"/>
      <c r="U7" s="97"/>
      <c r="V7" s="97"/>
      <c r="W7" s="97"/>
      <c r="X7" s="97"/>
      <c r="Y7" s="97" t="s">
        <v>11</v>
      </c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 t="s">
        <v>7</v>
      </c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6" t="s">
        <v>0</v>
      </c>
      <c r="BV7" s="96"/>
      <c r="BW7" s="96"/>
      <c r="BX7" s="96" t="s">
        <v>15</v>
      </c>
      <c r="BY7" s="96"/>
      <c r="BZ7" s="96"/>
      <c r="CA7" s="96" t="s">
        <v>8</v>
      </c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</row>
    <row r="8" spans="1:94" x14ac:dyDescent="0.25">
      <c r="A8" s="81">
        <f t="shared" ref="A8:A21" si="0">ROW() - 7</f>
        <v>1</v>
      </c>
      <c r="B8" s="81"/>
      <c r="C8" s="94" t="s">
        <v>48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 t="s">
        <v>13</v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1" t="s">
        <v>57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2" t="s">
        <v>25</v>
      </c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81" t="s">
        <v>1</v>
      </c>
      <c r="BV8" s="81"/>
      <c r="BW8" s="81"/>
      <c r="BX8" s="82" t="s">
        <v>82</v>
      </c>
      <c r="BY8" s="82"/>
      <c r="BZ8" s="82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</row>
    <row r="9" spans="1:94" ht="15" customHeight="1" x14ac:dyDescent="0.25">
      <c r="A9" s="81">
        <f t="shared" si="0"/>
        <v>2</v>
      </c>
      <c r="B9" s="81"/>
      <c r="C9" s="84" t="s">
        <v>10</v>
      </c>
      <c r="D9" s="85"/>
      <c r="E9" s="85"/>
      <c r="F9" s="85"/>
      <c r="G9" s="85"/>
      <c r="H9" s="85"/>
      <c r="I9" s="85"/>
      <c r="J9" s="85"/>
      <c r="K9" s="85"/>
      <c r="L9" s="85"/>
      <c r="M9" s="86"/>
      <c r="N9" s="84" t="s">
        <v>63</v>
      </c>
      <c r="O9" s="85"/>
      <c r="P9" s="85"/>
      <c r="Q9" s="85"/>
      <c r="R9" s="85"/>
      <c r="S9" s="85"/>
      <c r="T9" s="85"/>
      <c r="U9" s="85"/>
      <c r="V9" s="85"/>
      <c r="W9" s="85"/>
      <c r="X9" s="86"/>
      <c r="Y9" s="91" t="s">
        <v>64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80" t="s">
        <v>65</v>
      </c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1" t="s">
        <v>1</v>
      </c>
      <c r="BV9" s="81"/>
      <c r="BW9" s="81"/>
      <c r="BX9" s="82" t="s">
        <v>83</v>
      </c>
      <c r="BY9" s="82"/>
      <c r="BZ9" s="82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</row>
    <row r="10" spans="1:94" ht="15" customHeight="1" x14ac:dyDescent="0.25">
      <c r="A10" s="81">
        <f t="shared" si="0"/>
        <v>3</v>
      </c>
      <c r="B10" s="81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9"/>
      <c r="N10" s="87"/>
      <c r="O10" s="88"/>
      <c r="P10" s="88"/>
      <c r="Q10" s="88"/>
      <c r="R10" s="88"/>
      <c r="S10" s="88"/>
      <c r="T10" s="88"/>
      <c r="U10" s="88"/>
      <c r="V10" s="88"/>
      <c r="W10" s="88"/>
      <c r="X10" s="89"/>
      <c r="Y10" s="91" t="s">
        <v>66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80" t="s">
        <v>67</v>
      </c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1" t="s">
        <v>1</v>
      </c>
      <c r="BV10" s="81"/>
      <c r="BW10" s="81"/>
      <c r="BX10" s="82" t="s">
        <v>84</v>
      </c>
      <c r="BY10" s="82"/>
      <c r="BZ10" s="82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</row>
    <row r="11" spans="1:94" ht="31.5" customHeight="1" x14ac:dyDescent="0.25">
      <c r="A11" s="81">
        <f t="shared" si="0"/>
        <v>4</v>
      </c>
      <c r="B11" s="81"/>
      <c r="C11" s="84" t="s">
        <v>18</v>
      </c>
      <c r="D11" s="85"/>
      <c r="E11" s="85"/>
      <c r="F11" s="85"/>
      <c r="G11" s="85"/>
      <c r="H11" s="85"/>
      <c r="I11" s="85"/>
      <c r="J11" s="85"/>
      <c r="K11" s="85"/>
      <c r="L11" s="85"/>
      <c r="M11" s="86"/>
      <c r="N11" s="84" t="s">
        <v>14</v>
      </c>
      <c r="O11" s="85"/>
      <c r="P11" s="85"/>
      <c r="Q11" s="85"/>
      <c r="R11" s="85"/>
      <c r="S11" s="85"/>
      <c r="T11" s="85"/>
      <c r="U11" s="85"/>
      <c r="V11" s="85"/>
      <c r="W11" s="85"/>
      <c r="X11" s="86"/>
      <c r="Y11" s="91" t="s">
        <v>58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8" t="s">
        <v>28</v>
      </c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81" t="s">
        <v>1</v>
      </c>
      <c r="BV11" s="81"/>
      <c r="BW11" s="81"/>
      <c r="BX11" s="82" t="s">
        <v>85</v>
      </c>
      <c r="BY11" s="82"/>
      <c r="BZ11" s="82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</row>
    <row r="12" spans="1:94" ht="31.5" customHeight="1" x14ac:dyDescent="0.25">
      <c r="A12" s="81">
        <f t="shared" si="0"/>
        <v>5</v>
      </c>
      <c r="B12" s="81"/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2"/>
      <c r="N12" s="87"/>
      <c r="O12" s="88"/>
      <c r="P12" s="88"/>
      <c r="Q12" s="88"/>
      <c r="R12" s="88"/>
      <c r="S12" s="88"/>
      <c r="T12" s="88"/>
      <c r="U12" s="88"/>
      <c r="V12" s="88"/>
      <c r="W12" s="88"/>
      <c r="X12" s="89"/>
      <c r="Y12" s="91" t="s">
        <v>59</v>
      </c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8" t="s">
        <v>28</v>
      </c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81" t="s">
        <v>1</v>
      </c>
      <c r="BV12" s="81"/>
      <c r="BW12" s="81"/>
      <c r="BX12" s="82" t="s">
        <v>86</v>
      </c>
      <c r="BY12" s="82"/>
      <c r="BZ12" s="82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</row>
    <row r="13" spans="1:94" x14ac:dyDescent="0.25">
      <c r="A13" s="81">
        <f t="shared" si="0"/>
        <v>6</v>
      </c>
      <c r="B13" s="81"/>
      <c r="C13" s="100"/>
      <c r="D13" s="101"/>
      <c r="E13" s="101"/>
      <c r="F13" s="101"/>
      <c r="G13" s="101"/>
      <c r="H13" s="101"/>
      <c r="I13" s="101"/>
      <c r="J13" s="101"/>
      <c r="K13" s="101"/>
      <c r="L13" s="101"/>
      <c r="M13" s="102"/>
      <c r="N13" s="94" t="s">
        <v>60</v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1" t="s">
        <v>61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2" t="s">
        <v>62</v>
      </c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81" t="s">
        <v>1</v>
      </c>
      <c r="BV13" s="81"/>
      <c r="BW13" s="81"/>
      <c r="BX13" s="82" t="s">
        <v>87</v>
      </c>
      <c r="BY13" s="82"/>
      <c r="BZ13" s="82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</row>
    <row r="14" spans="1:94" ht="15" customHeight="1" x14ac:dyDescent="0.25">
      <c r="A14" s="81">
        <f t="shared" si="0"/>
        <v>7</v>
      </c>
      <c r="B14" s="81"/>
      <c r="C14" s="100"/>
      <c r="D14" s="101"/>
      <c r="E14" s="101"/>
      <c r="F14" s="101"/>
      <c r="G14" s="101"/>
      <c r="H14" s="101"/>
      <c r="I14" s="101"/>
      <c r="J14" s="101"/>
      <c r="K14" s="101"/>
      <c r="L14" s="101"/>
      <c r="M14" s="102"/>
      <c r="N14" s="99" t="s">
        <v>16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1" t="s">
        <v>19</v>
      </c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2" t="s">
        <v>29</v>
      </c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81" t="s">
        <v>1</v>
      </c>
      <c r="BV14" s="81"/>
      <c r="BW14" s="81"/>
      <c r="BX14" s="82" t="s">
        <v>88</v>
      </c>
      <c r="BY14" s="82"/>
      <c r="BZ14" s="82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</row>
    <row r="15" spans="1:94" x14ac:dyDescent="0.25">
      <c r="A15" s="81">
        <f t="shared" si="0"/>
        <v>8</v>
      </c>
      <c r="B15" s="81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1" t="s">
        <v>20</v>
      </c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2" t="s">
        <v>30</v>
      </c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81" t="s">
        <v>1</v>
      </c>
      <c r="BV15" s="81"/>
      <c r="BW15" s="81"/>
      <c r="BX15" s="82" t="s">
        <v>89</v>
      </c>
      <c r="BY15" s="82"/>
      <c r="BZ15" s="82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</row>
    <row r="16" spans="1:94" ht="15" customHeight="1" x14ac:dyDescent="0.25">
      <c r="A16" s="81">
        <f t="shared" si="0"/>
        <v>9</v>
      </c>
      <c r="B16" s="81"/>
      <c r="C16" s="100"/>
      <c r="D16" s="101"/>
      <c r="E16" s="101"/>
      <c r="F16" s="101"/>
      <c r="G16" s="101"/>
      <c r="H16" s="101"/>
      <c r="I16" s="101"/>
      <c r="J16" s="101"/>
      <c r="K16" s="101"/>
      <c r="L16" s="101"/>
      <c r="M16" s="102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 t="s">
        <v>129</v>
      </c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2" t="s">
        <v>31</v>
      </c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81" t="s">
        <v>1</v>
      </c>
      <c r="BV16" s="81"/>
      <c r="BW16" s="81"/>
      <c r="BX16" s="82" t="s">
        <v>90</v>
      </c>
      <c r="BY16" s="82"/>
      <c r="BZ16" s="82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</row>
    <row r="17" spans="1:91" x14ac:dyDescent="0.25">
      <c r="A17" s="81">
        <f t="shared" si="0"/>
        <v>10</v>
      </c>
      <c r="B17" s="81"/>
      <c r="C17" s="100"/>
      <c r="D17" s="101"/>
      <c r="E17" s="101"/>
      <c r="F17" s="101"/>
      <c r="G17" s="101"/>
      <c r="H17" s="101"/>
      <c r="I17" s="101"/>
      <c r="J17" s="101"/>
      <c r="K17" s="101"/>
      <c r="L17" s="101"/>
      <c r="M17" s="102"/>
      <c r="N17" s="99" t="s">
        <v>17</v>
      </c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1" t="s">
        <v>21</v>
      </c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2" t="s">
        <v>36</v>
      </c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81" t="s">
        <v>1</v>
      </c>
      <c r="BV17" s="81"/>
      <c r="BW17" s="81"/>
      <c r="BX17" s="82" t="s">
        <v>91</v>
      </c>
      <c r="BY17" s="82"/>
      <c r="BZ17" s="82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</row>
    <row r="18" spans="1:91" x14ac:dyDescent="0.25">
      <c r="A18" s="81">
        <f t="shared" si="0"/>
        <v>11</v>
      </c>
      <c r="B18" s="81"/>
      <c r="C18" s="100"/>
      <c r="D18" s="101"/>
      <c r="E18" s="101"/>
      <c r="F18" s="101"/>
      <c r="G18" s="101"/>
      <c r="H18" s="101"/>
      <c r="I18" s="101"/>
      <c r="J18" s="101"/>
      <c r="K18" s="101"/>
      <c r="L18" s="101"/>
      <c r="M18" s="102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1" t="s">
        <v>22</v>
      </c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2" t="s">
        <v>32</v>
      </c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81" t="s">
        <v>1</v>
      </c>
      <c r="BV18" s="81"/>
      <c r="BW18" s="81"/>
      <c r="BX18" s="82" t="s">
        <v>92</v>
      </c>
      <c r="BY18" s="82"/>
      <c r="BZ18" s="82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</row>
    <row r="19" spans="1:91" x14ac:dyDescent="0.25">
      <c r="A19" s="81">
        <f t="shared" si="0"/>
        <v>12</v>
      </c>
      <c r="B19" s="81"/>
      <c r="C19" s="100"/>
      <c r="D19" s="101"/>
      <c r="E19" s="101"/>
      <c r="F19" s="101"/>
      <c r="G19" s="101"/>
      <c r="H19" s="101"/>
      <c r="I19" s="101"/>
      <c r="J19" s="101"/>
      <c r="K19" s="101"/>
      <c r="L19" s="101"/>
      <c r="M19" s="102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1" t="s">
        <v>23</v>
      </c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2" t="s">
        <v>33</v>
      </c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81" t="s">
        <v>1</v>
      </c>
      <c r="BV19" s="81"/>
      <c r="BW19" s="81"/>
      <c r="BX19" s="82" t="s">
        <v>93</v>
      </c>
      <c r="BY19" s="82"/>
      <c r="BZ19" s="82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</row>
    <row r="20" spans="1:91" x14ac:dyDescent="0.25">
      <c r="A20" s="81">
        <f t="shared" si="0"/>
        <v>13</v>
      </c>
      <c r="B20" s="81"/>
      <c r="C20" s="100"/>
      <c r="D20" s="101"/>
      <c r="E20" s="101"/>
      <c r="F20" s="101"/>
      <c r="G20" s="101"/>
      <c r="H20" s="101"/>
      <c r="I20" s="101"/>
      <c r="J20" s="101"/>
      <c r="K20" s="101"/>
      <c r="L20" s="101"/>
      <c r="M20" s="102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1" t="s">
        <v>24</v>
      </c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2" t="s">
        <v>34</v>
      </c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81" t="s">
        <v>1</v>
      </c>
      <c r="BV20" s="81"/>
      <c r="BW20" s="81"/>
      <c r="BX20" s="82" t="s">
        <v>94</v>
      </c>
      <c r="BY20" s="82"/>
      <c r="BZ20" s="82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</row>
    <row r="21" spans="1:91" ht="15" customHeight="1" x14ac:dyDescent="0.25">
      <c r="A21" s="81">
        <f t="shared" si="0"/>
        <v>14</v>
      </c>
      <c r="B21" s="81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9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1" t="s">
        <v>24</v>
      </c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2" t="s">
        <v>35</v>
      </c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81" t="s">
        <v>1</v>
      </c>
      <c r="BV21" s="81"/>
      <c r="BW21" s="81"/>
      <c r="BX21" s="82" t="s">
        <v>95</v>
      </c>
      <c r="BY21" s="82"/>
      <c r="BZ21" s="82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</row>
    <row r="22" spans="1:91" ht="15" customHeight="1" x14ac:dyDescent="0.25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2"/>
      <c r="AE22" s="4"/>
      <c r="AF22" s="4"/>
      <c r="AG22" s="4"/>
      <c r="AH22" s="4"/>
      <c r="AI22" s="4"/>
      <c r="AJ22" s="4"/>
      <c r="AK22" s="2"/>
      <c r="AL22" s="2"/>
      <c r="AM22" s="2"/>
      <c r="AN22" s="4"/>
      <c r="AO22" s="4"/>
      <c r="AP22" s="4"/>
      <c r="AQ22" s="4"/>
      <c r="AR22" s="4"/>
      <c r="AS22" s="4"/>
      <c r="AT22" s="2"/>
      <c r="AU22" s="2"/>
      <c r="AV22" s="2"/>
      <c r="AW22" s="4"/>
      <c r="AX22" s="4"/>
      <c r="AY22" s="4"/>
      <c r="AZ22" s="4"/>
      <c r="BA22" s="4"/>
      <c r="BB22" s="4"/>
    </row>
    <row r="23" spans="1:91" x14ac:dyDescent="0.25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2"/>
      <c r="AC23" s="2"/>
      <c r="AD23" s="2"/>
      <c r="AE23" s="4"/>
      <c r="AF23" s="4"/>
      <c r="AG23" s="4"/>
      <c r="AH23" s="4"/>
      <c r="AI23" s="4"/>
      <c r="AJ23" s="4"/>
      <c r="AK23" s="2"/>
      <c r="AL23" s="2"/>
      <c r="AM23" s="2"/>
      <c r="AN23" s="4"/>
      <c r="AO23" s="4"/>
      <c r="AP23" s="4"/>
      <c r="AQ23" s="4"/>
      <c r="AR23" s="4"/>
      <c r="AS23" s="4"/>
      <c r="AT23" s="2"/>
      <c r="AU23" s="2"/>
      <c r="AV23" s="2"/>
      <c r="AW23" s="4"/>
      <c r="AX23" s="4"/>
      <c r="AY23" s="4"/>
      <c r="AZ23" s="4"/>
      <c r="BA23" s="4"/>
      <c r="BB23" s="4"/>
    </row>
  </sheetData>
  <mergeCells count="108">
    <mergeCell ref="A21:B21"/>
    <mergeCell ref="BU13:BW13"/>
    <mergeCell ref="BU12:BW12"/>
    <mergeCell ref="Y18:AT18"/>
    <mergeCell ref="AU18:BT18"/>
    <mergeCell ref="BU18:BW18"/>
    <mergeCell ref="N20:X20"/>
    <mergeCell ref="N21:X21"/>
    <mergeCell ref="A19:B19"/>
    <mergeCell ref="N19:X19"/>
    <mergeCell ref="AU12:BT12"/>
    <mergeCell ref="A12:B12"/>
    <mergeCell ref="N14:X14"/>
    <mergeCell ref="A14:B14"/>
    <mergeCell ref="Y15:AT15"/>
    <mergeCell ref="Y20:AT20"/>
    <mergeCell ref="Y21:AT21"/>
    <mergeCell ref="Y19:AT19"/>
    <mergeCell ref="A20:B20"/>
    <mergeCell ref="C11:M21"/>
    <mergeCell ref="N11:X12"/>
    <mergeCell ref="A17:B17"/>
    <mergeCell ref="N17:X17"/>
    <mergeCell ref="Y17:AT17"/>
    <mergeCell ref="CA19:CM19"/>
    <mergeCell ref="CA17:CM17"/>
    <mergeCell ref="BX18:BZ18"/>
    <mergeCell ref="CA18:CM18"/>
    <mergeCell ref="BU20:BW20"/>
    <mergeCell ref="AU20:BT20"/>
    <mergeCell ref="AU19:BT19"/>
    <mergeCell ref="BU19:BW19"/>
    <mergeCell ref="CA21:CM21"/>
    <mergeCell ref="AU21:BT21"/>
    <mergeCell ref="BU21:BW21"/>
    <mergeCell ref="BX19:BZ19"/>
    <mergeCell ref="AU17:BT17"/>
    <mergeCell ref="BU17:BW17"/>
    <mergeCell ref="BX17:BZ17"/>
    <mergeCell ref="BX20:BZ20"/>
    <mergeCell ref="BX21:BZ21"/>
    <mergeCell ref="CA20:CM20"/>
    <mergeCell ref="A1:CM1"/>
    <mergeCell ref="Y10:AT10"/>
    <mergeCell ref="BX7:BZ7"/>
    <mergeCell ref="CA7:CM7"/>
    <mergeCell ref="BX10:BZ10"/>
    <mergeCell ref="CA10:CM10"/>
    <mergeCell ref="CA11:CM11"/>
    <mergeCell ref="Y7:AT7"/>
    <mergeCell ref="BU7:BW7"/>
    <mergeCell ref="BU10:BW10"/>
    <mergeCell ref="AU7:BT7"/>
    <mergeCell ref="A10:B10"/>
    <mergeCell ref="AU10:BT10"/>
    <mergeCell ref="A7:B7"/>
    <mergeCell ref="C7:M7"/>
    <mergeCell ref="N7:X7"/>
    <mergeCell ref="A11:B11"/>
    <mergeCell ref="Y11:AT11"/>
    <mergeCell ref="AU11:BT11"/>
    <mergeCell ref="BU11:BW11"/>
    <mergeCell ref="A18:B18"/>
    <mergeCell ref="N18:X18"/>
    <mergeCell ref="BX8:BZ8"/>
    <mergeCell ref="CA8:CM8"/>
    <mergeCell ref="A13:B13"/>
    <mergeCell ref="N13:X13"/>
    <mergeCell ref="A15:B15"/>
    <mergeCell ref="A8:B8"/>
    <mergeCell ref="C8:M8"/>
    <mergeCell ref="N8:X8"/>
    <mergeCell ref="Y8:AT8"/>
    <mergeCell ref="AU8:BT8"/>
    <mergeCell ref="BU8:BW8"/>
    <mergeCell ref="BU14:BW14"/>
    <mergeCell ref="BU15:BW15"/>
    <mergeCell ref="BX12:BZ12"/>
    <mergeCell ref="BX14:BZ14"/>
    <mergeCell ref="BX15:BZ15"/>
    <mergeCell ref="BX11:BZ11"/>
    <mergeCell ref="Y14:AT14"/>
    <mergeCell ref="Y13:AT13"/>
    <mergeCell ref="Y12:AT12"/>
    <mergeCell ref="A9:B9"/>
    <mergeCell ref="Y9:AT9"/>
    <mergeCell ref="AU9:BT9"/>
    <mergeCell ref="BU9:BW9"/>
    <mergeCell ref="BX9:BZ9"/>
    <mergeCell ref="CA9:CM9"/>
    <mergeCell ref="C9:M10"/>
    <mergeCell ref="N9:X10"/>
    <mergeCell ref="A16:B16"/>
    <mergeCell ref="N16:X16"/>
    <mergeCell ref="Y16:AT16"/>
    <mergeCell ref="AU16:BT16"/>
    <mergeCell ref="N15:X15"/>
    <mergeCell ref="CA12:CM12"/>
    <mergeCell ref="CA14:CM14"/>
    <mergeCell ref="CA15:CM15"/>
    <mergeCell ref="BX16:BZ16"/>
    <mergeCell ref="CA16:CM16"/>
    <mergeCell ref="BX13:BZ13"/>
    <mergeCell ref="AU13:BT13"/>
    <mergeCell ref="AU15:BT15"/>
    <mergeCell ref="BU16:BW16"/>
    <mergeCell ref="AU14:BT14"/>
    <mergeCell ref="CA13:CM13"/>
  </mergeCells>
  <dataValidations count="1">
    <dataValidation type="list" allowBlank="1" showInputMessage="1" showErrorMessage="1" sqref="AT22:AV23 AB8:AD8 BA13:BC21 BA8:BC8 AB11:AD23">
      <formula1>$B$2:$B$3</formula1>
    </dataValidation>
  </dataValidations>
  <hyperlinks>
    <hyperlink ref="BX8:BZ8" location="'TE01'!A1" display="TE01"/>
    <hyperlink ref="BX9:BZ9" location="'TE02'!A1" display="TE02"/>
    <hyperlink ref="BX10:BZ10" location="'TE03'!A1" display="TE03"/>
    <hyperlink ref="BX11:BZ11" location="'TE04'!A1" display="TE04"/>
    <hyperlink ref="BX12:BZ12" location="'TE05'!A1" display="TE05"/>
    <hyperlink ref="BX13:BZ13" location="'TE06'!A1" display="TE06"/>
    <hyperlink ref="BX14:BZ14" location="'TE07'!A1" display="TE07"/>
    <hyperlink ref="BX15:BZ15" location="'TE08'!A1" display="TE08"/>
    <hyperlink ref="BX16:BZ16" location="'TE09'!A1" display="TE09"/>
    <hyperlink ref="BX17:BZ17" location="'TE10'!A1" display="TE10"/>
    <hyperlink ref="BX18:BZ18" location="'TE11'!A1" display="TE11"/>
    <hyperlink ref="BX19:BZ19" location="'TE12'!A1" display="TE12"/>
    <hyperlink ref="BX20:BZ20" location="'TE13'!A1" display="TE13"/>
    <hyperlink ref="BX21:BZ21" location="'TE14'!A1" display="TE14"/>
  </hyperlinks>
  <pageMargins left="0.7" right="0.7" top="0.75" bottom="0.75" header="0.3" footer="0.3"/>
  <pageSetup paperSize="9" scale="49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AK11:AM23 BU8:BW21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"/>
  <sheetViews>
    <sheetView showGridLines="0" view="pageBreakPreview" zoomScale="85" zoomScaleNormal="100" zoomScaleSheetLayoutView="85" workbookViewId="0">
      <selection activeCell="AL25" sqref="AL2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95" t="s">
        <v>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</row>
    <row r="2" spans="1:94" ht="15" customHeight="1" x14ac:dyDescent="0.25">
      <c r="A2" s="17" t="s">
        <v>37</v>
      </c>
      <c r="B2" s="18"/>
      <c r="C2" s="18"/>
      <c r="D2" s="18"/>
      <c r="E2" s="18"/>
      <c r="F2" s="12" t="s">
        <v>49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39</v>
      </c>
      <c r="T2" s="18"/>
      <c r="U2" s="18"/>
      <c r="V2" s="18"/>
      <c r="W2" s="18"/>
      <c r="X2" s="18"/>
      <c r="Y2" s="12" t="s">
        <v>68</v>
      </c>
      <c r="Z2" s="12"/>
      <c r="AA2" s="12"/>
      <c r="AB2" s="12"/>
      <c r="AC2" s="12"/>
      <c r="AD2" s="12"/>
      <c r="AE2" s="12"/>
      <c r="AF2" s="12"/>
      <c r="AG2" s="13"/>
      <c r="AH2" s="17" t="s">
        <v>42</v>
      </c>
      <c r="AI2" s="18"/>
      <c r="AJ2" s="18"/>
      <c r="AK2" s="12">
        <f>COUNT(A8:B1048576)</f>
        <v>6</v>
      </c>
      <c r="AL2" s="12" t="s">
        <v>47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CN2" s="23"/>
      <c r="CO2" s="23"/>
      <c r="CP2" s="23"/>
    </row>
    <row r="3" spans="1:94" x14ac:dyDescent="0.25">
      <c r="A3" s="19" t="s">
        <v>38</v>
      </c>
      <c r="B3" s="20"/>
      <c r="C3" s="20"/>
      <c r="D3" s="20"/>
      <c r="E3" s="20"/>
      <c r="F3" s="5" t="s">
        <v>50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40</v>
      </c>
      <c r="T3" s="20"/>
      <c r="U3" s="20"/>
      <c r="V3" s="20"/>
      <c r="W3" s="20"/>
      <c r="X3" s="20"/>
      <c r="Y3" s="5" t="s">
        <v>69</v>
      </c>
      <c r="Z3" s="9"/>
      <c r="AA3" s="5"/>
      <c r="AB3" s="5"/>
      <c r="AC3" s="5"/>
      <c r="AD3" s="5"/>
      <c r="AE3" s="5"/>
      <c r="AF3" s="5"/>
      <c r="AG3" s="10"/>
      <c r="AH3" s="19" t="s">
        <v>43</v>
      </c>
      <c r="AI3" s="20"/>
      <c r="AJ3" s="20"/>
      <c r="AK3" s="8">
        <f>COUNTIF($BU$8:$BW$1048576,"〇")</f>
        <v>6</v>
      </c>
      <c r="AL3" s="9" t="s">
        <v>47</v>
      </c>
      <c r="AM3" s="5"/>
      <c r="AN3" s="5"/>
      <c r="AO3" s="21" t="s">
        <v>46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CN3" s="23"/>
      <c r="CO3" s="23"/>
      <c r="CP3" s="23"/>
    </row>
    <row r="4" spans="1:94" x14ac:dyDescent="0.25">
      <c r="A4" s="17" t="s">
        <v>51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41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44</v>
      </c>
      <c r="AI4" s="18"/>
      <c r="AJ4" s="18"/>
      <c r="AK4" s="15">
        <f>COUNTIF($BU$8:$BW$1048576,"✖")</f>
        <v>0</v>
      </c>
      <c r="AL4" s="12" t="s">
        <v>47</v>
      </c>
      <c r="AM4" s="12"/>
      <c r="AN4" s="12"/>
      <c r="AO4" s="22" t="s">
        <v>46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CN4" s="23"/>
      <c r="CO4" s="23"/>
      <c r="CP4" s="23"/>
    </row>
    <row r="5" spans="1:94" x14ac:dyDescent="0.25">
      <c r="A5" s="17" t="s">
        <v>52</v>
      </c>
      <c r="B5" s="18"/>
      <c r="C5" s="18"/>
      <c r="D5" s="18"/>
      <c r="E5" s="18"/>
      <c r="F5" s="12" t="s">
        <v>143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53</v>
      </c>
      <c r="T5" s="18"/>
      <c r="U5" s="18"/>
      <c r="V5" s="18"/>
      <c r="W5" s="18"/>
      <c r="X5" s="18"/>
      <c r="Y5" s="14" t="s">
        <v>144</v>
      </c>
      <c r="Z5" s="12"/>
      <c r="AA5" s="12"/>
      <c r="AB5" s="12"/>
      <c r="AC5" s="12"/>
      <c r="AD5" s="12"/>
      <c r="AE5" s="12"/>
      <c r="AF5" s="12"/>
      <c r="AG5" s="13"/>
      <c r="AH5" s="17" t="s">
        <v>45</v>
      </c>
      <c r="AI5" s="18"/>
      <c r="AJ5" s="18"/>
      <c r="AK5" s="15">
        <f>COUNTIF($BU$8:$BW$1048576,"N/A")</f>
        <v>0</v>
      </c>
      <c r="AL5" s="12" t="s">
        <v>47</v>
      </c>
      <c r="AM5" s="12"/>
      <c r="AN5" s="12"/>
      <c r="AO5" s="22" t="s">
        <v>46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CN5" s="23"/>
      <c r="CO5" s="23"/>
      <c r="CP5" s="23"/>
    </row>
    <row r="7" spans="1:94" s="5" customFormat="1" x14ac:dyDescent="0.25">
      <c r="A7" s="96" t="s">
        <v>9</v>
      </c>
      <c r="B7" s="96"/>
      <c r="C7" s="97" t="s">
        <v>5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 t="s">
        <v>6</v>
      </c>
      <c r="O7" s="97"/>
      <c r="P7" s="97"/>
      <c r="Q7" s="97"/>
      <c r="R7" s="97"/>
      <c r="S7" s="97"/>
      <c r="T7" s="97"/>
      <c r="U7" s="97"/>
      <c r="V7" s="97"/>
      <c r="W7" s="97"/>
      <c r="X7" s="97"/>
      <c r="Y7" s="97" t="s">
        <v>11</v>
      </c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 t="s">
        <v>7</v>
      </c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6" t="s">
        <v>0</v>
      </c>
      <c r="BV7" s="96"/>
      <c r="BW7" s="96"/>
      <c r="BX7" s="96" t="s">
        <v>15</v>
      </c>
      <c r="BY7" s="96"/>
      <c r="BZ7" s="96"/>
      <c r="CA7" s="96" t="s">
        <v>8</v>
      </c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</row>
    <row r="8" spans="1:94" x14ac:dyDescent="0.25">
      <c r="A8" s="81">
        <f t="shared" ref="A8:A13" si="0">ROW() - 7</f>
        <v>1</v>
      </c>
      <c r="B8" s="81"/>
      <c r="C8" s="94" t="s">
        <v>48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 t="s">
        <v>13</v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1" t="s">
        <v>70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2" t="s">
        <v>25</v>
      </c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81" t="s">
        <v>1</v>
      </c>
      <c r="BV8" s="81"/>
      <c r="BW8" s="81"/>
      <c r="BX8" s="82" t="s">
        <v>130</v>
      </c>
      <c r="BY8" s="82"/>
      <c r="BZ8" s="82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</row>
    <row r="9" spans="1:94" ht="31.5" customHeight="1" x14ac:dyDescent="0.25">
      <c r="A9" s="81">
        <f t="shared" si="0"/>
        <v>2</v>
      </c>
      <c r="B9" s="81"/>
      <c r="C9" s="84" t="s">
        <v>18</v>
      </c>
      <c r="D9" s="85"/>
      <c r="E9" s="85"/>
      <c r="F9" s="85"/>
      <c r="G9" s="85"/>
      <c r="H9" s="85"/>
      <c r="I9" s="85"/>
      <c r="J9" s="85"/>
      <c r="K9" s="85"/>
      <c r="L9" s="85"/>
      <c r="M9" s="86"/>
      <c r="N9" s="84" t="s">
        <v>72</v>
      </c>
      <c r="O9" s="85"/>
      <c r="P9" s="85"/>
      <c r="Q9" s="85"/>
      <c r="R9" s="85"/>
      <c r="S9" s="85"/>
      <c r="T9" s="85"/>
      <c r="U9" s="85"/>
      <c r="V9" s="85"/>
      <c r="W9" s="85"/>
      <c r="X9" s="86"/>
      <c r="Y9" s="91" t="s">
        <v>54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8" t="s">
        <v>71</v>
      </c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81" t="s">
        <v>1</v>
      </c>
      <c r="BV9" s="81"/>
      <c r="BW9" s="81"/>
      <c r="BX9" s="82" t="s">
        <v>131</v>
      </c>
      <c r="BY9" s="82"/>
      <c r="BZ9" s="82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</row>
    <row r="10" spans="1:94" x14ac:dyDescent="0.25">
      <c r="A10" s="81">
        <f t="shared" si="0"/>
        <v>3</v>
      </c>
      <c r="B10" s="81"/>
      <c r="C10" s="100"/>
      <c r="D10" s="101"/>
      <c r="E10" s="101"/>
      <c r="F10" s="101"/>
      <c r="G10" s="101"/>
      <c r="H10" s="101"/>
      <c r="I10" s="101"/>
      <c r="J10" s="101"/>
      <c r="K10" s="101"/>
      <c r="L10" s="101"/>
      <c r="M10" s="102"/>
      <c r="N10" s="106" t="s">
        <v>73</v>
      </c>
      <c r="O10" s="107"/>
      <c r="P10" s="107"/>
      <c r="Q10" s="107"/>
      <c r="R10" s="107"/>
      <c r="S10" s="107"/>
      <c r="T10" s="107"/>
      <c r="U10" s="107"/>
      <c r="V10" s="107"/>
      <c r="W10" s="107"/>
      <c r="X10" s="108"/>
      <c r="Y10" s="91" t="s">
        <v>74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109" t="s">
        <v>75</v>
      </c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1"/>
      <c r="BU10" s="81" t="s">
        <v>1</v>
      </c>
      <c r="BV10" s="81"/>
      <c r="BW10" s="81"/>
      <c r="BX10" s="82" t="s">
        <v>132</v>
      </c>
      <c r="BY10" s="82"/>
      <c r="BZ10" s="82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</row>
    <row r="11" spans="1:94" ht="98.25" customHeight="1" x14ac:dyDescent="0.25">
      <c r="A11" s="81">
        <f t="shared" si="0"/>
        <v>4</v>
      </c>
      <c r="B11" s="81"/>
      <c r="C11" s="100"/>
      <c r="D11" s="101"/>
      <c r="E11" s="101"/>
      <c r="F11" s="101"/>
      <c r="G11" s="101"/>
      <c r="H11" s="101"/>
      <c r="I11" s="101"/>
      <c r="J11" s="101"/>
      <c r="K11" s="101"/>
      <c r="L11" s="101"/>
      <c r="M11" s="102"/>
      <c r="N11" s="106" t="s">
        <v>76</v>
      </c>
      <c r="O11" s="107"/>
      <c r="P11" s="107"/>
      <c r="Q11" s="107"/>
      <c r="R11" s="107"/>
      <c r="S11" s="107"/>
      <c r="T11" s="107"/>
      <c r="U11" s="107"/>
      <c r="V11" s="107"/>
      <c r="W11" s="107"/>
      <c r="X11" s="108"/>
      <c r="Y11" s="91" t="s">
        <v>77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109" t="s">
        <v>136</v>
      </c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1"/>
      <c r="BU11" s="81" t="s">
        <v>1</v>
      </c>
      <c r="BV11" s="81"/>
      <c r="BW11" s="81"/>
      <c r="BX11" s="82" t="s">
        <v>133</v>
      </c>
      <c r="BY11" s="82"/>
      <c r="BZ11" s="82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</row>
    <row r="12" spans="1:94" ht="98.25" customHeight="1" x14ac:dyDescent="0.25">
      <c r="A12" s="81">
        <f t="shared" si="0"/>
        <v>5</v>
      </c>
      <c r="B12" s="81"/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2"/>
      <c r="N12" s="106" t="s">
        <v>78</v>
      </c>
      <c r="O12" s="107"/>
      <c r="P12" s="107"/>
      <c r="Q12" s="107"/>
      <c r="R12" s="107"/>
      <c r="S12" s="107"/>
      <c r="T12" s="107"/>
      <c r="U12" s="107"/>
      <c r="V12" s="107"/>
      <c r="W12" s="107"/>
      <c r="X12" s="108"/>
      <c r="Y12" s="91" t="s">
        <v>79</v>
      </c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109" t="s">
        <v>81</v>
      </c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1"/>
      <c r="BU12" s="81" t="s">
        <v>1</v>
      </c>
      <c r="BV12" s="81"/>
      <c r="BW12" s="81"/>
      <c r="BX12" s="82" t="s">
        <v>134</v>
      </c>
      <c r="BY12" s="82"/>
      <c r="BZ12" s="82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</row>
    <row r="13" spans="1:94" ht="98.25" customHeight="1" x14ac:dyDescent="0.25">
      <c r="A13" s="81">
        <f t="shared" si="0"/>
        <v>6</v>
      </c>
      <c r="B13" s="81"/>
      <c r="C13" s="103"/>
      <c r="D13" s="104"/>
      <c r="E13" s="104"/>
      <c r="F13" s="104"/>
      <c r="G13" s="104"/>
      <c r="H13" s="104"/>
      <c r="I13" s="104"/>
      <c r="J13" s="104"/>
      <c r="K13" s="104"/>
      <c r="L13" s="104"/>
      <c r="M13" s="105"/>
      <c r="N13" s="106" t="s">
        <v>78</v>
      </c>
      <c r="O13" s="107"/>
      <c r="P13" s="107"/>
      <c r="Q13" s="107"/>
      <c r="R13" s="107"/>
      <c r="S13" s="107"/>
      <c r="T13" s="107"/>
      <c r="U13" s="107"/>
      <c r="V13" s="107"/>
      <c r="W13" s="107"/>
      <c r="X13" s="108"/>
      <c r="Y13" s="91" t="s">
        <v>80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109" t="s">
        <v>137</v>
      </c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1"/>
      <c r="BU13" s="81" t="s">
        <v>1</v>
      </c>
      <c r="BV13" s="81"/>
      <c r="BW13" s="81"/>
      <c r="BX13" s="82" t="s">
        <v>135</v>
      </c>
      <c r="BY13" s="82"/>
      <c r="BZ13" s="82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</row>
    <row r="14" spans="1:94" ht="15" customHeight="1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4"/>
      <c r="AF14" s="4"/>
      <c r="AG14" s="4"/>
      <c r="AH14" s="4"/>
      <c r="AI14" s="4"/>
      <c r="AJ14" s="4"/>
      <c r="AK14" s="2"/>
      <c r="AL14" s="2"/>
      <c r="AM14" s="2"/>
      <c r="AN14" s="4"/>
      <c r="AO14" s="4"/>
      <c r="AP14" s="4"/>
      <c r="AQ14" s="4"/>
      <c r="AR14" s="4"/>
      <c r="AS14" s="4"/>
      <c r="AT14" s="2"/>
      <c r="AU14" s="2"/>
      <c r="AV14" s="2"/>
      <c r="AW14" s="4"/>
      <c r="AX14" s="4"/>
      <c r="AY14" s="4"/>
      <c r="AZ14" s="4"/>
      <c r="BA14" s="4"/>
      <c r="BB14" s="4"/>
    </row>
    <row r="15" spans="1:94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4"/>
      <c r="AF15" s="4"/>
      <c r="AG15" s="4"/>
      <c r="AH15" s="4"/>
      <c r="AI15" s="4"/>
      <c r="AJ15" s="4"/>
      <c r="AK15" s="2"/>
      <c r="AL15" s="2"/>
      <c r="AM15" s="2"/>
      <c r="AN15" s="4"/>
      <c r="AO15" s="4"/>
      <c r="AP15" s="4"/>
      <c r="AQ15" s="4"/>
      <c r="AR15" s="4"/>
      <c r="AS15" s="4"/>
      <c r="AT15" s="2"/>
      <c r="AU15" s="2"/>
      <c r="AV15" s="2"/>
      <c r="AW15" s="4"/>
      <c r="AX15" s="4"/>
      <c r="AY15" s="4"/>
      <c r="AZ15" s="4"/>
      <c r="BA15" s="4"/>
      <c r="BB15" s="4"/>
    </row>
  </sheetData>
  <mergeCells count="53">
    <mergeCell ref="BU13:BW13"/>
    <mergeCell ref="BX13:BZ13"/>
    <mergeCell ref="CA13:CM13"/>
    <mergeCell ref="CA10:CM10"/>
    <mergeCell ref="N10:X10"/>
    <mergeCell ref="BX11:BZ11"/>
    <mergeCell ref="CA11:CM11"/>
    <mergeCell ref="AU12:BT12"/>
    <mergeCell ref="BU12:BW12"/>
    <mergeCell ref="BX12:BZ12"/>
    <mergeCell ref="CA12:CM12"/>
    <mergeCell ref="BU10:BW10"/>
    <mergeCell ref="BX10:BZ10"/>
    <mergeCell ref="A1:CM1"/>
    <mergeCell ref="A11:B11"/>
    <mergeCell ref="N11:X11"/>
    <mergeCell ref="Y11:AT11"/>
    <mergeCell ref="AU11:BT11"/>
    <mergeCell ref="BU11:BW11"/>
    <mergeCell ref="A7:B7"/>
    <mergeCell ref="C7:M7"/>
    <mergeCell ref="N7:X7"/>
    <mergeCell ref="Y7:AT7"/>
    <mergeCell ref="AU7:BT7"/>
    <mergeCell ref="A8:B8"/>
    <mergeCell ref="C8:M8"/>
    <mergeCell ref="N8:X8"/>
    <mergeCell ref="Y8:AT8"/>
    <mergeCell ref="AU8:BT8"/>
    <mergeCell ref="BX9:BZ9"/>
    <mergeCell ref="CA9:CM9"/>
    <mergeCell ref="BU9:BW9"/>
    <mergeCell ref="BU7:BW7"/>
    <mergeCell ref="BX7:BZ7"/>
    <mergeCell ref="CA7:CM7"/>
    <mergeCell ref="BU8:BW8"/>
    <mergeCell ref="BX8:BZ8"/>
    <mergeCell ref="CA8:CM8"/>
    <mergeCell ref="A9:B9"/>
    <mergeCell ref="C9:M13"/>
    <mergeCell ref="N9:X9"/>
    <mergeCell ref="Y9:AT9"/>
    <mergeCell ref="AU9:BT9"/>
    <mergeCell ref="A13:B13"/>
    <mergeCell ref="N13:X13"/>
    <mergeCell ref="Y13:AT13"/>
    <mergeCell ref="AU13:BT13"/>
    <mergeCell ref="A12:B12"/>
    <mergeCell ref="N12:X12"/>
    <mergeCell ref="Y12:AT12"/>
    <mergeCell ref="A10:B10"/>
    <mergeCell ref="Y10:AT10"/>
    <mergeCell ref="AU10:BT10"/>
  </mergeCells>
  <dataValidations count="1">
    <dataValidation type="list" allowBlank="1" showInputMessage="1" showErrorMessage="1" sqref="AT14:AV15 BA8:BC8 AB8:AD15 BA10:BC13">
      <formula1>$B$2:$B$3</formula1>
    </dataValidation>
  </dataValidations>
  <hyperlinks>
    <hyperlink ref="BX8:BZ8" location="'TE15'!A1" display="TE15"/>
    <hyperlink ref="BX9:BZ9" location="'TE16'!A1" display="TE16"/>
    <hyperlink ref="BX10:BZ10" location="'TE17'!A1" display="TE17"/>
    <hyperlink ref="BX11:BZ11" location="'TE18'!A1" display="TE18"/>
    <hyperlink ref="BX12:BZ12" location="'TE19'!A1" display="TE19"/>
    <hyperlink ref="BX13:BZ13" location="'TE20'!A1" display="TE20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AK8:AM15 BU8:BW13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zoomScaleNormal="85" workbookViewId="0">
      <selection activeCell="X24" sqref="X24"/>
    </sheetView>
  </sheetViews>
  <sheetFormatPr defaultRowHeight="15" x14ac:dyDescent="0.25"/>
  <sheetData>
    <row r="1" spans="1:1" s="7" customFormat="1" x14ac:dyDescent="0.25">
      <c r="A1" s="6" t="s">
        <v>26</v>
      </c>
    </row>
    <row r="39" spans="1:1" x14ac:dyDescent="0.25">
      <c r="A39" s="6" t="s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76"/>
  <sheetViews>
    <sheetView topLeftCell="A37" zoomScale="85" zoomScaleNormal="85" workbookViewId="0">
      <selection activeCell="T80" sqref="T80"/>
    </sheetView>
  </sheetViews>
  <sheetFormatPr defaultRowHeight="15" x14ac:dyDescent="0.25"/>
  <sheetData>
    <row r="74" spans="1:15" x14ac:dyDescent="0.25">
      <c r="A74" s="1" t="s">
        <v>96</v>
      </c>
    </row>
    <row r="75" spans="1:15" x14ac:dyDescent="0.25">
      <c r="A75" s="24" t="s">
        <v>100</v>
      </c>
      <c r="B75" s="24" t="s">
        <v>101</v>
      </c>
      <c r="C75" s="24" t="s">
        <v>102</v>
      </c>
      <c r="D75" s="24" t="s">
        <v>103</v>
      </c>
      <c r="E75" s="24" t="s">
        <v>104</v>
      </c>
      <c r="F75" s="24" t="s">
        <v>105</v>
      </c>
      <c r="G75" s="24" t="s">
        <v>106</v>
      </c>
      <c r="H75" s="24" t="s">
        <v>107</v>
      </c>
      <c r="I75" s="24" t="s">
        <v>63</v>
      </c>
      <c r="J75" s="24" t="s">
        <v>108</v>
      </c>
      <c r="K75" s="24" t="s">
        <v>109</v>
      </c>
      <c r="L75" s="24" t="s">
        <v>110</v>
      </c>
      <c r="M75" s="24" t="s">
        <v>111</v>
      </c>
      <c r="N75" s="24" t="s">
        <v>112</v>
      </c>
      <c r="O75" s="24" t="s">
        <v>113</v>
      </c>
    </row>
    <row r="76" spans="1:15" x14ac:dyDescent="0.25">
      <c r="A76" s="25" t="s">
        <v>97</v>
      </c>
      <c r="B76" s="25">
        <v>1</v>
      </c>
      <c r="C76" s="25">
        <v>120</v>
      </c>
      <c r="D76" s="26">
        <v>44251</v>
      </c>
      <c r="E76" s="25">
        <v>25</v>
      </c>
      <c r="F76" s="25"/>
      <c r="G76" s="25"/>
      <c r="H76" s="25" t="s">
        <v>98</v>
      </c>
      <c r="I76" s="25">
        <v>1145</v>
      </c>
      <c r="J76" s="25" t="s">
        <v>99</v>
      </c>
      <c r="K76" s="25" t="s">
        <v>99</v>
      </c>
      <c r="L76" s="27">
        <v>44245.379950312497</v>
      </c>
      <c r="M76" s="25">
        <v>18026</v>
      </c>
      <c r="N76" s="27">
        <v>44252.662802233797</v>
      </c>
      <c r="O76" s="25">
        <v>18026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37" zoomScale="85" zoomScaleNormal="85" workbookViewId="0">
      <selection activeCell="Q82" sqref="Q82"/>
    </sheetView>
  </sheetViews>
  <sheetFormatPr defaultRowHeight="15" x14ac:dyDescent="0.25"/>
  <sheetData>
    <row r="74" spans="1:15" x14ac:dyDescent="0.25">
      <c r="A74" s="1" t="s">
        <v>96</v>
      </c>
    </row>
    <row r="75" spans="1:15" x14ac:dyDescent="0.25">
      <c r="A75" s="24" t="s">
        <v>100</v>
      </c>
      <c r="B75" s="24" t="s">
        <v>101</v>
      </c>
      <c r="C75" s="24" t="s">
        <v>102</v>
      </c>
      <c r="D75" s="24" t="s">
        <v>103</v>
      </c>
      <c r="E75" s="24" t="s">
        <v>104</v>
      </c>
      <c r="F75" s="24" t="s">
        <v>105</v>
      </c>
      <c r="G75" s="24" t="s">
        <v>106</v>
      </c>
      <c r="H75" s="24" t="s">
        <v>107</v>
      </c>
      <c r="I75" s="24" t="s">
        <v>63</v>
      </c>
      <c r="J75" s="24" t="s">
        <v>108</v>
      </c>
      <c r="K75" s="24" t="s">
        <v>109</v>
      </c>
      <c r="L75" s="24" t="s">
        <v>110</v>
      </c>
      <c r="M75" s="24" t="s">
        <v>111</v>
      </c>
      <c r="N75" s="24" t="s">
        <v>112</v>
      </c>
      <c r="O75" s="24" t="s">
        <v>113</v>
      </c>
    </row>
    <row r="76" spans="1:15" x14ac:dyDescent="0.25">
      <c r="A76" s="25" t="s">
        <v>97</v>
      </c>
      <c r="B76" s="25">
        <v>1</v>
      </c>
      <c r="C76" s="25">
        <v>120</v>
      </c>
      <c r="D76" s="26">
        <v>44251</v>
      </c>
      <c r="E76" s="25">
        <v>25</v>
      </c>
      <c r="F76" s="25"/>
      <c r="G76" s="25"/>
      <c r="H76" s="25" t="s">
        <v>98</v>
      </c>
      <c r="I76" s="25">
        <v>1145</v>
      </c>
      <c r="J76" s="25" t="s">
        <v>99</v>
      </c>
      <c r="K76" s="25" t="s">
        <v>99</v>
      </c>
      <c r="L76" s="27">
        <v>44245.379950312497</v>
      </c>
      <c r="M76" s="25">
        <v>18026</v>
      </c>
      <c r="N76" s="27">
        <v>44252.662802233797</v>
      </c>
      <c r="O76" s="25">
        <v>18026</v>
      </c>
    </row>
    <row r="77" spans="1:15" x14ac:dyDescent="0.25">
      <c r="A77" s="25" t="s">
        <v>114</v>
      </c>
      <c r="B77" s="25">
        <v>3</v>
      </c>
      <c r="C77" s="25" t="s">
        <v>99</v>
      </c>
      <c r="D77" s="26">
        <v>44256</v>
      </c>
      <c r="E77" s="25">
        <v>25</v>
      </c>
      <c r="F77" s="25"/>
      <c r="G77" s="25"/>
      <c r="H77" s="25" t="s">
        <v>98</v>
      </c>
      <c r="I77" s="25">
        <v>1145</v>
      </c>
      <c r="J77" s="25" t="s">
        <v>99</v>
      </c>
      <c r="K77" s="25" t="s">
        <v>99</v>
      </c>
      <c r="L77" s="27">
        <v>44259.371682986108</v>
      </c>
      <c r="M77" s="25">
        <v>18026</v>
      </c>
      <c r="N77" s="27">
        <v>44259.40737025463</v>
      </c>
      <c r="O77" s="25">
        <v>18026</v>
      </c>
    </row>
    <row r="78" spans="1:15" x14ac:dyDescent="0.25">
      <c r="A78" s="25" t="s">
        <v>115</v>
      </c>
      <c r="B78" s="25">
        <v>3</v>
      </c>
      <c r="C78" s="25" t="s">
        <v>99</v>
      </c>
      <c r="D78" s="26">
        <v>44264</v>
      </c>
      <c r="E78" s="25">
        <v>25</v>
      </c>
      <c r="F78" s="25"/>
      <c r="G78" s="25"/>
      <c r="H78" s="25" t="s">
        <v>98</v>
      </c>
      <c r="I78" s="25">
        <v>1144</v>
      </c>
      <c r="J78" s="25" t="s">
        <v>99</v>
      </c>
      <c r="K78" s="25" t="s">
        <v>99</v>
      </c>
      <c r="L78" s="27">
        <v>44259.387906365744</v>
      </c>
      <c r="M78" s="25">
        <v>18026</v>
      </c>
      <c r="N78" s="27">
        <v>44260.64932109954</v>
      </c>
      <c r="O78" s="25">
        <v>18026</v>
      </c>
    </row>
    <row r="79" spans="1:15" x14ac:dyDescent="0.25">
      <c r="A79" s="25" t="s">
        <v>116</v>
      </c>
      <c r="B79" s="25">
        <v>3</v>
      </c>
      <c r="C79" s="25" t="s">
        <v>99</v>
      </c>
      <c r="D79" s="26">
        <v>44256</v>
      </c>
      <c r="E79" s="25">
        <v>25</v>
      </c>
      <c r="F79" s="25"/>
      <c r="G79" s="25"/>
      <c r="H79" s="25" t="s">
        <v>98</v>
      </c>
      <c r="I79" s="25">
        <v>1144</v>
      </c>
      <c r="J79" s="25" t="s">
        <v>99</v>
      </c>
      <c r="K79" s="25" t="s">
        <v>99</v>
      </c>
      <c r="L79" s="27">
        <v>44259.38892542824</v>
      </c>
      <c r="M79" s="25">
        <v>18026</v>
      </c>
      <c r="N79" s="27">
        <v>44260.621221296293</v>
      </c>
      <c r="O79" s="25">
        <v>18026</v>
      </c>
    </row>
    <row r="80" spans="1:15" x14ac:dyDescent="0.25">
      <c r="A80" s="25" t="s">
        <v>117</v>
      </c>
      <c r="B80" s="25">
        <v>1</v>
      </c>
      <c r="C80" s="25" t="s">
        <v>99</v>
      </c>
      <c r="D80" s="26">
        <v>44270</v>
      </c>
      <c r="E80" s="25">
        <v>25</v>
      </c>
      <c r="F80" s="25"/>
      <c r="G80" s="25"/>
      <c r="H80" s="25" t="s">
        <v>98</v>
      </c>
      <c r="I80" s="25">
        <v>1145</v>
      </c>
      <c r="J80" s="25" t="s">
        <v>99</v>
      </c>
      <c r="K80" s="25" t="s">
        <v>99</v>
      </c>
      <c r="L80" s="27">
        <v>44259.424713275461</v>
      </c>
      <c r="M80" s="25">
        <v>18026</v>
      </c>
      <c r="N80" s="25" t="s">
        <v>99</v>
      </c>
      <c r="O80" s="25" t="s">
        <v>99</v>
      </c>
    </row>
    <row r="81" spans="1:15" x14ac:dyDescent="0.25">
      <c r="A81" s="25" t="s">
        <v>118</v>
      </c>
      <c r="B81" s="25">
        <v>1</v>
      </c>
      <c r="C81" s="25" t="s">
        <v>99</v>
      </c>
      <c r="D81" s="26">
        <v>44279</v>
      </c>
      <c r="E81" s="25">
        <v>25</v>
      </c>
      <c r="F81" s="25"/>
      <c r="G81" s="25"/>
      <c r="H81" s="25" t="s">
        <v>98</v>
      </c>
      <c r="I81" s="25">
        <v>1145</v>
      </c>
      <c r="J81" s="25" t="s">
        <v>99</v>
      </c>
      <c r="K81" s="25" t="s">
        <v>99</v>
      </c>
      <c r="L81" s="27">
        <v>44259.425211076392</v>
      </c>
      <c r="M81" s="25">
        <v>18026</v>
      </c>
      <c r="N81" s="25" t="s">
        <v>99</v>
      </c>
      <c r="O81" s="25" t="s">
        <v>99</v>
      </c>
    </row>
    <row r="82" spans="1:15" x14ac:dyDescent="0.25">
      <c r="A82" s="25" t="s">
        <v>119</v>
      </c>
      <c r="B82" s="25">
        <v>1</v>
      </c>
      <c r="C82" s="25">
        <v>55</v>
      </c>
      <c r="D82" s="26">
        <v>44294</v>
      </c>
      <c r="E82" s="25">
        <v>25</v>
      </c>
      <c r="F82" s="25" t="s">
        <v>120</v>
      </c>
      <c r="G82" s="25"/>
      <c r="H82" s="25" t="s">
        <v>121</v>
      </c>
      <c r="I82" s="25">
        <v>1144</v>
      </c>
      <c r="J82" s="25" t="s">
        <v>99</v>
      </c>
      <c r="K82" s="25" t="s">
        <v>99</v>
      </c>
      <c r="L82" s="27">
        <v>44259.605492395836</v>
      </c>
      <c r="M82" s="25">
        <v>18026</v>
      </c>
      <c r="N82" s="27">
        <v>44260.624614895831</v>
      </c>
      <c r="O82" s="25">
        <v>18026</v>
      </c>
    </row>
    <row r="83" spans="1:15" x14ac:dyDescent="0.25">
      <c r="A83" s="25" t="s">
        <v>122</v>
      </c>
      <c r="B83" s="25">
        <v>1</v>
      </c>
      <c r="C83" s="25">
        <v>105</v>
      </c>
      <c r="D83" s="26">
        <v>44306</v>
      </c>
      <c r="E83" s="25">
        <v>25</v>
      </c>
      <c r="F83" s="25" t="s">
        <v>120</v>
      </c>
      <c r="G83" s="25"/>
      <c r="H83" s="25" t="s">
        <v>123</v>
      </c>
      <c r="I83" s="25">
        <v>1145</v>
      </c>
      <c r="J83" s="25" t="s">
        <v>99</v>
      </c>
      <c r="K83" s="25" t="s">
        <v>99</v>
      </c>
      <c r="L83" s="27">
        <v>44259.605858182869</v>
      </c>
      <c r="M83" s="25">
        <v>18026</v>
      </c>
      <c r="N83" s="27">
        <v>44259.606999618052</v>
      </c>
      <c r="O83" s="25">
        <v>18026</v>
      </c>
    </row>
    <row r="84" spans="1:15" x14ac:dyDescent="0.25">
      <c r="A84" s="25" t="s">
        <v>124</v>
      </c>
      <c r="B84" s="25">
        <v>3</v>
      </c>
      <c r="C84" s="25">
        <v>132</v>
      </c>
      <c r="D84" s="26">
        <v>44286</v>
      </c>
      <c r="E84" s="25">
        <v>25</v>
      </c>
      <c r="F84" s="25"/>
      <c r="G84" s="25"/>
      <c r="H84" s="25" t="s">
        <v>98</v>
      </c>
      <c r="I84" s="25">
        <v>1144</v>
      </c>
      <c r="J84" s="25" t="s">
        <v>99</v>
      </c>
      <c r="K84" s="25" t="s">
        <v>99</v>
      </c>
      <c r="L84" s="27">
        <v>44260.44451238426</v>
      </c>
      <c r="M84" s="25">
        <v>20007</v>
      </c>
      <c r="N84" s="27">
        <v>44260.652235300928</v>
      </c>
      <c r="O84" s="25">
        <v>18026</v>
      </c>
    </row>
    <row r="85" spans="1:15" x14ac:dyDescent="0.25">
      <c r="A85" s="25" t="s">
        <v>125</v>
      </c>
      <c r="B85" s="25">
        <v>3</v>
      </c>
      <c r="C85" s="25">
        <v>132</v>
      </c>
      <c r="D85" s="26">
        <v>44286</v>
      </c>
      <c r="E85" s="25">
        <v>25</v>
      </c>
      <c r="F85" s="25"/>
      <c r="G85" s="25"/>
      <c r="H85" s="25" t="s">
        <v>98</v>
      </c>
      <c r="I85" s="25">
        <v>1144</v>
      </c>
      <c r="J85" s="25" t="s">
        <v>99</v>
      </c>
      <c r="K85" s="25" t="s">
        <v>99</v>
      </c>
      <c r="L85" s="27">
        <v>44264.489153935188</v>
      </c>
      <c r="M85" s="25">
        <v>20007</v>
      </c>
      <c r="N85" s="25" t="s">
        <v>99</v>
      </c>
      <c r="O85" s="25" t="s">
        <v>99</v>
      </c>
    </row>
    <row r="86" spans="1:15" x14ac:dyDescent="0.25">
      <c r="A86" s="25" t="s">
        <v>126</v>
      </c>
      <c r="B86" s="25">
        <v>3</v>
      </c>
      <c r="C86" s="25">
        <v>132</v>
      </c>
      <c r="D86" s="26">
        <v>44286</v>
      </c>
      <c r="E86" s="25">
        <v>25</v>
      </c>
      <c r="F86" s="25"/>
      <c r="G86" s="25"/>
      <c r="H86" s="25" t="s">
        <v>98</v>
      </c>
      <c r="I86" s="25">
        <v>1144</v>
      </c>
      <c r="J86" s="25" t="s">
        <v>99</v>
      </c>
      <c r="K86" s="25" t="s">
        <v>99</v>
      </c>
      <c r="L86" s="27">
        <v>44264.489918715277</v>
      </c>
      <c r="M86" s="25">
        <v>20007</v>
      </c>
      <c r="N86" s="25" t="s">
        <v>99</v>
      </c>
      <c r="O86" s="25" t="s">
        <v>99</v>
      </c>
    </row>
    <row r="87" spans="1:15" x14ac:dyDescent="0.25">
      <c r="A87" s="25" t="s">
        <v>127</v>
      </c>
      <c r="B87" s="25">
        <v>3</v>
      </c>
      <c r="C87" s="25">
        <v>58</v>
      </c>
      <c r="D87" s="26">
        <v>44286</v>
      </c>
      <c r="E87" s="25">
        <v>25</v>
      </c>
      <c r="F87" s="25"/>
      <c r="G87" s="25"/>
      <c r="H87" s="25" t="s">
        <v>98</v>
      </c>
      <c r="I87" s="25">
        <v>1144</v>
      </c>
      <c r="J87" s="25" t="s">
        <v>99</v>
      </c>
      <c r="K87" s="25" t="s">
        <v>99</v>
      </c>
      <c r="L87" s="27">
        <v>44264.490137071756</v>
      </c>
      <c r="M87" s="25">
        <v>20007</v>
      </c>
      <c r="N87" s="27">
        <v>44264.493101504631</v>
      </c>
      <c r="O87" s="25">
        <v>20007</v>
      </c>
    </row>
    <row r="88" spans="1:15" x14ac:dyDescent="0.25">
      <c r="A88" s="25" t="s">
        <v>128</v>
      </c>
      <c r="B88" s="25">
        <v>3</v>
      </c>
      <c r="C88" s="25">
        <v>58</v>
      </c>
      <c r="D88" s="26">
        <v>44283</v>
      </c>
      <c r="E88" s="25">
        <v>25</v>
      </c>
      <c r="F88" s="25"/>
      <c r="G88" s="25"/>
      <c r="H88" s="25" t="s">
        <v>98</v>
      </c>
      <c r="I88" s="25">
        <v>1144</v>
      </c>
      <c r="J88" s="25" t="s">
        <v>99</v>
      </c>
      <c r="K88" s="25" t="s">
        <v>99</v>
      </c>
      <c r="L88" s="27">
        <v>44264.491521145836</v>
      </c>
      <c r="M88" s="25">
        <v>20007</v>
      </c>
      <c r="N88" s="27">
        <v>44264.492709918981</v>
      </c>
      <c r="O88" s="25">
        <v>20007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Data</vt:lpstr>
      <vt:lpstr>Cover</vt:lpstr>
      <vt:lpstr>PRCheckList</vt:lpstr>
      <vt:lpstr>DetailPR</vt:lpstr>
      <vt:lpstr>TE01</vt:lpstr>
      <vt:lpstr>TE02</vt:lpstr>
      <vt:lpstr>TE03</vt:lpstr>
      <vt:lpstr>TE04</vt:lpstr>
      <vt:lpstr>TE05</vt:lpstr>
      <vt:lpstr>TE06</vt:lpstr>
      <vt:lpstr>TE07</vt:lpstr>
      <vt:lpstr>TE08</vt:lpstr>
      <vt:lpstr>TE09</vt:lpstr>
      <vt:lpstr>TE10</vt:lpstr>
      <vt:lpstr>TE11</vt:lpstr>
      <vt:lpstr>TE12</vt:lpstr>
      <vt:lpstr>TE13</vt:lpstr>
      <vt:lpstr>TE14</vt:lpstr>
      <vt:lpstr>TE15</vt:lpstr>
      <vt:lpstr>TE16</vt:lpstr>
      <vt:lpstr>TE17</vt:lpstr>
      <vt:lpstr>TE18</vt:lpstr>
      <vt:lpstr>TE19</vt:lpstr>
      <vt:lpstr>TE20</vt:lpstr>
      <vt:lpstr>Cover!Print_Area</vt:lpstr>
      <vt:lpstr>DetailPR!Print_Area</vt:lpstr>
      <vt:lpstr>PRCheckList!Print_Area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2021-03-25T06:27:59Z</dcterms:modified>
</cp:coreProperties>
</file>