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C7AE01AF-02B5-45F8-BDC7-C8B23375FCEA}" xr6:coauthVersionLast="47" xr6:coauthVersionMax="47" xr10:uidLastSave="{00000000-0000-0000-0000-000000000000}"/>
  <bookViews>
    <workbookView xWindow="57480" yWindow="-120" windowWidth="29040" windowHeight="15720" tabRatio="799" activeTab="5" xr2:uid="{00000000-000D-0000-FFFF-FFFF00000000}"/>
  </bookViews>
  <sheets>
    <sheet name="4-EW" sheetId="1" r:id="rId1"/>
    <sheet name="4-VW" sheetId="2" r:id="rId2"/>
    <sheet name="5-Variance" sheetId="3" r:id="rId3"/>
    <sheet name="5-Variance Estimate" sheetId="4" r:id="rId4"/>
    <sheet name="5-Harley_Zion" sheetId="5" r:id="rId5"/>
    <sheet name="5-Geometric_Mean" sheetId="50" r:id="rId6"/>
    <sheet name="7-Cov1" sheetId="6" r:id="rId7"/>
    <sheet name="7-Var" sheetId="7" r:id="rId8"/>
    <sheet name="7-Reg1" sheetId="8" r:id="rId9"/>
    <sheet name="7-Reg2" sheetId="9" r:id="rId10"/>
    <sheet name="7-Reg3" sheetId="10" r:id="rId11"/>
    <sheet name="7-Reg4" sheetId="11" r:id="rId12"/>
    <sheet name="7-alpha_beta" sheetId="12" r:id="rId13"/>
    <sheet name="7-Reg5" sheetId="13" r:id="rId14"/>
    <sheet name="8-Var1" sheetId="14" r:id="rId15"/>
    <sheet name="8-Efficient Frontier" sheetId="15" r:id="rId16"/>
    <sheet name="8-active portfolio" sheetId="16" r:id="rId17"/>
    <sheet name="8-alpha" sheetId="17" r:id="rId18"/>
    <sheet name="8-Var2" sheetId="18" r:id="rId19"/>
    <sheet name="8-Rate of Change" sheetId="19" r:id="rId20"/>
    <sheet name="9-1 firm" sheetId="20" r:id="rId21"/>
    <sheet name="9-5000 firms" sheetId="21" r:id="rId22"/>
    <sheet name="9-Systematic_Risk" sheetId="22" r:id="rId23"/>
    <sheet name="9-Alpha" sheetId="23" r:id="rId24"/>
    <sheet name="10-CAPM" sheetId="24" r:id="rId25"/>
    <sheet name="10-Out of Sample" sheetId="25" r:id="rId26"/>
    <sheet name="10-Spanning Test" sheetId="26" r:id="rId27"/>
    <sheet name="10-Zero Cost I" sheetId="27" r:id="rId28"/>
    <sheet name="10-Zero Cost II" sheetId="28" r:id="rId29"/>
    <sheet name="10-SMB" sheetId="29" r:id="rId30"/>
    <sheet name="10-T-weights5" sheetId="30" r:id="rId31"/>
    <sheet name="10-alphas5" sheetId="31" r:id="rId32"/>
    <sheet name="10-alpha test" sheetId="32" r:id="rId33"/>
    <sheet name="10-Diversify" sheetId="33" r:id="rId34"/>
    <sheet name="10-Diversify2" sheetId="34" r:id="rId35"/>
    <sheet name="11-CAPM Anom" sheetId="35" r:id="rId36"/>
    <sheet name="13-Accounting" sheetId="36" r:id="rId37"/>
    <sheet name="13-FCFF vs FCFE" sheetId="37" r:id="rId38"/>
    <sheet name="13-Consensus Model" sheetId="38" r:id="rId39"/>
    <sheet name="13-Thesis Model" sheetId="39" r:id="rId40"/>
    <sheet name="13-Summary" sheetId="40" r:id="rId41"/>
    <sheet name="14-alpha and leverage" sheetId="41" r:id="rId42"/>
    <sheet name="14-measuring active risk" sheetId="42" r:id="rId43"/>
    <sheet name="14-scaling h and active risk" sheetId="43" r:id="rId44"/>
    <sheet name="14-scaling h and IR" sheetId="44" r:id="rId45"/>
    <sheet name="14-Maximizing IR1" sheetId="45" r:id="rId46"/>
    <sheet name="14-Maximizing IR" sheetId="46" r:id="rId47"/>
    <sheet name="14-Maximizing IR with ETF" sheetId="47" r:id="rId48"/>
    <sheet name="15-butterfly" sheetId="48" r:id="rId49"/>
    <sheet name="16-Debt Value" sheetId="49" r:id="rId50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4" hidden="1">'10-CAPM'!$F$12</definedName>
    <definedName name="solver_adj" localSheetId="25" hidden="1">'10-Out of Sample'!$E$13</definedName>
    <definedName name="solver_adj" localSheetId="29" hidden="1">'10-SMB'!$H$12</definedName>
    <definedName name="solver_adj" localSheetId="26" hidden="1">'10-Spanning Test'!$G$13</definedName>
    <definedName name="solver_adj" localSheetId="30" hidden="1">'10-T-weights5'!$K$15:$N$15</definedName>
    <definedName name="solver_adj" localSheetId="27" hidden="1">'10-Zero Cost I'!$I$15</definedName>
    <definedName name="solver_adj" localSheetId="28" hidden="1">'10-Zero Cost II'!$H$13</definedName>
    <definedName name="solver_adj" localSheetId="35" hidden="1">'11-CAPM Anom'!$H$8:$I$8</definedName>
    <definedName name="solver_adj" localSheetId="38" hidden="1">'13-Consensus Model'!$S$22</definedName>
    <definedName name="solver_adj" localSheetId="39" hidden="1">'13-Thesis Model'!$S$22</definedName>
    <definedName name="solver_adj" localSheetId="46" hidden="1">'14-Maximizing IR'!$B$22:$J$22</definedName>
    <definedName name="solver_adj" localSheetId="45" hidden="1">'14-Maximizing IR1'!$B$14:$E$14</definedName>
    <definedName name="solver_adj" localSheetId="49" hidden="1">'16-Debt Value'!$C$8</definedName>
    <definedName name="solver_adj" localSheetId="7" hidden="1">'7-Var'!$C$37:$C$62</definedName>
    <definedName name="solver_adj" localSheetId="16" hidden="1">'8-active portfolio'!$C$13:$E$13</definedName>
    <definedName name="solver_adj" localSheetId="17" hidden="1">'8-alpha'!$G$42</definedName>
    <definedName name="solver_adj" localSheetId="18" hidden="1">'8-Var2'!$B$16:$C$16</definedName>
    <definedName name="solver_cvg" localSheetId="24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28" hidden="1">0.0001</definedName>
    <definedName name="solver_cvg" localSheetId="35" hidden="1">0.0001</definedName>
    <definedName name="solver_cvg" localSheetId="38" hidden="1">0.0001</definedName>
    <definedName name="solver_cvg" localSheetId="39" hidden="1">0.0001</definedName>
    <definedName name="solver_cvg" localSheetId="46" hidden="1">0.0001</definedName>
    <definedName name="solver_cvg" localSheetId="45" hidden="1">0.0001</definedName>
    <definedName name="solver_cvg" localSheetId="49" hidden="1">0.0001</definedName>
    <definedName name="solver_cvg" localSheetId="7" hidden="1">0.0001</definedName>
    <definedName name="solver_cvg" localSheetId="16" hidden="1">0.0001</definedName>
    <definedName name="solver_cvg" localSheetId="17" hidden="1">0.0001</definedName>
    <definedName name="solver_cvg" localSheetId="15" hidden="1">0.0001</definedName>
    <definedName name="solver_cvg" localSheetId="18" hidden="1">0.0001</definedName>
    <definedName name="solver_drv" localSheetId="24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28" hidden="1">1</definedName>
    <definedName name="solver_drv" localSheetId="35" hidden="1">1</definedName>
    <definedName name="solver_drv" localSheetId="38" hidden="1">1</definedName>
    <definedName name="solver_drv" localSheetId="39" hidden="1">1</definedName>
    <definedName name="solver_drv" localSheetId="46" hidden="1">2</definedName>
    <definedName name="solver_drv" localSheetId="45" hidden="1">2</definedName>
    <definedName name="solver_drv" localSheetId="49" hidden="1">1</definedName>
    <definedName name="solver_drv" localSheetId="7" hidden="1">1</definedName>
    <definedName name="solver_drv" localSheetId="16" hidden="1">1</definedName>
    <definedName name="solver_drv" localSheetId="17" hidden="1">1</definedName>
    <definedName name="solver_drv" localSheetId="15" hidden="1">1</definedName>
    <definedName name="solver_drv" localSheetId="18" hidden="1">1</definedName>
    <definedName name="solver_eng" localSheetId="32" hidden="1">1</definedName>
    <definedName name="solver_eng" localSheetId="31" hidden="1">1</definedName>
    <definedName name="solver_eng" localSheetId="24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28" hidden="1">1</definedName>
    <definedName name="solver_eng" localSheetId="35" hidden="1">1</definedName>
    <definedName name="solver_eng" localSheetId="38" hidden="1">1</definedName>
    <definedName name="solver_eng" localSheetId="39" hidden="1">1</definedName>
    <definedName name="solver_eng" localSheetId="46" hidden="1">1</definedName>
    <definedName name="solver_eng" localSheetId="45" hidden="1">1</definedName>
    <definedName name="solver_eng" localSheetId="49" hidden="1">1</definedName>
    <definedName name="solver_eng" localSheetId="7" hidden="1">1</definedName>
    <definedName name="solver_eng" localSheetId="16" hidden="1">1</definedName>
    <definedName name="solver_eng" localSheetId="17" hidden="1">1</definedName>
    <definedName name="solver_eng" localSheetId="15" hidden="1">1</definedName>
    <definedName name="solver_eng" localSheetId="18" hidden="1">1</definedName>
    <definedName name="solver_est" localSheetId="24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28" hidden="1">1</definedName>
    <definedName name="solver_est" localSheetId="35" hidden="1">1</definedName>
    <definedName name="solver_est" localSheetId="38" hidden="1">1</definedName>
    <definedName name="solver_est" localSheetId="39" hidden="1">1</definedName>
    <definedName name="solver_est" localSheetId="46" hidden="1">1</definedName>
    <definedName name="solver_est" localSheetId="45" hidden="1">1</definedName>
    <definedName name="solver_est" localSheetId="49" hidden="1">1</definedName>
    <definedName name="solver_est" localSheetId="7" hidden="1">1</definedName>
    <definedName name="solver_est" localSheetId="16" hidden="1">1</definedName>
    <definedName name="solver_est" localSheetId="17" hidden="1">1</definedName>
    <definedName name="solver_est" localSheetId="15" hidden="1">1</definedName>
    <definedName name="solver_est" localSheetId="18" hidden="1">1</definedName>
    <definedName name="solver_itr" localSheetId="24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28" hidden="1">2147483647</definedName>
    <definedName name="solver_itr" localSheetId="35" hidden="1">2147483647</definedName>
    <definedName name="solver_itr" localSheetId="38" hidden="1">2147483647</definedName>
    <definedName name="solver_itr" localSheetId="39" hidden="1">2147483647</definedName>
    <definedName name="solver_itr" localSheetId="46" hidden="1">2147483647</definedName>
    <definedName name="solver_itr" localSheetId="45" hidden="1">2147483647</definedName>
    <definedName name="solver_itr" localSheetId="49" hidden="1">2147483647</definedName>
    <definedName name="solver_itr" localSheetId="7" hidden="1">2147483647</definedName>
    <definedName name="solver_itr" localSheetId="16" hidden="1">2147483647</definedName>
    <definedName name="solver_itr" localSheetId="17" hidden="1">2147483647</definedName>
    <definedName name="solver_itr" localSheetId="15" hidden="1">2147483647</definedName>
    <definedName name="solver_itr" localSheetId="18" hidden="1">2147483647</definedName>
    <definedName name="solver_lhs1" localSheetId="30" hidden="1">'10-T-weights5'!$J$15</definedName>
    <definedName name="solver_lhs1" localSheetId="46" hidden="1">'14-Maximizing IR'!$B$43</definedName>
    <definedName name="solver_lhs1" localSheetId="45" hidden="1">'14-Maximizing IR1'!$H$14</definedName>
    <definedName name="solver_lhs1" localSheetId="7" hidden="1">'7-Var'!$B$64</definedName>
    <definedName name="solver_lhs1" localSheetId="16" hidden="1">'8-active portfolio'!$B$16</definedName>
    <definedName name="solver_lhs1" localSheetId="15" hidden="1">'8-Efficient Frontier'!$E$27</definedName>
    <definedName name="solver_lhs2" localSheetId="46" hidden="1">'14-Maximizing IR'!$C$41</definedName>
    <definedName name="solver_lhs2" localSheetId="7" hidden="1">'7-Var'!$B$65</definedName>
    <definedName name="solver_lhs3" localSheetId="46" hidden="1">'14-Maximizing IR'!$I$25</definedName>
    <definedName name="solver_lhs3" localSheetId="7" hidden="1">'7-Var'!$C$64</definedName>
    <definedName name="solver_lhs4" localSheetId="7" hidden="1">'7-Var'!$C$65</definedName>
    <definedName name="solver_mip" localSheetId="24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28" hidden="1">2147483647</definedName>
    <definedName name="solver_mip" localSheetId="35" hidden="1">2147483647</definedName>
    <definedName name="solver_mip" localSheetId="38" hidden="1">2147483647</definedName>
    <definedName name="solver_mip" localSheetId="39" hidden="1">2147483647</definedName>
    <definedName name="solver_mip" localSheetId="46" hidden="1">2147483647</definedName>
    <definedName name="solver_mip" localSheetId="45" hidden="1">2147483647</definedName>
    <definedName name="solver_mip" localSheetId="49" hidden="1">2147483647</definedName>
    <definedName name="solver_mip" localSheetId="7" hidden="1">2147483647</definedName>
    <definedName name="solver_mip" localSheetId="16" hidden="1">2147483647</definedName>
    <definedName name="solver_mip" localSheetId="17" hidden="1">2147483647</definedName>
    <definedName name="solver_mip" localSheetId="15" hidden="1">2147483647</definedName>
    <definedName name="solver_mip" localSheetId="18" hidden="1">2147483647</definedName>
    <definedName name="solver_mni" localSheetId="24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28" hidden="1">30</definedName>
    <definedName name="solver_mni" localSheetId="35" hidden="1">30</definedName>
    <definedName name="solver_mni" localSheetId="38" hidden="1">30</definedName>
    <definedName name="solver_mni" localSheetId="39" hidden="1">30</definedName>
    <definedName name="solver_mni" localSheetId="46" hidden="1">30</definedName>
    <definedName name="solver_mni" localSheetId="45" hidden="1">30</definedName>
    <definedName name="solver_mni" localSheetId="49" hidden="1">30</definedName>
    <definedName name="solver_mni" localSheetId="7" hidden="1">30</definedName>
    <definedName name="solver_mni" localSheetId="16" hidden="1">30</definedName>
    <definedName name="solver_mni" localSheetId="17" hidden="1">30</definedName>
    <definedName name="solver_mni" localSheetId="15" hidden="1">30</definedName>
    <definedName name="solver_mni" localSheetId="18" hidden="1">30</definedName>
    <definedName name="solver_mrt" localSheetId="24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28" hidden="1">0.075</definedName>
    <definedName name="solver_mrt" localSheetId="35" hidden="1">0.075</definedName>
    <definedName name="solver_mrt" localSheetId="38" hidden="1">0.075</definedName>
    <definedName name="solver_mrt" localSheetId="39" hidden="1">0.075</definedName>
    <definedName name="solver_mrt" localSheetId="46" hidden="1">0.075</definedName>
    <definedName name="solver_mrt" localSheetId="45" hidden="1">0.075</definedName>
    <definedName name="solver_mrt" localSheetId="49" hidden="1">0.075</definedName>
    <definedName name="solver_mrt" localSheetId="7" hidden="1">0.075</definedName>
    <definedName name="solver_mrt" localSheetId="16" hidden="1">0.075</definedName>
    <definedName name="solver_mrt" localSheetId="17" hidden="1">0.075</definedName>
    <definedName name="solver_mrt" localSheetId="15" hidden="1">0.075</definedName>
    <definedName name="solver_mrt" localSheetId="18" hidden="1">0.075</definedName>
    <definedName name="solver_msl" localSheetId="24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28" hidden="1">2</definedName>
    <definedName name="solver_msl" localSheetId="35" hidden="1">2</definedName>
    <definedName name="solver_msl" localSheetId="38" hidden="1">2</definedName>
    <definedName name="solver_msl" localSheetId="39" hidden="1">2</definedName>
    <definedName name="solver_msl" localSheetId="46" hidden="1">2</definedName>
    <definedName name="solver_msl" localSheetId="45" hidden="1">2</definedName>
    <definedName name="solver_msl" localSheetId="49" hidden="1">2</definedName>
    <definedName name="solver_msl" localSheetId="7" hidden="1">2</definedName>
    <definedName name="solver_msl" localSheetId="16" hidden="1">2</definedName>
    <definedName name="solver_msl" localSheetId="17" hidden="1">2</definedName>
    <definedName name="solver_msl" localSheetId="15" hidden="1">2</definedName>
    <definedName name="solver_msl" localSheetId="18" hidden="1">2</definedName>
    <definedName name="solver_neg" localSheetId="32" hidden="1">1</definedName>
    <definedName name="solver_neg" localSheetId="31" hidden="1">1</definedName>
    <definedName name="solver_neg" localSheetId="24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28" hidden="1">2</definedName>
    <definedName name="solver_neg" localSheetId="35" hidden="1">2</definedName>
    <definedName name="solver_neg" localSheetId="38" hidden="1">2</definedName>
    <definedName name="solver_neg" localSheetId="39" hidden="1">2</definedName>
    <definedName name="solver_neg" localSheetId="46" hidden="1">2</definedName>
    <definedName name="solver_neg" localSheetId="45" hidden="1">2</definedName>
    <definedName name="solver_neg" localSheetId="49" hidden="1">1</definedName>
    <definedName name="solver_neg" localSheetId="7" hidden="1">2</definedName>
    <definedName name="solver_neg" localSheetId="16" hidden="1">2</definedName>
    <definedName name="solver_neg" localSheetId="17" hidden="1">2</definedName>
    <definedName name="solver_neg" localSheetId="15" hidden="1">2</definedName>
    <definedName name="solver_neg" localSheetId="18" hidden="1">2</definedName>
    <definedName name="solver_nod" localSheetId="24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28" hidden="1">2147483647</definedName>
    <definedName name="solver_nod" localSheetId="35" hidden="1">2147483647</definedName>
    <definedName name="solver_nod" localSheetId="38" hidden="1">2147483647</definedName>
    <definedName name="solver_nod" localSheetId="39" hidden="1">2147483647</definedName>
    <definedName name="solver_nod" localSheetId="46" hidden="1">2147483647</definedName>
    <definedName name="solver_nod" localSheetId="45" hidden="1">2147483647</definedName>
    <definedName name="solver_nod" localSheetId="49" hidden="1">2147483647</definedName>
    <definedName name="solver_nod" localSheetId="7" hidden="1">2147483647</definedName>
    <definedName name="solver_nod" localSheetId="16" hidden="1">2147483647</definedName>
    <definedName name="solver_nod" localSheetId="17" hidden="1">2147483647</definedName>
    <definedName name="solver_nod" localSheetId="15" hidden="1">2147483647</definedName>
    <definedName name="solver_nod" localSheetId="18" hidden="1">2147483647</definedName>
    <definedName name="solver_num" localSheetId="32" hidden="1">0</definedName>
    <definedName name="solver_num" localSheetId="31" hidden="1">0</definedName>
    <definedName name="solver_num" localSheetId="24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28" hidden="1">0</definedName>
    <definedName name="solver_num" localSheetId="35" hidden="1">0</definedName>
    <definedName name="solver_num" localSheetId="38" hidden="1">0</definedName>
    <definedName name="solver_num" localSheetId="39" hidden="1">0</definedName>
    <definedName name="solver_num" localSheetId="46" hidden="1">2</definedName>
    <definedName name="solver_num" localSheetId="45" hidden="1">1</definedName>
    <definedName name="solver_num" localSheetId="49" hidden="1">0</definedName>
    <definedName name="solver_num" localSheetId="7" hidden="1">4</definedName>
    <definedName name="solver_num" localSheetId="16" hidden="1">0</definedName>
    <definedName name="solver_num" localSheetId="17" hidden="1">0</definedName>
    <definedName name="solver_num" localSheetId="15" hidden="1">1</definedName>
    <definedName name="solver_num" localSheetId="18" hidden="1">0</definedName>
    <definedName name="solver_nwt" localSheetId="24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28" hidden="1">1</definedName>
    <definedName name="solver_nwt" localSheetId="35" hidden="1">1</definedName>
    <definedName name="solver_nwt" localSheetId="38" hidden="1">1</definedName>
    <definedName name="solver_nwt" localSheetId="39" hidden="1">1</definedName>
    <definedName name="solver_nwt" localSheetId="46" hidden="1">1</definedName>
    <definedName name="solver_nwt" localSheetId="45" hidden="1">1</definedName>
    <definedName name="solver_nwt" localSheetId="49" hidden="1">1</definedName>
    <definedName name="solver_nwt" localSheetId="7" hidden="1">1</definedName>
    <definedName name="solver_nwt" localSheetId="16" hidden="1">1</definedName>
    <definedName name="solver_nwt" localSheetId="17" hidden="1">1</definedName>
    <definedName name="solver_nwt" localSheetId="15" hidden="1">1</definedName>
    <definedName name="solver_nwt" localSheetId="18" hidden="1">1</definedName>
    <definedName name="solver_opt" localSheetId="32" hidden="1">'10-alpha test'!$C$7</definedName>
    <definedName name="solver_opt" localSheetId="31" hidden="1">'10-alphas5'!$C$7</definedName>
    <definedName name="solver_opt" localSheetId="24" hidden="1">'10-CAPM'!$G$13</definedName>
    <definedName name="solver_opt" localSheetId="25" hidden="1">'10-Out of Sample'!$J$13</definedName>
    <definedName name="solver_opt" localSheetId="29" hidden="1">'10-SMB'!$G$16</definedName>
    <definedName name="solver_opt" localSheetId="26" hidden="1">'10-Spanning Test'!$L$13</definedName>
    <definedName name="solver_opt" localSheetId="30" hidden="1">'10-T-weights5'!$J$21</definedName>
    <definedName name="solver_opt" localSheetId="27" hidden="1">'10-Zero Cost I'!$N$15</definedName>
    <definedName name="solver_opt" localSheetId="28" hidden="1">'10-Zero Cost II'!$K$13</definedName>
    <definedName name="solver_opt" localSheetId="35" hidden="1">'11-CAPM Anom'!$M$8</definedName>
    <definedName name="solver_opt" localSheetId="38" hidden="1">'13-Consensus Model'!$K$27</definedName>
    <definedName name="solver_opt" localSheetId="39" hidden="1">'13-Thesis Model'!$K$27</definedName>
    <definedName name="solver_opt" localSheetId="46" hidden="1">'14-Maximizing IR'!$B$45</definedName>
    <definedName name="solver_opt" localSheetId="45" hidden="1">'14-Maximizing IR1'!$J$14</definedName>
    <definedName name="solver_opt" localSheetId="49" hidden="1">'16-Debt Value'!$C$9</definedName>
    <definedName name="solver_opt" localSheetId="7" hidden="1">'7-Var'!$A$66</definedName>
    <definedName name="solver_opt" localSheetId="16" hidden="1">'8-active portfolio'!$B$17</definedName>
    <definedName name="solver_opt" localSheetId="17" hidden="1">'8-alpha'!$G$45</definedName>
    <definedName name="solver_opt" localSheetId="15" hidden="1">'8-Efficient Frontier'!$F$38</definedName>
    <definedName name="solver_opt" localSheetId="18" hidden="1">'8-Var2'!$B$25</definedName>
    <definedName name="solver_pre" localSheetId="24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28" hidden="1">0.000001</definedName>
    <definedName name="solver_pre" localSheetId="35" hidden="1">0.000001</definedName>
    <definedName name="solver_pre" localSheetId="38" hidden="1">0.000001</definedName>
    <definedName name="solver_pre" localSheetId="39" hidden="1">0.000001</definedName>
    <definedName name="solver_pre" localSheetId="46" hidden="1">0.000001</definedName>
    <definedName name="solver_pre" localSheetId="45" hidden="1">0.000001</definedName>
    <definedName name="solver_pre" localSheetId="49" hidden="1">0.000001</definedName>
    <definedName name="solver_pre" localSheetId="7" hidden="1">0.000001</definedName>
    <definedName name="solver_pre" localSheetId="16" hidden="1">0.000001</definedName>
    <definedName name="solver_pre" localSheetId="17" hidden="1">0.000001</definedName>
    <definedName name="solver_pre" localSheetId="15" hidden="1">0.000001</definedName>
    <definedName name="solver_pre" localSheetId="18" hidden="1">0.000001</definedName>
    <definedName name="solver_rbv" localSheetId="24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28" hidden="1">1</definedName>
    <definedName name="solver_rbv" localSheetId="35" hidden="1">1</definedName>
    <definedName name="solver_rbv" localSheetId="38" hidden="1">1</definedName>
    <definedName name="solver_rbv" localSheetId="39" hidden="1">1</definedName>
    <definedName name="solver_rbv" localSheetId="46" hidden="1">2</definedName>
    <definedName name="solver_rbv" localSheetId="45" hidden="1">2</definedName>
    <definedName name="solver_rbv" localSheetId="49" hidden="1">1</definedName>
    <definedName name="solver_rbv" localSheetId="7" hidden="1">1</definedName>
    <definedName name="solver_rbv" localSheetId="16" hidden="1">1</definedName>
    <definedName name="solver_rbv" localSheetId="17" hidden="1">1</definedName>
    <definedName name="solver_rbv" localSheetId="15" hidden="1">1</definedName>
    <definedName name="solver_rbv" localSheetId="18" hidden="1">1</definedName>
    <definedName name="solver_rel1" localSheetId="30" hidden="1">2</definedName>
    <definedName name="solver_rel1" localSheetId="46" hidden="1">2</definedName>
    <definedName name="solver_rel1" localSheetId="45" hidden="1">2</definedName>
    <definedName name="solver_rel1" localSheetId="7" hidden="1">2</definedName>
    <definedName name="solver_rel1" localSheetId="16" hidden="1">2</definedName>
    <definedName name="solver_rel1" localSheetId="15" hidden="1">2</definedName>
    <definedName name="solver_rel2" localSheetId="46" hidden="1">2</definedName>
    <definedName name="solver_rel2" localSheetId="7" hidden="1">2</definedName>
    <definedName name="solver_rel3" localSheetId="46" hidden="1">2</definedName>
    <definedName name="solver_rel3" localSheetId="7" hidden="1">2</definedName>
    <definedName name="solver_rel4" localSheetId="7" hidden="1">2</definedName>
    <definedName name="solver_rhs1" localSheetId="30" hidden="1">1</definedName>
    <definedName name="solver_rhs1" localSheetId="46" hidden="1">0.05</definedName>
    <definedName name="solver_rhs1" localSheetId="45" hidden="1">0.05</definedName>
    <definedName name="solver_rhs1" localSheetId="7" hidden="1">0</definedName>
    <definedName name="solver_rhs1" localSheetId="16" hidden="1">0.2</definedName>
    <definedName name="solver_rhs1" localSheetId="15" hidden="1">'8-Efficient Frontier'!$G$27</definedName>
    <definedName name="solver_rhs2" localSheetId="46" hidden="1">1</definedName>
    <definedName name="solver_rhs2" localSheetId="7" hidden="1">1</definedName>
    <definedName name="solver_rhs3" localSheetId="46" hidden="1">0</definedName>
    <definedName name="solver_rhs3" localSheetId="7" hidden="1">0</definedName>
    <definedName name="solver_rhs4" localSheetId="7" hidden="1">1</definedName>
    <definedName name="solver_rlx" localSheetId="24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28" hidden="1">2</definedName>
    <definedName name="solver_rlx" localSheetId="35" hidden="1">2</definedName>
    <definedName name="solver_rlx" localSheetId="38" hidden="1">2</definedName>
    <definedName name="solver_rlx" localSheetId="39" hidden="1">2</definedName>
    <definedName name="solver_rlx" localSheetId="46" hidden="1">2</definedName>
    <definedName name="solver_rlx" localSheetId="45" hidden="1">2</definedName>
    <definedName name="solver_rlx" localSheetId="49" hidden="1">2</definedName>
    <definedName name="solver_rlx" localSheetId="7" hidden="1">2</definedName>
    <definedName name="solver_rlx" localSheetId="16" hidden="1">2</definedName>
    <definedName name="solver_rlx" localSheetId="17" hidden="1">2</definedName>
    <definedName name="solver_rlx" localSheetId="15" hidden="1">2</definedName>
    <definedName name="solver_rlx" localSheetId="18" hidden="1">2</definedName>
    <definedName name="solver_rsd" localSheetId="24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28" hidden="1">0</definedName>
    <definedName name="solver_rsd" localSheetId="35" hidden="1">0</definedName>
    <definedName name="solver_rsd" localSheetId="38" hidden="1">0</definedName>
    <definedName name="solver_rsd" localSheetId="39" hidden="1">0</definedName>
    <definedName name="solver_rsd" localSheetId="46" hidden="1">0</definedName>
    <definedName name="solver_rsd" localSheetId="45" hidden="1">0</definedName>
    <definedName name="solver_rsd" localSheetId="49" hidden="1">0</definedName>
    <definedName name="solver_rsd" localSheetId="7" hidden="1">0</definedName>
    <definedName name="solver_rsd" localSheetId="16" hidden="1">0</definedName>
    <definedName name="solver_rsd" localSheetId="17" hidden="1">0</definedName>
    <definedName name="solver_rsd" localSheetId="15" hidden="1">0</definedName>
    <definedName name="solver_rsd" localSheetId="18" hidden="1">0</definedName>
    <definedName name="solver_scl" localSheetId="24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28" hidden="1">1</definedName>
    <definedName name="solver_scl" localSheetId="35" hidden="1">1</definedName>
    <definedName name="solver_scl" localSheetId="38" hidden="1">1</definedName>
    <definedName name="solver_scl" localSheetId="39" hidden="1">1</definedName>
    <definedName name="solver_scl" localSheetId="46" hidden="1">2</definedName>
    <definedName name="solver_scl" localSheetId="45" hidden="1">2</definedName>
    <definedName name="solver_scl" localSheetId="49" hidden="1">1</definedName>
    <definedName name="solver_scl" localSheetId="7" hidden="1">1</definedName>
    <definedName name="solver_scl" localSheetId="16" hidden="1">1</definedName>
    <definedName name="solver_scl" localSheetId="17" hidden="1">1</definedName>
    <definedName name="solver_scl" localSheetId="15" hidden="1">1</definedName>
    <definedName name="solver_scl" localSheetId="18" hidden="1">1</definedName>
    <definedName name="solver_sho" localSheetId="24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28" hidden="1">2</definedName>
    <definedName name="solver_sho" localSheetId="35" hidden="1">2</definedName>
    <definedName name="solver_sho" localSheetId="38" hidden="1">2</definedName>
    <definedName name="solver_sho" localSheetId="39" hidden="1">2</definedName>
    <definedName name="solver_sho" localSheetId="46" hidden="1">2</definedName>
    <definedName name="solver_sho" localSheetId="45" hidden="1">2</definedName>
    <definedName name="solver_sho" localSheetId="49" hidden="1">2</definedName>
    <definedName name="solver_sho" localSheetId="7" hidden="1">2</definedName>
    <definedName name="solver_sho" localSheetId="16" hidden="1">2</definedName>
    <definedName name="solver_sho" localSheetId="17" hidden="1">2</definedName>
    <definedName name="solver_sho" localSheetId="15" hidden="1">2</definedName>
    <definedName name="solver_sho" localSheetId="18" hidden="1">2</definedName>
    <definedName name="solver_ssz" localSheetId="24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28" hidden="1">100</definedName>
    <definedName name="solver_ssz" localSheetId="35" hidden="1">100</definedName>
    <definedName name="solver_ssz" localSheetId="38" hidden="1">100</definedName>
    <definedName name="solver_ssz" localSheetId="39" hidden="1">100</definedName>
    <definedName name="solver_ssz" localSheetId="46" hidden="1">100</definedName>
    <definedName name="solver_ssz" localSheetId="45" hidden="1">100</definedName>
    <definedName name="solver_ssz" localSheetId="49" hidden="1">100</definedName>
    <definedName name="solver_ssz" localSheetId="7" hidden="1">100</definedName>
    <definedName name="solver_ssz" localSheetId="16" hidden="1">100</definedName>
    <definedName name="solver_ssz" localSheetId="17" hidden="1">100</definedName>
    <definedName name="solver_ssz" localSheetId="15" hidden="1">100</definedName>
    <definedName name="solver_ssz" localSheetId="18" hidden="1">100</definedName>
    <definedName name="solver_tim" localSheetId="24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28" hidden="1">2147483647</definedName>
    <definedName name="solver_tim" localSheetId="35" hidden="1">2147483647</definedName>
    <definedName name="solver_tim" localSheetId="38" hidden="1">2147483647</definedName>
    <definedName name="solver_tim" localSheetId="39" hidden="1">2147483647</definedName>
    <definedName name="solver_tim" localSheetId="46" hidden="1">2147483647</definedName>
    <definedName name="solver_tim" localSheetId="45" hidden="1">2147483647</definedName>
    <definedName name="solver_tim" localSheetId="49" hidden="1">2147483647</definedName>
    <definedName name="solver_tim" localSheetId="7" hidden="1">2147483647</definedName>
    <definedName name="solver_tim" localSheetId="16" hidden="1">2147483647</definedName>
    <definedName name="solver_tim" localSheetId="17" hidden="1">2147483647</definedName>
    <definedName name="solver_tim" localSheetId="15" hidden="1">2147483647</definedName>
    <definedName name="solver_tim" localSheetId="18" hidden="1">2147483647</definedName>
    <definedName name="solver_tol" localSheetId="24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28" hidden="1">0.01</definedName>
    <definedName name="solver_tol" localSheetId="35" hidden="1">0.01</definedName>
    <definedName name="solver_tol" localSheetId="38" hidden="1">0.01</definedName>
    <definedName name="solver_tol" localSheetId="39" hidden="1">0.01</definedName>
    <definedName name="solver_tol" localSheetId="46" hidden="1">0.01</definedName>
    <definedName name="solver_tol" localSheetId="45" hidden="1">0.01</definedName>
    <definedName name="solver_tol" localSheetId="49" hidden="1">0.01</definedName>
    <definedName name="solver_tol" localSheetId="7" hidden="1">0.01</definedName>
    <definedName name="solver_tol" localSheetId="16" hidden="1">0.01</definedName>
    <definedName name="solver_tol" localSheetId="17" hidden="1">0.01</definedName>
    <definedName name="solver_tol" localSheetId="15" hidden="1">0.01</definedName>
    <definedName name="solver_tol" localSheetId="18" hidden="1">0.01</definedName>
    <definedName name="solver_typ" localSheetId="32" hidden="1">1</definedName>
    <definedName name="solver_typ" localSheetId="31" hidden="1">1</definedName>
    <definedName name="solver_typ" localSheetId="24" hidden="1">3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28" hidden="1">1</definedName>
    <definedName name="solver_typ" localSheetId="35" hidden="1">1</definedName>
    <definedName name="solver_typ" localSheetId="38" hidden="1">3</definedName>
    <definedName name="solver_typ" localSheetId="39" hidden="1">3</definedName>
    <definedName name="solver_typ" localSheetId="46" hidden="1">1</definedName>
    <definedName name="solver_typ" localSheetId="45" hidden="1">1</definedName>
    <definedName name="solver_typ" localSheetId="49" hidden="1">3</definedName>
    <definedName name="solver_typ" localSheetId="7" hidden="1">3</definedName>
    <definedName name="solver_typ" localSheetId="16" hidden="1">1</definedName>
    <definedName name="solver_typ" localSheetId="17" hidden="1">1</definedName>
    <definedName name="solver_typ" localSheetId="15" hidden="1">2</definedName>
    <definedName name="solver_typ" localSheetId="18" hidden="1">1</definedName>
    <definedName name="solver_val" localSheetId="32" hidden="1">0</definedName>
    <definedName name="solver_val" localSheetId="31" hidden="1">0</definedName>
    <definedName name="solver_val" localSheetId="24" hidden="1">1000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28" hidden="1">0</definedName>
    <definedName name="solver_val" localSheetId="35" hidden="1">9.259259</definedName>
    <definedName name="solver_val" localSheetId="38" hidden="1">12.15</definedName>
    <definedName name="solver_val" localSheetId="39" hidden="1">12.15</definedName>
    <definedName name="solver_val" localSheetId="46" hidden="1">0</definedName>
    <definedName name="solver_val" localSheetId="45" hidden="1">0</definedName>
    <definedName name="solver_val" localSheetId="49" hidden="1">30</definedName>
    <definedName name="solver_val" localSheetId="7" hidden="1">0</definedName>
    <definedName name="solver_val" localSheetId="16" hidden="1">0</definedName>
    <definedName name="solver_val" localSheetId="17" hidden="1">0</definedName>
    <definedName name="solver_val" localSheetId="15" hidden="1">-0.1</definedName>
    <definedName name="solver_val" localSheetId="18" hidden="1">0</definedName>
    <definedName name="solver_ver" localSheetId="32" hidden="1">3</definedName>
    <definedName name="solver_ver" localSheetId="31" hidden="1">3</definedName>
    <definedName name="solver_ver" localSheetId="24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28" hidden="1">3</definedName>
    <definedName name="solver_ver" localSheetId="35" hidden="1">3</definedName>
    <definedName name="solver_ver" localSheetId="38" hidden="1">3</definedName>
    <definedName name="solver_ver" localSheetId="39" hidden="1">3</definedName>
    <definedName name="solver_ver" localSheetId="46" hidden="1">3</definedName>
    <definedName name="solver_ver" localSheetId="45" hidden="1">3</definedName>
    <definedName name="solver_ver" localSheetId="49" hidden="1">3</definedName>
    <definedName name="solver_ver" localSheetId="7" hidden="1">3</definedName>
    <definedName name="solver_ver" localSheetId="16" hidden="1">3</definedName>
    <definedName name="solver_ver" localSheetId="17" hidden="1">3</definedName>
    <definedName name="solver_ver" localSheetId="15" hidden="1">3</definedName>
    <definedName name="solver_ver" localSheetId="1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0" l="1"/>
  <c r="E5" i="50"/>
  <c r="E4" i="50"/>
  <c r="A12" i="50" l="1"/>
  <c r="A11" i="50"/>
  <c r="A10" i="50"/>
  <c r="A9" i="50"/>
  <c r="A8" i="50"/>
  <c r="A7" i="50"/>
  <c r="A6" i="50"/>
  <c r="A5" i="50"/>
  <c r="A4" i="50"/>
  <c r="B14" i="49"/>
  <c r="C9" i="49"/>
  <c r="C7" i="48"/>
  <c r="D6" i="48"/>
  <c r="A6" i="48"/>
  <c r="A7" i="48" s="1"/>
  <c r="F5" i="48"/>
  <c r="D5" i="48"/>
  <c r="C5" i="48"/>
  <c r="A5" i="48"/>
  <c r="B5" i="48" s="1"/>
  <c r="D4" i="48"/>
  <c r="C4" i="48"/>
  <c r="B4" i="48"/>
  <c r="F4" i="48" s="1"/>
  <c r="A4" i="48"/>
  <c r="D3" i="48"/>
  <c r="F3" i="48" s="1"/>
  <c r="C3" i="48"/>
  <c r="B3" i="48"/>
  <c r="D24" i="47"/>
  <c r="B24" i="47"/>
  <c r="D23" i="47"/>
  <c r="B23" i="47"/>
  <c r="C23" i="47" s="1"/>
  <c r="F22" i="47" s="1" a="1"/>
  <c r="F22" i="47" s="1"/>
  <c r="D22" i="47"/>
  <c r="B22" i="47"/>
  <c r="C22" i="47" s="1"/>
  <c r="C19" i="47"/>
  <c r="B19" i="47"/>
  <c r="I18" i="47"/>
  <c r="D17" i="47"/>
  <c r="B28" i="47" s="1"/>
  <c r="D15" i="47"/>
  <c r="C15" i="47"/>
  <c r="B15" i="47"/>
  <c r="B40" i="46"/>
  <c r="B43" i="46" s="1"/>
  <c r="D36" i="46"/>
  <c r="D35" i="46"/>
  <c r="D34" i="46"/>
  <c r="D33" i="46"/>
  <c r="D32" i="46"/>
  <c r="D31" i="46"/>
  <c r="D30" i="46"/>
  <c r="B30" i="46"/>
  <c r="D29" i="46"/>
  <c r="B29" i="46"/>
  <c r="D28" i="46"/>
  <c r="D27" i="46"/>
  <c r="J23" i="46"/>
  <c r="I23" i="46"/>
  <c r="H23" i="46"/>
  <c r="G23" i="46"/>
  <c r="F23" i="46"/>
  <c r="E23" i="46"/>
  <c r="D23" i="46"/>
  <c r="C23" i="46"/>
  <c r="B23" i="46"/>
  <c r="K22" i="46"/>
  <c r="D40" i="46" s="1"/>
  <c r="K21" i="46"/>
  <c r="F18" i="45"/>
  <c r="E18" i="45"/>
  <c r="D18" i="45"/>
  <c r="C18" i="45"/>
  <c r="B18" i="45"/>
  <c r="F17" i="45"/>
  <c r="I14" i="45"/>
  <c r="J14" i="45" s="1"/>
  <c r="F14" i="45"/>
  <c r="H14" i="45" s="1"/>
  <c r="E16" i="44"/>
  <c r="D16" i="44"/>
  <c r="C16" i="44"/>
  <c r="B16" i="44"/>
  <c r="F16" i="44" s="1"/>
  <c r="E15" i="44"/>
  <c r="D15" i="44"/>
  <c r="C15" i="44"/>
  <c r="B15" i="44"/>
  <c r="F14" i="44"/>
  <c r="I14" i="44" s="1"/>
  <c r="E12" i="43"/>
  <c r="D12" i="43"/>
  <c r="C12" i="43"/>
  <c r="B12" i="43"/>
  <c r="E11" i="43"/>
  <c r="D11" i="43"/>
  <c r="C11" i="43"/>
  <c r="B11" i="43"/>
  <c r="F10" i="43"/>
  <c r="I21" i="42"/>
  <c r="F19" i="42"/>
  <c r="E19" i="42"/>
  <c r="D19" i="42"/>
  <c r="C19" i="42"/>
  <c r="B19" i="42"/>
  <c r="H19" i="42" s="1"/>
  <c r="I19" i="42" s="1"/>
  <c r="F18" i="42"/>
  <c r="E18" i="42"/>
  <c r="D18" i="42"/>
  <c r="C18" i="42"/>
  <c r="H18" i="42" s="1"/>
  <c r="I18" i="42" s="1"/>
  <c r="B18" i="42"/>
  <c r="H17" i="42"/>
  <c r="I17" i="42" s="1"/>
  <c r="F17" i="42"/>
  <c r="E17" i="42"/>
  <c r="D17" i="42"/>
  <c r="C17" i="42"/>
  <c r="B17" i="42"/>
  <c r="G14" i="42"/>
  <c r="G13" i="42"/>
  <c r="D13" i="42"/>
  <c r="B13" i="42"/>
  <c r="G12" i="42"/>
  <c r="G11" i="42"/>
  <c r="I40" i="41"/>
  <c r="H40" i="41"/>
  <c r="G40" i="41"/>
  <c r="F40" i="41"/>
  <c r="E40" i="41"/>
  <c r="I39" i="41"/>
  <c r="H39" i="41"/>
  <c r="G39" i="41"/>
  <c r="F39" i="41"/>
  <c r="E39" i="41"/>
  <c r="I38" i="41"/>
  <c r="H38" i="41"/>
  <c r="G38" i="41"/>
  <c r="F38" i="41"/>
  <c r="E38" i="41"/>
  <c r="I37" i="41"/>
  <c r="H37" i="41"/>
  <c r="G37" i="41"/>
  <c r="F37" i="41"/>
  <c r="E37" i="41"/>
  <c r="I36" i="41"/>
  <c r="H36" i="41"/>
  <c r="G36" i="41"/>
  <c r="F36" i="41"/>
  <c r="E36" i="41"/>
  <c r="I35" i="41"/>
  <c r="H35" i="41"/>
  <c r="G35" i="41"/>
  <c r="F35" i="41"/>
  <c r="E35" i="41"/>
  <c r="I34" i="41"/>
  <c r="H34" i="41"/>
  <c r="G34" i="41"/>
  <c r="F34" i="41"/>
  <c r="E34" i="41"/>
  <c r="I33" i="41"/>
  <c r="H33" i="41"/>
  <c r="G33" i="41"/>
  <c r="F33" i="41"/>
  <c r="E33" i="41"/>
  <c r="I32" i="41"/>
  <c r="H32" i="41"/>
  <c r="G32" i="41"/>
  <c r="F32" i="41"/>
  <c r="E32" i="41"/>
  <c r="I31" i="41"/>
  <c r="H31" i="41"/>
  <c r="G31" i="41"/>
  <c r="F31" i="41"/>
  <c r="E31" i="41"/>
  <c r="I30" i="41"/>
  <c r="H30" i="41"/>
  <c r="G30" i="41"/>
  <c r="F30" i="41"/>
  <c r="E30" i="41"/>
  <c r="I29" i="41"/>
  <c r="H29" i="41"/>
  <c r="G29" i="41"/>
  <c r="F29" i="41"/>
  <c r="E29" i="41"/>
  <c r="I28" i="41"/>
  <c r="H28" i="41"/>
  <c r="G28" i="41"/>
  <c r="F28" i="41"/>
  <c r="E28" i="41"/>
  <c r="I27" i="41"/>
  <c r="H27" i="41"/>
  <c r="G27" i="41"/>
  <c r="F27" i="41"/>
  <c r="E27" i="41"/>
  <c r="I26" i="41"/>
  <c r="H26" i="41"/>
  <c r="G26" i="41"/>
  <c r="F26" i="41"/>
  <c r="E26" i="41"/>
  <c r="I25" i="41"/>
  <c r="H25" i="41"/>
  <c r="G25" i="41"/>
  <c r="F25" i="41"/>
  <c r="E25" i="41"/>
  <c r="I24" i="41"/>
  <c r="H24" i="41"/>
  <c r="G24" i="41"/>
  <c r="F24" i="41"/>
  <c r="E24" i="41"/>
  <c r="I23" i="41"/>
  <c r="H23" i="41"/>
  <c r="G23" i="41"/>
  <c r="F23" i="41"/>
  <c r="E23" i="41"/>
  <c r="I22" i="41"/>
  <c r="H22" i="41"/>
  <c r="G22" i="41"/>
  <c r="F22" i="41"/>
  <c r="E22" i="41"/>
  <c r="I21" i="41"/>
  <c r="H21" i="41"/>
  <c r="G21" i="41"/>
  <c r="F21" i="41"/>
  <c r="E21" i="41"/>
  <c r="I20" i="41"/>
  <c r="H20" i="41"/>
  <c r="G20" i="41"/>
  <c r="F20" i="41"/>
  <c r="L6" i="41" s="1"/>
  <c r="E20" i="41"/>
  <c r="I19" i="41"/>
  <c r="H19" i="41"/>
  <c r="G19" i="41"/>
  <c r="F19" i="41"/>
  <c r="E19" i="41"/>
  <c r="I18" i="41"/>
  <c r="H18" i="41"/>
  <c r="G18" i="41"/>
  <c r="F18" i="41"/>
  <c r="E18" i="41"/>
  <c r="I17" i="41"/>
  <c r="H17" i="41"/>
  <c r="G17" i="41"/>
  <c r="F17" i="41"/>
  <c r="E17" i="41"/>
  <c r="I16" i="41"/>
  <c r="H16" i="41"/>
  <c r="G16" i="41"/>
  <c r="F16" i="41"/>
  <c r="E16" i="41"/>
  <c r="I15" i="41"/>
  <c r="H15" i="41"/>
  <c r="G15" i="41"/>
  <c r="F15" i="41"/>
  <c r="E15" i="41"/>
  <c r="I14" i="41"/>
  <c r="H14" i="41"/>
  <c r="G14" i="41"/>
  <c r="F14" i="41"/>
  <c r="E14" i="41"/>
  <c r="I13" i="41"/>
  <c r="H13" i="41"/>
  <c r="G13" i="41"/>
  <c r="F13" i="41"/>
  <c r="E13" i="41"/>
  <c r="I12" i="41"/>
  <c r="H12" i="41"/>
  <c r="G12" i="41"/>
  <c r="F12" i="41"/>
  <c r="E12" i="41"/>
  <c r="I11" i="41"/>
  <c r="H11" i="41"/>
  <c r="G11" i="41"/>
  <c r="F11" i="41"/>
  <c r="E11" i="41"/>
  <c r="I10" i="41"/>
  <c r="H10" i="41"/>
  <c r="G10" i="41"/>
  <c r="F10" i="41"/>
  <c r="E10" i="41"/>
  <c r="I9" i="41"/>
  <c r="H9" i="41"/>
  <c r="G9" i="41"/>
  <c r="F9" i="41"/>
  <c r="E9" i="41"/>
  <c r="I8" i="41"/>
  <c r="H8" i="41"/>
  <c r="G8" i="41"/>
  <c r="F8" i="41"/>
  <c r="E8" i="41"/>
  <c r="I7" i="41"/>
  <c r="H7" i="41"/>
  <c r="G7" i="41"/>
  <c r="F7" i="41"/>
  <c r="E7" i="41"/>
  <c r="I6" i="41"/>
  <c r="H6" i="41"/>
  <c r="G6" i="41"/>
  <c r="F6" i="41"/>
  <c r="E6" i="41"/>
  <c r="I5" i="41"/>
  <c r="H5" i="41"/>
  <c r="G5" i="41"/>
  <c r="F5" i="41"/>
  <c r="E5" i="41"/>
  <c r="E32" i="40"/>
  <c r="F31" i="40"/>
  <c r="E31" i="40"/>
  <c r="F21" i="40"/>
  <c r="F24" i="40" s="1"/>
  <c r="B21" i="40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F18" i="40"/>
  <c r="F36" i="40" s="1"/>
  <c r="F16" i="40"/>
  <c r="F30" i="40" s="1"/>
  <c r="F13" i="40"/>
  <c r="E13" i="40"/>
  <c r="F12" i="40"/>
  <c r="F15" i="40" s="1"/>
  <c r="E12" i="40"/>
  <c r="B10" i="40"/>
  <c r="B11" i="40" s="1"/>
  <c r="B12" i="40" s="1"/>
  <c r="B13" i="40" s="1"/>
  <c r="B14" i="40" s="1"/>
  <c r="B15" i="40" s="1"/>
  <c r="B16" i="40" s="1"/>
  <c r="B18" i="40" s="1"/>
  <c r="B19" i="40" s="1"/>
  <c r="B20" i="40" s="1"/>
  <c r="F8" i="40"/>
  <c r="F32" i="40" s="1"/>
  <c r="E8" i="40"/>
  <c r="B6" i="40"/>
  <c r="B7" i="40" s="1"/>
  <c r="B8" i="40" s="1"/>
  <c r="K24" i="39"/>
  <c r="B23" i="39"/>
  <c r="B21" i="39"/>
  <c r="B22" i="39" s="1"/>
  <c r="Q20" i="39"/>
  <c r="P20" i="39"/>
  <c r="B15" i="39"/>
  <c r="K14" i="39"/>
  <c r="B14" i="39"/>
  <c r="P11" i="39"/>
  <c r="O11" i="39"/>
  <c r="N11" i="39"/>
  <c r="M11" i="39"/>
  <c r="K11" i="39"/>
  <c r="B11" i="39"/>
  <c r="B10" i="39"/>
  <c r="Q9" i="39"/>
  <c r="Q11" i="39" s="1"/>
  <c r="P9" i="39"/>
  <c r="O9" i="39"/>
  <c r="N9" i="39"/>
  <c r="M9" i="39"/>
  <c r="L9" i="39"/>
  <c r="L11" i="39" s="1"/>
  <c r="K9" i="39"/>
  <c r="Q5" i="39"/>
  <c r="H5" i="39"/>
  <c r="G5" i="39"/>
  <c r="F5" i="39"/>
  <c r="K4" i="39"/>
  <c r="K7" i="39" s="1"/>
  <c r="K12" i="39" s="1"/>
  <c r="C4" i="39"/>
  <c r="P3" i="39"/>
  <c r="Q3" i="39" s="1"/>
  <c r="O3" i="39"/>
  <c r="M3" i="39"/>
  <c r="L3" i="39"/>
  <c r="K3" i="39" s="1"/>
  <c r="F3" i="39"/>
  <c r="G3" i="39" s="1"/>
  <c r="D3" i="39"/>
  <c r="C3" i="39" s="1"/>
  <c r="B3" i="39" s="1"/>
  <c r="K24" i="38"/>
  <c r="Q20" i="38"/>
  <c r="P20" i="38"/>
  <c r="G20" i="38"/>
  <c r="H19" i="38"/>
  <c r="D19" i="38"/>
  <c r="B19" i="38"/>
  <c r="G14" i="38"/>
  <c r="F14" i="38"/>
  <c r="H13" i="38"/>
  <c r="G13" i="38"/>
  <c r="G19" i="38" s="1"/>
  <c r="F13" i="38"/>
  <c r="F19" i="38" s="1"/>
  <c r="E13" i="38"/>
  <c r="D13" i="38"/>
  <c r="D14" i="38" s="1"/>
  <c r="C13" i="38"/>
  <c r="B13" i="38"/>
  <c r="B14" i="38" s="1"/>
  <c r="M11" i="38"/>
  <c r="H10" i="38"/>
  <c r="G10" i="38"/>
  <c r="F10" i="38"/>
  <c r="E10" i="38"/>
  <c r="D10" i="38"/>
  <c r="C10" i="38"/>
  <c r="B10" i="38"/>
  <c r="Q9" i="38"/>
  <c r="Q11" i="38" s="1"/>
  <c r="P9" i="38"/>
  <c r="P11" i="38" s="1"/>
  <c r="O9" i="38"/>
  <c r="O11" i="38" s="1"/>
  <c r="N9" i="38"/>
  <c r="N11" i="38" s="1"/>
  <c r="M9" i="38"/>
  <c r="L9" i="38"/>
  <c r="L11" i="38" s="1"/>
  <c r="K9" i="38"/>
  <c r="K11" i="38" s="1"/>
  <c r="H9" i="38"/>
  <c r="G9" i="38"/>
  <c r="F9" i="38"/>
  <c r="E9" i="38"/>
  <c r="D9" i="38"/>
  <c r="C9" i="38"/>
  <c r="B9" i="38"/>
  <c r="Q5" i="38"/>
  <c r="H5" i="38"/>
  <c r="G5" i="38"/>
  <c r="F5" i="38"/>
  <c r="E5" i="38"/>
  <c r="D5" i="38"/>
  <c r="C5" i="38"/>
  <c r="O3" i="38"/>
  <c r="P3" i="38" s="1"/>
  <c r="Q3" i="38" s="1"/>
  <c r="M3" i="38"/>
  <c r="L3" i="38" s="1"/>
  <c r="K3" i="38" s="1"/>
  <c r="G3" i="38"/>
  <c r="F3" i="38"/>
  <c r="D3" i="38"/>
  <c r="C3" i="38"/>
  <c r="B3" i="38" s="1"/>
  <c r="D13" i="37"/>
  <c r="C16" i="37" s="1"/>
  <c r="D9" i="37"/>
  <c r="M34" i="36"/>
  <c r="M28" i="36"/>
  <c r="M27" i="36"/>
  <c r="D25" i="36"/>
  <c r="D26" i="36" s="1"/>
  <c r="D24" i="36"/>
  <c r="M23" i="36"/>
  <c r="I22" i="36"/>
  <c r="D22" i="36"/>
  <c r="I21" i="36"/>
  <c r="M17" i="36"/>
  <c r="I17" i="36"/>
  <c r="D16" i="36"/>
  <c r="D14" i="36"/>
  <c r="D11" i="36"/>
  <c r="I9" i="36"/>
  <c r="I10" i="36" s="1"/>
  <c r="M8" i="36"/>
  <c r="S704" i="35"/>
  <c r="R704" i="35"/>
  <c r="Q704" i="35"/>
  <c r="S703" i="35"/>
  <c r="R703" i="35"/>
  <c r="Q703" i="35"/>
  <c r="S702" i="35"/>
  <c r="R702" i="35"/>
  <c r="Q702" i="35"/>
  <c r="S701" i="35"/>
  <c r="R701" i="35"/>
  <c r="Q701" i="35"/>
  <c r="S700" i="35"/>
  <c r="R700" i="35"/>
  <c r="Q700" i="35"/>
  <c r="S699" i="35"/>
  <c r="R699" i="35"/>
  <c r="Q699" i="35"/>
  <c r="S698" i="35"/>
  <c r="R698" i="35"/>
  <c r="Q698" i="35"/>
  <c r="S697" i="35"/>
  <c r="R697" i="35"/>
  <c r="Q697" i="35"/>
  <c r="S696" i="35"/>
  <c r="R696" i="35"/>
  <c r="Q696" i="35"/>
  <c r="S695" i="35"/>
  <c r="R695" i="35"/>
  <c r="Q695" i="35"/>
  <c r="S694" i="35"/>
  <c r="R694" i="35"/>
  <c r="Q694" i="35"/>
  <c r="S693" i="35"/>
  <c r="R693" i="35"/>
  <c r="Q693" i="35"/>
  <c r="S692" i="35"/>
  <c r="R692" i="35"/>
  <c r="Q692" i="35"/>
  <c r="S691" i="35"/>
  <c r="R691" i="35"/>
  <c r="Q691" i="35"/>
  <c r="S690" i="35"/>
  <c r="R690" i="35"/>
  <c r="Q690" i="35"/>
  <c r="S689" i="35"/>
  <c r="R689" i="35"/>
  <c r="Q689" i="35"/>
  <c r="S688" i="35"/>
  <c r="R688" i="35"/>
  <c r="Q688" i="35"/>
  <c r="S687" i="35"/>
  <c r="R687" i="35"/>
  <c r="Q687" i="35"/>
  <c r="S686" i="35"/>
  <c r="R686" i="35"/>
  <c r="Q686" i="35"/>
  <c r="S685" i="35"/>
  <c r="R685" i="35"/>
  <c r="Q685" i="35"/>
  <c r="S684" i="35"/>
  <c r="R684" i="35"/>
  <c r="Q684" i="35"/>
  <c r="S683" i="35"/>
  <c r="R683" i="35"/>
  <c r="Q683" i="35"/>
  <c r="S682" i="35"/>
  <c r="R682" i="35"/>
  <c r="Q682" i="35"/>
  <c r="S681" i="35"/>
  <c r="R681" i="35"/>
  <c r="Q681" i="35"/>
  <c r="S680" i="35"/>
  <c r="R680" i="35"/>
  <c r="Q680" i="35"/>
  <c r="S679" i="35"/>
  <c r="R679" i="35"/>
  <c r="Q679" i="35"/>
  <c r="S678" i="35"/>
  <c r="R678" i="35"/>
  <c r="Q678" i="35"/>
  <c r="S677" i="35"/>
  <c r="R677" i="35"/>
  <c r="Q677" i="35"/>
  <c r="S676" i="35"/>
  <c r="R676" i="35"/>
  <c r="Q676" i="35"/>
  <c r="S675" i="35"/>
  <c r="R675" i="35"/>
  <c r="Q675" i="35"/>
  <c r="S674" i="35"/>
  <c r="R674" i="35"/>
  <c r="Q674" i="35"/>
  <c r="S673" i="35"/>
  <c r="R673" i="35"/>
  <c r="Q673" i="35"/>
  <c r="S672" i="35"/>
  <c r="R672" i="35"/>
  <c r="Q672" i="35"/>
  <c r="S671" i="35"/>
  <c r="R671" i="35"/>
  <c r="Q671" i="35"/>
  <c r="S670" i="35"/>
  <c r="R670" i="35"/>
  <c r="Q670" i="35"/>
  <c r="S669" i="35"/>
  <c r="R669" i="35"/>
  <c r="Q669" i="35"/>
  <c r="S668" i="35"/>
  <c r="R668" i="35"/>
  <c r="Q668" i="35"/>
  <c r="S667" i="35"/>
  <c r="R667" i="35"/>
  <c r="Q667" i="35"/>
  <c r="S666" i="35"/>
  <c r="R666" i="35"/>
  <c r="Q666" i="35"/>
  <c r="S665" i="35"/>
  <c r="R665" i="35"/>
  <c r="Q665" i="35"/>
  <c r="S664" i="35"/>
  <c r="R664" i="35"/>
  <c r="Q664" i="35"/>
  <c r="S663" i="35"/>
  <c r="R663" i="35"/>
  <c r="Q663" i="35"/>
  <c r="S662" i="35"/>
  <c r="R662" i="35"/>
  <c r="Q662" i="35"/>
  <c r="S661" i="35"/>
  <c r="R661" i="35"/>
  <c r="Q661" i="35"/>
  <c r="S660" i="35"/>
  <c r="R660" i="35"/>
  <c r="Q660" i="35"/>
  <c r="S659" i="35"/>
  <c r="R659" i="35"/>
  <c r="Q659" i="35"/>
  <c r="S658" i="35"/>
  <c r="R658" i="35"/>
  <c r="Q658" i="35"/>
  <c r="S657" i="35"/>
  <c r="R657" i="35"/>
  <c r="Q657" i="35"/>
  <c r="S656" i="35"/>
  <c r="R656" i="35"/>
  <c r="Q656" i="35"/>
  <c r="S655" i="35"/>
  <c r="R655" i="35"/>
  <c r="Q655" i="35"/>
  <c r="S654" i="35"/>
  <c r="R654" i="35"/>
  <c r="Q654" i="35"/>
  <c r="S653" i="35"/>
  <c r="R653" i="35"/>
  <c r="Q653" i="35"/>
  <c r="S652" i="35"/>
  <c r="R652" i="35"/>
  <c r="Q652" i="35"/>
  <c r="S651" i="35"/>
  <c r="R651" i="35"/>
  <c r="Q651" i="35"/>
  <c r="S650" i="35"/>
  <c r="R650" i="35"/>
  <c r="Q650" i="35"/>
  <c r="S649" i="35"/>
  <c r="R649" i="35"/>
  <c r="Q649" i="35"/>
  <c r="S648" i="35"/>
  <c r="R648" i="35"/>
  <c r="Q648" i="35"/>
  <c r="S647" i="35"/>
  <c r="R647" i="35"/>
  <c r="Q647" i="35"/>
  <c r="S646" i="35"/>
  <c r="R646" i="35"/>
  <c r="Q646" i="35"/>
  <c r="S645" i="35"/>
  <c r="R645" i="35"/>
  <c r="Q645" i="35"/>
  <c r="S644" i="35"/>
  <c r="R644" i="35"/>
  <c r="Q644" i="35"/>
  <c r="S643" i="35"/>
  <c r="R643" i="35"/>
  <c r="Q643" i="35"/>
  <c r="S642" i="35"/>
  <c r="R642" i="35"/>
  <c r="Q642" i="35"/>
  <c r="S641" i="35"/>
  <c r="R641" i="35"/>
  <c r="Q641" i="35"/>
  <c r="S640" i="35"/>
  <c r="R640" i="35"/>
  <c r="Q640" i="35"/>
  <c r="S639" i="35"/>
  <c r="R639" i="35"/>
  <c r="Q639" i="35"/>
  <c r="S638" i="35"/>
  <c r="R638" i="35"/>
  <c r="Q638" i="35"/>
  <c r="S637" i="35"/>
  <c r="R637" i="35"/>
  <c r="Q637" i="35"/>
  <c r="S636" i="35"/>
  <c r="R636" i="35"/>
  <c r="Q636" i="35"/>
  <c r="S635" i="35"/>
  <c r="R635" i="35"/>
  <c r="Q635" i="35"/>
  <c r="S634" i="35"/>
  <c r="R634" i="35"/>
  <c r="Q634" i="35"/>
  <c r="S633" i="35"/>
  <c r="R633" i="35"/>
  <c r="Q633" i="35"/>
  <c r="S632" i="35"/>
  <c r="R632" i="35"/>
  <c r="Q632" i="35"/>
  <c r="S631" i="35"/>
  <c r="R631" i="35"/>
  <c r="Q631" i="35"/>
  <c r="S630" i="35"/>
  <c r="R630" i="35"/>
  <c r="Q630" i="35"/>
  <c r="S629" i="35"/>
  <c r="R629" i="35"/>
  <c r="Q629" i="35"/>
  <c r="S628" i="35"/>
  <c r="R628" i="35"/>
  <c r="Q628" i="35"/>
  <c r="S627" i="35"/>
  <c r="R627" i="35"/>
  <c r="Q627" i="35"/>
  <c r="S626" i="35"/>
  <c r="R626" i="35"/>
  <c r="Q626" i="35"/>
  <c r="S625" i="35"/>
  <c r="R625" i="35"/>
  <c r="Q625" i="35"/>
  <c r="S624" i="35"/>
  <c r="R624" i="35"/>
  <c r="Q624" i="35"/>
  <c r="S623" i="35"/>
  <c r="R623" i="35"/>
  <c r="Q623" i="35"/>
  <c r="S622" i="35"/>
  <c r="R622" i="35"/>
  <c r="Q622" i="35"/>
  <c r="S621" i="35"/>
  <c r="R621" i="35"/>
  <c r="Q621" i="35"/>
  <c r="S620" i="35"/>
  <c r="R620" i="35"/>
  <c r="Q620" i="35"/>
  <c r="S619" i="35"/>
  <c r="R619" i="35"/>
  <c r="Q619" i="35"/>
  <c r="S618" i="35"/>
  <c r="R618" i="35"/>
  <c r="Q618" i="35"/>
  <c r="S617" i="35"/>
  <c r="R617" i="35"/>
  <c r="Q617" i="35"/>
  <c r="S616" i="35"/>
  <c r="R616" i="35"/>
  <c r="Q616" i="35"/>
  <c r="S615" i="35"/>
  <c r="R615" i="35"/>
  <c r="Q615" i="35"/>
  <c r="S614" i="35"/>
  <c r="R614" i="35"/>
  <c r="Q614" i="35"/>
  <c r="S613" i="35"/>
  <c r="R613" i="35"/>
  <c r="Q613" i="35"/>
  <c r="S612" i="35"/>
  <c r="R612" i="35"/>
  <c r="Q612" i="35"/>
  <c r="S611" i="35"/>
  <c r="R611" i="35"/>
  <c r="Q611" i="35"/>
  <c r="S610" i="35"/>
  <c r="R610" i="35"/>
  <c r="Q610" i="35"/>
  <c r="S609" i="35"/>
  <c r="R609" i="35"/>
  <c r="Q609" i="35"/>
  <c r="S608" i="35"/>
  <c r="R608" i="35"/>
  <c r="Q608" i="35"/>
  <c r="S607" i="35"/>
  <c r="R607" i="35"/>
  <c r="Q607" i="35"/>
  <c r="S606" i="35"/>
  <c r="R606" i="35"/>
  <c r="Q606" i="35"/>
  <c r="S605" i="35"/>
  <c r="R605" i="35"/>
  <c r="Q605" i="35"/>
  <c r="S604" i="35"/>
  <c r="R604" i="35"/>
  <c r="Q604" i="35"/>
  <c r="S603" i="35"/>
  <c r="R603" i="35"/>
  <c r="Q603" i="35"/>
  <c r="S602" i="35"/>
  <c r="R602" i="35"/>
  <c r="Q602" i="35"/>
  <c r="S601" i="35"/>
  <c r="R601" i="35"/>
  <c r="Q601" i="35"/>
  <c r="S600" i="35"/>
  <c r="R600" i="35"/>
  <c r="Q600" i="35"/>
  <c r="S599" i="35"/>
  <c r="R599" i="35"/>
  <c r="Q599" i="35"/>
  <c r="S598" i="35"/>
  <c r="R598" i="35"/>
  <c r="Q598" i="35"/>
  <c r="S597" i="35"/>
  <c r="R597" i="35"/>
  <c r="Q597" i="35"/>
  <c r="S596" i="35"/>
  <c r="R596" i="35"/>
  <c r="Q596" i="35"/>
  <c r="S595" i="35"/>
  <c r="R595" i="35"/>
  <c r="Q595" i="35"/>
  <c r="S594" i="35"/>
  <c r="R594" i="35"/>
  <c r="Q594" i="35"/>
  <c r="S593" i="35"/>
  <c r="R593" i="35"/>
  <c r="Q593" i="35"/>
  <c r="S592" i="35"/>
  <c r="R592" i="35"/>
  <c r="Q592" i="35"/>
  <c r="S591" i="35"/>
  <c r="R591" i="35"/>
  <c r="Q591" i="35"/>
  <c r="S590" i="35"/>
  <c r="R590" i="35"/>
  <c r="Q590" i="35"/>
  <c r="S589" i="35"/>
  <c r="R589" i="35"/>
  <c r="Q589" i="35"/>
  <c r="S588" i="35"/>
  <c r="R588" i="35"/>
  <c r="Q588" i="35"/>
  <c r="S587" i="35"/>
  <c r="R587" i="35"/>
  <c r="Q587" i="35"/>
  <c r="S586" i="35"/>
  <c r="R586" i="35"/>
  <c r="Q586" i="35"/>
  <c r="S585" i="35"/>
  <c r="R585" i="35"/>
  <c r="Q585" i="35"/>
  <c r="S584" i="35"/>
  <c r="R584" i="35"/>
  <c r="Q584" i="35"/>
  <c r="S583" i="35"/>
  <c r="R583" i="35"/>
  <c r="Q583" i="35"/>
  <c r="S582" i="35"/>
  <c r="R582" i="35"/>
  <c r="Q582" i="35"/>
  <c r="S581" i="35"/>
  <c r="R581" i="35"/>
  <c r="Q581" i="35"/>
  <c r="S580" i="35"/>
  <c r="R580" i="35"/>
  <c r="Q580" i="35"/>
  <c r="S579" i="35"/>
  <c r="R579" i="35"/>
  <c r="Q579" i="35"/>
  <c r="S578" i="35"/>
  <c r="R578" i="35"/>
  <c r="Q578" i="35"/>
  <c r="S577" i="35"/>
  <c r="R577" i="35"/>
  <c r="Q577" i="35"/>
  <c r="S576" i="35"/>
  <c r="R576" i="35"/>
  <c r="Q576" i="35"/>
  <c r="S575" i="35"/>
  <c r="R575" i="35"/>
  <c r="Q575" i="35"/>
  <c r="S574" i="35"/>
  <c r="R574" i="35"/>
  <c r="Q574" i="35"/>
  <c r="S573" i="35"/>
  <c r="R573" i="35"/>
  <c r="Q573" i="35"/>
  <c r="S572" i="35"/>
  <c r="R572" i="35"/>
  <c r="Q572" i="35"/>
  <c r="S571" i="35"/>
  <c r="R571" i="35"/>
  <c r="Q571" i="35"/>
  <c r="S570" i="35"/>
  <c r="R570" i="35"/>
  <c r="Q570" i="35"/>
  <c r="S569" i="35"/>
  <c r="R569" i="35"/>
  <c r="Q569" i="35"/>
  <c r="S568" i="35"/>
  <c r="R568" i="35"/>
  <c r="Q568" i="35"/>
  <c r="S567" i="35"/>
  <c r="R567" i="35"/>
  <c r="Q567" i="35"/>
  <c r="S566" i="35"/>
  <c r="R566" i="35"/>
  <c r="Q566" i="35"/>
  <c r="S565" i="35"/>
  <c r="R565" i="35"/>
  <c r="Q565" i="35"/>
  <c r="S564" i="35"/>
  <c r="R564" i="35"/>
  <c r="Q564" i="35"/>
  <c r="S563" i="35"/>
  <c r="R563" i="35"/>
  <c r="Q563" i="35"/>
  <c r="S562" i="35"/>
  <c r="R562" i="35"/>
  <c r="Q562" i="35"/>
  <c r="S561" i="35"/>
  <c r="R561" i="35"/>
  <c r="Q561" i="35"/>
  <c r="S560" i="35"/>
  <c r="R560" i="35"/>
  <c r="Q560" i="35"/>
  <c r="S559" i="35"/>
  <c r="R559" i="35"/>
  <c r="Q559" i="35"/>
  <c r="S558" i="35"/>
  <c r="R558" i="35"/>
  <c r="Q558" i="35"/>
  <c r="S557" i="35"/>
  <c r="R557" i="35"/>
  <c r="Q557" i="35"/>
  <c r="S556" i="35"/>
  <c r="R556" i="35"/>
  <c r="Q556" i="35"/>
  <c r="S555" i="35"/>
  <c r="R555" i="35"/>
  <c r="Q555" i="35"/>
  <c r="S554" i="35"/>
  <c r="R554" i="35"/>
  <c r="Q554" i="35"/>
  <c r="S553" i="35"/>
  <c r="R553" i="35"/>
  <c r="Q553" i="35"/>
  <c r="S552" i="35"/>
  <c r="R552" i="35"/>
  <c r="Q552" i="35"/>
  <c r="S551" i="35"/>
  <c r="R551" i="35"/>
  <c r="Q551" i="35"/>
  <c r="S550" i="35"/>
  <c r="R550" i="35"/>
  <c r="Q550" i="35"/>
  <c r="S549" i="35"/>
  <c r="R549" i="35"/>
  <c r="Q549" i="35"/>
  <c r="S548" i="35"/>
  <c r="R548" i="35"/>
  <c r="Q548" i="35"/>
  <c r="S547" i="35"/>
  <c r="R547" i="35"/>
  <c r="Q547" i="35"/>
  <c r="S546" i="35"/>
  <c r="R546" i="35"/>
  <c r="Q546" i="35"/>
  <c r="S545" i="35"/>
  <c r="R545" i="35"/>
  <c r="Q545" i="35"/>
  <c r="S544" i="35"/>
  <c r="R544" i="35"/>
  <c r="Q544" i="35"/>
  <c r="S543" i="35"/>
  <c r="R543" i="35"/>
  <c r="Q543" i="35"/>
  <c r="S542" i="35"/>
  <c r="R542" i="35"/>
  <c r="Q542" i="35"/>
  <c r="S541" i="35"/>
  <c r="R541" i="35"/>
  <c r="Q541" i="35"/>
  <c r="S540" i="35"/>
  <c r="R540" i="35"/>
  <c r="Q540" i="35"/>
  <c r="S539" i="35"/>
  <c r="R539" i="35"/>
  <c r="Q539" i="35"/>
  <c r="S538" i="35"/>
  <c r="R538" i="35"/>
  <c r="Q538" i="35"/>
  <c r="S537" i="35"/>
  <c r="R537" i="35"/>
  <c r="Q537" i="35"/>
  <c r="S536" i="35"/>
  <c r="R536" i="35"/>
  <c r="Q536" i="35"/>
  <c r="S535" i="35"/>
  <c r="R535" i="35"/>
  <c r="Q535" i="35"/>
  <c r="S534" i="35"/>
  <c r="R534" i="35"/>
  <c r="Q534" i="35"/>
  <c r="S533" i="35"/>
  <c r="R533" i="35"/>
  <c r="Q533" i="35"/>
  <c r="S532" i="35"/>
  <c r="R532" i="35"/>
  <c r="Q532" i="35"/>
  <c r="S531" i="35"/>
  <c r="R531" i="35"/>
  <c r="Q531" i="35"/>
  <c r="S530" i="35"/>
  <c r="R530" i="35"/>
  <c r="Q530" i="35"/>
  <c r="S529" i="35"/>
  <c r="R529" i="35"/>
  <c r="Q529" i="35"/>
  <c r="S528" i="35"/>
  <c r="R528" i="35"/>
  <c r="Q528" i="35"/>
  <c r="S527" i="35"/>
  <c r="R527" i="35"/>
  <c r="Q527" i="35"/>
  <c r="S526" i="35"/>
  <c r="R526" i="35"/>
  <c r="Q526" i="35"/>
  <c r="S525" i="35"/>
  <c r="R525" i="35"/>
  <c r="Q525" i="35"/>
  <c r="S524" i="35"/>
  <c r="R524" i="35"/>
  <c r="Q524" i="35"/>
  <c r="S523" i="35"/>
  <c r="R523" i="35"/>
  <c r="Q523" i="35"/>
  <c r="S522" i="35"/>
  <c r="R522" i="35"/>
  <c r="Q522" i="35"/>
  <c r="S521" i="35"/>
  <c r="R521" i="35"/>
  <c r="Q521" i="35"/>
  <c r="S520" i="35"/>
  <c r="R520" i="35"/>
  <c r="Q520" i="35"/>
  <c r="S519" i="35"/>
  <c r="R519" i="35"/>
  <c r="Q519" i="35"/>
  <c r="S518" i="35"/>
  <c r="R518" i="35"/>
  <c r="Q518" i="35"/>
  <c r="S517" i="35"/>
  <c r="R517" i="35"/>
  <c r="Q517" i="35"/>
  <c r="S516" i="35"/>
  <c r="R516" i="35"/>
  <c r="Q516" i="35"/>
  <c r="S515" i="35"/>
  <c r="R515" i="35"/>
  <c r="Q515" i="35"/>
  <c r="S514" i="35"/>
  <c r="R514" i="35"/>
  <c r="Q514" i="35"/>
  <c r="S513" i="35"/>
  <c r="R513" i="35"/>
  <c r="Q513" i="35"/>
  <c r="S512" i="35"/>
  <c r="R512" i="35"/>
  <c r="Q512" i="35"/>
  <c r="S511" i="35"/>
  <c r="R511" i="35"/>
  <c r="Q511" i="35"/>
  <c r="S510" i="35"/>
  <c r="R510" i="35"/>
  <c r="Q510" i="35"/>
  <c r="S509" i="35"/>
  <c r="R509" i="35"/>
  <c r="Q509" i="35"/>
  <c r="S508" i="35"/>
  <c r="R508" i="35"/>
  <c r="Q508" i="35"/>
  <c r="S507" i="35"/>
  <c r="R507" i="35"/>
  <c r="Q507" i="35"/>
  <c r="S506" i="35"/>
  <c r="R506" i="35"/>
  <c r="Q506" i="35"/>
  <c r="S505" i="35"/>
  <c r="R505" i="35"/>
  <c r="Q505" i="35"/>
  <c r="S504" i="35"/>
  <c r="R504" i="35"/>
  <c r="Q504" i="35"/>
  <c r="S503" i="35"/>
  <c r="R503" i="35"/>
  <c r="Q503" i="35"/>
  <c r="S502" i="35"/>
  <c r="R502" i="35"/>
  <c r="Q502" i="35"/>
  <c r="S501" i="35"/>
  <c r="R501" i="35"/>
  <c r="Q501" i="35"/>
  <c r="S500" i="35"/>
  <c r="R500" i="35"/>
  <c r="Q500" i="35"/>
  <c r="S499" i="35"/>
  <c r="R499" i="35"/>
  <c r="Q499" i="35"/>
  <c r="S498" i="35"/>
  <c r="R498" i="35"/>
  <c r="Q498" i="35"/>
  <c r="S497" i="35"/>
  <c r="R497" i="35"/>
  <c r="Q497" i="35"/>
  <c r="S496" i="35"/>
  <c r="R496" i="35"/>
  <c r="Q496" i="35"/>
  <c r="S495" i="35"/>
  <c r="R495" i="35"/>
  <c r="Q495" i="35"/>
  <c r="S494" i="35"/>
  <c r="R494" i="35"/>
  <c r="Q494" i="35"/>
  <c r="S493" i="35"/>
  <c r="R493" i="35"/>
  <c r="Q493" i="35"/>
  <c r="S492" i="35"/>
  <c r="R492" i="35"/>
  <c r="Q492" i="35"/>
  <c r="S491" i="35"/>
  <c r="R491" i="35"/>
  <c r="Q491" i="35"/>
  <c r="S490" i="35"/>
  <c r="R490" i="35"/>
  <c r="Q490" i="35"/>
  <c r="S489" i="35"/>
  <c r="R489" i="35"/>
  <c r="Q489" i="35"/>
  <c r="S488" i="35"/>
  <c r="R488" i="35"/>
  <c r="Q488" i="35"/>
  <c r="S487" i="35"/>
  <c r="R487" i="35"/>
  <c r="Q487" i="35"/>
  <c r="S486" i="35"/>
  <c r="R486" i="35"/>
  <c r="Q486" i="35"/>
  <c r="S485" i="35"/>
  <c r="R485" i="35"/>
  <c r="Q485" i="35"/>
  <c r="S484" i="35"/>
  <c r="R484" i="35"/>
  <c r="Q484" i="35"/>
  <c r="S483" i="35"/>
  <c r="R483" i="35"/>
  <c r="Q483" i="35"/>
  <c r="S482" i="35"/>
  <c r="R482" i="35"/>
  <c r="Q482" i="35"/>
  <c r="S481" i="35"/>
  <c r="R481" i="35"/>
  <c r="Q481" i="35"/>
  <c r="S480" i="35"/>
  <c r="R480" i="35"/>
  <c r="Q480" i="35"/>
  <c r="S479" i="35"/>
  <c r="R479" i="35"/>
  <c r="Q479" i="35"/>
  <c r="S478" i="35"/>
  <c r="R478" i="35"/>
  <c r="Q478" i="35"/>
  <c r="S477" i="35"/>
  <c r="R477" i="35"/>
  <c r="Q477" i="35"/>
  <c r="S476" i="35"/>
  <c r="R476" i="35"/>
  <c r="Q476" i="35"/>
  <c r="S475" i="35"/>
  <c r="R475" i="35"/>
  <c r="Q475" i="35"/>
  <c r="S474" i="35"/>
  <c r="R474" i="35"/>
  <c r="Q474" i="35"/>
  <c r="S473" i="35"/>
  <c r="R473" i="35"/>
  <c r="Q473" i="35"/>
  <c r="S472" i="35"/>
  <c r="R472" i="35"/>
  <c r="Q472" i="35"/>
  <c r="S471" i="35"/>
  <c r="R471" i="35"/>
  <c r="Q471" i="35"/>
  <c r="S470" i="35"/>
  <c r="R470" i="35"/>
  <c r="Q470" i="35"/>
  <c r="S469" i="35"/>
  <c r="R469" i="35"/>
  <c r="Q469" i="35"/>
  <c r="S468" i="35"/>
  <c r="R468" i="35"/>
  <c r="Q468" i="35"/>
  <c r="S467" i="35"/>
  <c r="R467" i="35"/>
  <c r="Q467" i="35"/>
  <c r="S466" i="35"/>
  <c r="R466" i="35"/>
  <c r="Q466" i="35"/>
  <c r="S465" i="35"/>
  <c r="R465" i="35"/>
  <c r="Q465" i="35"/>
  <c r="S464" i="35"/>
  <c r="R464" i="35"/>
  <c r="Q464" i="35"/>
  <c r="S463" i="35"/>
  <c r="R463" i="35"/>
  <c r="Q463" i="35"/>
  <c r="S462" i="35"/>
  <c r="R462" i="35"/>
  <c r="Q462" i="35"/>
  <c r="S461" i="35"/>
  <c r="R461" i="35"/>
  <c r="Q461" i="35"/>
  <c r="S460" i="35"/>
  <c r="R460" i="35"/>
  <c r="Q460" i="35"/>
  <c r="S459" i="35"/>
  <c r="R459" i="35"/>
  <c r="Q459" i="35"/>
  <c r="S458" i="35"/>
  <c r="R458" i="35"/>
  <c r="Q458" i="35"/>
  <c r="S457" i="35"/>
  <c r="R457" i="35"/>
  <c r="Q457" i="35"/>
  <c r="S456" i="35"/>
  <c r="R456" i="35"/>
  <c r="Q456" i="35"/>
  <c r="S455" i="35"/>
  <c r="R455" i="35"/>
  <c r="Q455" i="35"/>
  <c r="S454" i="35"/>
  <c r="R454" i="35"/>
  <c r="Q454" i="35"/>
  <c r="S453" i="35"/>
  <c r="R453" i="35"/>
  <c r="Q453" i="35"/>
  <c r="S452" i="35"/>
  <c r="R452" i="35"/>
  <c r="Q452" i="35"/>
  <c r="S451" i="35"/>
  <c r="R451" i="35"/>
  <c r="Q451" i="35"/>
  <c r="S450" i="35"/>
  <c r="R450" i="35"/>
  <c r="Q450" i="35"/>
  <c r="S449" i="35"/>
  <c r="R449" i="35"/>
  <c r="Q449" i="35"/>
  <c r="S448" i="35"/>
  <c r="R448" i="35"/>
  <c r="Q448" i="35"/>
  <c r="S447" i="35"/>
  <c r="R447" i="35"/>
  <c r="Q447" i="35"/>
  <c r="S446" i="35"/>
  <c r="R446" i="35"/>
  <c r="Q446" i="35"/>
  <c r="S445" i="35"/>
  <c r="R445" i="35"/>
  <c r="Q445" i="35"/>
  <c r="S444" i="35"/>
  <c r="R444" i="35"/>
  <c r="Q444" i="35"/>
  <c r="S443" i="35"/>
  <c r="R443" i="35"/>
  <c r="Q443" i="35"/>
  <c r="S442" i="35"/>
  <c r="R442" i="35"/>
  <c r="Q442" i="35"/>
  <c r="S441" i="35"/>
  <c r="R441" i="35"/>
  <c r="Q441" i="35"/>
  <c r="S440" i="35"/>
  <c r="R440" i="35"/>
  <c r="Q440" i="35"/>
  <c r="S439" i="35"/>
  <c r="R439" i="35"/>
  <c r="Q439" i="35"/>
  <c r="S438" i="35"/>
  <c r="R438" i="35"/>
  <c r="Q438" i="35"/>
  <c r="S437" i="35"/>
  <c r="R437" i="35"/>
  <c r="Q437" i="35"/>
  <c r="S436" i="35"/>
  <c r="R436" i="35"/>
  <c r="Q436" i="35"/>
  <c r="S435" i="35"/>
  <c r="R435" i="35"/>
  <c r="Q435" i="35"/>
  <c r="S434" i="35"/>
  <c r="R434" i="35"/>
  <c r="Q434" i="35"/>
  <c r="S433" i="35"/>
  <c r="R433" i="35"/>
  <c r="Q433" i="35"/>
  <c r="S432" i="35"/>
  <c r="R432" i="35"/>
  <c r="Q432" i="35"/>
  <c r="S431" i="35"/>
  <c r="R431" i="35"/>
  <c r="Q431" i="35"/>
  <c r="S430" i="35"/>
  <c r="R430" i="35"/>
  <c r="Q430" i="35"/>
  <c r="S429" i="35"/>
  <c r="R429" i="35"/>
  <c r="Q429" i="35"/>
  <c r="S428" i="35"/>
  <c r="R428" i="35"/>
  <c r="Q428" i="35"/>
  <c r="S427" i="35"/>
  <c r="R427" i="35"/>
  <c r="Q427" i="35"/>
  <c r="S426" i="35"/>
  <c r="R426" i="35"/>
  <c r="Q426" i="35"/>
  <c r="S425" i="35"/>
  <c r="R425" i="35"/>
  <c r="Q425" i="35"/>
  <c r="S424" i="35"/>
  <c r="R424" i="35"/>
  <c r="Q424" i="35"/>
  <c r="S423" i="35"/>
  <c r="R423" i="35"/>
  <c r="Q423" i="35"/>
  <c r="S422" i="35"/>
  <c r="R422" i="35"/>
  <c r="Q422" i="35"/>
  <c r="S421" i="35"/>
  <c r="R421" i="35"/>
  <c r="Q421" i="35"/>
  <c r="S420" i="35"/>
  <c r="R420" i="35"/>
  <c r="Q420" i="35"/>
  <c r="S419" i="35"/>
  <c r="R419" i="35"/>
  <c r="Q419" i="35"/>
  <c r="S418" i="35"/>
  <c r="R418" i="35"/>
  <c r="Q418" i="35"/>
  <c r="S417" i="35"/>
  <c r="R417" i="35"/>
  <c r="Q417" i="35"/>
  <c r="S416" i="35"/>
  <c r="R416" i="35"/>
  <c r="Q416" i="35"/>
  <c r="S415" i="35"/>
  <c r="R415" i="35"/>
  <c r="Q415" i="35"/>
  <c r="S414" i="35"/>
  <c r="R414" i="35"/>
  <c r="Q414" i="35"/>
  <c r="S413" i="35"/>
  <c r="R413" i="35"/>
  <c r="Q413" i="35"/>
  <c r="S412" i="35"/>
  <c r="R412" i="35"/>
  <c r="Q412" i="35"/>
  <c r="S411" i="35"/>
  <c r="R411" i="35"/>
  <c r="Q411" i="35"/>
  <c r="S410" i="35"/>
  <c r="R410" i="35"/>
  <c r="Q410" i="35"/>
  <c r="S409" i="35"/>
  <c r="R409" i="35"/>
  <c r="Q409" i="35"/>
  <c r="S408" i="35"/>
  <c r="R408" i="35"/>
  <c r="Q408" i="35"/>
  <c r="S407" i="35"/>
  <c r="R407" i="35"/>
  <c r="Q407" i="35"/>
  <c r="S406" i="35"/>
  <c r="R406" i="35"/>
  <c r="Q406" i="35"/>
  <c r="S405" i="35"/>
  <c r="R405" i="35"/>
  <c r="Q405" i="35"/>
  <c r="S404" i="35"/>
  <c r="R404" i="35"/>
  <c r="Q404" i="35"/>
  <c r="S403" i="35"/>
  <c r="R403" i="35"/>
  <c r="Q403" i="35"/>
  <c r="S402" i="35"/>
  <c r="R402" i="35"/>
  <c r="Q402" i="35"/>
  <c r="S401" i="35"/>
  <c r="R401" i="35"/>
  <c r="Q401" i="35"/>
  <c r="S400" i="35"/>
  <c r="R400" i="35"/>
  <c r="Q400" i="35"/>
  <c r="S399" i="35"/>
  <c r="R399" i="35"/>
  <c r="Q399" i="35"/>
  <c r="S398" i="35"/>
  <c r="R398" i="35"/>
  <c r="Q398" i="35"/>
  <c r="S397" i="35"/>
  <c r="R397" i="35"/>
  <c r="Q397" i="35"/>
  <c r="S396" i="35"/>
  <c r="R396" i="35"/>
  <c r="Q396" i="35"/>
  <c r="S395" i="35"/>
  <c r="R395" i="35"/>
  <c r="Q395" i="35"/>
  <c r="S394" i="35"/>
  <c r="R394" i="35"/>
  <c r="Q394" i="35"/>
  <c r="S393" i="35"/>
  <c r="R393" i="35"/>
  <c r="Q393" i="35"/>
  <c r="S392" i="35"/>
  <c r="R392" i="35"/>
  <c r="Q392" i="35"/>
  <c r="S391" i="35"/>
  <c r="R391" i="35"/>
  <c r="Q391" i="35"/>
  <c r="S390" i="35"/>
  <c r="R390" i="35"/>
  <c r="Q390" i="35"/>
  <c r="S389" i="35"/>
  <c r="R389" i="35"/>
  <c r="Q389" i="35"/>
  <c r="S388" i="35"/>
  <c r="R388" i="35"/>
  <c r="Q388" i="35"/>
  <c r="S387" i="35"/>
  <c r="R387" i="35"/>
  <c r="Q387" i="35"/>
  <c r="S386" i="35"/>
  <c r="R386" i="35"/>
  <c r="Q386" i="35"/>
  <c r="S385" i="35"/>
  <c r="R385" i="35"/>
  <c r="Q385" i="35"/>
  <c r="S384" i="35"/>
  <c r="R384" i="35"/>
  <c r="Q384" i="35"/>
  <c r="S383" i="35"/>
  <c r="R383" i="35"/>
  <c r="Q383" i="35"/>
  <c r="S382" i="35"/>
  <c r="R382" i="35"/>
  <c r="Q382" i="35"/>
  <c r="S381" i="35"/>
  <c r="R381" i="35"/>
  <c r="Q381" i="35"/>
  <c r="S380" i="35"/>
  <c r="R380" i="35"/>
  <c r="Q380" i="35"/>
  <c r="S379" i="35"/>
  <c r="R379" i="35"/>
  <c r="Q379" i="35"/>
  <c r="S378" i="35"/>
  <c r="R378" i="35"/>
  <c r="Q378" i="35"/>
  <c r="S377" i="35"/>
  <c r="R377" i="35"/>
  <c r="Q377" i="35"/>
  <c r="S376" i="35"/>
  <c r="R376" i="35"/>
  <c r="Q376" i="35"/>
  <c r="S375" i="35"/>
  <c r="R375" i="35"/>
  <c r="Q375" i="35"/>
  <c r="S374" i="35"/>
  <c r="R374" i="35"/>
  <c r="Q374" i="35"/>
  <c r="S373" i="35"/>
  <c r="R373" i="35"/>
  <c r="Q373" i="35"/>
  <c r="S372" i="35"/>
  <c r="R372" i="35"/>
  <c r="Q372" i="35"/>
  <c r="S371" i="35"/>
  <c r="R371" i="35"/>
  <c r="Q371" i="35"/>
  <c r="S370" i="35"/>
  <c r="R370" i="35"/>
  <c r="Q370" i="35"/>
  <c r="S369" i="35"/>
  <c r="R369" i="35"/>
  <c r="Q369" i="35"/>
  <c r="S368" i="35"/>
  <c r="R368" i="35"/>
  <c r="Q368" i="35"/>
  <c r="S367" i="35"/>
  <c r="R367" i="35"/>
  <c r="Q367" i="35"/>
  <c r="S366" i="35"/>
  <c r="R366" i="35"/>
  <c r="Q366" i="35"/>
  <c r="S365" i="35"/>
  <c r="R365" i="35"/>
  <c r="Q365" i="35"/>
  <c r="S364" i="35"/>
  <c r="R364" i="35"/>
  <c r="Q364" i="35"/>
  <c r="S363" i="35"/>
  <c r="R363" i="35"/>
  <c r="Q363" i="35"/>
  <c r="S362" i="35"/>
  <c r="R362" i="35"/>
  <c r="Q362" i="35"/>
  <c r="S361" i="35"/>
  <c r="R361" i="35"/>
  <c r="Q361" i="35"/>
  <c r="S360" i="35"/>
  <c r="R360" i="35"/>
  <c r="Q360" i="35"/>
  <c r="S359" i="35"/>
  <c r="R359" i="35"/>
  <c r="Q359" i="35"/>
  <c r="S358" i="35"/>
  <c r="R358" i="35"/>
  <c r="Q358" i="35"/>
  <c r="S357" i="35"/>
  <c r="R357" i="35"/>
  <c r="Q357" i="35"/>
  <c r="S356" i="35"/>
  <c r="R356" i="35"/>
  <c r="Q356" i="35"/>
  <c r="S355" i="35"/>
  <c r="R355" i="35"/>
  <c r="Q355" i="35"/>
  <c r="S354" i="35"/>
  <c r="R354" i="35"/>
  <c r="Q354" i="35"/>
  <c r="S353" i="35"/>
  <c r="R353" i="35"/>
  <c r="Q353" i="35"/>
  <c r="S352" i="35"/>
  <c r="R352" i="35"/>
  <c r="Q352" i="35"/>
  <c r="S351" i="35"/>
  <c r="R351" i="35"/>
  <c r="Q351" i="35"/>
  <c r="S350" i="35"/>
  <c r="R350" i="35"/>
  <c r="Q350" i="35"/>
  <c r="S349" i="35"/>
  <c r="R349" i="35"/>
  <c r="Q349" i="35"/>
  <c r="S348" i="35"/>
  <c r="R348" i="35"/>
  <c r="Q348" i="35"/>
  <c r="S347" i="35"/>
  <c r="R347" i="35"/>
  <c r="Q347" i="35"/>
  <c r="S346" i="35"/>
  <c r="R346" i="35"/>
  <c r="Q346" i="35"/>
  <c r="S345" i="35"/>
  <c r="R345" i="35"/>
  <c r="Q345" i="35"/>
  <c r="S344" i="35"/>
  <c r="R344" i="35"/>
  <c r="Q344" i="35"/>
  <c r="S343" i="35"/>
  <c r="R343" i="35"/>
  <c r="Q343" i="35"/>
  <c r="S342" i="35"/>
  <c r="R342" i="35"/>
  <c r="Q342" i="35"/>
  <c r="S341" i="35"/>
  <c r="R341" i="35"/>
  <c r="Q341" i="35"/>
  <c r="S340" i="35"/>
  <c r="R340" i="35"/>
  <c r="Q340" i="35"/>
  <c r="S339" i="35"/>
  <c r="R339" i="35"/>
  <c r="Q339" i="35"/>
  <c r="S338" i="35"/>
  <c r="R338" i="35"/>
  <c r="Q338" i="35"/>
  <c r="S337" i="35"/>
  <c r="R337" i="35"/>
  <c r="Q337" i="35"/>
  <c r="S336" i="35"/>
  <c r="R336" i="35"/>
  <c r="Q336" i="35"/>
  <c r="S335" i="35"/>
  <c r="R335" i="35"/>
  <c r="Q335" i="35"/>
  <c r="S334" i="35"/>
  <c r="R334" i="35"/>
  <c r="Q334" i="35"/>
  <c r="S333" i="35"/>
  <c r="R333" i="35"/>
  <c r="Q333" i="35"/>
  <c r="S332" i="35"/>
  <c r="R332" i="35"/>
  <c r="Q332" i="35"/>
  <c r="S331" i="35"/>
  <c r="R331" i="35"/>
  <c r="Q331" i="35"/>
  <c r="S330" i="35"/>
  <c r="R330" i="35"/>
  <c r="Q330" i="35"/>
  <c r="S329" i="35"/>
  <c r="R329" i="35"/>
  <c r="Q329" i="35"/>
  <c r="S328" i="35"/>
  <c r="R328" i="35"/>
  <c r="Q328" i="35"/>
  <c r="S327" i="35"/>
  <c r="R327" i="35"/>
  <c r="Q327" i="35"/>
  <c r="S326" i="35"/>
  <c r="R326" i="35"/>
  <c r="Q326" i="35"/>
  <c r="S325" i="35"/>
  <c r="R325" i="35"/>
  <c r="Q325" i="35"/>
  <c r="S324" i="35"/>
  <c r="R324" i="35"/>
  <c r="Q324" i="35"/>
  <c r="S323" i="35"/>
  <c r="R323" i="35"/>
  <c r="Q323" i="35"/>
  <c r="S322" i="35"/>
  <c r="R322" i="35"/>
  <c r="Q322" i="35"/>
  <c r="S321" i="35"/>
  <c r="R321" i="35"/>
  <c r="Q321" i="35"/>
  <c r="S320" i="35"/>
  <c r="R320" i="35"/>
  <c r="Q320" i="35"/>
  <c r="S319" i="35"/>
  <c r="R319" i="35"/>
  <c r="Q319" i="35"/>
  <c r="S318" i="35"/>
  <c r="R318" i="35"/>
  <c r="Q318" i="35"/>
  <c r="S317" i="35"/>
  <c r="R317" i="35"/>
  <c r="Q317" i="35"/>
  <c r="S316" i="35"/>
  <c r="R316" i="35"/>
  <c r="Q316" i="35"/>
  <c r="S315" i="35"/>
  <c r="R315" i="35"/>
  <c r="Q315" i="35"/>
  <c r="S314" i="35"/>
  <c r="R314" i="35"/>
  <c r="Q314" i="35"/>
  <c r="S313" i="35"/>
  <c r="R313" i="35"/>
  <c r="Q313" i="35"/>
  <c r="S312" i="35"/>
  <c r="R312" i="35"/>
  <c r="Q312" i="35"/>
  <c r="S311" i="35"/>
  <c r="R311" i="35"/>
  <c r="Q311" i="35"/>
  <c r="S310" i="35"/>
  <c r="R310" i="35"/>
  <c r="Q310" i="35"/>
  <c r="S309" i="35"/>
  <c r="R309" i="35"/>
  <c r="Q309" i="35"/>
  <c r="S308" i="35"/>
  <c r="R308" i="35"/>
  <c r="Q308" i="35"/>
  <c r="S307" i="35"/>
  <c r="R307" i="35"/>
  <c r="Q307" i="35"/>
  <c r="S306" i="35"/>
  <c r="R306" i="35"/>
  <c r="Q306" i="35"/>
  <c r="S305" i="35"/>
  <c r="R305" i="35"/>
  <c r="Q305" i="35"/>
  <c r="S304" i="35"/>
  <c r="R304" i="35"/>
  <c r="Q304" i="35"/>
  <c r="S303" i="35"/>
  <c r="R303" i="35"/>
  <c r="Q303" i="35"/>
  <c r="S302" i="35"/>
  <c r="R302" i="35"/>
  <c r="Q302" i="35"/>
  <c r="S301" i="35"/>
  <c r="R301" i="35"/>
  <c r="Q301" i="35"/>
  <c r="S300" i="35"/>
  <c r="R300" i="35"/>
  <c r="Q300" i="35"/>
  <c r="S299" i="35"/>
  <c r="R299" i="35"/>
  <c r="Q299" i="35"/>
  <c r="S298" i="35"/>
  <c r="R298" i="35"/>
  <c r="Q298" i="35"/>
  <c r="S297" i="35"/>
  <c r="R297" i="35"/>
  <c r="Q297" i="35"/>
  <c r="S296" i="35"/>
  <c r="R296" i="35"/>
  <c r="Q296" i="35"/>
  <c r="S295" i="35"/>
  <c r="R295" i="35"/>
  <c r="Q295" i="35"/>
  <c r="S294" i="35"/>
  <c r="R294" i="35"/>
  <c r="Q294" i="35"/>
  <c r="S293" i="35"/>
  <c r="R293" i="35"/>
  <c r="Q293" i="35"/>
  <c r="S292" i="35"/>
  <c r="R292" i="35"/>
  <c r="Q292" i="35"/>
  <c r="S291" i="35"/>
  <c r="R291" i="35"/>
  <c r="Q291" i="35"/>
  <c r="S290" i="35"/>
  <c r="R290" i="35"/>
  <c r="Q290" i="35"/>
  <c r="S289" i="35"/>
  <c r="R289" i="35"/>
  <c r="Q289" i="35"/>
  <c r="S288" i="35"/>
  <c r="R288" i="35"/>
  <c r="Q288" i="35"/>
  <c r="S287" i="35"/>
  <c r="R287" i="35"/>
  <c r="Q287" i="35"/>
  <c r="S286" i="35"/>
  <c r="R286" i="35"/>
  <c r="Q286" i="35"/>
  <c r="S285" i="35"/>
  <c r="R285" i="35"/>
  <c r="Q285" i="35"/>
  <c r="S284" i="35"/>
  <c r="R284" i="35"/>
  <c r="Q284" i="35"/>
  <c r="S283" i="35"/>
  <c r="R283" i="35"/>
  <c r="Q283" i="35"/>
  <c r="S282" i="35"/>
  <c r="R282" i="35"/>
  <c r="Q282" i="35"/>
  <c r="S281" i="35"/>
  <c r="R281" i="35"/>
  <c r="Q281" i="35"/>
  <c r="S280" i="35"/>
  <c r="R280" i="35"/>
  <c r="Q280" i="35"/>
  <c r="S279" i="35"/>
  <c r="R279" i="35"/>
  <c r="Q279" i="35"/>
  <c r="S278" i="35"/>
  <c r="R278" i="35"/>
  <c r="Q278" i="35"/>
  <c r="S277" i="35"/>
  <c r="R277" i="35"/>
  <c r="Q277" i="35"/>
  <c r="S276" i="35"/>
  <c r="R276" i="35"/>
  <c r="Q276" i="35"/>
  <c r="S275" i="35"/>
  <c r="R275" i="35"/>
  <c r="Q275" i="35"/>
  <c r="S274" i="35"/>
  <c r="R274" i="35"/>
  <c r="Q274" i="35"/>
  <c r="S273" i="35"/>
  <c r="R273" i="35"/>
  <c r="Q273" i="35"/>
  <c r="S272" i="35"/>
  <c r="R272" i="35"/>
  <c r="Q272" i="35"/>
  <c r="S271" i="35"/>
  <c r="R271" i="35"/>
  <c r="Q271" i="35"/>
  <c r="S270" i="35"/>
  <c r="R270" i="35"/>
  <c r="Q270" i="35"/>
  <c r="S269" i="35"/>
  <c r="R269" i="35"/>
  <c r="Q269" i="35"/>
  <c r="S268" i="35"/>
  <c r="R268" i="35"/>
  <c r="Q268" i="35"/>
  <c r="S267" i="35"/>
  <c r="R267" i="35"/>
  <c r="Q267" i="35"/>
  <c r="S266" i="35"/>
  <c r="R266" i="35"/>
  <c r="Q266" i="35"/>
  <c r="S265" i="35"/>
  <c r="R265" i="35"/>
  <c r="Q265" i="35"/>
  <c r="S264" i="35"/>
  <c r="R264" i="35"/>
  <c r="Q264" i="35"/>
  <c r="S263" i="35"/>
  <c r="R263" i="35"/>
  <c r="Q263" i="35"/>
  <c r="S262" i="35"/>
  <c r="R262" i="35"/>
  <c r="Q262" i="35"/>
  <c r="S261" i="35"/>
  <c r="R261" i="35"/>
  <c r="Q261" i="35"/>
  <c r="S260" i="35"/>
  <c r="R260" i="35"/>
  <c r="Q260" i="35"/>
  <c r="S259" i="35"/>
  <c r="R259" i="35"/>
  <c r="Q259" i="35"/>
  <c r="S258" i="35"/>
  <c r="R258" i="35"/>
  <c r="Q258" i="35"/>
  <c r="S257" i="35"/>
  <c r="R257" i="35"/>
  <c r="Q257" i="35"/>
  <c r="S256" i="35"/>
  <c r="R256" i="35"/>
  <c r="Q256" i="35"/>
  <c r="S255" i="35"/>
  <c r="R255" i="35"/>
  <c r="Q255" i="35"/>
  <c r="S254" i="35"/>
  <c r="R254" i="35"/>
  <c r="Q254" i="35"/>
  <c r="S253" i="35"/>
  <c r="R253" i="35"/>
  <c r="Q253" i="35"/>
  <c r="S252" i="35"/>
  <c r="R252" i="35"/>
  <c r="Q252" i="35"/>
  <c r="S251" i="35"/>
  <c r="R251" i="35"/>
  <c r="Q251" i="35"/>
  <c r="S250" i="35"/>
  <c r="R250" i="35"/>
  <c r="Q250" i="35"/>
  <c r="S249" i="35"/>
  <c r="R249" i="35"/>
  <c r="Q249" i="35"/>
  <c r="S248" i="35"/>
  <c r="R248" i="35"/>
  <c r="Q248" i="35"/>
  <c r="S247" i="35"/>
  <c r="R247" i="35"/>
  <c r="Q247" i="35"/>
  <c r="S246" i="35"/>
  <c r="R246" i="35"/>
  <c r="Q246" i="35"/>
  <c r="S245" i="35"/>
  <c r="R245" i="35"/>
  <c r="Q245" i="35"/>
  <c r="S244" i="35"/>
  <c r="R244" i="35"/>
  <c r="Q244" i="35"/>
  <c r="S243" i="35"/>
  <c r="R243" i="35"/>
  <c r="Q243" i="35"/>
  <c r="S242" i="35"/>
  <c r="R242" i="35"/>
  <c r="Q242" i="35"/>
  <c r="S241" i="35"/>
  <c r="R241" i="35"/>
  <c r="Q241" i="35"/>
  <c r="S240" i="35"/>
  <c r="R240" i="35"/>
  <c r="Q240" i="35"/>
  <c r="S239" i="35"/>
  <c r="R239" i="35"/>
  <c r="Q239" i="35"/>
  <c r="S238" i="35"/>
  <c r="R238" i="35"/>
  <c r="Q238" i="35"/>
  <c r="S237" i="35"/>
  <c r="R237" i="35"/>
  <c r="Q237" i="35"/>
  <c r="S236" i="35"/>
  <c r="R236" i="35"/>
  <c r="Q236" i="35"/>
  <c r="S235" i="35"/>
  <c r="R235" i="35"/>
  <c r="Q235" i="35"/>
  <c r="S234" i="35"/>
  <c r="R234" i="35"/>
  <c r="Q234" i="35"/>
  <c r="S233" i="35"/>
  <c r="R233" i="35"/>
  <c r="Q233" i="35"/>
  <c r="S232" i="35"/>
  <c r="R232" i="35"/>
  <c r="Q232" i="35"/>
  <c r="S231" i="35"/>
  <c r="R231" i="35"/>
  <c r="Q231" i="35"/>
  <c r="S230" i="35"/>
  <c r="R230" i="35"/>
  <c r="Q230" i="35"/>
  <c r="S229" i="35"/>
  <c r="R229" i="35"/>
  <c r="Q229" i="35"/>
  <c r="S228" i="35"/>
  <c r="R228" i="35"/>
  <c r="Q228" i="35"/>
  <c r="S227" i="35"/>
  <c r="R227" i="35"/>
  <c r="Q227" i="35"/>
  <c r="S226" i="35"/>
  <c r="R226" i="35"/>
  <c r="Q226" i="35"/>
  <c r="S225" i="35"/>
  <c r="R225" i="35"/>
  <c r="Q225" i="35"/>
  <c r="S224" i="35"/>
  <c r="R224" i="35"/>
  <c r="Q224" i="35"/>
  <c r="S223" i="35"/>
  <c r="R223" i="35"/>
  <c r="Q223" i="35"/>
  <c r="S222" i="35"/>
  <c r="R222" i="35"/>
  <c r="Q222" i="35"/>
  <c r="S221" i="35"/>
  <c r="R221" i="35"/>
  <c r="Q221" i="35"/>
  <c r="S220" i="35"/>
  <c r="R220" i="35"/>
  <c r="Q220" i="35"/>
  <c r="S219" i="35"/>
  <c r="R219" i="35"/>
  <c r="Q219" i="35"/>
  <c r="S218" i="35"/>
  <c r="R218" i="35"/>
  <c r="Q218" i="35"/>
  <c r="S217" i="35"/>
  <c r="R217" i="35"/>
  <c r="Q217" i="35"/>
  <c r="S216" i="35"/>
  <c r="R216" i="35"/>
  <c r="Q216" i="35"/>
  <c r="S215" i="35"/>
  <c r="R215" i="35"/>
  <c r="Q215" i="35"/>
  <c r="S214" i="35"/>
  <c r="R214" i="35"/>
  <c r="Q214" i="35"/>
  <c r="S213" i="35"/>
  <c r="R213" i="35"/>
  <c r="Q213" i="35"/>
  <c r="S212" i="35"/>
  <c r="R212" i="35"/>
  <c r="Q212" i="35"/>
  <c r="S211" i="35"/>
  <c r="R211" i="35"/>
  <c r="Q211" i="35"/>
  <c r="S210" i="35"/>
  <c r="R210" i="35"/>
  <c r="Q210" i="35"/>
  <c r="S209" i="35"/>
  <c r="R209" i="35"/>
  <c r="Q209" i="35"/>
  <c r="S208" i="35"/>
  <c r="R208" i="35"/>
  <c r="Q208" i="35"/>
  <c r="S207" i="35"/>
  <c r="R207" i="35"/>
  <c r="Q207" i="35"/>
  <c r="S206" i="35"/>
  <c r="R206" i="35"/>
  <c r="Q206" i="35"/>
  <c r="S205" i="35"/>
  <c r="R205" i="35"/>
  <c r="Q205" i="35"/>
  <c r="S204" i="35"/>
  <c r="R204" i="35"/>
  <c r="Q204" i="35"/>
  <c r="S203" i="35"/>
  <c r="R203" i="35"/>
  <c r="Q203" i="35"/>
  <c r="S202" i="35"/>
  <c r="R202" i="35"/>
  <c r="Q202" i="35"/>
  <c r="S201" i="35"/>
  <c r="R201" i="35"/>
  <c r="Q201" i="35"/>
  <c r="S200" i="35"/>
  <c r="R200" i="35"/>
  <c r="Q200" i="35"/>
  <c r="S199" i="35"/>
  <c r="R199" i="35"/>
  <c r="Q199" i="35"/>
  <c r="S198" i="35"/>
  <c r="R198" i="35"/>
  <c r="Q198" i="35"/>
  <c r="S197" i="35"/>
  <c r="R197" i="35"/>
  <c r="Q197" i="35"/>
  <c r="S196" i="35"/>
  <c r="R196" i="35"/>
  <c r="Q196" i="35"/>
  <c r="S195" i="35"/>
  <c r="R195" i="35"/>
  <c r="Q195" i="35"/>
  <c r="S194" i="35"/>
  <c r="R194" i="35"/>
  <c r="Q194" i="35"/>
  <c r="S193" i="35"/>
  <c r="R193" i="35"/>
  <c r="Q193" i="35"/>
  <c r="S192" i="35"/>
  <c r="R192" i="35"/>
  <c r="Q192" i="35"/>
  <c r="S191" i="35"/>
  <c r="R191" i="35"/>
  <c r="Q191" i="35"/>
  <c r="S190" i="35"/>
  <c r="R190" i="35"/>
  <c r="Q190" i="35"/>
  <c r="S189" i="35"/>
  <c r="R189" i="35"/>
  <c r="Q189" i="35"/>
  <c r="S188" i="35"/>
  <c r="R188" i="35"/>
  <c r="Q188" i="35"/>
  <c r="S187" i="35"/>
  <c r="R187" i="35"/>
  <c r="Q187" i="35"/>
  <c r="S186" i="35"/>
  <c r="R186" i="35"/>
  <c r="Q186" i="35"/>
  <c r="S185" i="35"/>
  <c r="R185" i="35"/>
  <c r="Q185" i="35"/>
  <c r="S184" i="35"/>
  <c r="R184" i="35"/>
  <c r="Q184" i="35"/>
  <c r="S183" i="35"/>
  <c r="R183" i="35"/>
  <c r="Q183" i="35"/>
  <c r="S182" i="35"/>
  <c r="R182" i="35"/>
  <c r="Q182" i="35"/>
  <c r="S181" i="35"/>
  <c r="R181" i="35"/>
  <c r="Q181" i="35"/>
  <c r="S180" i="35"/>
  <c r="R180" i="35"/>
  <c r="Q180" i="35"/>
  <c r="S179" i="35"/>
  <c r="R179" i="35"/>
  <c r="Q179" i="35"/>
  <c r="S178" i="35"/>
  <c r="R178" i="35"/>
  <c r="Q178" i="35"/>
  <c r="S177" i="35"/>
  <c r="R177" i="35"/>
  <c r="Q177" i="35"/>
  <c r="S176" i="35"/>
  <c r="R176" i="35"/>
  <c r="Q176" i="35"/>
  <c r="S175" i="35"/>
  <c r="R175" i="35"/>
  <c r="Q175" i="35"/>
  <c r="S174" i="35"/>
  <c r="R174" i="35"/>
  <c r="Q174" i="35"/>
  <c r="S173" i="35"/>
  <c r="R173" i="35"/>
  <c r="Q173" i="35"/>
  <c r="S172" i="35"/>
  <c r="R172" i="35"/>
  <c r="Q172" i="35"/>
  <c r="S171" i="35"/>
  <c r="R171" i="35"/>
  <c r="Q171" i="35"/>
  <c r="S170" i="35"/>
  <c r="R170" i="35"/>
  <c r="Q170" i="35"/>
  <c r="S169" i="35"/>
  <c r="R169" i="35"/>
  <c r="Q169" i="35"/>
  <c r="S168" i="35"/>
  <c r="R168" i="35"/>
  <c r="Q168" i="35"/>
  <c r="S167" i="35"/>
  <c r="R167" i="35"/>
  <c r="Q167" i="35"/>
  <c r="S166" i="35"/>
  <c r="R166" i="35"/>
  <c r="Q166" i="35"/>
  <c r="S165" i="35"/>
  <c r="R165" i="35"/>
  <c r="Q165" i="35"/>
  <c r="S164" i="35"/>
  <c r="R164" i="35"/>
  <c r="Q164" i="35"/>
  <c r="S163" i="35"/>
  <c r="R163" i="35"/>
  <c r="Q163" i="35"/>
  <c r="S162" i="35"/>
  <c r="R162" i="35"/>
  <c r="Q162" i="35"/>
  <c r="S161" i="35"/>
  <c r="R161" i="35"/>
  <c r="Q161" i="35"/>
  <c r="S160" i="35"/>
  <c r="R160" i="35"/>
  <c r="Q160" i="35"/>
  <c r="S159" i="35"/>
  <c r="R159" i="35"/>
  <c r="Q159" i="35"/>
  <c r="S158" i="35"/>
  <c r="R158" i="35"/>
  <c r="Q158" i="35"/>
  <c r="S157" i="35"/>
  <c r="R157" i="35"/>
  <c r="Q157" i="35"/>
  <c r="S156" i="35"/>
  <c r="R156" i="35"/>
  <c r="Q156" i="35"/>
  <c r="S155" i="35"/>
  <c r="R155" i="35"/>
  <c r="Q155" i="35"/>
  <c r="S154" i="35"/>
  <c r="R154" i="35"/>
  <c r="Q154" i="35"/>
  <c r="S153" i="35"/>
  <c r="R153" i="35"/>
  <c r="Q153" i="35"/>
  <c r="S152" i="35"/>
  <c r="R152" i="35"/>
  <c r="Q152" i="35"/>
  <c r="S151" i="35"/>
  <c r="R151" i="35"/>
  <c r="Q151" i="35"/>
  <c r="S150" i="35"/>
  <c r="R150" i="35"/>
  <c r="Q150" i="35"/>
  <c r="S149" i="35"/>
  <c r="R149" i="35"/>
  <c r="Q149" i="35"/>
  <c r="S148" i="35"/>
  <c r="R148" i="35"/>
  <c r="Q148" i="35"/>
  <c r="S147" i="35"/>
  <c r="R147" i="35"/>
  <c r="Q147" i="35"/>
  <c r="S146" i="35"/>
  <c r="R146" i="35"/>
  <c r="Q146" i="35"/>
  <c r="S145" i="35"/>
  <c r="R145" i="35"/>
  <c r="Q145" i="35"/>
  <c r="S144" i="35"/>
  <c r="R144" i="35"/>
  <c r="Q144" i="35"/>
  <c r="S143" i="35"/>
  <c r="R143" i="35"/>
  <c r="Q143" i="35"/>
  <c r="S142" i="35"/>
  <c r="R142" i="35"/>
  <c r="Q142" i="35"/>
  <c r="S141" i="35"/>
  <c r="R141" i="35"/>
  <c r="Q141" i="35"/>
  <c r="S140" i="35"/>
  <c r="R140" i="35"/>
  <c r="Q140" i="35"/>
  <c r="S139" i="35"/>
  <c r="R139" i="35"/>
  <c r="Q139" i="35"/>
  <c r="S138" i="35"/>
  <c r="R138" i="35"/>
  <c r="Q138" i="35"/>
  <c r="S137" i="35"/>
  <c r="R137" i="35"/>
  <c r="Q137" i="35"/>
  <c r="S136" i="35"/>
  <c r="R136" i="35"/>
  <c r="Q136" i="35"/>
  <c r="S135" i="35"/>
  <c r="R135" i="35"/>
  <c r="Q135" i="35"/>
  <c r="S134" i="35"/>
  <c r="R134" i="35"/>
  <c r="Q134" i="35"/>
  <c r="S133" i="35"/>
  <c r="R133" i="35"/>
  <c r="Q133" i="35"/>
  <c r="S132" i="35"/>
  <c r="R132" i="35"/>
  <c r="Q132" i="35"/>
  <c r="S131" i="35"/>
  <c r="R131" i="35"/>
  <c r="Q131" i="35"/>
  <c r="S130" i="35"/>
  <c r="R130" i="35"/>
  <c r="Q130" i="35"/>
  <c r="S129" i="35"/>
  <c r="R129" i="35"/>
  <c r="Q129" i="35"/>
  <c r="S128" i="35"/>
  <c r="R128" i="35"/>
  <c r="Q128" i="35"/>
  <c r="S127" i="35"/>
  <c r="R127" i="35"/>
  <c r="Q127" i="35"/>
  <c r="S126" i="35"/>
  <c r="R126" i="35"/>
  <c r="Q126" i="35"/>
  <c r="S125" i="35"/>
  <c r="R125" i="35"/>
  <c r="Q125" i="35"/>
  <c r="S124" i="35"/>
  <c r="R124" i="35"/>
  <c r="Q124" i="35"/>
  <c r="S123" i="35"/>
  <c r="R123" i="35"/>
  <c r="Q123" i="35"/>
  <c r="S122" i="35"/>
  <c r="R122" i="35"/>
  <c r="Q122" i="35"/>
  <c r="S121" i="35"/>
  <c r="R121" i="35"/>
  <c r="Q121" i="35"/>
  <c r="S120" i="35"/>
  <c r="R120" i="35"/>
  <c r="Q120" i="35"/>
  <c r="S119" i="35"/>
  <c r="R119" i="35"/>
  <c r="Q119" i="35"/>
  <c r="S118" i="35"/>
  <c r="R118" i="35"/>
  <c r="Q118" i="35"/>
  <c r="S117" i="35"/>
  <c r="R117" i="35"/>
  <c r="Q117" i="35"/>
  <c r="S116" i="35"/>
  <c r="R116" i="35"/>
  <c r="Q116" i="35"/>
  <c r="S115" i="35"/>
  <c r="R115" i="35"/>
  <c r="Q115" i="35"/>
  <c r="S114" i="35"/>
  <c r="R114" i="35"/>
  <c r="Q114" i="35"/>
  <c r="S113" i="35"/>
  <c r="R113" i="35"/>
  <c r="Q113" i="35"/>
  <c r="S112" i="35"/>
  <c r="R112" i="35"/>
  <c r="Q112" i="35"/>
  <c r="S111" i="35"/>
  <c r="R111" i="35"/>
  <c r="Q111" i="35"/>
  <c r="S110" i="35"/>
  <c r="R110" i="35"/>
  <c r="Q110" i="35"/>
  <c r="S109" i="35"/>
  <c r="R109" i="35"/>
  <c r="Q109" i="35"/>
  <c r="S108" i="35"/>
  <c r="R108" i="35"/>
  <c r="Q108" i="35"/>
  <c r="S107" i="35"/>
  <c r="R107" i="35"/>
  <c r="Q107" i="35"/>
  <c r="S106" i="35"/>
  <c r="R106" i="35"/>
  <c r="Q106" i="35"/>
  <c r="S105" i="35"/>
  <c r="R105" i="35"/>
  <c r="Q105" i="35"/>
  <c r="S104" i="35"/>
  <c r="R104" i="35"/>
  <c r="Q104" i="35"/>
  <c r="S103" i="35"/>
  <c r="R103" i="35"/>
  <c r="Q103" i="35"/>
  <c r="S102" i="35"/>
  <c r="R102" i="35"/>
  <c r="Q102" i="35"/>
  <c r="S101" i="35"/>
  <c r="R101" i="35"/>
  <c r="Q101" i="35"/>
  <c r="S100" i="35"/>
  <c r="R100" i="35"/>
  <c r="Q100" i="35"/>
  <c r="S99" i="35"/>
  <c r="R99" i="35"/>
  <c r="Q99" i="35"/>
  <c r="S98" i="35"/>
  <c r="R98" i="35"/>
  <c r="Q98" i="35"/>
  <c r="S97" i="35"/>
  <c r="R97" i="35"/>
  <c r="Q97" i="35"/>
  <c r="S96" i="35"/>
  <c r="R96" i="35"/>
  <c r="Q96" i="35"/>
  <c r="S95" i="35"/>
  <c r="R95" i="35"/>
  <c r="Q95" i="35"/>
  <c r="S94" i="35"/>
  <c r="R94" i="35"/>
  <c r="Q94" i="35"/>
  <c r="S93" i="35"/>
  <c r="R93" i="35"/>
  <c r="Q93" i="35"/>
  <c r="S92" i="35"/>
  <c r="R92" i="35"/>
  <c r="Q92" i="35"/>
  <c r="S91" i="35"/>
  <c r="R91" i="35"/>
  <c r="Q91" i="35"/>
  <c r="S90" i="35"/>
  <c r="R90" i="35"/>
  <c r="Q90" i="35"/>
  <c r="S89" i="35"/>
  <c r="R89" i="35"/>
  <c r="Q89" i="35"/>
  <c r="S88" i="35"/>
  <c r="R88" i="35"/>
  <c r="Q88" i="35"/>
  <c r="S87" i="35"/>
  <c r="R87" i="35"/>
  <c r="Q87" i="35"/>
  <c r="S86" i="35"/>
  <c r="R86" i="35"/>
  <c r="Q86" i="35"/>
  <c r="S85" i="35"/>
  <c r="R85" i="35"/>
  <c r="Q85" i="35"/>
  <c r="S84" i="35"/>
  <c r="R84" i="35"/>
  <c r="Q84" i="35"/>
  <c r="S83" i="35"/>
  <c r="R83" i="35"/>
  <c r="Q83" i="35"/>
  <c r="S82" i="35"/>
  <c r="R82" i="35"/>
  <c r="Q82" i="35"/>
  <c r="S81" i="35"/>
  <c r="R81" i="35"/>
  <c r="Q81" i="35"/>
  <c r="S80" i="35"/>
  <c r="R80" i="35"/>
  <c r="Q80" i="35"/>
  <c r="S79" i="35"/>
  <c r="R79" i="35"/>
  <c r="Q79" i="35"/>
  <c r="S78" i="35"/>
  <c r="R78" i="35"/>
  <c r="Q78" i="35"/>
  <c r="S77" i="35"/>
  <c r="R77" i="35"/>
  <c r="Q77" i="35"/>
  <c r="S76" i="35"/>
  <c r="R76" i="35"/>
  <c r="Q76" i="35"/>
  <c r="S75" i="35"/>
  <c r="R75" i="35"/>
  <c r="Q75" i="35"/>
  <c r="S74" i="35"/>
  <c r="R74" i="35"/>
  <c r="Q74" i="35"/>
  <c r="S73" i="35"/>
  <c r="R73" i="35"/>
  <c r="Q73" i="35"/>
  <c r="S72" i="35"/>
  <c r="R72" i="35"/>
  <c r="Q72" i="35"/>
  <c r="S71" i="35"/>
  <c r="R71" i="35"/>
  <c r="Q71" i="35"/>
  <c r="S70" i="35"/>
  <c r="R70" i="35"/>
  <c r="Q70" i="35"/>
  <c r="S69" i="35"/>
  <c r="R69" i="35"/>
  <c r="Q69" i="35"/>
  <c r="S68" i="35"/>
  <c r="R68" i="35"/>
  <c r="Q68" i="35"/>
  <c r="S67" i="35"/>
  <c r="R67" i="35"/>
  <c r="Q67" i="35"/>
  <c r="S66" i="35"/>
  <c r="R66" i="35"/>
  <c r="Q66" i="35"/>
  <c r="S65" i="35"/>
  <c r="R65" i="35"/>
  <c r="Q65" i="35"/>
  <c r="S64" i="35"/>
  <c r="R64" i="35"/>
  <c r="Q64" i="35"/>
  <c r="S63" i="35"/>
  <c r="R63" i="35"/>
  <c r="Q63" i="35"/>
  <c r="S62" i="35"/>
  <c r="R62" i="35"/>
  <c r="Q62" i="35"/>
  <c r="S61" i="35"/>
  <c r="R61" i="35"/>
  <c r="Q61" i="35"/>
  <c r="S60" i="35"/>
  <c r="R60" i="35"/>
  <c r="Q60" i="35"/>
  <c r="S59" i="35"/>
  <c r="R59" i="35"/>
  <c r="Q59" i="35"/>
  <c r="S58" i="35"/>
  <c r="R58" i="35"/>
  <c r="Q58" i="35"/>
  <c r="S57" i="35"/>
  <c r="R57" i="35"/>
  <c r="Q57" i="35"/>
  <c r="S56" i="35"/>
  <c r="R56" i="35"/>
  <c r="Q56" i="35"/>
  <c r="S55" i="35"/>
  <c r="R55" i="35"/>
  <c r="Q55" i="35"/>
  <c r="S54" i="35"/>
  <c r="R54" i="35"/>
  <c r="Q54" i="35"/>
  <c r="S53" i="35"/>
  <c r="R53" i="35"/>
  <c r="Q53" i="35"/>
  <c r="S52" i="35"/>
  <c r="R52" i="35"/>
  <c r="Q52" i="35"/>
  <c r="S51" i="35"/>
  <c r="R51" i="35"/>
  <c r="Q51" i="35"/>
  <c r="S50" i="35"/>
  <c r="R50" i="35"/>
  <c r="Q50" i="35"/>
  <c r="S49" i="35"/>
  <c r="R49" i="35"/>
  <c r="Q49" i="35"/>
  <c r="S48" i="35"/>
  <c r="R48" i="35"/>
  <c r="Q48" i="35"/>
  <c r="S47" i="35"/>
  <c r="R47" i="35"/>
  <c r="Q47" i="35"/>
  <c r="S46" i="35"/>
  <c r="R46" i="35"/>
  <c r="Q46" i="35"/>
  <c r="S45" i="35"/>
  <c r="R45" i="35"/>
  <c r="Q45" i="35"/>
  <c r="S44" i="35"/>
  <c r="R44" i="35"/>
  <c r="Q44" i="35"/>
  <c r="S43" i="35"/>
  <c r="R43" i="35"/>
  <c r="Q43" i="35"/>
  <c r="S42" i="35"/>
  <c r="R42" i="35"/>
  <c r="Q42" i="35"/>
  <c r="S41" i="35"/>
  <c r="R41" i="35"/>
  <c r="Q41" i="35"/>
  <c r="S40" i="35"/>
  <c r="R40" i="35"/>
  <c r="Q40" i="35"/>
  <c r="S39" i="35"/>
  <c r="R39" i="35"/>
  <c r="Q39" i="35"/>
  <c r="S38" i="35"/>
  <c r="R38" i="35"/>
  <c r="Q38" i="35"/>
  <c r="S37" i="35"/>
  <c r="R37" i="35"/>
  <c r="Q37" i="35"/>
  <c r="S36" i="35"/>
  <c r="R36" i="35"/>
  <c r="Q36" i="35"/>
  <c r="S35" i="35"/>
  <c r="R35" i="35"/>
  <c r="Q35" i="35"/>
  <c r="S34" i="35"/>
  <c r="R34" i="35"/>
  <c r="Q34" i="35"/>
  <c r="S33" i="35"/>
  <c r="R33" i="35"/>
  <c r="Q33" i="35"/>
  <c r="S32" i="35"/>
  <c r="R32" i="35"/>
  <c r="Q32" i="35"/>
  <c r="S31" i="35"/>
  <c r="R31" i="35"/>
  <c r="Q31" i="35"/>
  <c r="S30" i="35"/>
  <c r="R30" i="35"/>
  <c r="Q30" i="35"/>
  <c r="S29" i="35"/>
  <c r="R29" i="35"/>
  <c r="Q29" i="35"/>
  <c r="S28" i="35"/>
  <c r="R28" i="35"/>
  <c r="Q28" i="35"/>
  <c r="S27" i="35"/>
  <c r="R27" i="35"/>
  <c r="Q27" i="35"/>
  <c r="S26" i="35"/>
  <c r="R26" i="35"/>
  <c r="Q26" i="35"/>
  <c r="S25" i="35"/>
  <c r="R25" i="35"/>
  <c r="Q25" i="35"/>
  <c r="S24" i="35"/>
  <c r="R24" i="35"/>
  <c r="Q24" i="35"/>
  <c r="S23" i="35"/>
  <c r="R23" i="35"/>
  <c r="Q23" i="35"/>
  <c r="S22" i="35"/>
  <c r="R22" i="35"/>
  <c r="Q22" i="35"/>
  <c r="S21" i="35"/>
  <c r="R21" i="35"/>
  <c r="Q21" i="35"/>
  <c r="S20" i="35"/>
  <c r="R20" i="35"/>
  <c r="Q20" i="35"/>
  <c r="S19" i="35"/>
  <c r="R19" i="35"/>
  <c r="Q19" i="35"/>
  <c r="S18" i="35"/>
  <c r="R18" i="35"/>
  <c r="Q18" i="35"/>
  <c r="S17" i="35"/>
  <c r="R17" i="35"/>
  <c r="Q17" i="35"/>
  <c r="S16" i="35"/>
  <c r="R16" i="35"/>
  <c r="Q16" i="35"/>
  <c r="S15" i="35"/>
  <c r="R15" i="35"/>
  <c r="Q15" i="35"/>
  <c r="J15" i="35"/>
  <c r="I15" i="35"/>
  <c r="S14" i="35"/>
  <c r="R14" i="35"/>
  <c r="Q14" i="35"/>
  <c r="J14" i="35"/>
  <c r="I14" i="35"/>
  <c r="S13" i="35"/>
  <c r="R13" i="35"/>
  <c r="Q13" i="35"/>
  <c r="J13" i="35"/>
  <c r="H15" i="35" s="1"/>
  <c r="I13" i="35"/>
  <c r="H14" i="35" s="1"/>
  <c r="H13" i="35"/>
  <c r="L8" i="35" s="1"/>
  <c r="S12" i="35"/>
  <c r="R12" i="35"/>
  <c r="Q12" i="35"/>
  <c r="S11" i="35"/>
  <c r="R11" i="35"/>
  <c r="Q11" i="35"/>
  <c r="S10" i="35"/>
  <c r="R10" i="35"/>
  <c r="Q10" i="35"/>
  <c r="S9" i="35"/>
  <c r="R9" i="35"/>
  <c r="Q9" i="35"/>
  <c r="S8" i="35"/>
  <c r="R8" i="35"/>
  <c r="Q8" i="35"/>
  <c r="J8" i="35"/>
  <c r="S7" i="35"/>
  <c r="R7" i="35"/>
  <c r="Q7" i="35"/>
  <c r="S6" i="35"/>
  <c r="R6" i="35"/>
  <c r="Q6" i="35"/>
  <c r="S5" i="35"/>
  <c r="R5" i="35"/>
  <c r="Q5" i="35"/>
  <c r="S4" i="35"/>
  <c r="R4" i="35"/>
  <c r="Q4" i="35"/>
  <c r="J4" i="35"/>
  <c r="I4" i="35"/>
  <c r="H4" i="35"/>
  <c r="S3" i="35"/>
  <c r="R3" i="35"/>
  <c r="Q3" i="35"/>
  <c r="J3" i="35"/>
  <c r="I3" i="35"/>
  <c r="H3" i="35"/>
  <c r="N68" i="34"/>
  <c r="M68" i="34"/>
  <c r="L68" i="34"/>
  <c r="K68" i="34"/>
  <c r="N67" i="34"/>
  <c r="M67" i="34"/>
  <c r="L67" i="34"/>
  <c r="K67" i="34"/>
  <c r="N66" i="34"/>
  <c r="M66" i="34"/>
  <c r="L66" i="34"/>
  <c r="K66" i="34"/>
  <c r="N65" i="34"/>
  <c r="M65" i="34"/>
  <c r="L65" i="34"/>
  <c r="K65" i="34"/>
  <c r="N64" i="34"/>
  <c r="M64" i="34"/>
  <c r="L64" i="34"/>
  <c r="K64" i="34"/>
  <c r="N63" i="34"/>
  <c r="M63" i="34"/>
  <c r="L63" i="34"/>
  <c r="K63" i="34"/>
  <c r="N62" i="34"/>
  <c r="M62" i="34"/>
  <c r="L62" i="34"/>
  <c r="K62" i="34"/>
  <c r="N61" i="34"/>
  <c r="M61" i="34"/>
  <c r="L61" i="34"/>
  <c r="K61" i="34"/>
  <c r="N60" i="34"/>
  <c r="M60" i="34"/>
  <c r="L60" i="34"/>
  <c r="K60" i="34"/>
  <c r="N59" i="34"/>
  <c r="M59" i="34"/>
  <c r="L59" i="34"/>
  <c r="K59" i="34"/>
  <c r="N58" i="34"/>
  <c r="M58" i="34"/>
  <c r="L58" i="34"/>
  <c r="K58" i="34"/>
  <c r="N57" i="34"/>
  <c r="M57" i="34"/>
  <c r="L57" i="34"/>
  <c r="K57" i="34"/>
  <c r="N56" i="34"/>
  <c r="M56" i="34"/>
  <c r="L56" i="34"/>
  <c r="K56" i="34"/>
  <c r="N55" i="34"/>
  <c r="M55" i="34"/>
  <c r="L55" i="34"/>
  <c r="K55" i="34"/>
  <c r="N54" i="34"/>
  <c r="M54" i="34"/>
  <c r="L54" i="34"/>
  <c r="K54" i="34"/>
  <c r="N53" i="34"/>
  <c r="M53" i="34"/>
  <c r="L53" i="34"/>
  <c r="K53" i="34"/>
  <c r="N52" i="34"/>
  <c r="M52" i="34"/>
  <c r="L52" i="34"/>
  <c r="K52" i="34"/>
  <c r="N51" i="34"/>
  <c r="M51" i="34"/>
  <c r="L51" i="34"/>
  <c r="K51" i="34"/>
  <c r="N50" i="34"/>
  <c r="M50" i="34"/>
  <c r="L50" i="34"/>
  <c r="K50" i="34"/>
  <c r="N49" i="34"/>
  <c r="M49" i="34"/>
  <c r="L49" i="34"/>
  <c r="K49" i="34"/>
  <c r="N48" i="34"/>
  <c r="M48" i="34"/>
  <c r="L48" i="34"/>
  <c r="K48" i="34"/>
  <c r="N47" i="34"/>
  <c r="M47" i="34"/>
  <c r="L47" i="34"/>
  <c r="K47" i="34"/>
  <c r="N46" i="34"/>
  <c r="M46" i="34"/>
  <c r="L46" i="34"/>
  <c r="K46" i="34"/>
  <c r="N45" i="34"/>
  <c r="M45" i="34"/>
  <c r="L45" i="34"/>
  <c r="K45" i="34"/>
  <c r="N44" i="34"/>
  <c r="M44" i="34"/>
  <c r="L44" i="34"/>
  <c r="K44" i="34"/>
  <c r="N43" i="34"/>
  <c r="M43" i="34"/>
  <c r="L43" i="34"/>
  <c r="K43" i="34"/>
  <c r="N42" i="34"/>
  <c r="M42" i="34"/>
  <c r="L42" i="34"/>
  <c r="K42" i="34"/>
  <c r="N41" i="34"/>
  <c r="M41" i="34"/>
  <c r="L41" i="34"/>
  <c r="K41" i="34"/>
  <c r="N40" i="34"/>
  <c r="M40" i="34"/>
  <c r="L40" i="34"/>
  <c r="K40" i="34"/>
  <c r="N39" i="34"/>
  <c r="M39" i="34"/>
  <c r="L39" i="34"/>
  <c r="K39" i="34"/>
  <c r="N38" i="34"/>
  <c r="M38" i="34"/>
  <c r="L38" i="34"/>
  <c r="K38" i="34"/>
  <c r="N37" i="34"/>
  <c r="M37" i="34"/>
  <c r="L37" i="34"/>
  <c r="K37" i="34"/>
  <c r="N36" i="34"/>
  <c r="M36" i="34"/>
  <c r="L36" i="34"/>
  <c r="K36" i="34"/>
  <c r="N35" i="34"/>
  <c r="M35" i="34"/>
  <c r="L35" i="34"/>
  <c r="K35" i="34"/>
  <c r="N34" i="34"/>
  <c r="M34" i="34"/>
  <c r="L34" i="34"/>
  <c r="K34" i="34"/>
  <c r="N33" i="34"/>
  <c r="M33" i="34"/>
  <c r="L33" i="34"/>
  <c r="K33" i="34"/>
  <c r="N32" i="34"/>
  <c r="M32" i="34"/>
  <c r="L32" i="34"/>
  <c r="K32" i="34"/>
  <c r="N31" i="34"/>
  <c r="M31" i="34"/>
  <c r="L31" i="34"/>
  <c r="K31" i="34"/>
  <c r="N30" i="34"/>
  <c r="M30" i="34"/>
  <c r="L30" i="34"/>
  <c r="K30" i="34"/>
  <c r="N29" i="34"/>
  <c r="M29" i="34"/>
  <c r="L29" i="34"/>
  <c r="K29" i="34"/>
  <c r="N28" i="34"/>
  <c r="M28" i="34"/>
  <c r="L28" i="34"/>
  <c r="K28" i="34"/>
  <c r="N27" i="34"/>
  <c r="M27" i="34"/>
  <c r="L27" i="34"/>
  <c r="K27" i="34"/>
  <c r="N26" i="34"/>
  <c r="M26" i="34"/>
  <c r="L26" i="34"/>
  <c r="K26" i="34"/>
  <c r="N25" i="34"/>
  <c r="M25" i="34"/>
  <c r="L25" i="34"/>
  <c r="K25" i="34"/>
  <c r="N24" i="34"/>
  <c r="M24" i="34"/>
  <c r="L24" i="34"/>
  <c r="K24" i="34"/>
  <c r="N23" i="34"/>
  <c r="M23" i="34"/>
  <c r="L23" i="34"/>
  <c r="K23" i="34"/>
  <c r="N22" i="34"/>
  <c r="M22" i="34"/>
  <c r="L22" i="34"/>
  <c r="K22" i="34"/>
  <c r="N21" i="34"/>
  <c r="M21" i="34"/>
  <c r="L21" i="34"/>
  <c r="K21" i="34"/>
  <c r="N20" i="34"/>
  <c r="M20" i="34"/>
  <c r="L20" i="34"/>
  <c r="K20" i="34"/>
  <c r="N19" i="34"/>
  <c r="M19" i="34"/>
  <c r="L19" i="34"/>
  <c r="K19" i="34"/>
  <c r="N18" i="34"/>
  <c r="M18" i="34"/>
  <c r="L18" i="34"/>
  <c r="K18" i="34"/>
  <c r="N17" i="34"/>
  <c r="M17" i="34"/>
  <c r="L17" i="34"/>
  <c r="K17" i="34"/>
  <c r="N16" i="34"/>
  <c r="M16" i="34"/>
  <c r="L16" i="34"/>
  <c r="K16" i="34"/>
  <c r="N15" i="34"/>
  <c r="M15" i="34"/>
  <c r="L15" i="34"/>
  <c r="K15" i="34"/>
  <c r="N14" i="34"/>
  <c r="M14" i="34"/>
  <c r="L14" i="34"/>
  <c r="K14" i="34"/>
  <c r="N13" i="34"/>
  <c r="M13" i="34"/>
  <c r="L13" i="34"/>
  <c r="K13" i="34"/>
  <c r="N12" i="34"/>
  <c r="M12" i="34"/>
  <c r="L12" i="34"/>
  <c r="K12" i="34"/>
  <c r="N11" i="34"/>
  <c r="M11" i="34"/>
  <c r="L11" i="34"/>
  <c r="K11" i="34"/>
  <c r="N10" i="34"/>
  <c r="M10" i="34"/>
  <c r="L10" i="34"/>
  <c r="K10" i="34"/>
  <c r="J68" i="33"/>
  <c r="I68" i="33"/>
  <c r="J67" i="33"/>
  <c r="J65" i="33"/>
  <c r="I65" i="33"/>
  <c r="J64" i="33"/>
  <c r="I64" i="33"/>
  <c r="K62" i="33"/>
  <c r="I62" i="33"/>
  <c r="J60" i="33"/>
  <c r="I60" i="33"/>
  <c r="I58" i="33"/>
  <c r="K57" i="33"/>
  <c r="J57" i="33"/>
  <c r="I57" i="33"/>
  <c r="I55" i="33"/>
  <c r="J54" i="33"/>
  <c r="J53" i="33"/>
  <c r="J52" i="33"/>
  <c r="I51" i="33"/>
  <c r="I50" i="33"/>
  <c r="J49" i="33"/>
  <c r="J48" i="33"/>
  <c r="I48" i="33"/>
  <c r="I47" i="33"/>
  <c r="J46" i="33"/>
  <c r="I46" i="33"/>
  <c r="J45" i="33"/>
  <c r="I45" i="33"/>
  <c r="J43" i="33"/>
  <c r="I43" i="33"/>
  <c r="J42" i="33"/>
  <c r="I42" i="33"/>
  <c r="J41" i="33"/>
  <c r="I40" i="33"/>
  <c r="J38" i="33"/>
  <c r="I38" i="33"/>
  <c r="K37" i="33"/>
  <c r="J37" i="33"/>
  <c r="J36" i="33"/>
  <c r="I36" i="33"/>
  <c r="J35" i="33"/>
  <c r="I35" i="33"/>
  <c r="J32" i="33"/>
  <c r="I32" i="33"/>
  <c r="J31" i="33"/>
  <c r="I31" i="33"/>
  <c r="J30" i="33"/>
  <c r="K29" i="33"/>
  <c r="I29" i="33"/>
  <c r="H29" i="33"/>
  <c r="K28" i="33"/>
  <c r="K27" i="33"/>
  <c r="I27" i="33"/>
  <c r="J25" i="33"/>
  <c r="J24" i="33"/>
  <c r="I24" i="33"/>
  <c r="K23" i="33"/>
  <c r="J23" i="33"/>
  <c r="I22" i="33"/>
  <c r="J21" i="33"/>
  <c r="J20" i="33"/>
  <c r="K19" i="33"/>
  <c r="I18" i="33"/>
  <c r="J16" i="33"/>
  <c r="I16" i="33"/>
  <c r="H16" i="33"/>
  <c r="J15" i="33"/>
  <c r="K14" i="33"/>
  <c r="I14" i="33"/>
  <c r="I13" i="33"/>
  <c r="J11" i="33"/>
  <c r="J10" i="33"/>
  <c r="L4" i="33"/>
  <c r="K4" i="33"/>
  <c r="J4" i="33"/>
  <c r="I4" i="33"/>
  <c r="H55" i="33" s="1"/>
  <c r="L3" i="33"/>
  <c r="K60" i="33" s="1"/>
  <c r="K3" i="33"/>
  <c r="J63" i="33" s="1"/>
  <c r="J3" i="33"/>
  <c r="I3" i="33"/>
  <c r="M708" i="32"/>
  <c r="B708" i="32"/>
  <c r="C708" i="32" s="1"/>
  <c r="M707" i="32"/>
  <c r="B707" i="32"/>
  <c r="C707" i="32" s="1"/>
  <c r="M706" i="32"/>
  <c r="B706" i="32"/>
  <c r="C706" i="32" s="1"/>
  <c r="M705" i="32"/>
  <c r="B705" i="32"/>
  <c r="C705" i="32" s="1"/>
  <c r="M704" i="32"/>
  <c r="B704" i="32"/>
  <c r="C704" i="32" s="1"/>
  <c r="M703" i="32"/>
  <c r="C703" i="32"/>
  <c r="B703" i="32"/>
  <c r="M702" i="32"/>
  <c r="B702" i="32"/>
  <c r="C702" i="32" s="1"/>
  <c r="M701" i="32"/>
  <c r="C701" i="32"/>
  <c r="B701" i="32"/>
  <c r="M700" i="32"/>
  <c r="B700" i="32"/>
  <c r="C700" i="32" s="1"/>
  <c r="M699" i="32"/>
  <c r="C699" i="32"/>
  <c r="B699" i="32"/>
  <c r="M698" i="32"/>
  <c r="B698" i="32"/>
  <c r="C698" i="32" s="1"/>
  <c r="M697" i="32"/>
  <c r="C697" i="32"/>
  <c r="B697" i="32"/>
  <c r="M696" i="32"/>
  <c r="B696" i="32"/>
  <c r="C696" i="32" s="1"/>
  <c r="M695" i="32"/>
  <c r="B695" i="32"/>
  <c r="C695" i="32" s="1"/>
  <c r="M694" i="32"/>
  <c r="B694" i="32"/>
  <c r="C694" i="32" s="1"/>
  <c r="M693" i="32"/>
  <c r="C693" i="32"/>
  <c r="B693" i="32"/>
  <c r="M692" i="32"/>
  <c r="C692" i="32"/>
  <c r="B692" i="32"/>
  <c r="M691" i="32"/>
  <c r="C691" i="32"/>
  <c r="B691" i="32"/>
  <c r="M690" i="32"/>
  <c r="B690" i="32"/>
  <c r="C690" i="32" s="1"/>
  <c r="M689" i="32"/>
  <c r="C689" i="32"/>
  <c r="B689" i="32"/>
  <c r="M688" i="32"/>
  <c r="B688" i="32"/>
  <c r="C688" i="32" s="1"/>
  <c r="M687" i="32"/>
  <c r="B687" i="32"/>
  <c r="C687" i="32" s="1"/>
  <c r="M686" i="32"/>
  <c r="C686" i="32"/>
  <c r="B686" i="32"/>
  <c r="M685" i="32"/>
  <c r="B685" i="32"/>
  <c r="C685" i="32" s="1"/>
  <c r="M684" i="32"/>
  <c r="B684" i="32"/>
  <c r="C684" i="32" s="1"/>
  <c r="M683" i="32"/>
  <c r="C683" i="32"/>
  <c r="B683" i="32"/>
  <c r="M682" i="32"/>
  <c r="B682" i="32"/>
  <c r="C682" i="32" s="1"/>
  <c r="M681" i="32"/>
  <c r="B681" i="32"/>
  <c r="C681" i="32" s="1"/>
  <c r="M680" i="32"/>
  <c r="C680" i="32"/>
  <c r="B680" i="32"/>
  <c r="M679" i="32"/>
  <c r="B679" i="32"/>
  <c r="C679" i="32" s="1"/>
  <c r="M678" i="32"/>
  <c r="C678" i="32"/>
  <c r="B678" i="32"/>
  <c r="M677" i="32"/>
  <c r="B677" i="32"/>
  <c r="C677" i="32" s="1"/>
  <c r="M676" i="32"/>
  <c r="B676" i="32"/>
  <c r="C676" i="32" s="1"/>
  <c r="M675" i="32"/>
  <c r="C675" i="32"/>
  <c r="B675" i="32"/>
  <c r="M674" i="32"/>
  <c r="B674" i="32"/>
  <c r="C674" i="32" s="1"/>
  <c r="M673" i="32"/>
  <c r="B673" i="32"/>
  <c r="C673" i="32" s="1"/>
  <c r="M672" i="32"/>
  <c r="C672" i="32"/>
  <c r="B672" i="32"/>
  <c r="M671" i="32"/>
  <c r="B671" i="32"/>
  <c r="C671" i="32" s="1"/>
  <c r="M670" i="32"/>
  <c r="C670" i="32"/>
  <c r="B670" i="32"/>
  <c r="M669" i="32"/>
  <c r="C669" i="32"/>
  <c r="B669" i="32"/>
  <c r="M668" i="32"/>
  <c r="C668" i="32"/>
  <c r="B668" i="32"/>
  <c r="M667" i="32"/>
  <c r="C667" i="32"/>
  <c r="B667" i="32"/>
  <c r="M666" i="32"/>
  <c r="C666" i="32"/>
  <c r="B666" i="32"/>
  <c r="M665" i="32"/>
  <c r="C665" i="32"/>
  <c r="B665" i="32"/>
  <c r="M664" i="32"/>
  <c r="C664" i="32"/>
  <c r="B664" i="32"/>
  <c r="M663" i="32"/>
  <c r="B663" i="32"/>
  <c r="C663" i="32" s="1"/>
  <c r="M662" i="32"/>
  <c r="B662" i="32"/>
  <c r="C662" i="32" s="1"/>
  <c r="M661" i="32"/>
  <c r="B661" i="32"/>
  <c r="C661" i="32" s="1"/>
  <c r="M660" i="32"/>
  <c r="B660" i="32"/>
  <c r="C660" i="32" s="1"/>
  <c r="M659" i="32"/>
  <c r="B659" i="32"/>
  <c r="C659" i="32" s="1"/>
  <c r="M658" i="32"/>
  <c r="C658" i="32"/>
  <c r="B658" i="32"/>
  <c r="M657" i="32"/>
  <c r="B657" i="32"/>
  <c r="C657" i="32" s="1"/>
  <c r="M656" i="32"/>
  <c r="C656" i="32"/>
  <c r="B656" i="32"/>
  <c r="M655" i="32"/>
  <c r="C655" i="32"/>
  <c r="B655" i="32"/>
  <c r="M654" i="32"/>
  <c r="B654" i="32"/>
  <c r="C654" i="32" s="1"/>
  <c r="M653" i="32"/>
  <c r="C653" i="32"/>
  <c r="B653" i="32"/>
  <c r="M652" i="32"/>
  <c r="B652" i="32"/>
  <c r="C652" i="32" s="1"/>
  <c r="M651" i="32"/>
  <c r="B651" i="32"/>
  <c r="C651" i="32" s="1"/>
  <c r="M650" i="32"/>
  <c r="C650" i="32"/>
  <c r="B650" i="32"/>
  <c r="M649" i="32"/>
  <c r="C649" i="32"/>
  <c r="B649" i="32"/>
  <c r="M648" i="32"/>
  <c r="B648" i="32"/>
  <c r="C648" i="32" s="1"/>
  <c r="M647" i="32"/>
  <c r="C647" i="32"/>
  <c r="B647" i="32"/>
  <c r="M646" i="32"/>
  <c r="B646" i="32"/>
  <c r="C646" i="32" s="1"/>
  <c r="M645" i="32"/>
  <c r="C645" i="32"/>
  <c r="B645" i="32"/>
  <c r="M644" i="32"/>
  <c r="C644" i="32"/>
  <c r="B644" i="32"/>
  <c r="M643" i="32"/>
  <c r="B643" i="32"/>
  <c r="C643" i="32" s="1"/>
  <c r="M642" i="32"/>
  <c r="B642" i="32"/>
  <c r="C642" i="32" s="1"/>
  <c r="M641" i="32"/>
  <c r="C641" i="32"/>
  <c r="B641" i="32"/>
  <c r="M640" i="32"/>
  <c r="B640" i="32"/>
  <c r="C640" i="32" s="1"/>
  <c r="M639" i="32"/>
  <c r="C639" i="32"/>
  <c r="B639" i="32"/>
  <c r="M638" i="32"/>
  <c r="B638" i="32"/>
  <c r="C638" i="32" s="1"/>
  <c r="M637" i="32"/>
  <c r="B637" i="32"/>
  <c r="C637" i="32" s="1"/>
  <c r="M636" i="32"/>
  <c r="C636" i="32"/>
  <c r="B636" i="32"/>
  <c r="M635" i="32"/>
  <c r="B635" i="32"/>
  <c r="C635" i="32" s="1"/>
  <c r="M634" i="32"/>
  <c r="B634" i="32"/>
  <c r="C634" i="32" s="1"/>
  <c r="M633" i="32"/>
  <c r="C633" i="32"/>
  <c r="B633" i="32"/>
  <c r="M632" i="32"/>
  <c r="B632" i="32"/>
  <c r="C632" i="32" s="1"/>
  <c r="M631" i="32"/>
  <c r="C631" i="32"/>
  <c r="B631" i="32"/>
  <c r="M630" i="32"/>
  <c r="B630" i="32"/>
  <c r="C630" i="32" s="1"/>
  <c r="M629" i="32"/>
  <c r="B629" i="32"/>
  <c r="C629" i="32" s="1"/>
  <c r="M628" i="32"/>
  <c r="C628" i="32"/>
  <c r="B628" i="32"/>
  <c r="M627" i="32"/>
  <c r="C627" i="32"/>
  <c r="B627" i="32"/>
  <c r="M626" i="32"/>
  <c r="B626" i="32"/>
  <c r="C626" i="32" s="1"/>
  <c r="M625" i="32"/>
  <c r="C625" i="32"/>
  <c r="B625" i="32"/>
  <c r="M624" i="32"/>
  <c r="C624" i="32"/>
  <c r="B624" i="32"/>
  <c r="M623" i="32"/>
  <c r="C623" i="32"/>
  <c r="B623" i="32"/>
  <c r="M622" i="32"/>
  <c r="C622" i="32"/>
  <c r="B622" i="32"/>
  <c r="M621" i="32"/>
  <c r="C621" i="32"/>
  <c r="B621" i="32"/>
  <c r="M620" i="32"/>
  <c r="B620" i="32"/>
  <c r="C620" i="32" s="1"/>
  <c r="M619" i="32"/>
  <c r="C619" i="32"/>
  <c r="B619" i="32"/>
  <c r="M618" i="32"/>
  <c r="C618" i="32"/>
  <c r="B618" i="32"/>
  <c r="M617" i="32"/>
  <c r="C617" i="32"/>
  <c r="B617" i="32"/>
  <c r="M616" i="32"/>
  <c r="B616" i="32"/>
  <c r="C616" i="32" s="1"/>
  <c r="M615" i="32"/>
  <c r="C615" i="32"/>
  <c r="B615" i="32"/>
  <c r="M614" i="32"/>
  <c r="B614" i="32"/>
  <c r="C614" i="32" s="1"/>
  <c r="M613" i="32"/>
  <c r="B613" i="32"/>
  <c r="C613" i="32" s="1"/>
  <c r="M612" i="32"/>
  <c r="B612" i="32"/>
  <c r="C612" i="32" s="1"/>
  <c r="M611" i="32"/>
  <c r="C611" i="32"/>
  <c r="B611" i="32"/>
  <c r="M610" i="32"/>
  <c r="B610" i="32"/>
  <c r="C610" i="32" s="1"/>
  <c r="M609" i="32"/>
  <c r="C609" i="32"/>
  <c r="B609" i="32"/>
  <c r="M608" i="32"/>
  <c r="B608" i="32"/>
  <c r="C608" i="32" s="1"/>
  <c r="M607" i="32"/>
  <c r="C607" i="32"/>
  <c r="B607" i="32"/>
  <c r="M606" i="32"/>
  <c r="B606" i="32"/>
  <c r="C606" i="32" s="1"/>
  <c r="M605" i="32"/>
  <c r="B605" i="32"/>
  <c r="C605" i="32" s="1"/>
  <c r="M604" i="32"/>
  <c r="C604" i="32"/>
  <c r="B604" i="32"/>
  <c r="M603" i="32"/>
  <c r="C603" i="32"/>
  <c r="B603" i="32"/>
  <c r="M602" i="32"/>
  <c r="B602" i="32"/>
  <c r="C602" i="32" s="1"/>
  <c r="M601" i="32"/>
  <c r="C601" i="32"/>
  <c r="B601" i="32"/>
  <c r="M600" i="32"/>
  <c r="C600" i="32"/>
  <c r="B600" i="32"/>
  <c r="M599" i="32"/>
  <c r="C599" i="32"/>
  <c r="B599" i="32"/>
  <c r="M598" i="32"/>
  <c r="C598" i="32"/>
  <c r="B598" i="32"/>
  <c r="M597" i="32"/>
  <c r="C597" i="32"/>
  <c r="B597" i="32"/>
  <c r="M596" i="32"/>
  <c r="C596" i="32"/>
  <c r="B596" i="32"/>
  <c r="M595" i="32"/>
  <c r="B595" i="32"/>
  <c r="C595" i="32" s="1"/>
  <c r="M594" i="32"/>
  <c r="B594" i="32"/>
  <c r="C594" i="32" s="1"/>
  <c r="M593" i="32"/>
  <c r="C593" i="32"/>
  <c r="B593" i="32"/>
  <c r="M592" i="32"/>
  <c r="C592" i="32"/>
  <c r="B592" i="32"/>
  <c r="M591" i="32"/>
  <c r="B591" i="32"/>
  <c r="C591" i="32" s="1"/>
  <c r="M590" i="32"/>
  <c r="B590" i="32"/>
  <c r="C590" i="32" s="1"/>
  <c r="M589" i="32"/>
  <c r="C589" i="32"/>
  <c r="B589" i="32"/>
  <c r="M588" i="32"/>
  <c r="B588" i="32"/>
  <c r="C588" i="32" s="1"/>
  <c r="M587" i="32"/>
  <c r="C587" i="32"/>
  <c r="B587" i="32"/>
  <c r="M586" i="32"/>
  <c r="B586" i="32"/>
  <c r="C586" i="32" s="1"/>
  <c r="M585" i="32"/>
  <c r="B585" i="32"/>
  <c r="C585" i="32" s="1"/>
  <c r="M584" i="32"/>
  <c r="C584" i="32"/>
  <c r="B584" i="32"/>
  <c r="M583" i="32"/>
  <c r="B583" i="32"/>
  <c r="C583" i="32" s="1"/>
  <c r="M582" i="32"/>
  <c r="B582" i="32"/>
  <c r="C582" i="32" s="1"/>
  <c r="M581" i="32"/>
  <c r="C581" i="32"/>
  <c r="B581" i="32"/>
  <c r="M580" i="32"/>
  <c r="B580" i="32"/>
  <c r="C580" i="32" s="1"/>
  <c r="M579" i="32"/>
  <c r="C579" i="32"/>
  <c r="B579" i="32"/>
  <c r="M578" i="32"/>
  <c r="B578" i="32"/>
  <c r="C578" i="32" s="1"/>
  <c r="M577" i="32"/>
  <c r="C577" i="32"/>
  <c r="B577" i="32"/>
  <c r="M576" i="32"/>
  <c r="C576" i="32"/>
  <c r="B576" i="32"/>
  <c r="M575" i="32"/>
  <c r="B575" i="32"/>
  <c r="C575" i="32" s="1"/>
  <c r="M574" i="32"/>
  <c r="B574" i="32"/>
  <c r="C574" i="32" s="1"/>
  <c r="M573" i="32"/>
  <c r="C573" i="32"/>
  <c r="B573" i="32"/>
  <c r="M572" i="32"/>
  <c r="B572" i="32"/>
  <c r="C572" i="32" s="1"/>
  <c r="M571" i="32"/>
  <c r="B571" i="32"/>
  <c r="C571" i="32" s="1"/>
  <c r="M570" i="32"/>
  <c r="B570" i="32"/>
  <c r="C570" i="32" s="1"/>
  <c r="M569" i="32"/>
  <c r="C569" i="32"/>
  <c r="B569" i="32"/>
  <c r="M568" i="32"/>
  <c r="B568" i="32"/>
  <c r="C568" i="32" s="1"/>
  <c r="M567" i="32"/>
  <c r="B567" i="32"/>
  <c r="C567" i="32" s="1"/>
  <c r="M566" i="32"/>
  <c r="B566" i="32"/>
  <c r="C566" i="32" s="1"/>
  <c r="M565" i="32"/>
  <c r="C565" i="32"/>
  <c r="B565" i="32"/>
  <c r="M564" i="32"/>
  <c r="B564" i="32"/>
  <c r="C564" i="32" s="1"/>
  <c r="M563" i="32"/>
  <c r="C563" i="32"/>
  <c r="B563" i="32"/>
  <c r="M562" i="32"/>
  <c r="B562" i="32"/>
  <c r="C562" i="32" s="1"/>
  <c r="M561" i="32"/>
  <c r="C561" i="32"/>
  <c r="B561" i="32"/>
  <c r="M560" i="32"/>
  <c r="B560" i="32"/>
  <c r="C560" i="32" s="1"/>
  <c r="M559" i="32"/>
  <c r="C559" i="32"/>
  <c r="B559" i="32"/>
  <c r="M558" i="32"/>
  <c r="C558" i="32"/>
  <c r="B558" i="32"/>
  <c r="M557" i="32"/>
  <c r="C557" i="32"/>
  <c r="B557" i="32"/>
  <c r="M556" i="32"/>
  <c r="B556" i="32"/>
  <c r="C556" i="32" s="1"/>
  <c r="M555" i="32"/>
  <c r="B555" i="32"/>
  <c r="C555" i="32" s="1"/>
  <c r="M554" i="32"/>
  <c r="B554" i="32"/>
  <c r="C554" i="32" s="1"/>
  <c r="M553" i="32"/>
  <c r="C553" i="32"/>
  <c r="B553" i="32"/>
  <c r="M552" i="32"/>
  <c r="C552" i="32"/>
  <c r="B552" i="32"/>
  <c r="M551" i="32"/>
  <c r="B551" i="32"/>
  <c r="C551" i="32" s="1"/>
  <c r="M550" i="32"/>
  <c r="B550" i="32"/>
  <c r="C550" i="32" s="1"/>
  <c r="M549" i="32"/>
  <c r="C549" i="32"/>
  <c r="B549" i="32"/>
  <c r="M548" i="32"/>
  <c r="C548" i="32"/>
  <c r="B548" i="32"/>
  <c r="M547" i="32"/>
  <c r="B547" i="32"/>
  <c r="C547" i="32" s="1"/>
  <c r="M546" i="32"/>
  <c r="C546" i="32"/>
  <c r="B546" i="32"/>
  <c r="M545" i="32"/>
  <c r="B545" i="32"/>
  <c r="C545" i="32" s="1"/>
  <c r="M544" i="32"/>
  <c r="B544" i="32"/>
  <c r="C544" i="32" s="1"/>
  <c r="M543" i="32"/>
  <c r="C543" i="32"/>
  <c r="B543" i="32"/>
  <c r="M542" i="32"/>
  <c r="B542" i="32"/>
  <c r="C542" i="32" s="1"/>
  <c r="M541" i="32"/>
  <c r="C541" i="32"/>
  <c r="B541" i="32"/>
  <c r="M540" i="32"/>
  <c r="B540" i="32"/>
  <c r="C540" i="32" s="1"/>
  <c r="M539" i="32"/>
  <c r="B539" i="32"/>
  <c r="C539" i="32" s="1"/>
  <c r="M538" i="32"/>
  <c r="C538" i="32"/>
  <c r="B538" i="32"/>
  <c r="M537" i="32"/>
  <c r="C537" i="32"/>
  <c r="B537" i="32"/>
  <c r="M536" i="32"/>
  <c r="C536" i="32"/>
  <c r="B536" i="32"/>
  <c r="M535" i="32"/>
  <c r="C535" i="32"/>
  <c r="B535" i="32"/>
  <c r="M534" i="32"/>
  <c r="C534" i="32"/>
  <c r="B534" i="32"/>
  <c r="M533" i="32"/>
  <c r="B533" i="32"/>
  <c r="C533" i="32" s="1"/>
  <c r="M532" i="32"/>
  <c r="C532" i="32"/>
  <c r="B532" i="32"/>
  <c r="M531" i="32"/>
  <c r="C531" i="32"/>
  <c r="B531" i="32"/>
  <c r="M530" i="32"/>
  <c r="C530" i="32"/>
  <c r="B530" i="32"/>
  <c r="M529" i="32"/>
  <c r="C529" i="32"/>
  <c r="B529" i="32"/>
  <c r="M528" i="32"/>
  <c r="B528" i="32"/>
  <c r="C528" i="32" s="1"/>
  <c r="M527" i="32"/>
  <c r="C527" i="32"/>
  <c r="B527" i="32"/>
  <c r="M526" i="32"/>
  <c r="C526" i="32"/>
  <c r="B526" i="32"/>
  <c r="M525" i="32"/>
  <c r="C525" i="32"/>
  <c r="B525" i="32"/>
  <c r="M524" i="32"/>
  <c r="B524" i="32"/>
  <c r="C524" i="32" s="1"/>
  <c r="M523" i="32"/>
  <c r="C523" i="32"/>
  <c r="B523" i="32"/>
  <c r="M522" i="32"/>
  <c r="B522" i="32"/>
  <c r="C522" i="32" s="1"/>
  <c r="M521" i="32"/>
  <c r="C521" i="32"/>
  <c r="B521" i="32"/>
  <c r="M520" i="32"/>
  <c r="B520" i="32"/>
  <c r="C520" i="32" s="1"/>
  <c r="M519" i="32"/>
  <c r="B519" i="32"/>
  <c r="C519" i="32" s="1"/>
  <c r="M518" i="32"/>
  <c r="C518" i="32"/>
  <c r="B518" i="32"/>
  <c r="M517" i="32"/>
  <c r="C517" i="32"/>
  <c r="B517" i="32"/>
  <c r="M516" i="32"/>
  <c r="B516" i="32"/>
  <c r="C516" i="32" s="1"/>
  <c r="M515" i="32"/>
  <c r="C515" i="32"/>
  <c r="B515" i="32"/>
  <c r="M514" i="32"/>
  <c r="B514" i="32"/>
  <c r="C514" i="32" s="1"/>
  <c r="M513" i="32"/>
  <c r="C513" i="32"/>
  <c r="B513" i="32"/>
  <c r="M512" i="32"/>
  <c r="B512" i="32"/>
  <c r="C512" i="32" s="1"/>
  <c r="M511" i="32"/>
  <c r="C511" i="32"/>
  <c r="B511" i="32"/>
  <c r="M510" i="32"/>
  <c r="C510" i="32"/>
  <c r="B510" i="32"/>
  <c r="M509" i="32"/>
  <c r="B509" i="32"/>
  <c r="C509" i="32" s="1"/>
  <c r="M508" i="32"/>
  <c r="C508" i="32"/>
  <c r="B508" i="32"/>
  <c r="M507" i="32"/>
  <c r="C507" i="32"/>
  <c r="B507" i="32"/>
  <c r="M506" i="32"/>
  <c r="B506" i="32"/>
  <c r="C506" i="32" s="1"/>
  <c r="M505" i="32"/>
  <c r="C505" i="32"/>
  <c r="B505" i="32"/>
  <c r="M504" i="32"/>
  <c r="B504" i="32"/>
  <c r="C504" i="32" s="1"/>
  <c r="M503" i="32"/>
  <c r="C503" i="32"/>
  <c r="B503" i="32"/>
  <c r="M502" i="32"/>
  <c r="B502" i="32"/>
  <c r="C502" i="32" s="1"/>
  <c r="M501" i="32"/>
  <c r="C501" i="32"/>
  <c r="B501" i="32"/>
  <c r="M500" i="32"/>
  <c r="B500" i="32"/>
  <c r="C500" i="32" s="1"/>
  <c r="M499" i="32"/>
  <c r="C499" i="32"/>
  <c r="B499" i="32"/>
  <c r="M498" i="32"/>
  <c r="B498" i="32"/>
  <c r="C498" i="32" s="1"/>
  <c r="M497" i="32"/>
  <c r="C497" i="32"/>
  <c r="B497" i="32"/>
  <c r="M496" i="32"/>
  <c r="B496" i="32"/>
  <c r="C496" i="32" s="1"/>
  <c r="M495" i="32"/>
  <c r="C495" i="32"/>
  <c r="B495" i="32"/>
  <c r="M494" i="32"/>
  <c r="B494" i="32"/>
  <c r="C494" i="32" s="1"/>
  <c r="M493" i="32"/>
  <c r="C493" i="32"/>
  <c r="B493" i="32"/>
  <c r="M492" i="32"/>
  <c r="C492" i="32"/>
  <c r="B492" i="32"/>
  <c r="M491" i="32"/>
  <c r="C491" i="32"/>
  <c r="B491" i="32"/>
  <c r="M490" i="32"/>
  <c r="B490" i="32"/>
  <c r="C490" i="32" s="1"/>
  <c r="M489" i="32"/>
  <c r="B489" i="32"/>
  <c r="C489" i="32" s="1"/>
  <c r="M488" i="32"/>
  <c r="C488" i="32"/>
  <c r="B488" i="32"/>
  <c r="M487" i="32"/>
  <c r="C487" i="32"/>
  <c r="B487" i="32"/>
  <c r="M486" i="32"/>
  <c r="B486" i="32"/>
  <c r="C486" i="32" s="1"/>
  <c r="M485" i="32"/>
  <c r="C485" i="32"/>
  <c r="B485" i="32"/>
  <c r="M484" i="32"/>
  <c r="B484" i="32"/>
  <c r="C484" i="32" s="1"/>
  <c r="M483" i="32"/>
  <c r="C483" i="32"/>
  <c r="B483" i="32"/>
  <c r="M482" i="32"/>
  <c r="C482" i="32"/>
  <c r="B482" i="32"/>
  <c r="M481" i="32"/>
  <c r="B481" i="32"/>
  <c r="C481" i="32" s="1"/>
  <c r="M480" i="32"/>
  <c r="C480" i="32"/>
  <c r="B480" i="32"/>
  <c r="M479" i="32"/>
  <c r="B479" i="32"/>
  <c r="C479" i="32" s="1"/>
  <c r="M478" i="32"/>
  <c r="B478" i="32"/>
  <c r="C478" i="32" s="1"/>
  <c r="M477" i="32"/>
  <c r="C477" i="32"/>
  <c r="B477" i="32"/>
  <c r="M476" i="32"/>
  <c r="B476" i="32"/>
  <c r="C476" i="32" s="1"/>
  <c r="M475" i="32"/>
  <c r="C475" i="32"/>
  <c r="B475" i="32"/>
  <c r="M474" i="32"/>
  <c r="C474" i="32"/>
  <c r="B474" i="32"/>
  <c r="M473" i="32"/>
  <c r="B473" i="32"/>
  <c r="C473" i="32" s="1"/>
  <c r="M472" i="32"/>
  <c r="C472" i="32"/>
  <c r="B472" i="32"/>
  <c r="M471" i="32"/>
  <c r="C471" i="32"/>
  <c r="B471" i="32"/>
  <c r="M470" i="32"/>
  <c r="C470" i="32"/>
  <c r="B470" i="32"/>
  <c r="M469" i="32"/>
  <c r="C469" i="32"/>
  <c r="B469" i="32"/>
  <c r="M468" i="32"/>
  <c r="B468" i="32"/>
  <c r="C468" i="32" s="1"/>
  <c r="M467" i="32"/>
  <c r="C467" i="32"/>
  <c r="B467" i="32"/>
  <c r="M466" i="32"/>
  <c r="C466" i="32"/>
  <c r="B466" i="32"/>
  <c r="M465" i="32"/>
  <c r="B465" i="32"/>
  <c r="C465" i="32" s="1"/>
  <c r="M464" i="32"/>
  <c r="C464" i="32"/>
  <c r="B464" i="32"/>
  <c r="M463" i="32"/>
  <c r="C463" i="32"/>
  <c r="B463" i="32"/>
  <c r="M462" i="32"/>
  <c r="B462" i="32"/>
  <c r="C462" i="32" s="1"/>
  <c r="M461" i="32"/>
  <c r="B461" i="32"/>
  <c r="C461" i="32" s="1"/>
  <c r="M460" i="32"/>
  <c r="C460" i="32"/>
  <c r="B460" i="32"/>
  <c r="M459" i="32"/>
  <c r="C459" i="32"/>
  <c r="B459" i="32"/>
  <c r="M458" i="32"/>
  <c r="C458" i="32"/>
  <c r="B458" i="32"/>
  <c r="M457" i="32"/>
  <c r="B457" i="32"/>
  <c r="C457" i="32" s="1"/>
  <c r="M456" i="32"/>
  <c r="B456" i="32"/>
  <c r="C456" i="32" s="1"/>
  <c r="M455" i="32"/>
  <c r="C455" i="32"/>
  <c r="B455" i="32"/>
  <c r="M454" i="32"/>
  <c r="B454" i="32"/>
  <c r="C454" i="32" s="1"/>
  <c r="M453" i="32"/>
  <c r="B453" i="32"/>
  <c r="C453" i="32" s="1"/>
  <c r="M452" i="32"/>
  <c r="B452" i="32"/>
  <c r="C452" i="32" s="1"/>
  <c r="M451" i="32"/>
  <c r="B451" i="32"/>
  <c r="C451" i="32" s="1"/>
  <c r="M450" i="32"/>
  <c r="C450" i="32"/>
  <c r="B450" i="32"/>
  <c r="M449" i="32"/>
  <c r="C449" i="32"/>
  <c r="B449" i="32"/>
  <c r="M448" i="32"/>
  <c r="C448" i="32"/>
  <c r="B448" i="32"/>
  <c r="M447" i="32"/>
  <c r="C447" i="32"/>
  <c r="B447" i="32"/>
  <c r="M446" i="32"/>
  <c r="C446" i="32"/>
  <c r="B446" i="32"/>
  <c r="M445" i="32"/>
  <c r="B445" i="32"/>
  <c r="C445" i="32" s="1"/>
  <c r="M444" i="32"/>
  <c r="B444" i="32"/>
  <c r="C444" i="32" s="1"/>
  <c r="M443" i="32"/>
  <c r="C443" i="32"/>
  <c r="B443" i="32"/>
  <c r="M442" i="32"/>
  <c r="C442" i="32"/>
  <c r="B442" i="32"/>
  <c r="M441" i="32"/>
  <c r="B441" i="32"/>
  <c r="C441" i="32" s="1"/>
  <c r="M440" i="32"/>
  <c r="B440" i="32"/>
  <c r="C440" i="32" s="1"/>
  <c r="M439" i="32"/>
  <c r="B439" i="32"/>
  <c r="C439" i="32" s="1"/>
  <c r="M438" i="32"/>
  <c r="B438" i="32"/>
  <c r="C438" i="32" s="1"/>
  <c r="M437" i="32"/>
  <c r="C437" i="32"/>
  <c r="B437" i="32"/>
  <c r="M436" i="32"/>
  <c r="C436" i="32"/>
  <c r="B436" i="32"/>
  <c r="M435" i="32"/>
  <c r="B435" i="32"/>
  <c r="C435" i="32" s="1"/>
  <c r="M434" i="32"/>
  <c r="B434" i="32"/>
  <c r="C434" i="32" s="1"/>
  <c r="M433" i="32"/>
  <c r="C433" i="32"/>
  <c r="B433" i="32"/>
  <c r="M432" i="32"/>
  <c r="B432" i="32"/>
  <c r="C432" i="32" s="1"/>
  <c r="M431" i="32"/>
  <c r="C431" i="32"/>
  <c r="B431" i="32"/>
  <c r="M430" i="32"/>
  <c r="B430" i="32"/>
  <c r="C430" i="32" s="1"/>
  <c r="M429" i="32"/>
  <c r="B429" i="32"/>
  <c r="C429" i="32" s="1"/>
  <c r="M428" i="32"/>
  <c r="B428" i="32"/>
  <c r="C428" i="32" s="1"/>
  <c r="M427" i="32"/>
  <c r="C427" i="32"/>
  <c r="B427" i="32"/>
  <c r="M426" i="32"/>
  <c r="C426" i="32"/>
  <c r="B426" i="32"/>
  <c r="M425" i="32"/>
  <c r="C425" i="32"/>
  <c r="B425" i="32"/>
  <c r="M424" i="32"/>
  <c r="B424" i="32"/>
  <c r="C424" i="32" s="1"/>
  <c r="M423" i="32"/>
  <c r="C423" i="32"/>
  <c r="B423" i="32"/>
  <c r="M422" i="32"/>
  <c r="B422" i="32"/>
  <c r="C422" i="32" s="1"/>
  <c r="M421" i="32"/>
  <c r="B421" i="32"/>
  <c r="C421" i="32" s="1"/>
  <c r="M420" i="32"/>
  <c r="B420" i="32"/>
  <c r="C420" i="32" s="1"/>
  <c r="M419" i="32"/>
  <c r="C419" i="32"/>
  <c r="B419" i="32"/>
  <c r="M418" i="32"/>
  <c r="B418" i="32"/>
  <c r="C418" i="32" s="1"/>
  <c r="M417" i="32"/>
  <c r="B417" i="32"/>
  <c r="C417" i="32" s="1"/>
  <c r="M416" i="32"/>
  <c r="B416" i="32"/>
  <c r="C416" i="32" s="1"/>
  <c r="M415" i="32"/>
  <c r="B415" i="32"/>
  <c r="C415" i="32" s="1"/>
  <c r="M414" i="32"/>
  <c r="B414" i="32"/>
  <c r="C414" i="32" s="1"/>
  <c r="M413" i="32"/>
  <c r="B413" i="32"/>
  <c r="C413" i="32" s="1"/>
  <c r="M412" i="32"/>
  <c r="B412" i="32"/>
  <c r="C412" i="32" s="1"/>
  <c r="M411" i="32"/>
  <c r="C411" i="32"/>
  <c r="B411" i="32"/>
  <c r="M410" i="32"/>
  <c r="B410" i="32"/>
  <c r="C410" i="32" s="1"/>
  <c r="M409" i="32"/>
  <c r="B409" i="32"/>
  <c r="C409" i="32" s="1"/>
  <c r="M408" i="32"/>
  <c r="B408" i="32"/>
  <c r="C408" i="32" s="1"/>
  <c r="M407" i="32"/>
  <c r="B407" i="32"/>
  <c r="C407" i="32" s="1"/>
  <c r="M406" i="32"/>
  <c r="B406" i="32"/>
  <c r="C406" i="32" s="1"/>
  <c r="M405" i="32"/>
  <c r="C405" i="32"/>
  <c r="B405" i="32"/>
  <c r="M404" i="32"/>
  <c r="B404" i="32"/>
  <c r="C404" i="32" s="1"/>
  <c r="M403" i="32"/>
  <c r="C403" i="32"/>
  <c r="B403" i="32"/>
  <c r="M402" i="32"/>
  <c r="C402" i="32"/>
  <c r="B402" i="32"/>
  <c r="M401" i="32"/>
  <c r="B401" i="32"/>
  <c r="C401" i="32" s="1"/>
  <c r="M400" i="32"/>
  <c r="C400" i="32"/>
  <c r="B400" i="32"/>
  <c r="M399" i="32"/>
  <c r="B399" i="32"/>
  <c r="C399" i="32" s="1"/>
  <c r="M398" i="32"/>
  <c r="C398" i="32"/>
  <c r="B398" i="32"/>
  <c r="M397" i="32"/>
  <c r="B397" i="32"/>
  <c r="C397" i="32" s="1"/>
  <c r="M396" i="32"/>
  <c r="B396" i="32"/>
  <c r="C396" i="32" s="1"/>
  <c r="M395" i="32"/>
  <c r="B395" i="32"/>
  <c r="C395" i="32" s="1"/>
  <c r="M394" i="32"/>
  <c r="C394" i="32"/>
  <c r="B394" i="32"/>
  <c r="M393" i="32"/>
  <c r="B393" i="32"/>
  <c r="C393" i="32" s="1"/>
  <c r="M392" i="32"/>
  <c r="B392" i="32"/>
  <c r="C392" i="32" s="1"/>
  <c r="M391" i="32"/>
  <c r="C391" i="32"/>
  <c r="B391" i="32"/>
  <c r="M390" i="32"/>
  <c r="B390" i="32"/>
  <c r="C390" i="32" s="1"/>
  <c r="M389" i="32"/>
  <c r="C389" i="32"/>
  <c r="B389" i="32"/>
  <c r="M388" i="32"/>
  <c r="B388" i="32"/>
  <c r="C388" i="32" s="1"/>
  <c r="M387" i="32"/>
  <c r="B387" i="32"/>
  <c r="C387" i="32" s="1"/>
  <c r="M386" i="32"/>
  <c r="B386" i="32"/>
  <c r="C386" i="32" s="1"/>
  <c r="M385" i="32"/>
  <c r="B385" i="32"/>
  <c r="C385" i="32" s="1"/>
  <c r="M384" i="32"/>
  <c r="B384" i="32"/>
  <c r="C384" i="32" s="1"/>
  <c r="M383" i="32"/>
  <c r="C383" i="32"/>
  <c r="B383" i="32"/>
  <c r="M382" i="32"/>
  <c r="C382" i="32"/>
  <c r="B382" i="32"/>
  <c r="M381" i="32"/>
  <c r="C381" i="32"/>
  <c r="B381" i="32"/>
  <c r="M380" i="32"/>
  <c r="C380" i="32"/>
  <c r="B380" i="32"/>
  <c r="M379" i="32"/>
  <c r="B379" i="32"/>
  <c r="C379" i="32" s="1"/>
  <c r="M378" i="32"/>
  <c r="C378" i="32"/>
  <c r="B378" i="32"/>
  <c r="M377" i="32"/>
  <c r="C377" i="32"/>
  <c r="B377" i="32"/>
  <c r="M376" i="32"/>
  <c r="B376" i="32"/>
  <c r="C376" i="32" s="1"/>
  <c r="M375" i="32"/>
  <c r="C375" i="32"/>
  <c r="B375" i="32"/>
  <c r="M374" i="32"/>
  <c r="B374" i="32"/>
  <c r="C374" i="32" s="1"/>
  <c r="M373" i="32"/>
  <c r="B373" i="32"/>
  <c r="C373" i="32" s="1"/>
  <c r="M372" i="32"/>
  <c r="C372" i="32"/>
  <c r="B372" i="32"/>
  <c r="M371" i="32"/>
  <c r="B371" i="32"/>
  <c r="C371" i="32" s="1"/>
  <c r="M370" i="32"/>
  <c r="C370" i="32"/>
  <c r="B370" i="32"/>
  <c r="M369" i="32"/>
  <c r="B369" i="32"/>
  <c r="C369" i="32" s="1"/>
  <c r="M368" i="32"/>
  <c r="B368" i="32"/>
  <c r="C368" i="32" s="1"/>
  <c r="M367" i="32"/>
  <c r="C367" i="32"/>
  <c r="B367" i="32"/>
  <c r="M366" i="32"/>
  <c r="B366" i="32"/>
  <c r="C366" i="32" s="1"/>
  <c r="M365" i="32"/>
  <c r="C365" i="32"/>
  <c r="B365" i="32"/>
  <c r="M364" i="32"/>
  <c r="C364" i="32"/>
  <c r="B364" i="32"/>
  <c r="M363" i="32"/>
  <c r="C363" i="32"/>
  <c r="B363" i="32"/>
  <c r="M362" i="32"/>
  <c r="C362" i="32"/>
  <c r="B362" i="32"/>
  <c r="M361" i="32"/>
  <c r="C361" i="32"/>
  <c r="B361" i="32"/>
  <c r="M360" i="32"/>
  <c r="B360" i="32"/>
  <c r="C360" i="32" s="1"/>
  <c r="M359" i="32"/>
  <c r="C359" i="32"/>
  <c r="B359" i="32"/>
  <c r="M358" i="32"/>
  <c r="C358" i="32"/>
  <c r="B358" i="32"/>
  <c r="M357" i="32"/>
  <c r="C357" i="32"/>
  <c r="B357" i="32"/>
  <c r="M356" i="32"/>
  <c r="B356" i="32"/>
  <c r="C356" i="32" s="1"/>
  <c r="M355" i="32"/>
  <c r="B355" i="32"/>
  <c r="C355" i="32" s="1"/>
  <c r="M354" i="32"/>
  <c r="C354" i="32"/>
  <c r="B354" i="32"/>
  <c r="M353" i="32"/>
  <c r="B353" i="32"/>
  <c r="C353" i="32" s="1"/>
  <c r="M352" i="32"/>
  <c r="B352" i="32"/>
  <c r="C352" i="32" s="1"/>
  <c r="M351" i="32"/>
  <c r="C351" i="32"/>
  <c r="B351" i="32"/>
  <c r="M350" i="32"/>
  <c r="B350" i="32"/>
  <c r="C350" i="32" s="1"/>
  <c r="M349" i="32"/>
  <c r="B349" i="32"/>
  <c r="C349" i="32" s="1"/>
  <c r="M348" i="32"/>
  <c r="C348" i="32"/>
  <c r="B348" i="32"/>
  <c r="M347" i="32"/>
  <c r="B347" i="32"/>
  <c r="C347" i="32" s="1"/>
  <c r="M346" i="32"/>
  <c r="B346" i="32"/>
  <c r="C346" i="32" s="1"/>
  <c r="M345" i="32"/>
  <c r="C345" i="32"/>
  <c r="B345" i="32"/>
  <c r="M344" i="32"/>
  <c r="B344" i="32"/>
  <c r="C344" i="32" s="1"/>
  <c r="M343" i="32"/>
  <c r="C343" i="32"/>
  <c r="B343" i="32"/>
  <c r="M342" i="32"/>
  <c r="C342" i="32"/>
  <c r="B342" i="32"/>
  <c r="M341" i="32"/>
  <c r="B341" i="32"/>
  <c r="C341" i="32" s="1"/>
  <c r="M340" i="32"/>
  <c r="C340" i="32"/>
  <c r="B340" i="32"/>
  <c r="M339" i="32"/>
  <c r="C339" i="32"/>
  <c r="B339" i="32"/>
  <c r="M338" i="32"/>
  <c r="B338" i="32"/>
  <c r="C338" i="32" s="1"/>
  <c r="M337" i="32"/>
  <c r="C337" i="32"/>
  <c r="B337" i="32"/>
  <c r="M336" i="32"/>
  <c r="C336" i="32"/>
  <c r="B336" i="32"/>
  <c r="M335" i="32"/>
  <c r="B335" i="32"/>
  <c r="C335" i="32" s="1"/>
  <c r="M334" i="32"/>
  <c r="C334" i="32"/>
  <c r="B334" i="32"/>
  <c r="M333" i="32"/>
  <c r="B333" i="32"/>
  <c r="C333" i="32" s="1"/>
  <c r="M332" i="32"/>
  <c r="B332" i="32"/>
  <c r="C332" i="32" s="1"/>
  <c r="M331" i="32"/>
  <c r="C331" i="32"/>
  <c r="B331" i="32"/>
  <c r="M330" i="32"/>
  <c r="B330" i="32"/>
  <c r="C330" i="32" s="1"/>
  <c r="M329" i="32"/>
  <c r="C329" i="32"/>
  <c r="B329" i="32"/>
  <c r="M328" i="32"/>
  <c r="C328" i="32"/>
  <c r="B328" i="32"/>
  <c r="M327" i="32"/>
  <c r="B327" i="32"/>
  <c r="C327" i="32" s="1"/>
  <c r="M326" i="32"/>
  <c r="B326" i="32"/>
  <c r="C326" i="32" s="1"/>
  <c r="M325" i="32"/>
  <c r="C325" i="32"/>
  <c r="B325" i="32"/>
  <c r="M324" i="32"/>
  <c r="B324" i="32"/>
  <c r="C324" i="32" s="1"/>
  <c r="M323" i="32"/>
  <c r="C323" i="32"/>
  <c r="B323" i="32"/>
  <c r="M322" i="32"/>
  <c r="B322" i="32"/>
  <c r="C322" i="32" s="1"/>
  <c r="M321" i="32"/>
  <c r="C321" i="32"/>
  <c r="B321" i="32"/>
  <c r="M320" i="32"/>
  <c r="C320" i="32"/>
  <c r="B320" i="32"/>
  <c r="M319" i="32"/>
  <c r="C319" i="32"/>
  <c r="B319" i="32"/>
  <c r="M318" i="32"/>
  <c r="B318" i="32"/>
  <c r="C318" i="32" s="1"/>
  <c r="M317" i="32"/>
  <c r="C317" i="32"/>
  <c r="B317" i="32"/>
  <c r="M316" i="32"/>
  <c r="B316" i="32"/>
  <c r="C316" i="32" s="1"/>
  <c r="M315" i="32"/>
  <c r="C315" i="32"/>
  <c r="B315" i="32"/>
  <c r="M314" i="32"/>
  <c r="B314" i="32"/>
  <c r="C314" i="32" s="1"/>
  <c r="M313" i="32"/>
  <c r="C313" i="32"/>
  <c r="B313" i="32"/>
  <c r="M312" i="32"/>
  <c r="B312" i="32"/>
  <c r="C312" i="32" s="1"/>
  <c r="M311" i="32"/>
  <c r="C311" i="32"/>
  <c r="B311" i="32"/>
  <c r="M310" i="32"/>
  <c r="B310" i="32"/>
  <c r="C310" i="32" s="1"/>
  <c r="M309" i="32"/>
  <c r="B309" i="32"/>
  <c r="C309" i="32" s="1"/>
  <c r="M308" i="32"/>
  <c r="B308" i="32"/>
  <c r="C308" i="32" s="1"/>
  <c r="M307" i="32"/>
  <c r="C307" i="32"/>
  <c r="B307" i="32"/>
  <c r="M306" i="32"/>
  <c r="B306" i="32"/>
  <c r="C306" i="32" s="1"/>
  <c r="M305" i="32"/>
  <c r="C305" i="32"/>
  <c r="B305" i="32"/>
  <c r="M304" i="32"/>
  <c r="C304" i="32"/>
  <c r="B304" i="32"/>
  <c r="M303" i="32"/>
  <c r="B303" i="32"/>
  <c r="C303" i="32" s="1"/>
  <c r="M302" i="32"/>
  <c r="B302" i="32"/>
  <c r="C302" i="32" s="1"/>
  <c r="M301" i="32"/>
  <c r="C301" i="32"/>
  <c r="B301" i="32"/>
  <c r="M300" i="32"/>
  <c r="B300" i="32"/>
  <c r="C300" i="32" s="1"/>
  <c r="M299" i="32"/>
  <c r="C299" i="32"/>
  <c r="B299" i="32"/>
  <c r="M298" i="32"/>
  <c r="B298" i="32"/>
  <c r="C298" i="32" s="1"/>
  <c r="M297" i="32"/>
  <c r="C297" i="32"/>
  <c r="B297" i="32"/>
  <c r="M296" i="32"/>
  <c r="B296" i="32"/>
  <c r="C296" i="32" s="1"/>
  <c r="M295" i="32"/>
  <c r="C295" i="32"/>
  <c r="B295" i="32"/>
  <c r="M294" i="32"/>
  <c r="C294" i="32"/>
  <c r="B294" i="32"/>
  <c r="M293" i="32"/>
  <c r="C293" i="32"/>
  <c r="B293" i="32"/>
  <c r="M292" i="32"/>
  <c r="B292" i="32"/>
  <c r="C292" i="32" s="1"/>
  <c r="M291" i="32"/>
  <c r="B291" i="32"/>
  <c r="C291" i="32" s="1"/>
  <c r="M290" i="32"/>
  <c r="B290" i="32"/>
  <c r="C290" i="32" s="1"/>
  <c r="M289" i="32"/>
  <c r="C289" i="32"/>
  <c r="B289" i="32"/>
  <c r="M288" i="32"/>
  <c r="C288" i="32"/>
  <c r="B288" i="32"/>
  <c r="M287" i="32"/>
  <c r="C287" i="32"/>
  <c r="B287" i="32"/>
  <c r="M286" i="32"/>
  <c r="B286" i="32"/>
  <c r="C286" i="32" s="1"/>
  <c r="M285" i="32"/>
  <c r="B285" i="32"/>
  <c r="C285" i="32" s="1"/>
  <c r="M284" i="32"/>
  <c r="C284" i="32"/>
  <c r="B284" i="32"/>
  <c r="M283" i="32"/>
  <c r="B283" i="32"/>
  <c r="C283" i="32" s="1"/>
  <c r="M282" i="32"/>
  <c r="B282" i="32"/>
  <c r="C282" i="32" s="1"/>
  <c r="M281" i="32"/>
  <c r="B281" i="32"/>
  <c r="C281" i="32" s="1"/>
  <c r="M280" i="32"/>
  <c r="B280" i="32"/>
  <c r="C280" i="32" s="1"/>
  <c r="M279" i="32"/>
  <c r="C279" i="32"/>
  <c r="B279" i="32"/>
  <c r="M278" i="32"/>
  <c r="B278" i="32"/>
  <c r="C278" i="32" s="1"/>
  <c r="M277" i="32"/>
  <c r="C277" i="32"/>
  <c r="B277" i="32"/>
  <c r="M276" i="32"/>
  <c r="C276" i="32"/>
  <c r="B276" i="32"/>
  <c r="M275" i="32"/>
  <c r="B275" i="32"/>
  <c r="C275" i="32" s="1"/>
  <c r="M274" i="32"/>
  <c r="C274" i="32"/>
  <c r="B274" i="32"/>
  <c r="M273" i="32"/>
  <c r="C273" i="32"/>
  <c r="B273" i="32"/>
  <c r="M272" i="32"/>
  <c r="C272" i="32"/>
  <c r="B272" i="32"/>
  <c r="M271" i="32"/>
  <c r="C271" i="32"/>
  <c r="B271" i="32"/>
  <c r="M270" i="32"/>
  <c r="C270" i="32"/>
  <c r="B270" i="32"/>
  <c r="M269" i="32"/>
  <c r="B269" i="32"/>
  <c r="C269" i="32" s="1"/>
  <c r="M268" i="32"/>
  <c r="C268" i="32"/>
  <c r="B268" i="32"/>
  <c r="M267" i="32"/>
  <c r="B267" i="32"/>
  <c r="C267" i="32" s="1"/>
  <c r="M266" i="32"/>
  <c r="B266" i="32"/>
  <c r="C266" i="32" s="1"/>
  <c r="M265" i="32"/>
  <c r="B265" i="32"/>
  <c r="C265" i="32" s="1"/>
  <c r="M264" i="32"/>
  <c r="B264" i="32"/>
  <c r="C264" i="32" s="1"/>
  <c r="M263" i="32"/>
  <c r="B263" i="32"/>
  <c r="C263" i="32" s="1"/>
  <c r="M262" i="32"/>
  <c r="C262" i="32"/>
  <c r="B262" i="32"/>
  <c r="M261" i="32"/>
  <c r="C261" i="32"/>
  <c r="B261" i="32"/>
  <c r="M260" i="32"/>
  <c r="B260" i="32"/>
  <c r="C260" i="32" s="1"/>
  <c r="M259" i="32"/>
  <c r="B259" i="32"/>
  <c r="C259" i="32" s="1"/>
  <c r="M258" i="32"/>
  <c r="B258" i="32"/>
  <c r="C258" i="32" s="1"/>
  <c r="M257" i="32"/>
  <c r="C257" i="32"/>
  <c r="B257" i="32"/>
  <c r="M256" i="32"/>
  <c r="B256" i="32"/>
  <c r="C256" i="32" s="1"/>
  <c r="M255" i="32"/>
  <c r="C255" i="32"/>
  <c r="B255" i="32"/>
  <c r="M254" i="32"/>
  <c r="C254" i="32"/>
  <c r="B254" i="32"/>
  <c r="M253" i="32"/>
  <c r="C253" i="32"/>
  <c r="B253" i="32"/>
  <c r="M252" i="32"/>
  <c r="B252" i="32"/>
  <c r="C252" i="32" s="1"/>
  <c r="M251" i="32"/>
  <c r="C251" i="32"/>
  <c r="B251" i="32"/>
  <c r="M250" i="32"/>
  <c r="C250" i="32"/>
  <c r="B250" i="32"/>
  <c r="M249" i="32"/>
  <c r="C249" i="32"/>
  <c r="B249" i="32"/>
  <c r="M248" i="32"/>
  <c r="B248" i="32"/>
  <c r="C248" i="32" s="1"/>
  <c r="M247" i="32"/>
  <c r="B247" i="32"/>
  <c r="C247" i="32" s="1"/>
  <c r="M246" i="32"/>
  <c r="B246" i="32"/>
  <c r="C246" i="32" s="1"/>
  <c r="M245" i="32"/>
  <c r="C245" i="32"/>
  <c r="B245" i="32"/>
  <c r="M244" i="32"/>
  <c r="B244" i="32"/>
  <c r="C244" i="32" s="1"/>
  <c r="M243" i="32"/>
  <c r="B243" i="32"/>
  <c r="C243" i="32" s="1"/>
  <c r="M242" i="32"/>
  <c r="B242" i="32"/>
  <c r="C242" i="32" s="1"/>
  <c r="M241" i="32"/>
  <c r="B241" i="32"/>
  <c r="C241" i="32" s="1"/>
  <c r="M240" i="32"/>
  <c r="B240" i="32"/>
  <c r="C240" i="32" s="1"/>
  <c r="M239" i="32"/>
  <c r="B239" i="32"/>
  <c r="C239" i="32" s="1"/>
  <c r="M238" i="32"/>
  <c r="C238" i="32"/>
  <c r="B238" i="32"/>
  <c r="M237" i="32"/>
  <c r="C237" i="32"/>
  <c r="B237" i="32"/>
  <c r="M236" i="32"/>
  <c r="B236" i="32"/>
  <c r="C236" i="32" s="1"/>
  <c r="M235" i="32"/>
  <c r="C235" i="32"/>
  <c r="B235" i="32"/>
  <c r="M234" i="32"/>
  <c r="B234" i="32"/>
  <c r="C234" i="32" s="1"/>
  <c r="M233" i="32"/>
  <c r="B233" i="32"/>
  <c r="C233" i="32" s="1"/>
  <c r="M232" i="32"/>
  <c r="C232" i="32"/>
  <c r="B232" i="32"/>
  <c r="M231" i="32"/>
  <c r="B231" i="32"/>
  <c r="C231" i="32" s="1"/>
  <c r="M230" i="32"/>
  <c r="C230" i="32"/>
  <c r="B230" i="32"/>
  <c r="M229" i="32"/>
  <c r="C229" i="32"/>
  <c r="B229" i="32"/>
  <c r="M228" i="32"/>
  <c r="C228" i="32"/>
  <c r="B228" i="32"/>
  <c r="M227" i="32"/>
  <c r="C227" i="32"/>
  <c r="B227" i="32"/>
  <c r="M226" i="32"/>
  <c r="B226" i="32"/>
  <c r="C226" i="32" s="1"/>
  <c r="M225" i="32"/>
  <c r="B225" i="32"/>
  <c r="C225" i="32" s="1"/>
  <c r="M224" i="32"/>
  <c r="C224" i="32"/>
  <c r="B224" i="32"/>
  <c r="M223" i="32"/>
  <c r="B223" i="32"/>
  <c r="C223" i="32" s="1"/>
  <c r="M222" i="32"/>
  <c r="C222" i="32"/>
  <c r="B222" i="32"/>
  <c r="M221" i="32"/>
  <c r="B221" i="32"/>
  <c r="C221" i="32" s="1"/>
  <c r="M220" i="32"/>
  <c r="B220" i="32"/>
  <c r="C220" i="32" s="1"/>
  <c r="M219" i="32"/>
  <c r="C219" i="32"/>
  <c r="B219" i="32"/>
  <c r="M218" i="32"/>
  <c r="B218" i="32"/>
  <c r="C218" i="32" s="1"/>
  <c r="M217" i="32"/>
  <c r="B217" i="32"/>
  <c r="C217" i="32" s="1"/>
  <c r="M216" i="32"/>
  <c r="B216" i="32"/>
  <c r="C216" i="32" s="1"/>
  <c r="M215" i="32"/>
  <c r="C215" i="32"/>
  <c r="B215" i="32"/>
  <c r="M214" i="32"/>
  <c r="B214" i="32"/>
  <c r="C214" i="32" s="1"/>
  <c r="M213" i="32"/>
  <c r="C213" i="32"/>
  <c r="B213" i="32"/>
  <c r="M212" i="32"/>
  <c r="B212" i="32"/>
  <c r="C212" i="32" s="1"/>
  <c r="M211" i="32"/>
  <c r="B211" i="32"/>
  <c r="C211" i="32" s="1"/>
  <c r="M210" i="32"/>
  <c r="C210" i="32"/>
  <c r="B210" i="32"/>
  <c r="M209" i="32"/>
  <c r="B209" i="32"/>
  <c r="C209" i="32" s="1"/>
  <c r="M208" i="32"/>
  <c r="C208" i="32"/>
  <c r="B208" i="32"/>
  <c r="M207" i="32"/>
  <c r="C207" i="32"/>
  <c r="B207" i="32"/>
  <c r="M206" i="32"/>
  <c r="C206" i="32"/>
  <c r="B206" i="32"/>
  <c r="M205" i="32"/>
  <c r="C205" i="32"/>
  <c r="B205" i="32"/>
  <c r="M204" i="32"/>
  <c r="C204" i="32"/>
  <c r="B204" i="32"/>
  <c r="M203" i="32"/>
  <c r="B203" i="32"/>
  <c r="C203" i="32" s="1"/>
  <c r="M202" i="32"/>
  <c r="C202" i="32"/>
  <c r="B202" i="32"/>
  <c r="M201" i="32"/>
  <c r="B201" i="32"/>
  <c r="C201" i="32" s="1"/>
  <c r="M200" i="32"/>
  <c r="B200" i="32"/>
  <c r="C200" i="32" s="1"/>
  <c r="M199" i="32"/>
  <c r="B199" i="32"/>
  <c r="C199" i="32" s="1"/>
  <c r="M198" i="32"/>
  <c r="B198" i="32"/>
  <c r="C198" i="32" s="1"/>
  <c r="M197" i="32"/>
  <c r="B197" i="32"/>
  <c r="C197" i="32" s="1"/>
  <c r="M196" i="32"/>
  <c r="B196" i="32"/>
  <c r="C196" i="32" s="1"/>
  <c r="M195" i="32"/>
  <c r="B195" i="32"/>
  <c r="C195" i="32" s="1"/>
  <c r="M194" i="32"/>
  <c r="C194" i="32"/>
  <c r="B194" i="32"/>
  <c r="M193" i="32"/>
  <c r="B193" i="32"/>
  <c r="C193" i="32" s="1"/>
  <c r="M192" i="32"/>
  <c r="B192" i="32"/>
  <c r="C192" i="32" s="1"/>
  <c r="M191" i="32"/>
  <c r="C191" i="32"/>
  <c r="B191" i="32"/>
  <c r="M190" i="32"/>
  <c r="B190" i="32"/>
  <c r="C190" i="32" s="1"/>
  <c r="M189" i="32"/>
  <c r="B189" i="32"/>
  <c r="C189" i="32" s="1"/>
  <c r="M188" i="32"/>
  <c r="C188" i="32"/>
  <c r="B188" i="32"/>
  <c r="M187" i="32"/>
  <c r="B187" i="32"/>
  <c r="C187" i="32" s="1"/>
  <c r="M186" i="32"/>
  <c r="C186" i="32"/>
  <c r="B186" i="32"/>
  <c r="M185" i="32"/>
  <c r="C185" i="32"/>
  <c r="B185" i="32"/>
  <c r="M184" i="32"/>
  <c r="C184" i="32"/>
  <c r="B184" i="32"/>
  <c r="M183" i="32"/>
  <c r="C183" i="32"/>
  <c r="B183" i="32"/>
  <c r="M182" i="32"/>
  <c r="B182" i="32"/>
  <c r="C182" i="32" s="1"/>
  <c r="M181" i="32"/>
  <c r="B181" i="32"/>
  <c r="C181" i="32" s="1"/>
  <c r="M180" i="32"/>
  <c r="C180" i="32"/>
  <c r="B180" i="32"/>
  <c r="M179" i="32"/>
  <c r="B179" i="32"/>
  <c r="C179" i="32" s="1"/>
  <c r="M178" i="32"/>
  <c r="C178" i="32"/>
  <c r="B178" i="32"/>
  <c r="M177" i="32"/>
  <c r="B177" i="32"/>
  <c r="C177" i="32" s="1"/>
  <c r="M176" i="32"/>
  <c r="B176" i="32"/>
  <c r="C176" i="32" s="1"/>
  <c r="M175" i="32"/>
  <c r="B175" i="32"/>
  <c r="C175" i="32" s="1"/>
  <c r="M174" i="32"/>
  <c r="B174" i="32"/>
  <c r="C174" i="32" s="1"/>
  <c r="M173" i="32"/>
  <c r="B173" i="32"/>
  <c r="C173" i="32" s="1"/>
  <c r="M172" i="32"/>
  <c r="C172" i="32"/>
  <c r="B172" i="32"/>
  <c r="M171" i="32"/>
  <c r="B171" i="32"/>
  <c r="C171" i="32" s="1"/>
  <c r="M170" i="32"/>
  <c r="B170" i="32"/>
  <c r="C170" i="32" s="1"/>
  <c r="M169" i="32"/>
  <c r="C169" i="32"/>
  <c r="B169" i="32"/>
  <c r="M168" i="32"/>
  <c r="B168" i="32"/>
  <c r="C168" i="32" s="1"/>
  <c r="M167" i="32"/>
  <c r="B167" i="32"/>
  <c r="C167" i="32" s="1"/>
  <c r="M166" i="32"/>
  <c r="B166" i="32"/>
  <c r="C166" i="32" s="1"/>
  <c r="M165" i="32"/>
  <c r="B165" i="32"/>
  <c r="C165" i="32" s="1"/>
  <c r="M164" i="32"/>
  <c r="C164" i="32"/>
  <c r="B164" i="32"/>
  <c r="M163" i="32"/>
  <c r="C163" i="32"/>
  <c r="B163" i="32"/>
  <c r="M162" i="32"/>
  <c r="C162" i="32"/>
  <c r="B162" i="32"/>
  <c r="M161" i="32"/>
  <c r="C161" i="32"/>
  <c r="B161" i="32"/>
  <c r="M160" i="32"/>
  <c r="C160" i="32"/>
  <c r="B160" i="32"/>
  <c r="M159" i="32"/>
  <c r="C159" i="32"/>
  <c r="B159" i="32"/>
  <c r="M158" i="32"/>
  <c r="C158" i="32"/>
  <c r="B158" i="32"/>
  <c r="M157" i="32"/>
  <c r="C157" i="32"/>
  <c r="B157" i="32"/>
  <c r="M156" i="32"/>
  <c r="C156" i="32"/>
  <c r="B156" i="32"/>
  <c r="M155" i="32"/>
  <c r="B155" i="32"/>
  <c r="C155" i="32" s="1"/>
  <c r="M154" i="32"/>
  <c r="B154" i="32"/>
  <c r="C154" i="32" s="1"/>
  <c r="M153" i="32"/>
  <c r="B153" i="32"/>
  <c r="C153" i="32" s="1"/>
  <c r="M152" i="32"/>
  <c r="C152" i="32"/>
  <c r="B152" i="32"/>
  <c r="M151" i="32"/>
  <c r="C151" i="32"/>
  <c r="B151" i="32"/>
  <c r="M150" i="32"/>
  <c r="B150" i="32"/>
  <c r="C150" i="32" s="1"/>
  <c r="M149" i="32"/>
  <c r="B149" i="32"/>
  <c r="C149" i="32" s="1"/>
  <c r="M148" i="32"/>
  <c r="B148" i="32"/>
  <c r="C148" i="32" s="1"/>
  <c r="M147" i="32"/>
  <c r="C147" i="32"/>
  <c r="B147" i="32"/>
  <c r="M146" i="32"/>
  <c r="B146" i="32"/>
  <c r="C146" i="32" s="1"/>
  <c r="M145" i="32"/>
  <c r="B145" i="32"/>
  <c r="C145" i="32" s="1"/>
  <c r="M144" i="32"/>
  <c r="B144" i="32"/>
  <c r="C144" i="32" s="1"/>
  <c r="M143" i="32"/>
  <c r="C143" i="32"/>
  <c r="B143" i="32"/>
  <c r="M142" i="32"/>
  <c r="B142" i="32"/>
  <c r="C142" i="32" s="1"/>
  <c r="M141" i="32"/>
  <c r="C141" i="32"/>
  <c r="B141" i="32"/>
  <c r="M140" i="32"/>
  <c r="B140" i="32"/>
  <c r="C140" i="32" s="1"/>
  <c r="M139" i="32"/>
  <c r="C139" i="32"/>
  <c r="B139" i="32"/>
  <c r="M138" i="32"/>
  <c r="C138" i="32"/>
  <c r="B138" i="32"/>
  <c r="M137" i="32"/>
  <c r="B137" i="32"/>
  <c r="C137" i="32" s="1"/>
  <c r="M136" i="32"/>
  <c r="B136" i="32"/>
  <c r="C136" i="32" s="1"/>
  <c r="M135" i="32"/>
  <c r="B135" i="32"/>
  <c r="C135" i="32" s="1"/>
  <c r="M134" i="32"/>
  <c r="B134" i="32"/>
  <c r="C134" i="32" s="1"/>
  <c r="M133" i="32"/>
  <c r="C133" i="32"/>
  <c r="B133" i="32"/>
  <c r="M132" i="32"/>
  <c r="B132" i="32"/>
  <c r="C132" i="32" s="1"/>
  <c r="M131" i="32"/>
  <c r="C131" i="32"/>
  <c r="B131" i="32"/>
  <c r="M130" i="32"/>
  <c r="B130" i="32"/>
  <c r="C130" i="32" s="1"/>
  <c r="M129" i="32"/>
  <c r="B129" i="32"/>
  <c r="C129" i="32" s="1"/>
  <c r="M128" i="32"/>
  <c r="B128" i="32"/>
  <c r="C128" i="32" s="1"/>
  <c r="M127" i="32"/>
  <c r="B127" i="32"/>
  <c r="C127" i="32" s="1"/>
  <c r="M126" i="32"/>
  <c r="B126" i="32"/>
  <c r="C126" i="32" s="1"/>
  <c r="M125" i="32"/>
  <c r="C125" i="32"/>
  <c r="B125" i="32"/>
  <c r="M124" i="32"/>
  <c r="B124" i="32"/>
  <c r="C124" i="32" s="1"/>
  <c r="M123" i="32"/>
  <c r="C123" i="32"/>
  <c r="B123" i="32"/>
  <c r="M122" i="32"/>
  <c r="B122" i="32"/>
  <c r="C122" i="32" s="1"/>
  <c r="M121" i="32"/>
  <c r="B121" i="32"/>
  <c r="C121" i="32" s="1"/>
  <c r="M120" i="32"/>
  <c r="B120" i="32"/>
  <c r="C120" i="32" s="1"/>
  <c r="M119" i="32"/>
  <c r="C119" i="32"/>
  <c r="B119" i="32"/>
  <c r="M118" i="32"/>
  <c r="C118" i="32"/>
  <c r="B118" i="32"/>
  <c r="M117" i="32"/>
  <c r="C117" i="32"/>
  <c r="B117" i="32"/>
  <c r="M116" i="32"/>
  <c r="B116" i="32"/>
  <c r="C116" i="32" s="1"/>
  <c r="M115" i="32"/>
  <c r="C115" i="32"/>
  <c r="B115" i="32"/>
  <c r="M114" i="32"/>
  <c r="C114" i="32"/>
  <c r="B114" i="32"/>
  <c r="M113" i="32"/>
  <c r="B113" i="32"/>
  <c r="C113" i="32" s="1"/>
  <c r="M112" i="32"/>
  <c r="C112" i="32"/>
  <c r="B112" i="32"/>
  <c r="M111" i="32"/>
  <c r="B111" i="32"/>
  <c r="C111" i="32" s="1"/>
  <c r="M110" i="32"/>
  <c r="B110" i="32"/>
  <c r="C110" i="32" s="1"/>
  <c r="M109" i="32"/>
  <c r="C109" i="32"/>
  <c r="B109" i="32"/>
  <c r="M108" i="32"/>
  <c r="C108" i="32"/>
  <c r="B108" i="32"/>
  <c r="M107" i="32"/>
  <c r="B107" i="32"/>
  <c r="C107" i="32" s="1"/>
  <c r="M106" i="32"/>
  <c r="C106" i="32"/>
  <c r="B106" i="32"/>
  <c r="M105" i="32"/>
  <c r="B105" i="32"/>
  <c r="C105" i="32" s="1"/>
  <c r="M104" i="32"/>
  <c r="B104" i="32"/>
  <c r="C104" i="32" s="1"/>
  <c r="M103" i="32"/>
  <c r="C103" i="32"/>
  <c r="B103" i="32"/>
  <c r="M102" i="32"/>
  <c r="B102" i="32"/>
  <c r="C102" i="32" s="1"/>
  <c r="M101" i="32"/>
  <c r="B101" i="32"/>
  <c r="C101" i="32" s="1"/>
  <c r="M100" i="32"/>
  <c r="C100" i="32"/>
  <c r="B100" i="32"/>
  <c r="M99" i="32"/>
  <c r="B99" i="32"/>
  <c r="C99" i="32" s="1"/>
  <c r="M98" i="32"/>
  <c r="B98" i="32"/>
  <c r="C98" i="32" s="1"/>
  <c r="M97" i="32"/>
  <c r="C97" i="32"/>
  <c r="B97" i="32"/>
  <c r="M96" i="32"/>
  <c r="B96" i="32"/>
  <c r="C96" i="32" s="1"/>
  <c r="M95" i="32"/>
  <c r="C95" i="32"/>
  <c r="B95" i="32"/>
  <c r="M94" i="32"/>
  <c r="C94" i="32"/>
  <c r="B94" i="32"/>
  <c r="M93" i="32"/>
  <c r="C93" i="32"/>
  <c r="B93" i="32"/>
  <c r="M92" i="32"/>
  <c r="C92" i="32"/>
  <c r="B92" i="32"/>
  <c r="M91" i="32"/>
  <c r="B91" i="32"/>
  <c r="C91" i="32" s="1"/>
  <c r="M90" i="32"/>
  <c r="C90" i="32"/>
  <c r="B90" i="32"/>
  <c r="M89" i="32"/>
  <c r="B89" i="32"/>
  <c r="C89" i="32" s="1"/>
  <c r="M88" i="32"/>
  <c r="B88" i="32"/>
  <c r="C88" i="32" s="1"/>
  <c r="M87" i="32"/>
  <c r="B87" i="32"/>
  <c r="C87" i="32" s="1"/>
  <c r="M86" i="32"/>
  <c r="C86" i="32"/>
  <c r="B86" i="32"/>
  <c r="M85" i="32"/>
  <c r="C85" i="32"/>
  <c r="B85" i="32"/>
  <c r="M84" i="32"/>
  <c r="B84" i="32"/>
  <c r="C84" i="32" s="1"/>
  <c r="M83" i="32"/>
  <c r="C83" i="32"/>
  <c r="B83" i="32"/>
  <c r="M82" i="32"/>
  <c r="B82" i="32"/>
  <c r="C82" i="32" s="1"/>
  <c r="M81" i="32"/>
  <c r="C81" i="32"/>
  <c r="B81" i="32"/>
  <c r="M80" i="32"/>
  <c r="B80" i="32"/>
  <c r="C80" i="32" s="1"/>
  <c r="M79" i="32"/>
  <c r="B79" i="32"/>
  <c r="C79" i="32" s="1"/>
  <c r="M78" i="32"/>
  <c r="B78" i="32"/>
  <c r="C78" i="32" s="1"/>
  <c r="M77" i="32"/>
  <c r="C77" i="32"/>
  <c r="B77" i="32"/>
  <c r="M76" i="32"/>
  <c r="B76" i="32"/>
  <c r="C76" i="32" s="1"/>
  <c r="M75" i="32"/>
  <c r="C75" i="32"/>
  <c r="B75" i="32"/>
  <c r="M74" i="32"/>
  <c r="B74" i="32"/>
  <c r="C74" i="32" s="1"/>
  <c r="M73" i="32"/>
  <c r="C73" i="32"/>
  <c r="B73" i="32"/>
  <c r="M72" i="32"/>
  <c r="C72" i="32"/>
  <c r="B72" i="32"/>
  <c r="M71" i="32"/>
  <c r="B71" i="32"/>
  <c r="C71" i="32" s="1"/>
  <c r="M70" i="32"/>
  <c r="B70" i="32"/>
  <c r="C70" i="32" s="1"/>
  <c r="M69" i="32"/>
  <c r="C69" i="32"/>
  <c r="B69" i="32"/>
  <c r="M68" i="32"/>
  <c r="C68" i="32"/>
  <c r="B68" i="32"/>
  <c r="M67" i="32"/>
  <c r="B67" i="32"/>
  <c r="C67" i="32" s="1"/>
  <c r="M66" i="32"/>
  <c r="B66" i="32"/>
  <c r="C66" i="32" s="1"/>
  <c r="M65" i="32"/>
  <c r="C65" i="32"/>
  <c r="B65" i="32"/>
  <c r="M64" i="32"/>
  <c r="C64" i="32"/>
  <c r="B64" i="32"/>
  <c r="M63" i="32"/>
  <c r="B63" i="32"/>
  <c r="C63" i="32" s="1"/>
  <c r="M62" i="32"/>
  <c r="C62" i="32"/>
  <c r="B62" i="32"/>
  <c r="M61" i="32"/>
  <c r="B61" i="32"/>
  <c r="C61" i="32" s="1"/>
  <c r="M60" i="32"/>
  <c r="B60" i="32"/>
  <c r="C60" i="32" s="1"/>
  <c r="M59" i="32"/>
  <c r="C59" i="32"/>
  <c r="B59" i="32"/>
  <c r="M58" i="32"/>
  <c r="B58" i="32"/>
  <c r="C58" i="32" s="1"/>
  <c r="M57" i="32"/>
  <c r="C57" i="32"/>
  <c r="B57" i="32"/>
  <c r="M56" i="32"/>
  <c r="C56" i="32"/>
  <c r="B56" i="32"/>
  <c r="M55" i="32"/>
  <c r="B55" i="32"/>
  <c r="C55" i="32" s="1"/>
  <c r="M54" i="32"/>
  <c r="C54" i="32"/>
  <c r="B54" i="32"/>
  <c r="M53" i="32"/>
  <c r="C53" i="32"/>
  <c r="B53" i="32"/>
  <c r="M52" i="32"/>
  <c r="B52" i="32"/>
  <c r="C52" i="32" s="1"/>
  <c r="M51" i="32"/>
  <c r="C51" i="32"/>
  <c r="B51" i="32"/>
  <c r="M50" i="32"/>
  <c r="B50" i="32"/>
  <c r="C50" i="32" s="1"/>
  <c r="M49" i="32"/>
  <c r="C49" i="32"/>
  <c r="B49" i="32"/>
  <c r="M48" i="32"/>
  <c r="B48" i="32"/>
  <c r="C48" i="32" s="1"/>
  <c r="M47" i="32"/>
  <c r="B47" i="32"/>
  <c r="C47" i="32" s="1"/>
  <c r="M46" i="32"/>
  <c r="C46" i="32"/>
  <c r="B46" i="32"/>
  <c r="M45" i="32"/>
  <c r="B45" i="32"/>
  <c r="C45" i="32" s="1"/>
  <c r="M44" i="32"/>
  <c r="B44" i="32"/>
  <c r="C44" i="32" s="1"/>
  <c r="M43" i="32"/>
  <c r="B43" i="32"/>
  <c r="C43" i="32" s="1"/>
  <c r="M42" i="32"/>
  <c r="B42" i="32"/>
  <c r="C42" i="32" s="1"/>
  <c r="M41" i="32"/>
  <c r="C41" i="32"/>
  <c r="B41" i="32"/>
  <c r="M40" i="32"/>
  <c r="B40" i="32"/>
  <c r="C40" i="32" s="1"/>
  <c r="M39" i="32"/>
  <c r="C39" i="32"/>
  <c r="B39" i="32"/>
  <c r="M38" i="32"/>
  <c r="B38" i="32"/>
  <c r="C38" i="32" s="1"/>
  <c r="M37" i="32"/>
  <c r="C37" i="32"/>
  <c r="B37" i="32"/>
  <c r="M36" i="32"/>
  <c r="B36" i="32"/>
  <c r="C36" i="32" s="1"/>
  <c r="M35" i="32"/>
  <c r="C35" i="32"/>
  <c r="B35" i="32"/>
  <c r="M34" i="32"/>
  <c r="B34" i="32"/>
  <c r="C34" i="32" s="1"/>
  <c r="M33" i="32"/>
  <c r="C33" i="32"/>
  <c r="B33" i="32"/>
  <c r="M32" i="32"/>
  <c r="B32" i="32"/>
  <c r="C32" i="32" s="1"/>
  <c r="M31" i="32"/>
  <c r="C31" i="32"/>
  <c r="B31" i="32"/>
  <c r="M30" i="32"/>
  <c r="B30" i="32"/>
  <c r="C30" i="32" s="1"/>
  <c r="M29" i="32"/>
  <c r="C29" i="32"/>
  <c r="B29" i="32"/>
  <c r="M28" i="32"/>
  <c r="B28" i="32"/>
  <c r="C28" i="32" s="1"/>
  <c r="M27" i="32"/>
  <c r="B27" i="32"/>
  <c r="C27" i="32" s="1"/>
  <c r="M26" i="32"/>
  <c r="C26" i="32"/>
  <c r="B26" i="32"/>
  <c r="M25" i="32"/>
  <c r="C25" i="32"/>
  <c r="B25" i="32"/>
  <c r="M24" i="32"/>
  <c r="B24" i="32"/>
  <c r="C24" i="32" s="1"/>
  <c r="M23" i="32"/>
  <c r="C23" i="32"/>
  <c r="B23" i="32"/>
  <c r="M22" i="32"/>
  <c r="B22" i="32"/>
  <c r="C22" i="32" s="1"/>
  <c r="M21" i="32"/>
  <c r="C21" i="32"/>
  <c r="B21" i="32"/>
  <c r="M20" i="32"/>
  <c r="C20" i="32"/>
  <c r="B20" i="32"/>
  <c r="M19" i="32"/>
  <c r="C19" i="32"/>
  <c r="B19" i="32"/>
  <c r="M18" i="32"/>
  <c r="B18" i="32"/>
  <c r="C18" i="32" s="1"/>
  <c r="M17" i="32"/>
  <c r="B17" i="32"/>
  <c r="C17" i="32" s="1"/>
  <c r="M16" i="32"/>
  <c r="B16" i="32"/>
  <c r="C16" i="32" s="1"/>
  <c r="M15" i="32"/>
  <c r="C15" i="32"/>
  <c r="B15" i="32"/>
  <c r="M14" i="32"/>
  <c r="B14" i="32"/>
  <c r="C14" i="32" s="1"/>
  <c r="M13" i="32"/>
  <c r="C13" i="32"/>
  <c r="B13" i="32"/>
  <c r="M12" i="32"/>
  <c r="B12" i="32"/>
  <c r="C12" i="32" s="1"/>
  <c r="M11" i="32"/>
  <c r="C11" i="32"/>
  <c r="B11" i="32"/>
  <c r="M10" i="32"/>
  <c r="B10" i="32"/>
  <c r="C10" i="32" s="1"/>
  <c r="M9" i="32"/>
  <c r="C9" i="32"/>
  <c r="B9" i="32"/>
  <c r="M8" i="32"/>
  <c r="C8" i="32"/>
  <c r="B8" i="32"/>
  <c r="M7" i="32"/>
  <c r="C7" i="32"/>
  <c r="B7" i="32"/>
  <c r="K708" i="31"/>
  <c r="B708" i="31"/>
  <c r="C708" i="31" s="1"/>
  <c r="L708" i="31" s="1"/>
  <c r="K707" i="31"/>
  <c r="C707" i="31"/>
  <c r="L707" i="31" s="1"/>
  <c r="B707" i="31"/>
  <c r="K706" i="31"/>
  <c r="B706" i="31"/>
  <c r="C706" i="31" s="1"/>
  <c r="L706" i="31" s="1"/>
  <c r="L705" i="31"/>
  <c r="K705" i="31"/>
  <c r="C705" i="31"/>
  <c r="B705" i="31"/>
  <c r="L704" i="31"/>
  <c r="K704" i="31"/>
  <c r="C704" i="31"/>
  <c r="B704" i="31"/>
  <c r="K703" i="31"/>
  <c r="B703" i="31"/>
  <c r="C703" i="31" s="1"/>
  <c r="L703" i="31" s="1"/>
  <c r="K702" i="31"/>
  <c r="B702" i="31"/>
  <c r="C702" i="31" s="1"/>
  <c r="L702" i="31" s="1"/>
  <c r="K701" i="31"/>
  <c r="B701" i="31"/>
  <c r="C701" i="31" s="1"/>
  <c r="L701" i="31" s="1"/>
  <c r="L700" i="31"/>
  <c r="K700" i="31"/>
  <c r="C700" i="31"/>
  <c r="B700" i="31"/>
  <c r="K699" i="31"/>
  <c r="B699" i="31"/>
  <c r="C699" i="31" s="1"/>
  <c r="L699" i="31" s="1"/>
  <c r="L698" i="31"/>
  <c r="K698" i="31"/>
  <c r="C698" i="31"/>
  <c r="B698" i="31"/>
  <c r="K697" i="31"/>
  <c r="C697" i="31"/>
  <c r="L697" i="31" s="1"/>
  <c r="B697" i="31"/>
  <c r="K696" i="31"/>
  <c r="C696" i="31"/>
  <c r="L696" i="31" s="1"/>
  <c r="B696" i="31"/>
  <c r="L695" i="31"/>
  <c r="K695" i="31"/>
  <c r="B695" i="31"/>
  <c r="C695" i="31" s="1"/>
  <c r="L694" i="31"/>
  <c r="K694" i="31"/>
  <c r="C694" i="31"/>
  <c r="B694" i="31"/>
  <c r="K693" i="31"/>
  <c r="C693" i="31"/>
  <c r="L693" i="31" s="1"/>
  <c r="B693" i="31"/>
  <c r="K692" i="31"/>
  <c r="C692" i="31"/>
  <c r="L692" i="31" s="1"/>
  <c r="B692" i="31"/>
  <c r="K691" i="31"/>
  <c r="C691" i="31"/>
  <c r="L691" i="31" s="1"/>
  <c r="B691" i="31"/>
  <c r="K690" i="31"/>
  <c r="B690" i="31"/>
  <c r="C690" i="31" s="1"/>
  <c r="L690" i="31" s="1"/>
  <c r="L689" i="31"/>
  <c r="K689" i="31"/>
  <c r="B689" i="31"/>
  <c r="C689" i="31" s="1"/>
  <c r="K688" i="31"/>
  <c r="B688" i="31"/>
  <c r="C688" i="31" s="1"/>
  <c r="L688" i="31" s="1"/>
  <c r="L687" i="31"/>
  <c r="K687" i="31"/>
  <c r="C687" i="31"/>
  <c r="B687" i="31"/>
  <c r="K686" i="31"/>
  <c r="B686" i="31"/>
  <c r="C686" i="31" s="1"/>
  <c r="L686" i="31" s="1"/>
  <c r="K685" i="31"/>
  <c r="B685" i="31"/>
  <c r="C685" i="31" s="1"/>
  <c r="L685" i="31" s="1"/>
  <c r="L684" i="31"/>
  <c r="K684" i="31"/>
  <c r="C684" i="31"/>
  <c r="B684" i="31"/>
  <c r="K683" i="31"/>
  <c r="C683" i="31"/>
  <c r="L683" i="31" s="1"/>
  <c r="B683" i="31"/>
  <c r="K682" i="31"/>
  <c r="C682" i="31"/>
  <c r="L682" i="31" s="1"/>
  <c r="B682" i="31"/>
  <c r="K681" i="31"/>
  <c r="B681" i="31"/>
  <c r="C681" i="31" s="1"/>
  <c r="L681" i="31" s="1"/>
  <c r="K680" i="31"/>
  <c r="C680" i="31"/>
  <c r="L680" i="31" s="1"/>
  <c r="B680" i="31"/>
  <c r="K679" i="31"/>
  <c r="B679" i="31"/>
  <c r="C679" i="31" s="1"/>
  <c r="L679" i="31" s="1"/>
  <c r="L678" i="31"/>
  <c r="K678" i="31"/>
  <c r="C678" i="31"/>
  <c r="B678" i="31"/>
  <c r="L677" i="31"/>
  <c r="K677" i="31"/>
  <c r="C677" i="31"/>
  <c r="B677" i="31"/>
  <c r="L676" i="31"/>
  <c r="K676" i="31"/>
  <c r="C676" i="31"/>
  <c r="B676" i="31"/>
  <c r="L675" i="31"/>
  <c r="K675" i="31"/>
  <c r="B675" i="31"/>
  <c r="C675" i="31" s="1"/>
  <c r="K674" i="31"/>
  <c r="B674" i="31"/>
  <c r="C674" i="31" s="1"/>
  <c r="L674" i="31" s="1"/>
  <c r="K673" i="31"/>
  <c r="B673" i="31"/>
  <c r="C673" i="31" s="1"/>
  <c r="L673" i="31" s="1"/>
  <c r="K672" i="31"/>
  <c r="C672" i="31"/>
  <c r="L672" i="31" s="1"/>
  <c r="B672" i="31"/>
  <c r="K671" i="31"/>
  <c r="C671" i="31"/>
  <c r="L671" i="31" s="1"/>
  <c r="B671" i="31"/>
  <c r="K670" i="31"/>
  <c r="B670" i="31"/>
  <c r="C670" i="31" s="1"/>
  <c r="L670" i="31" s="1"/>
  <c r="L669" i="31"/>
  <c r="K669" i="31"/>
  <c r="C669" i="31"/>
  <c r="B669" i="31"/>
  <c r="L668" i="31"/>
  <c r="K668" i="31"/>
  <c r="B668" i="31"/>
  <c r="C668" i="31" s="1"/>
  <c r="L667" i="31"/>
  <c r="K667" i="31"/>
  <c r="C667" i="31"/>
  <c r="B667" i="31"/>
  <c r="L666" i="31"/>
  <c r="K666" i="31"/>
  <c r="C666" i="31"/>
  <c r="B666" i="31"/>
  <c r="L665" i="31"/>
  <c r="K665" i="31"/>
  <c r="C665" i="31"/>
  <c r="B665" i="31"/>
  <c r="K664" i="31"/>
  <c r="C664" i="31"/>
  <c r="L664" i="31" s="1"/>
  <c r="B664" i="31"/>
  <c r="L663" i="31"/>
  <c r="K663" i="31"/>
  <c r="C663" i="31"/>
  <c r="B663" i="31"/>
  <c r="K662" i="31"/>
  <c r="B662" i="31"/>
  <c r="C662" i="31" s="1"/>
  <c r="L662" i="31" s="1"/>
  <c r="L661" i="31"/>
  <c r="K661" i="31"/>
  <c r="C661" i="31"/>
  <c r="B661" i="31"/>
  <c r="L660" i="31"/>
  <c r="K660" i="31"/>
  <c r="C660" i="31"/>
  <c r="B660" i="31"/>
  <c r="K659" i="31"/>
  <c r="B659" i="31"/>
  <c r="C659" i="31" s="1"/>
  <c r="L659" i="31" s="1"/>
  <c r="K658" i="31"/>
  <c r="B658" i="31"/>
  <c r="C658" i="31" s="1"/>
  <c r="L658" i="31" s="1"/>
  <c r="L657" i="31"/>
  <c r="K657" i="31"/>
  <c r="C657" i="31"/>
  <c r="B657" i="31"/>
  <c r="K656" i="31"/>
  <c r="C656" i="31"/>
  <c r="L656" i="31" s="1"/>
  <c r="B656" i="31"/>
  <c r="L655" i="31"/>
  <c r="K655" i="31"/>
  <c r="C655" i="31"/>
  <c r="B655" i="31"/>
  <c r="L654" i="31"/>
  <c r="K654" i="31"/>
  <c r="C654" i="31"/>
  <c r="B654" i="31"/>
  <c r="K653" i="31"/>
  <c r="C653" i="31"/>
  <c r="L653" i="31" s="1"/>
  <c r="B653" i="31"/>
  <c r="K652" i="31"/>
  <c r="C652" i="31"/>
  <c r="L652" i="31" s="1"/>
  <c r="B652" i="31"/>
  <c r="L651" i="31"/>
  <c r="K651" i="31"/>
  <c r="C651" i="31"/>
  <c r="B651" i="31"/>
  <c r="L650" i="31"/>
  <c r="K650" i="31"/>
  <c r="C650" i="31"/>
  <c r="B650" i="31"/>
  <c r="L649" i="31"/>
  <c r="K649" i="31"/>
  <c r="C649" i="31"/>
  <c r="B649" i="31"/>
  <c r="K648" i="31"/>
  <c r="C648" i="31"/>
  <c r="L648" i="31" s="1"/>
  <c r="B648" i="31"/>
  <c r="K647" i="31"/>
  <c r="C647" i="31"/>
  <c r="L647" i="31" s="1"/>
  <c r="B647" i="31"/>
  <c r="L646" i="31"/>
  <c r="K646" i="31"/>
  <c r="C646" i="31"/>
  <c r="B646" i="31"/>
  <c r="L645" i="31"/>
  <c r="K645" i="31"/>
  <c r="B645" i="31"/>
  <c r="C645" i="31" s="1"/>
  <c r="K644" i="31"/>
  <c r="B644" i="31"/>
  <c r="C644" i="31" s="1"/>
  <c r="L644" i="31" s="1"/>
  <c r="L643" i="31"/>
  <c r="K643" i="31"/>
  <c r="C643" i="31"/>
  <c r="B643" i="31"/>
  <c r="K642" i="31"/>
  <c r="B642" i="31"/>
  <c r="C642" i="31" s="1"/>
  <c r="L642" i="31" s="1"/>
  <c r="K641" i="31"/>
  <c r="C641" i="31"/>
  <c r="L641" i="31" s="1"/>
  <c r="B641" i="31"/>
  <c r="K640" i="31"/>
  <c r="C640" i="31"/>
  <c r="L640" i="31" s="1"/>
  <c r="B640" i="31"/>
  <c r="K639" i="31"/>
  <c r="C639" i="31"/>
  <c r="L639" i="31" s="1"/>
  <c r="B639" i="31"/>
  <c r="L638" i="31"/>
  <c r="K638" i="31"/>
  <c r="C638" i="31"/>
  <c r="B638" i="31"/>
  <c r="K637" i="31"/>
  <c r="B637" i="31"/>
  <c r="C637" i="31" s="1"/>
  <c r="L637" i="31" s="1"/>
  <c r="K636" i="31"/>
  <c r="C636" i="31"/>
  <c r="L636" i="31" s="1"/>
  <c r="B636" i="31"/>
  <c r="K635" i="31"/>
  <c r="C635" i="31"/>
  <c r="L635" i="31" s="1"/>
  <c r="B635" i="31"/>
  <c r="K634" i="31"/>
  <c r="B634" i="31"/>
  <c r="C634" i="31" s="1"/>
  <c r="L634" i="31" s="1"/>
  <c r="K633" i="31"/>
  <c r="B633" i="31"/>
  <c r="C633" i="31" s="1"/>
  <c r="L633" i="31" s="1"/>
  <c r="L632" i="31"/>
  <c r="K632" i="31"/>
  <c r="C632" i="31"/>
  <c r="B632" i="31"/>
  <c r="K631" i="31"/>
  <c r="B631" i="31"/>
  <c r="C631" i="31" s="1"/>
  <c r="L631" i="31" s="1"/>
  <c r="K630" i="31"/>
  <c r="B630" i="31"/>
  <c r="C630" i="31" s="1"/>
  <c r="L630" i="31" s="1"/>
  <c r="K629" i="31"/>
  <c r="B629" i="31"/>
  <c r="C629" i="31" s="1"/>
  <c r="L629" i="31" s="1"/>
  <c r="L628" i="31"/>
  <c r="K628" i="31"/>
  <c r="C628" i="31"/>
  <c r="B628" i="31"/>
  <c r="K627" i="31"/>
  <c r="C627" i="31"/>
  <c r="L627" i="31" s="1"/>
  <c r="B627" i="31"/>
  <c r="K626" i="31"/>
  <c r="B626" i="31"/>
  <c r="C626" i="31" s="1"/>
  <c r="L626" i="31" s="1"/>
  <c r="K625" i="31"/>
  <c r="B625" i="31"/>
  <c r="C625" i="31" s="1"/>
  <c r="L625" i="31" s="1"/>
  <c r="K624" i="31"/>
  <c r="B624" i="31"/>
  <c r="C624" i="31" s="1"/>
  <c r="L624" i="31" s="1"/>
  <c r="K623" i="31"/>
  <c r="B623" i="31"/>
  <c r="C623" i="31" s="1"/>
  <c r="L623" i="31" s="1"/>
  <c r="L622" i="31"/>
  <c r="K622" i="31"/>
  <c r="C622" i="31"/>
  <c r="B622" i="31"/>
  <c r="L621" i="31"/>
  <c r="K621" i="31"/>
  <c r="C621" i="31"/>
  <c r="B621" i="31"/>
  <c r="K620" i="31"/>
  <c r="B620" i="31"/>
  <c r="C620" i="31" s="1"/>
  <c r="L620" i="31" s="1"/>
  <c r="L619" i="31"/>
  <c r="K619" i="31"/>
  <c r="C619" i="31"/>
  <c r="B619" i="31"/>
  <c r="K618" i="31"/>
  <c r="B618" i="31"/>
  <c r="C618" i="31" s="1"/>
  <c r="L618" i="31" s="1"/>
  <c r="L617" i="31"/>
  <c r="K617" i="31"/>
  <c r="C617" i="31"/>
  <c r="B617" i="31"/>
  <c r="L616" i="31"/>
  <c r="K616" i="31"/>
  <c r="C616" i="31"/>
  <c r="B616" i="31"/>
  <c r="K615" i="31"/>
  <c r="C615" i="31"/>
  <c r="L615" i="31" s="1"/>
  <c r="B615" i="31"/>
  <c r="K614" i="31"/>
  <c r="C614" i="31"/>
  <c r="L614" i="31" s="1"/>
  <c r="B614" i="31"/>
  <c r="L613" i="31"/>
  <c r="K613" i="31"/>
  <c r="B613" i="31"/>
  <c r="C613" i="31" s="1"/>
  <c r="L612" i="31"/>
  <c r="K612" i="31"/>
  <c r="B612" i="31"/>
  <c r="C612" i="31" s="1"/>
  <c r="K611" i="31"/>
  <c r="B611" i="31"/>
  <c r="C611" i="31" s="1"/>
  <c r="L611" i="31" s="1"/>
  <c r="L610" i="31"/>
  <c r="K610" i="31"/>
  <c r="C610" i="31"/>
  <c r="B610" i="31"/>
  <c r="K609" i="31"/>
  <c r="B609" i="31"/>
  <c r="C609" i="31" s="1"/>
  <c r="L609" i="31" s="1"/>
  <c r="K608" i="31"/>
  <c r="B608" i="31"/>
  <c r="C608" i="31" s="1"/>
  <c r="L608" i="31" s="1"/>
  <c r="K607" i="31"/>
  <c r="B607" i="31"/>
  <c r="C607" i="31" s="1"/>
  <c r="L607" i="31" s="1"/>
  <c r="L606" i="31"/>
  <c r="K606" i="31"/>
  <c r="C606" i="31"/>
  <c r="B606" i="31"/>
  <c r="K605" i="31"/>
  <c r="C605" i="31"/>
  <c r="L605" i="31" s="1"/>
  <c r="B605" i="31"/>
  <c r="K604" i="31"/>
  <c r="C604" i="31"/>
  <c r="L604" i="31" s="1"/>
  <c r="B604" i="31"/>
  <c r="K603" i="31"/>
  <c r="C603" i="31"/>
  <c r="L603" i="31" s="1"/>
  <c r="B603" i="31"/>
  <c r="K602" i="31"/>
  <c r="C602" i="31"/>
  <c r="L602" i="31" s="1"/>
  <c r="B602" i="31"/>
  <c r="K601" i="31"/>
  <c r="B601" i="31"/>
  <c r="C601" i="31" s="1"/>
  <c r="L601" i="31" s="1"/>
  <c r="L600" i="31"/>
  <c r="K600" i="31"/>
  <c r="C600" i="31"/>
  <c r="B600" i="31"/>
  <c r="L599" i="31"/>
  <c r="K599" i="31"/>
  <c r="C599" i="31"/>
  <c r="B599" i="31"/>
  <c r="L598" i="31"/>
  <c r="K598" i="31"/>
  <c r="B598" i="31"/>
  <c r="C598" i="31" s="1"/>
  <c r="L597" i="31"/>
  <c r="K597" i="31"/>
  <c r="C597" i="31"/>
  <c r="B597" i="31"/>
  <c r="K596" i="31"/>
  <c r="C596" i="31"/>
  <c r="L596" i="31" s="1"/>
  <c r="B596" i="31"/>
  <c r="K595" i="31"/>
  <c r="C595" i="31"/>
  <c r="L595" i="31" s="1"/>
  <c r="B595" i="31"/>
  <c r="L594" i="31"/>
  <c r="K594" i="31"/>
  <c r="C594" i="31"/>
  <c r="B594" i="31"/>
  <c r="K593" i="31"/>
  <c r="B593" i="31"/>
  <c r="C593" i="31" s="1"/>
  <c r="L593" i="31" s="1"/>
  <c r="K592" i="31"/>
  <c r="B592" i="31"/>
  <c r="C592" i="31" s="1"/>
  <c r="L592" i="31" s="1"/>
  <c r="K591" i="31"/>
  <c r="C591" i="31"/>
  <c r="L591" i="31" s="1"/>
  <c r="B591" i="31"/>
  <c r="K590" i="31"/>
  <c r="B590" i="31"/>
  <c r="C590" i="31" s="1"/>
  <c r="L590" i="31" s="1"/>
  <c r="L589" i="31"/>
  <c r="K589" i="31"/>
  <c r="C589" i="31"/>
  <c r="B589" i="31"/>
  <c r="L588" i="31"/>
  <c r="K588" i="31"/>
  <c r="C588" i="31"/>
  <c r="B588" i="31"/>
  <c r="L587" i="31"/>
  <c r="K587" i="31"/>
  <c r="C587" i="31"/>
  <c r="B587" i="31"/>
  <c r="K586" i="31"/>
  <c r="B586" i="31"/>
  <c r="C586" i="31" s="1"/>
  <c r="L586" i="31" s="1"/>
  <c r="K585" i="31"/>
  <c r="B585" i="31"/>
  <c r="C585" i="31" s="1"/>
  <c r="L585" i="31" s="1"/>
  <c r="K584" i="31"/>
  <c r="C584" i="31"/>
  <c r="L584" i="31" s="1"/>
  <c r="B584" i="31"/>
  <c r="K583" i="31"/>
  <c r="C583" i="31"/>
  <c r="L583" i="31" s="1"/>
  <c r="B583" i="31"/>
  <c r="K582" i="31"/>
  <c r="C582" i="31"/>
  <c r="L582" i="31" s="1"/>
  <c r="B582" i="31"/>
  <c r="K581" i="31"/>
  <c r="B581" i="31"/>
  <c r="C581" i="31" s="1"/>
  <c r="L581" i="31" s="1"/>
  <c r="L580" i="31"/>
  <c r="K580" i="31"/>
  <c r="C580" i="31"/>
  <c r="B580" i="31"/>
  <c r="L579" i="31"/>
  <c r="K579" i="31"/>
  <c r="C579" i="31"/>
  <c r="B579" i="31"/>
  <c r="K578" i="31"/>
  <c r="B578" i="31"/>
  <c r="C578" i="31" s="1"/>
  <c r="L578" i="31" s="1"/>
  <c r="L577" i="31"/>
  <c r="K577" i="31"/>
  <c r="C577" i="31"/>
  <c r="B577" i="31"/>
  <c r="K576" i="31"/>
  <c r="C576" i="31"/>
  <c r="L576" i="31" s="1"/>
  <c r="B576" i="31"/>
  <c r="K575" i="31"/>
  <c r="B575" i="31"/>
  <c r="C575" i="31" s="1"/>
  <c r="L575" i="31" s="1"/>
  <c r="L574" i="31"/>
  <c r="K574" i="31"/>
  <c r="C574" i="31"/>
  <c r="B574" i="31"/>
  <c r="K573" i="31"/>
  <c r="C573" i="31"/>
  <c r="L573" i="31" s="1"/>
  <c r="B573" i="31"/>
  <c r="K572" i="31"/>
  <c r="C572" i="31"/>
  <c r="L572" i="31" s="1"/>
  <c r="B572" i="31"/>
  <c r="K571" i="31"/>
  <c r="B571" i="31"/>
  <c r="C571" i="31" s="1"/>
  <c r="L571" i="31" s="1"/>
  <c r="L570" i="31"/>
  <c r="K570" i="31"/>
  <c r="C570" i="31"/>
  <c r="B570" i="31"/>
  <c r="K569" i="31"/>
  <c r="C569" i="31"/>
  <c r="L569" i="31" s="1"/>
  <c r="B569" i="31"/>
  <c r="L568" i="31"/>
  <c r="K568" i="31"/>
  <c r="B568" i="31"/>
  <c r="C568" i="31" s="1"/>
  <c r="K567" i="31"/>
  <c r="C567" i="31"/>
  <c r="L567" i="31" s="1"/>
  <c r="B567" i="31"/>
  <c r="L566" i="31"/>
  <c r="K566" i="31"/>
  <c r="C566" i="31"/>
  <c r="B566" i="31"/>
  <c r="L565" i="31"/>
  <c r="K565" i="31"/>
  <c r="B565" i="31"/>
  <c r="C565" i="31" s="1"/>
  <c r="K564" i="31"/>
  <c r="B564" i="31"/>
  <c r="C564" i="31" s="1"/>
  <c r="L564" i="31" s="1"/>
  <c r="L563" i="31"/>
  <c r="K563" i="31"/>
  <c r="B563" i="31"/>
  <c r="C563" i="31" s="1"/>
  <c r="K562" i="31"/>
  <c r="C562" i="31"/>
  <c r="L562" i="31" s="1"/>
  <c r="B562" i="31"/>
  <c r="L561" i="31"/>
  <c r="K561" i="31"/>
  <c r="C561" i="31"/>
  <c r="B561" i="31"/>
  <c r="K560" i="31"/>
  <c r="C560" i="31"/>
  <c r="L560" i="31" s="1"/>
  <c r="B560" i="31"/>
  <c r="K559" i="31"/>
  <c r="C559" i="31"/>
  <c r="L559" i="31" s="1"/>
  <c r="B559" i="31"/>
  <c r="K558" i="31"/>
  <c r="B558" i="31"/>
  <c r="C558" i="31" s="1"/>
  <c r="L558" i="31" s="1"/>
  <c r="L557" i="31"/>
  <c r="K557" i="31"/>
  <c r="C557" i="31"/>
  <c r="B557" i="31"/>
  <c r="K556" i="31"/>
  <c r="B556" i="31"/>
  <c r="C556" i="31" s="1"/>
  <c r="L556" i="31" s="1"/>
  <c r="L555" i="31"/>
  <c r="K555" i="31"/>
  <c r="C555" i="31"/>
  <c r="B555" i="31"/>
  <c r="K554" i="31"/>
  <c r="B554" i="31"/>
  <c r="C554" i="31" s="1"/>
  <c r="L554" i="31" s="1"/>
  <c r="K553" i="31"/>
  <c r="B553" i="31"/>
  <c r="C553" i="31" s="1"/>
  <c r="L553" i="31" s="1"/>
  <c r="K552" i="31"/>
  <c r="B552" i="31"/>
  <c r="C552" i="31" s="1"/>
  <c r="L552" i="31" s="1"/>
  <c r="L551" i="31"/>
  <c r="K551" i="31"/>
  <c r="C551" i="31"/>
  <c r="B551" i="31"/>
  <c r="K550" i="31"/>
  <c r="C550" i="31"/>
  <c r="L550" i="31" s="1"/>
  <c r="B550" i="31"/>
  <c r="K549" i="31"/>
  <c r="C549" i="31"/>
  <c r="L549" i="31" s="1"/>
  <c r="B549" i="31"/>
  <c r="K548" i="31"/>
  <c r="B548" i="31"/>
  <c r="C548" i="31" s="1"/>
  <c r="L548" i="31" s="1"/>
  <c r="K547" i="31"/>
  <c r="B547" i="31"/>
  <c r="C547" i="31" s="1"/>
  <c r="L547" i="31" s="1"/>
  <c r="K546" i="31"/>
  <c r="C546" i="31"/>
  <c r="L546" i="31" s="1"/>
  <c r="B546" i="31"/>
  <c r="K545" i="31"/>
  <c r="C545" i="31"/>
  <c r="L545" i="31" s="1"/>
  <c r="B545" i="31"/>
  <c r="L544" i="31"/>
  <c r="K544" i="31"/>
  <c r="C544" i="31"/>
  <c r="B544" i="31"/>
  <c r="K543" i="31"/>
  <c r="C543" i="31"/>
  <c r="L543" i="31" s="1"/>
  <c r="B543" i="31"/>
  <c r="L542" i="31"/>
  <c r="K542" i="31"/>
  <c r="C542" i="31"/>
  <c r="B542" i="31"/>
  <c r="K541" i="31"/>
  <c r="C541" i="31"/>
  <c r="L541" i="31" s="1"/>
  <c r="B541" i="31"/>
  <c r="L540" i="31"/>
  <c r="K540" i="31"/>
  <c r="C540" i="31"/>
  <c r="B540" i="31"/>
  <c r="L539" i="31"/>
  <c r="K539" i="31"/>
  <c r="C539" i="31"/>
  <c r="B539" i="31"/>
  <c r="K538" i="31"/>
  <c r="B538" i="31"/>
  <c r="C538" i="31" s="1"/>
  <c r="L538" i="31" s="1"/>
  <c r="K537" i="31"/>
  <c r="C537" i="31"/>
  <c r="L537" i="31" s="1"/>
  <c r="B537" i="31"/>
  <c r="L536" i="31"/>
  <c r="K536" i="31"/>
  <c r="B536" i="31"/>
  <c r="C536" i="31" s="1"/>
  <c r="K535" i="31"/>
  <c r="B535" i="31"/>
  <c r="C535" i="31" s="1"/>
  <c r="L535" i="31" s="1"/>
  <c r="K534" i="31"/>
  <c r="B534" i="31"/>
  <c r="C534" i="31" s="1"/>
  <c r="L534" i="31" s="1"/>
  <c r="L533" i="31"/>
  <c r="K533" i="31"/>
  <c r="C533" i="31"/>
  <c r="B533" i="31"/>
  <c r="K532" i="31"/>
  <c r="B532" i="31"/>
  <c r="C532" i="31" s="1"/>
  <c r="L532" i="31" s="1"/>
  <c r="K531" i="31"/>
  <c r="C531" i="31"/>
  <c r="L531" i="31" s="1"/>
  <c r="B531" i="31"/>
  <c r="K530" i="31"/>
  <c r="C530" i="31"/>
  <c r="L530" i="31" s="1"/>
  <c r="B530" i="31"/>
  <c r="K529" i="31"/>
  <c r="C529" i="31"/>
  <c r="L529" i="31" s="1"/>
  <c r="B529" i="31"/>
  <c r="K528" i="31"/>
  <c r="C528" i="31"/>
  <c r="L528" i="31" s="1"/>
  <c r="B528" i="31"/>
  <c r="K527" i="31"/>
  <c r="C527" i="31"/>
  <c r="L527" i="31" s="1"/>
  <c r="B527" i="31"/>
  <c r="K526" i="31"/>
  <c r="C526" i="31"/>
  <c r="L526" i="31" s="1"/>
  <c r="B526" i="31"/>
  <c r="L525" i="31"/>
  <c r="K525" i="31"/>
  <c r="C525" i="31"/>
  <c r="B525" i="31"/>
  <c r="K524" i="31"/>
  <c r="C524" i="31"/>
  <c r="L524" i="31" s="1"/>
  <c r="B524" i="31"/>
  <c r="K523" i="31"/>
  <c r="B523" i="31"/>
  <c r="C523" i="31" s="1"/>
  <c r="L523" i="31" s="1"/>
  <c r="L522" i="31"/>
  <c r="K522" i="31"/>
  <c r="C522" i="31"/>
  <c r="B522" i="31"/>
  <c r="L521" i="31"/>
  <c r="K521" i="31"/>
  <c r="C521" i="31"/>
  <c r="B521" i="31"/>
  <c r="K520" i="31"/>
  <c r="B520" i="31"/>
  <c r="C520" i="31" s="1"/>
  <c r="L520" i="31" s="1"/>
  <c r="K519" i="31"/>
  <c r="B519" i="31"/>
  <c r="C519" i="31" s="1"/>
  <c r="L519" i="31" s="1"/>
  <c r="L518" i="31"/>
  <c r="K518" i="31"/>
  <c r="C518" i="31"/>
  <c r="B518" i="31"/>
  <c r="K517" i="31"/>
  <c r="C517" i="31"/>
  <c r="L517" i="31" s="1"/>
  <c r="B517" i="31"/>
  <c r="K516" i="31"/>
  <c r="B516" i="31"/>
  <c r="C516" i="31" s="1"/>
  <c r="L516" i="31" s="1"/>
  <c r="K515" i="31"/>
  <c r="C515" i="31"/>
  <c r="L515" i="31" s="1"/>
  <c r="B515" i="31"/>
  <c r="K514" i="31"/>
  <c r="C514" i="31"/>
  <c r="L514" i="31" s="1"/>
  <c r="B514" i="31"/>
  <c r="K513" i="31"/>
  <c r="B513" i="31"/>
  <c r="C513" i="31" s="1"/>
  <c r="L513" i="31" s="1"/>
  <c r="L512" i="31"/>
  <c r="K512" i="31"/>
  <c r="C512" i="31"/>
  <c r="B512" i="31"/>
  <c r="L511" i="31"/>
  <c r="K511" i="31"/>
  <c r="C511" i="31"/>
  <c r="B511" i="31"/>
  <c r="K510" i="31"/>
  <c r="B510" i="31"/>
  <c r="C510" i="31" s="1"/>
  <c r="L510" i="31" s="1"/>
  <c r="L509" i="31"/>
  <c r="K509" i="31"/>
  <c r="C509" i="31"/>
  <c r="B509" i="31"/>
  <c r="K508" i="31"/>
  <c r="B508" i="31"/>
  <c r="C508" i="31" s="1"/>
  <c r="L508" i="31" s="1"/>
  <c r="K507" i="31"/>
  <c r="C507" i="31"/>
  <c r="L507" i="31" s="1"/>
  <c r="B507" i="31"/>
  <c r="K506" i="31"/>
  <c r="C506" i="31"/>
  <c r="L506" i="31" s="1"/>
  <c r="B506" i="31"/>
  <c r="K505" i="31"/>
  <c r="C505" i="31"/>
  <c r="L505" i="31" s="1"/>
  <c r="B505" i="31"/>
  <c r="K504" i="31"/>
  <c r="C504" i="31"/>
  <c r="L504" i="31" s="1"/>
  <c r="B504" i="31"/>
  <c r="L503" i="31"/>
  <c r="K503" i="31"/>
  <c r="C503" i="31"/>
  <c r="B503" i="31"/>
  <c r="K502" i="31"/>
  <c r="B502" i="31"/>
  <c r="C502" i="31" s="1"/>
  <c r="L502" i="31" s="1"/>
  <c r="K501" i="31"/>
  <c r="B501" i="31"/>
  <c r="C501" i="31" s="1"/>
  <c r="L501" i="31" s="1"/>
  <c r="L500" i="31"/>
  <c r="K500" i="31"/>
  <c r="C500" i="31"/>
  <c r="B500" i="31"/>
  <c r="K499" i="31"/>
  <c r="C499" i="31"/>
  <c r="L499" i="31" s="1"/>
  <c r="B499" i="31"/>
  <c r="K498" i="31"/>
  <c r="B498" i="31"/>
  <c r="C498" i="31" s="1"/>
  <c r="L498" i="31" s="1"/>
  <c r="L497" i="31"/>
  <c r="K497" i="31"/>
  <c r="C497" i="31"/>
  <c r="B497" i="31"/>
  <c r="K496" i="31"/>
  <c r="C496" i="31"/>
  <c r="L496" i="31" s="1"/>
  <c r="B496" i="31"/>
  <c r="K495" i="31"/>
  <c r="C495" i="31"/>
  <c r="L495" i="31" s="1"/>
  <c r="B495" i="31"/>
  <c r="K494" i="31"/>
  <c r="C494" i="31"/>
  <c r="L494" i="31" s="1"/>
  <c r="B494" i="31"/>
  <c r="K493" i="31"/>
  <c r="B493" i="31"/>
  <c r="C493" i="31" s="1"/>
  <c r="L493" i="31" s="1"/>
  <c r="K492" i="31"/>
  <c r="C492" i="31"/>
  <c r="L492" i="31" s="1"/>
  <c r="B492" i="31"/>
  <c r="K491" i="31"/>
  <c r="B491" i="31"/>
  <c r="C491" i="31" s="1"/>
  <c r="L491" i="31" s="1"/>
  <c r="K490" i="31"/>
  <c r="C490" i="31"/>
  <c r="L490" i="31" s="1"/>
  <c r="B490" i="31"/>
  <c r="L489" i="31"/>
  <c r="K489" i="31"/>
  <c r="C489" i="31"/>
  <c r="B489" i="31"/>
  <c r="K488" i="31"/>
  <c r="C488" i="31"/>
  <c r="L488" i="31" s="1"/>
  <c r="B488" i="31"/>
  <c r="K487" i="31"/>
  <c r="C487" i="31"/>
  <c r="L487" i="31" s="1"/>
  <c r="B487" i="31"/>
  <c r="L486" i="31"/>
  <c r="K486" i="31"/>
  <c r="C486" i="31"/>
  <c r="B486" i="31"/>
  <c r="K485" i="31"/>
  <c r="C485" i="31"/>
  <c r="L485" i="31" s="1"/>
  <c r="B485" i="31"/>
  <c r="K484" i="31"/>
  <c r="C484" i="31"/>
  <c r="L484" i="31" s="1"/>
  <c r="B484" i="31"/>
  <c r="K483" i="31"/>
  <c r="B483" i="31"/>
  <c r="C483" i="31" s="1"/>
  <c r="L483" i="31" s="1"/>
  <c r="L482" i="31"/>
  <c r="K482" i="31"/>
  <c r="C482" i="31"/>
  <c r="B482" i="31"/>
  <c r="K481" i="31"/>
  <c r="B481" i="31"/>
  <c r="C481" i="31" s="1"/>
  <c r="L481" i="31" s="1"/>
  <c r="L480" i="31"/>
  <c r="K480" i="31"/>
  <c r="C480" i="31"/>
  <c r="B480" i="31"/>
  <c r="K479" i="31"/>
  <c r="C479" i="31"/>
  <c r="L479" i="31" s="1"/>
  <c r="B479" i="31"/>
  <c r="L478" i="31"/>
  <c r="K478" i="31"/>
  <c r="C478" i="31"/>
  <c r="B478" i="31"/>
  <c r="K477" i="31"/>
  <c r="B477" i="31"/>
  <c r="C477" i="31" s="1"/>
  <c r="L477" i="31" s="1"/>
  <c r="L476" i="31"/>
  <c r="K476" i="31"/>
  <c r="C476" i="31"/>
  <c r="B476" i="31"/>
  <c r="K475" i="31"/>
  <c r="B475" i="31"/>
  <c r="C475" i="31" s="1"/>
  <c r="L475" i="31" s="1"/>
  <c r="K474" i="31"/>
  <c r="C474" i="31"/>
  <c r="L474" i="31" s="1"/>
  <c r="B474" i="31"/>
  <c r="L473" i="31"/>
  <c r="K473" i="31"/>
  <c r="C473" i="31"/>
  <c r="B473" i="31"/>
  <c r="K472" i="31"/>
  <c r="B472" i="31"/>
  <c r="C472" i="31" s="1"/>
  <c r="L472" i="31" s="1"/>
  <c r="K471" i="31"/>
  <c r="B471" i="31"/>
  <c r="C471" i="31" s="1"/>
  <c r="L471" i="31" s="1"/>
  <c r="L470" i="31"/>
  <c r="K470" i="31"/>
  <c r="C470" i="31"/>
  <c r="B470" i="31"/>
  <c r="K469" i="31"/>
  <c r="C469" i="31"/>
  <c r="L469" i="31" s="1"/>
  <c r="B469" i="31"/>
  <c r="K468" i="31"/>
  <c r="C468" i="31"/>
  <c r="L468" i="31" s="1"/>
  <c r="B468" i="31"/>
  <c r="L467" i="31"/>
  <c r="K467" i="31"/>
  <c r="C467" i="31"/>
  <c r="B467" i="31"/>
  <c r="K466" i="31"/>
  <c r="B466" i="31"/>
  <c r="C466" i="31" s="1"/>
  <c r="L466" i="31" s="1"/>
  <c r="K465" i="31"/>
  <c r="B465" i="31"/>
  <c r="C465" i="31" s="1"/>
  <c r="L465" i="31" s="1"/>
  <c r="L464" i="31"/>
  <c r="K464" i="31"/>
  <c r="B464" i="31"/>
  <c r="C464" i="31" s="1"/>
  <c r="L463" i="31"/>
  <c r="K463" i="31"/>
  <c r="C463" i="31"/>
  <c r="B463" i="31"/>
  <c r="L462" i="31"/>
  <c r="K462" i="31"/>
  <c r="C462" i="31"/>
  <c r="B462" i="31"/>
  <c r="K461" i="31"/>
  <c r="B461" i="31"/>
  <c r="C461" i="31" s="1"/>
  <c r="L461" i="31" s="1"/>
  <c r="L460" i="31"/>
  <c r="K460" i="31"/>
  <c r="B460" i="31"/>
  <c r="C460" i="31" s="1"/>
  <c r="K459" i="31"/>
  <c r="B459" i="31"/>
  <c r="C459" i="31" s="1"/>
  <c r="L459" i="31" s="1"/>
  <c r="K458" i="31"/>
  <c r="C458" i="31"/>
  <c r="L458" i="31" s="1"/>
  <c r="B458" i="31"/>
  <c r="K457" i="31"/>
  <c r="B457" i="31"/>
  <c r="C457" i="31" s="1"/>
  <c r="L457" i="31" s="1"/>
  <c r="L456" i="31"/>
  <c r="K456" i="31"/>
  <c r="C456" i="31"/>
  <c r="B456" i="31"/>
  <c r="L455" i="31"/>
  <c r="K455" i="31"/>
  <c r="B455" i="31"/>
  <c r="C455" i="31" s="1"/>
  <c r="K454" i="31"/>
  <c r="C454" i="31"/>
  <c r="L454" i="31" s="1"/>
  <c r="B454" i="31"/>
  <c r="K453" i="31"/>
  <c r="B453" i="31"/>
  <c r="C453" i="31" s="1"/>
  <c r="L453" i="31" s="1"/>
  <c r="L452" i="31"/>
  <c r="K452" i="31"/>
  <c r="C452" i="31"/>
  <c r="B452" i="31"/>
  <c r="K451" i="31"/>
  <c r="C451" i="31"/>
  <c r="L451" i="31" s="1"/>
  <c r="B451" i="31"/>
  <c r="K450" i="31"/>
  <c r="B450" i="31"/>
  <c r="C450" i="31" s="1"/>
  <c r="L450" i="31" s="1"/>
  <c r="L449" i="31"/>
  <c r="K449" i="31"/>
  <c r="B449" i="31"/>
  <c r="C449" i="31" s="1"/>
  <c r="K448" i="31"/>
  <c r="B448" i="31"/>
  <c r="C448" i="31" s="1"/>
  <c r="L448" i="31" s="1"/>
  <c r="K447" i="31"/>
  <c r="C447" i="31"/>
  <c r="L447" i="31" s="1"/>
  <c r="B447" i="31"/>
  <c r="K446" i="31"/>
  <c r="B446" i="31"/>
  <c r="C446" i="31" s="1"/>
  <c r="L446" i="31" s="1"/>
  <c r="L445" i="31"/>
  <c r="K445" i="31"/>
  <c r="C445" i="31"/>
  <c r="B445" i="31"/>
  <c r="K444" i="31"/>
  <c r="C444" i="31"/>
  <c r="L444" i="31" s="1"/>
  <c r="B444" i="31"/>
  <c r="K443" i="31"/>
  <c r="B443" i="31"/>
  <c r="C443" i="31" s="1"/>
  <c r="L443" i="31" s="1"/>
  <c r="K442" i="31"/>
  <c r="C442" i="31"/>
  <c r="L442" i="31" s="1"/>
  <c r="B442" i="31"/>
  <c r="L441" i="31"/>
  <c r="K441" i="31"/>
  <c r="C441" i="31"/>
  <c r="B441" i="31"/>
  <c r="K440" i="31"/>
  <c r="C440" i="31"/>
  <c r="L440" i="31" s="1"/>
  <c r="B440" i="31"/>
  <c r="K439" i="31"/>
  <c r="B439" i="31"/>
  <c r="C439" i="31" s="1"/>
  <c r="L439" i="31" s="1"/>
  <c r="K438" i="31"/>
  <c r="C438" i="31"/>
  <c r="L438" i="31" s="1"/>
  <c r="B438" i="31"/>
  <c r="K437" i="31"/>
  <c r="C437" i="31"/>
  <c r="L437" i="31" s="1"/>
  <c r="B437" i="31"/>
  <c r="K436" i="31"/>
  <c r="B436" i="31"/>
  <c r="C436" i="31" s="1"/>
  <c r="L436" i="31" s="1"/>
  <c r="L435" i="31"/>
  <c r="K435" i="31"/>
  <c r="C435" i="31"/>
  <c r="B435" i="31"/>
  <c r="L434" i="31"/>
  <c r="K434" i="31"/>
  <c r="C434" i="31"/>
  <c r="B434" i="31"/>
  <c r="L433" i="31"/>
  <c r="K433" i="31"/>
  <c r="C433" i="31"/>
  <c r="B433" i="31"/>
  <c r="L432" i="31"/>
  <c r="K432" i="31"/>
  <c r="C432" i="31"/>
  <c r="B432" i="31"/>
  <c r="L431" i="31"/>
  <c r="K431" i="31"/>
  <c r="C431" i="31"/>
  <c r="B431" i="31"/>
  <c r="K430" i="31"/>
  <c r="C430" i="31"/>
  <c r="L430" i="31" s="1"/>
  <c r="B430" i="31"/>
  <c r="K429" i="31"/>
  <c r="C429" i="31"/>
  <c r="L429" i="31" s="1"/>
  <c r="B429" i="31"/>
  <c r="K428" i="31"/>
  <c r="C428" i="31"/>
  <c r="L428" i="31" s="1"/>
  <c r="B428" i="31"/>
  <c r="K427" i="31"/>
  <c r="C427" i="31"/>
  <c r="L427" i="31" s="1"/>
  <c r="B427" i="31"/>
  <c r="L426" i="31"/>
  <c r="K426" i="31"/>
  <c r="C426" i="31"/>
  <c r="B426" i="31"/>
  <c r="L425" i="31"/>
  <c r="K425" i="31"/>
  <c r="C425" i="31"/>
  <c r="B425" i="31"/>
  <c r="K424" i="31"/>
  <c r="C424" i="31"/>
  <c r="L424" i="31" s="1"/>
  <c r="B424" i="31"/>
  <c r="L423" i="31"/>
  <c r="K423" i="31"/>
  <c r="C423" i="31"/>
  <c r="B423" i="31"/>
  <c r="K422" i="31"/>
  <c r="C422" i="31"/>
  <c r="L422" i="31" s="1"/>
  <c r="B422" i="31"/>
  <c r="L421" i="31"/>
  <c r="K421" i="31"/>
  <c r="C421" i="31"/>
  <c r="B421" i="31"/>
  <c r="K420" i="31"/>
  <c r="B420" i="31"/>
  <c r="C420" i="31" s="1"/>
  <c r="L420" i="31" s="1"/>
  <c r="L419" i="31"/>
  <c r="K419" i="31"/>
  <c r="C419" i="31"/>
  <c r="B419" i="31"/>
  <c r="L418" i="31"/>
  <c r="K418" i="31"/>
  <c r="C418" i="31"/>
  <c r="B418" i="31"/>
  <c r="K417" i="31"/>
  <c r="B417" i="31"/>
  <c r="C417" i="31" s="1"/>
  <c r="L417" i="31" s="1"/>
  <c r="L416" i="31"/>
  <c r="K416" i="31"/>
  <c r="C416" i="31"/>
  <c r="B416" i="31"/>
  <c r="L415" i="31"/>
  <c r="K415" i="31"/>
  <c r="C415" i="31"/>
  <c r="B415" i="31"/>
  <c r="K414" i="31"/>
  <c r="B414" i="31"/>
  <c r="C414" i="31" s="1"/>
  <c r="L414" i="31" s="1"/>
  <c r="L413" i="31"/>
  <c r="K413" i="31"/>
  <c r="C413" i="31"/>
  <c r="B413" i="31"/>
  <c r="L412" i="31"/>
  <c r="K412" i="31"/>
  <c r="C412" i="31"/>
  <c r="B412" i="31"/>
  <c r="K411" i="31"/>
  <c r="B411" i="31"/>
  <c r="C411" i="31" s="1"/>
  <c r="L411" i="31" s="1"/>
  <c r="K410" i="31"/>
  <c r="C410" i="31"/>
  <c r="L410" i="31" s="1"/>
  <c r="B410" i="31"/>
  <c r="L409" i="31"/>
  <c r="K409" i="31"/>
  <c r="B409" i="31"/>
  <c r="C409" i="31" s="1"/>
  <c r="K408" i="31"/>
  <c r="C408" i="31"/>
  <c r="L408" i="31" s="1"/>
  <c r="B408" i="31"/>
  <c r="L407" i="31"/>
  <c r="K407" i="31"/>
  <c r="C407" i="31"/>
  <c r="B407" i="31"/>
  <c r="K406" i="31"/>
  <c r="B406" i="31"/>
  <c r="C406" i="31" s="1"/>
  <c r="L406" i="31" s="1"/>
  <c r="K405" i="31"/>
  <c r="B405" i="31"/>
  <c r="C405" i="31" s="1"/>
  <c r="L405" i="31" s="1"/>
  <c r="K404" i="31"/>
  <c r="C404" i="31"/>
  <c r="L404" i="31" s="1"/>
  <c r="B404" i="31"/>
  <c r="K403" i="31"/>
  <c r="B403" i="31"/>
  <c r="C403" i="31" s="1"/>
  <c r="L403" i="31" s="1"/>
  <c r="L402" i="31"/>
  <c r="K402" i="31"/>
  <c r="B402" i="31"/>
  <c r="C402" i="31" s="1"/>
  <c r="L401" i="31"/>
  <c r="K401" i="31"/>
  <c r="C401" i="31"/>
  <c r="B401" i="31"/>
  <c r="K400" i="31"/>
  <c r="B400" i="31"/>
  <c r="C400" i="31" s="1"/>
  <c r="L400" i="31" s="1"/>
  <c r="K399" i="31"/>
  <c r="C399" i="31"/>
  <c r="L399" i="31" s="1"/>
  <c r="B399" i="31"/>
  <c r="L398" i="31"/>
  <c r="K398" i="31"/>
  <c r="C398" i="31"/>
  <c r="B398" i="31"/>
  <c r="K397" i="31"/>
  <c r="C397" i="31"/>
  <c r="L397" i="31" s="1"/>
  <c r="B397" i="31"/>
  <c r="K396" i="31"/>
  <c r="C396" i="31"/>
  <c r="L396" i="31" s="1"/>
  <c r="B396" i="31"/>
  <c r="K395" i="31"/>
  <c r="C395" i="31"/>
  <c r="L395" i="31" s="1"/>
  <c r="B395" i="31"/>
  <c r="L394" i="31"/>
  <c r="K394" i="31"/>
  <c r="C394" i="31"/>
  <c r="B394" i="31"/>
  <c r="L393" i="31"/>
  <c r="K393" i="31"/>
  <c r="C393" i="31"/>
  <c r="B393" i="31"/>
  <c r="K392" i="31"/>
  <c r="B392" i="31"/>
  <c r="C392" i="31" s="1"/>
  <c r="L392" i="31" s="1"/>
  <c r="K391" i="31"/>
  <c r="B391" i="31"/>
  <c r="C391" i="31" s="1"/>
  <c r="L391" i="31" s="1"/>
  <c r="L390" i="31"/>
  <c r="K390" i="31"/>
  <c r="C390" i="31"/>
  <c r="B390" i="31"/>
  <c r="K389" i="31"/>
  <c r="C389" i="31"/>
  <c r="L389" i="31" s="1"/>
  <c r="B389" i="31"/>
  <c r="L388" i="31"/>
  <c r="K388" i="31"/>
  <c r="C388" i="31"/>
  <c r="B388" i="31"/>
  <c r="K387" i="31"/>
  <c r="C387" i="31"/>
  <c r="L387" i="31" s="1"/>
  <c r="B387" i="31"/>
  <c r="K386" i="31"/>
  <c r="C386" i="31"/>
  <c r="L386" i="31" s="1"/>
  <c r="B386" i="31"/>
  <c r="L385" i="31"/>
  <c r="K385" i="31"/>
  <c r="C385" i="31"/>
  <c r="B385" i="31"/>
  <c r="K384" i="31"/>
  <c r="C384" i="31"/>
  <c r="L384" i="31" s="1"/>
  <c r="B384" i="31"/>
  <c r="K383" i="31"/>
  <c r="C383" i="31"/>
  <c r="L383" i="31" s="1"/>
  <c r="B383" i="31"/>
  <c r="K382" i="31"/>
  <c r="B382" i="31"/>
  <c r="C382" i="31" s="1"/>
  <c r="L382" i="31" s="1"/>
  <c r="L381" i="31"/>
  <c r="K381" i="31"/>
  <c r="C381" i="31"/>
  <c r="B381" i="31"/>
  <c r="L380" i="31"/>
  <c r="K380" i="31"/>
  <c r="C380" i="31"/>
  <c r="B380" i="31"/>
  <c r="L379" i="31"/>
  <c r="K379" i="31"/>
  <c r="C379" i="31"/>
  <c r="B379" i="31"/>
  <c r="L378" i="31"/>
  <c r="K378" i="31"/>
  <c r="B378" i="31"/>
  <c r="C378" i="31" s="1"/>
  <c r="L377" i="31"/>
  <c r="K377" i="31"/>
  <c r="C377" i="31"/>
  <c r="B377" i="31"/>
  <c r="K376" i="31"/>
  <c r="C376" i="31"/>
  <c r="L376" i="31" s="1"/>
  <c r="B376" i="31"/>
  <c r="K375" i="31"/>
  <c r="C375" i="31"/>
  <c r="L375" i="31" s="1"/>
  <c r="B375" i="31"/>
  <c r="L374" i="31"/>
  <c r="K374" i="31"/>
  <c r="C374" i="31"/>
  <c r="B374" i="31"/>
  <c r="K373" i="31"/>
  <c r="B373" i="31"/>
  <c r="C373" i="31" s="1"/>
  <c r="L373" i="31" s="1"/>
  <c r="K372" i="31"/>
  <c r="B372" i="31"/>
  <c r="C372" i="31" s="1"/>
  <c r="L372" i="31" s="1"/>
  <c r="L371" i="31"/>
  <c r="K371" i="31"/>
  <c r="C371" i="31"/>
  <c r="B371" i="31"/>
  <c r="K370" i="31"/>
  <c r="C370" i="31"/>
  <c r="L370" i="31" s="1"/>
  <c r="B370" i="31"/>
  <c r="K369" i="31"/>
  <c r="B369" i="31"/>
  <c r="C369" i="31" s="1"/>
  <c r="L369" i="31" s="1"/>
  <c r="L368" i="31"/>
  <c r="K368" i="31"/>
  <c r="C368" i="31"/>
  <c r="B368" i="31"/>
  <c r="L367" i="31"/>
  <c r="K367" i="31"/>
  <c r="C367" i="31"/>
  <c r="B367" i="31"/>
  <c r="K366" i="31"/>
  <c r="B366" i="31"/>
  <c r="C366" i="31" s="1"/>
  <c r="L366" i="31" s="1"/>
  <c r="L365" i="31"/>
  <c r="K365" i="31"/>
  <c r="C365" i="31"/>
  <c r="B365" i="31"/>
  <c r="L364" i="31"/>
  <c r="K364" i="31"/>
  <c r="C364" i="31"/>
  <c r="B364" i="31"/>
  <c r="L363" i="31"/>
  <c r="K363" i="31"/>
  <c r="C363" i="31"/>
  <c r="B363" i="31"/>
  <c r="K362" i="31"/>
  <c r="C362" i="31"/>
  <c r="L362" i="31" s="1"/>
  <c r="B362" i="31"/>
  <c r="K361" i="31"/>
  <c r="B361" i="31"/>
  <c r="C361" i="31" s="1"/>
  <c r="L361" i="31" s="1"/>
  <c r="K360" i="31"/>
  <c r="B360" i="31"/>
  <c r="C360" i="31" s="1"/>
  <c r="L360" i="31" s="1"/>
  <c r="L359" i="31"/>
  <c r="K359" i="31"/>
  <c r="C359" i="31"/>
  <c r="B359" i="31"/>
  <c r="K358" i="31"/>
  <c r="B358" i="31"/>
  <c r="C358" i="31" s="1"/>
  <c r="L358" i="31" s="1"/>
  <c r="L357" i="31"/>
  <c r="K357" i="31"/>
  <c r="C357" i="31"/>
  <c r="B357" i="31"/>
  <c r="L356" i="31"/>
  <c r="K356" i="31"/>
  <c r="C356" i="31"/>
  <c r="B356" i="31"/>
  <c r="K355" i="31"/>
  <c r="B355" i="31"/>
  <c r="C355" i="31" s="1"/>
  <c r="L355" i="31" s="1"/>
  <c r="K354" i="31"/>
  <c r="C354" i="31"/>
  <c r="L354" i="31" s="1"/>
  <c r="B354" i="31"/>
  <c r="L353" i="31"/>
  <c r="K353" i="31"/>
  <c r="C353" i="31"/>
  <c r="B353" i="31"/>
  <c r="L352" i="31"/>
  <c r="K352" i="31"/>
  <c r="C352" i="31"/>
  <c r="B352" i="31"/>
  <c r="K351" i="31"/>
  <c r="C351" i="31"/>
  <c r="L351" i="31" s="1"/>
  <c r="B351" i="31"/>
  <c r="L350" i="31"/>
  <c r="K350" i="31"/>
  <c r="C350" i="31"/>
  <c r="B350" i="31"/>
  <c r="K349" i="31"/>
  <c r="B349" i="31"/>
  <c r="C349" i="31" s="1"/>
  <c r="L349" i="31" s="1"/>
  <c r="L348" i="31"/>
  <c r="K348" i="31"/>
  <c r="C348" i="31"/>
  <c r="B348" i="31"/>
  <c r="L347" i="31"/>
  <c r="K347" i="31"/>
  <c r="B347" i="31"/>
  <c r="C347" i="31" s="1"/>
  <c r="L346" i="31"/>
  <c r="K346" i="31"/>
  <c r="C346" i="31"/>
  <c r="B346" i="31"/>
  <c r="K345" i="31"/>
  <c r="C345" i="31"/>
  <c r="L345" i="31" s="1"/>
  <c r="B345" i="31"/>
  <c r="K344" i="31"/>
  <c r="B344" i="31"/>
  <c r="C344" i="31" s="1"/>
  <c r="L344" i="31" s="1"/>
  <c r="K343" i="31"/>
  <c r="B343" i="31"/>
  <c r="C343" i="31" s="1"/>
  <c r="L343" i="31" s="1"/>
  <c r="L342" i="31"/>
  <c r="K342" i="31"/>
  <c r="C342" i="31"/>
  <c r="B342" i="31"/>
  <c r="K341" i="31"/>
  <c r="C341" i="31"/>
  <c r="L341" i="31" s="1"/>
  <c r="B341" i="31"/>
  <c r="K340" i="31"/>
  <c r="B340" i="31"/>
  <c r="C340" i="31" s="1"/>
  <c r="L340" i="31" s="1"/>
  <c r="K339" i="31"/>
  <c r="C339" i="31"/>
  <c r="L339" i="31" s="1"/>
  <c r="B339" i="31"/>
  <c r="K338" i="31"/>
  <c r="B338" i="31"/>
  <c r="C338" i="31" s="1"/>
  <c r="L338" i="31" s="1"/>
  <c r="K337" i="31"/>
  <c r="C337" i="31"/>
  <c r="L337" i="31" s="1"/>
  <c r="B337" i="31"/>
  <c r="L336" i="31"/>
  <c r="K336" i="31"/>
  <c r="B336" i="31"/>
  <c r="C336" i="31" s="1"/>
  <c r="L335" i="31"/>
  <c r="K335" i="31"/>
  <c r="C335" i="31"/>
  <c r="B335" i="31"/>
  <c r="K334" i="31"/>
  <c r="B334" i="31"/>
  <c r="C334" i="31" s="1"/>
  <c r="L334" i="31" s="1"/>
  <c r="K333" i="31"/>
  <c r="B333" i="31"/>
  <c r="C333" i="31" s="1"/>
  <c r="L333" i="31" s="1"/>
  <c r="L332" i="31"/>
  <c r="K332" i="31"/>
  <c r="B332" i="31"/>
  <c r="C332" i="31" s="1"/>
  <c r="L331" i="31"/>
  <c r="K331" i="31"/>
  <c r="C331" i="31"/>
  <c r="B331" i="31"/>
  <c r="K330" i="31"/>
  <c r="C330" i="31"/>
  <c r="L330" i="31" s="1"/>
  <c r="B330" i="31"/>
  <c r="K329" i="31"/>
  <c r="B329" i="31"/>
  <c r="C329" i="31" s="1"/>
  <c r="L329" i="31" s="1"/>
  <c r="K328" i="31"/>
  <c r="C328" i="31"/>
  <c r="L328" i="31" s="1"/>
  <c r="B328" i="31"/>
  <c r="K327" i="31"/>
  <c r="B327" i="31"/>
  <c r="C327" i="31" s="1"/>
  <c r="L327" i="31" s="1"/>
  <c r="L326" i="31"/>
  <c r="K326" i="31"/>
  <c r="C326" i="31"/>
  <c r="B326" i="31"/>
  <c r="L325" i="31"/>
  <c r="K325" i="31"/>
  <c r="C325" i="31"/>
  <c r="B325" i="31"/>
  <c r="L324" i="31"/>
  <c r="K324" i="31"/>
  <c r="C324" i="31"/>
  <c r="B324" i="31"/>
  <c r="L323" i="31"/>
  <c r="K323" i="31"/>
  <c r="C323" i="31"/>
  <c r="B323" i="31"/>
  <c r="L322" i="31"/>
  <c r="K322" i="31"/>
  <c r="C322" i="31"/>
  <c r="B322" i="31"/>
  <c r="K321" i="31"/>
  <c r="C321" i="31"/>
  <c r="L321" i="31" s="1"/>
  <c r="B321" i="31"/>
  <c r="L320" i="31"/>
  <c r="K320" i="31"/>
  <c r="C320" i="31"/>
  <c r="B320" i="31"/>
  <c r="L319" i="31"/>
  <c r="K319" i="31"/>
  <c r="C319" i="31"/>
  <c r="B319" i="31"/>
  <c r="K318" i="31"/>
  <c r="B318" i="31"/>
  <c r="C318" i="31" s="1"/>
  <c r="L318" i="31" s="1"/>
  <c r="L317" i="31"/>
  <c r="K317" i="31"/>
  <c r="C317" i="31"/>
  <c r="B317" i="31"/>
  <c r="L316" i="31"/>
  <c r="K316" i="31"/>
  <c r="B316" i="31"/>
  <c r="C316" i="31" s="1"/>
  <c r="K315" i="31"/>
  <c r="B315" i="31"/>
  <c r="C315" i="31" s="1"/>
  <c r="L315" i="31" s="1"/>
  <c r="K314" i="31"/>
  <c r="B314" i="31"/>
  <c r="C314" i="31" s="1"/>
  <c r="L314" i="31" s="1"/>
  <c r="L313" i="31"/>
  <c r="K313" i="31"/>
  <c r="C313" i="31"/>
  <c r="B313" i="31"/>
  <c r="K312" i="31"/>
  <c r="C312" i="31"/>
  <c r="L312" i="31" s="1"/>
  <c r="B312" i="31"/>
  <c r="L311" i="31"/>
  <c r="K311" i="31"/>
  <c r="C311" i="31"/>
  <c r="B311" i="31"/>
  <c r="K310" i="31"/>
  <c r="C310" i="31"/>
  <c r="L310" i="31" s="1"/>
  <c r="B310" i="31"/>
  <c r="K309" i="31"/>
  <c r="C309" i="31"/>
  <c r="L309" i="31" s="1"/>
  <c r="B309" i="31"/>
  <c r="L308" i="31"/>
  <c r="K308" i="31"/>
  <c r="C308" i="31"/>
  <c r="B308" i="31"/>
  <c r="K307" i="31"/>
  <c r="B307" i="31"/>
  <c r="C307" i="31" s="1"/>
  <c r="L307" i="31" s="1"/>
  <c r="K306" i="31"/>
  <c r="C306" i="31"/>
  <c r="L306" i="31" s="1"/>
  <c r="B306" i="31"/>
  <c r="L305" i="31"/>
  <c r="K305" i="31"/>
  <c r="C305" i="31"/>
  <c r="B305" i="31"/>
  <c r="K304" i="31"/>
  <c r="B304" i="31"/>
  <c r="C304" i="31" s="1"/>
  <c r="L304" i="31" s="1"/>
  <c r="K303" i="31"/>
  <c r="C303" i="31"/>
  <c r="L303" i="31" s="1"/>
  <c r="B303" i="31"/>
  <c r="L302" i="31"/>
  <c r="K302" i="31"/>
  <c r="C302" i="31"/>
  <c r="B302" i="31"/>
  <c r="K301" i="31"/>
  <c r="B301" i="31"/>
  <c r="C301" i="31" s="1"/>
  <c r="L301" i="31" s="1"/>
  <c r="L300" i="31"/>
  <c r="K300" i="31"/>
  <c r="C300" i="31"/>
  <c r="B300" i="31"/>
  <c r="K299" i="31"/>
  <c r="C299" i="31"/>
  <c r="L299" i="31" s="1"/>
  <c r="B299" i="31"/>
  <c r="L298" i="31"/>
  <c r="K298" i="31"/>
  <c r="C298" i="31"/>
  <c r="B298" i="31"/>
  <c r="L297" i="31"/>
  <c r="K297" i="31"/>
  <c r="C297" i="31"/>
  <c r="B297" i="31"/>
  <c r="K296" i="31"/>
  <c r="B296" i="31"/>
  <c r="C296" i="31" s="1"/>
  <c r="L296" i="31" s="1"/>
  <c r="K295" i="31"/>
  <c r="B295" i="31"/>
  <c r="C295" i="31" s="1"/>
  <c r="L295" i="31" s="1"/>
  <c r="L294" i="31"/>
  <c r="K294" i="31"/>
  <c r="C294" i="31"/>
  <c r="B294" i="31"/>
  <c r="K293" i="31"/>
  <c r="C293" i="31"/>
  <c r="L293" i="31" s="1"/>
  <c r="B293" i="31"/>
  <c r="K292" i="31"/>
  <c r="B292" i="31"/>
  <c r="C292" i="31" s="1"/>
  <c r="L292" i="31" s="1"/>
  <c r="L291" i="31"/>
  <c r="K291" i="31"/>
  <c r="C291" i="31"/>
  <c r="B291" i="31"/>
  <c r="K290" i="31"/>
  <c r="B290" i="31"/>
  <c r="C290" i="31" s="1"/>
  <c r="L290" i="31" s="1"/>
  <c r="L289" i="31"/>
  <c r="K289" i="31"/>
  <c r="B289" i="31"/>
  <c r="C289" i="31" s="1"/>
  <c r="L288" i="31"/>
  <c r="K288" i="31"/>
  <c r="B288" i="31"/>
  <c r="C288" i="31" s="1"/>
  <c r="K287" i="31"/>
  <c r="C287" i="31"/>
  <c r="L287" i="31" s="1"/>
  <c r="B287" i="31"/>
  <c r="K286" i="31"/>
  <c r="C286" i="31"/>
  <c r="L286" i="31" s="1"/>
  <c r="B286" i="31"/>
  <c r="K285" i="31"/>
  <c r="B285" i="31"/>
  <c r="C285" i="31" s="1"/>
  <c r="L285" i="31" s="1"/>
  <c r="K284" i="31"/>
  <c r="B284" i="31"/>
  <c r="C284" i="31" s="1"/>
  <c r="L284" i="31" s="1"/>
  <c r="K283" i="31"/>
  <c r="C283" i="31"/>
  <c r="L283" i="31" s="1"/>
  <c r="B283" i="31"/>
  <c r="K282" i="31"/>
  <c r="B282" i="31"/>
  <c r="C282" i="31" s="1"/>
  <c r="L282" i="31" s="1"/>
  <c r="K281" i="31"/>
  <c r="C281" i="31"/>
  <c r="L281" i="31" s="1"/>
  <c r="B281" i="31"/>
  <c r="L280" i="31"/>
  <c r="K280" i="31"/>
  <c r="C280" i="31"/>
  <c r="B280" i="31"/>
  <c r="K279" i="31"/>
  <c r="C279" i="31"/>
  <c r="L279" i="31" s="1"/>
  <c r="B279" i="31"/>
  <c r="K278" i="31"/>
  <c r="C278" i="31"/>
  <c r="L278" i="31" s="1"/>
  <c r="B278" i="31"/>
  <c r="L277" i="31"/>
  <c r="K277" i="31"/>
  <c r="C277" i="31"/>
  <c r="B277" i="31"/>
  <c r="L276" i="31"/>
  <c r="K276" i="31"/>
  <c r="C276" i="31"/>
  <c r="B276" i="31"/>
  <c r="K275" i="31"/>
  <c r="C275" i="31"/>
  <c r="L275" i="31" s="1"/>
  <c r="B275" i="31"/>
  <c r="K274" i="31"/>
  <c r="B274" i="31"/>
  <c r="C274" i="31" s="1"/>
  <c r="L274" i="31" s="1"/>
  <c r="K273" i="31"/>
  <c r="C273" i="31"/>
  <c r="L273" i="31" s="1"/>
  <c r="B273" i="31"/>
  <c r="K272" i="31"/>
  <c r="B272" i="31"/>
  <c r="C272" i="31" s="1"/>
  <c r="L272" i="31" s="1"/>
  <c r="K271" i="31"/>
  <c r="B271" i="31"/>
  <c r="C271" i="31" s="1"/>
  <c r="L271" i="31" s="1"/>
  <c r="K270" i="31"/>
  <c r="B270" i="31"/>
  <c r="C270" i="31" s="1"/>
  <c r="L270" i="31" s="1"/>
  <c r="L269" i="31"/>
  <c r="K269" i="31"/>
  <c r="C269" i="31"/>
  <c r="B269" i="31"/>
  <c r="K268" i="31"/>
  <c r="B268" i="31"/>
  <c r="C268" i="31" s="1"/>
  <c r="L268" i="31" s="1"/>
  <c r="L267" i="31"/>
  <c r="K267" i="31"/>
  <c r="C267" i="31"/>
  <c r="B267" i="31"/>
  <c r="L266" i="31"/>
  <c r="K266" i="31"/>
  <c r="C266" i="31"/>
  <c r="B266" i="31"/>
  <c r="K265" i="31"/>
  <c r="C265" i="31"/>
  <c r="L265" i="31" s="1"/>
  <c r="B265" i="31"/>
  <c r="L264" i="31"/>
  <c r="K264" i="31"/>
  <c r="C264" i="31"/>
  <c r="B264" i="31"/>
  <c r="K263" i="31"/>
  <c r="C263" i="31"/>
  <c r="L263" i="31" s="1"/>
  <c r="B263" i="31"/>
  <c r="K262" i="31"/>
  <c r="C262" i="31"/>
  <c r="L262" i="31" s="1"/>
  <c r="B262" i="31"/>
  <c r="K261" i="31"/>
  <c r="C261" i="31"/>
  <c r="L261" i="31" s="1"/>
  <c r="B261" i="31"/>
  <c r="L260" i="31"/>
  <c r="K260" i="31"/>
  <c r="C260" i="31"/>
  <c r="B260" i="31"/>
  <c r="K259" i="31"/>
  <c r="C259" i="31"/>
  <c r="L259" i="31" s="1"/>
  <c r="B259" i="31"/>
  <c r="L258" i="31"/>
  <c r="K258" i="31"/>
  <c r="C258" i="31"/>
  <c r="B258" i="31"/>
  <c r="K257" i="31"/>
  <c r="B257" i="31"/>
  <c r="C257" i="31" s="1"/>
  <c r="L257" i="31" s="1"/>
  <c r="K256" i="31"/>
  <c r="B256" i="31"/>
  <c r="C256" i="31" s="1"/>
  <c r="L256" i="31" s="1"/>
  <c r="L255" i="31"/>
  <c r="K255" i="31"/>
  <c r="C255" i="31"/>
  <c r="B255" i="31"/>
  <c r="K254" i="31"/>
  <c r="C254" i="31"/>
  <c r="L254" i="31" s="1"/>
  <c r="B254" i="31"/>
  <c r="L253" i="31"/>
  <c r="K253" i="31"/>
  <c r="C253" i="31"/>
  <c r="B253" i="31"/>
  <c r="K252" i="31"/>
  <c r="C252" i="31"/>
  <c r="L252" i="31" s="1"/>
  <c r="B252" i="31"/>
  <c r="K251" i="31"/>
  <c r="C251" i="31"/>
  <c r="L251" i="31" s="1"/>
  <c r="B251" i="31"/>
  <c r="L250" i="31"/>
  <c r="K250" i="31"/>
  <c r="C250" i="31"/>
  <c r="B250" i="31"/>
  <c r="K249" i="31"/>
  <c r="C249" i="31"/>
  <c r="L249" i="31" s="1"/>
  <c r="B249" i="31"/>
  <c r="K248" i="31"/>
  <c r="B248" i="31"/>
  <c r="C248" i="31" s="1"/>
  <c r="L248" i="31" s="1"/>
  <c r="L247" i="31"/>
  <c r="K247" i="31"/>
  <c r="C247" i="31"/>
  <c r="B247" i="31"/>
  <c r="K246" i="31"/>
  <c r="B246" i="31"/>
  <c r="C246" i="31" s="1"/>
  <c r="L246" i="31" s="1"/>
  <c r="L245" i="31"/>
  <c r="K245" i="31"/>
  <c r="C245" i="31"/>
  <c r="B245" i="31"/>
  <c r="K244" i="31"/>
  <c r="C244" i="31"/>
  <c r="L244" i="31" s="1"/>
  <c r="B244" i="31"/>
  <c r="L243" i="31"/>
  <c r="K243" i="31"/>
  <c r="C243" i="31"/>
  <c r="B243" i="31"/>
  <c r="K242" i="31"/>
  <c r="C242" i="31"/>
  <c r="L242" i="31" s="1"/>
  <c r="B242" i="31"/>
  <c r="K241" i="31"/>
  <c r="C241" i="31"/>
  <c r="L241" i="31" s="1"/>
  <c r="B241" i="31"/>
  <c r="K240" i="31"/>
  <c r="B240" i="31"/>
  <c r="C240" i="31" s="1"/>
  <c r="L240" i="31" s="1"/>
  <c r="L239" i="31"/>
  <c r="K239" i="31"/>
  <c r="C239" i="31"/>
  <c r="B239" i="31"/>
  <c r="K238" i="31"/>
  <c r="C238" i="31"/>
  <c r="L238" i="31" s="1"/>
  <c r="B238" i="31"/>
  <c r="K237" i="31"/>
  <c r="B237" i="31"/>
  <c r="C237" i="31" s="1"/>
  <c r="L237" i="31" s="1"/>
  <c r="L236" i="31"/>
  <c r="K236" i="31"/>
  <c r="C236" i="31"/>
  <c r="B236" i="31"/>
  <c r="L235" i="31"/>
  <c r="K235" i="31"/>
  <c r="C235" i="31"/>
  <c r="B235" i="31"/>
  <c r="K234" i="31"/>
  <c r="B234" i="31"/>
  <c r="C234" i="31" s="1"/>
  <c r="L234" i="31" s="1"/>
  <c r="L233" i="31"/>
  <c r="K233" i="31"/>
  <c r="C233" i="31"/>
  <c r="B233" i="31"/>
  <c r="L232" i="31"/>
  <c r="K232" i="31"/>
  <c r="C232" i="31"/>
  <c r="B232" i="31"/>
  <c r="K231" i="31"/>
  <c r="C231" i="31"/>
  <c r="L231" i="31" s="1"/>
  <c r="B231" i="31"/>
  <c r="K230" i="31"/>
  <c r="C230" i="31"/>
  <c r="L230" i="31" s="1"/>
  <c r="B230" i="31"/>
  <c r="K229" i="31"/>
  <c r="B229" i="31"/>
  <c r="C229" i="31" s="1"/>
  <c r="L229" i="31" s="1"/>
  <c r="K228" i="31"/>
  <c r="B228" i="31"/>
  <c r="C228" i="31" s="1"/>
  <c r="L228" i="31" s="1"/>
  <c r="L227" i="31"/>
  <c r="K227" i="31"/>
  <c r="C227" i="31"/>
  <c r="B227" i="31"/>
  <c r="K226" i="31"/>
  <c r="B226" i="31"/>
  <c r="C226" i="31" s="1"/>
  <c r="L226" i="31" s="1"/>
  <c r="L225" i="31"/>
  <c r="K225" i="31"/>
  <c r="C225" i="31"/>
  <c r="B225" i="31"/>
  <c r="K224" i="31"/>
  <c r="B224" i="31"/>
  <c r="C224" i="31" s="1"/>
  <c r="L224" i="31" s="1"/>
  <c r="K223" i="31"/>
  <c r="C223" i="31"/>
  <c r="L223" i="31" s="1"/>
  <c r="B223" i="31"/>
  <c r="K222" i="31"/>
  <c r="B222" i="31"/>
  <c r="C222" i="31" s="1"/>
  <c r="L222" i="31" s="1"/>
  <c r="L221" i="31"/>
  <c r="K221" i="31"/>
  <c r="C221" i="31"/>
  <c r="B221" i="31"/>
  <c r="K220" i="31"/>
  <c r="C220" i="31"/>
  <c r="L220" i="31" s="1"/>
  <c r="B220" i="31"/>
  <c r="K219" i="31"/>
  <c r="B219" i="31"/>
  <c r="C219" i="31" s="1"/>
  <c r="L219" i="31" s="1"/>
  <c r="L218" i="31"/>
  <c r="K218" i="31"/>
  <c r="C218" i="31"/>
  <c r="B218" i="31"/>
  <c r="K217" i="31"/>
  <c r="B217" i="31"/>
  <c r="C217" i="31" s="1"/>
  <c r="L217" i="31" s="1"/>
  <c r="K216" i="31"/>
  <c r="B216" i="31"/>
  <c r="C216" i="31" s="1"/>
  <c r="L216" i="31" s="1"/>
  <c r="L215" i="31"/>
  <c r="K215" i="31"/>
  <c r="C215" i="31"/>
  <c r="B215" i="31"/>
  <c r="L214" i="31"/>
  <c r="K214" i="31"/>
  <c r="C214" i="31"/>
  <c r="B214" i="31"/>
  <c r="K213" i="31"/>
  <c r="B213" i="31"/>
  <c r="C213" i="31" s="1"/>
  <c r="L213" i="31" s="1"/>
  <c r="K212" i="31"/>
  <c r="B212" i="31"/>
  <c r="C212" i="31" s="1"/>
  <c r="L212" i="31" s="1"/>
  <c r="L211" i="31"/>
  <c r="K211" i="31"/>
  <c r="C211" i="31"/>
  <c r="B211" i="31"/>
  <c r="L210" i="31"/>
  <c r="K210" i="31"/>
  <c r="C210" i="31"/>
  <c r="B210" i="31"/>
  <c r="K209" i="31"/>
  <c r="C209" i="31"/>
  <c r="L209" i="31" s="1"/>
  <c r="B209" i="31"/>
  <c r="K208" i="31"/>
  <c r="C208" i="31"/>
  <c r="L208" i="31" s="1"/>
  <c r="B208" i="31"/>
  <c r="K207" i="31"/>
  <c r="C207" i="31"/>
  <c r="L207" i="31" s="1"/>
  <c r="B207" i="31"/>
  <c r="K206" i="31"/>
  <c r="C206" i="31"/>
  <c r="L206" i="31" s="1"/>
  <c r="B206" i="31"/>
  <c r="K205" i="31"/>
  <c r="C205" i="31"/>
  <c r="L205" i="31" s="1"/>
  <c r="B205" i="31"/>
  <c r="L204" i="31"/>
  <c r="K204" i="31"/>
  <c r="C204" i="31"/>
  <c r="B204" i="31"/>
  <c r="L203" i="31"/>
  <c r="K203" i="31"/>
  <c r="C203" i="31"/>
  <c r="B203" i="31"/>
  <c r="K202" i="31"/>
  <c r="B202" i="31"/>
  <c r="C202" i="31" s="1"/>
  <c r="L202" i="31" s="1"/>
  <c r="K201" i="31"/>
  <c r="B201" i="31"/>
  <c r="C201" i="31" s="1"/>
  <c r="L201" i="31" s="1"/>
  <c r="L200" i="31"/>
  <c r="K200" i="31"/>
  <c r="B200" i="31"/>
  <c r="C200" i="31" s="1"/>
  <c r="K199" i="31"/>
  <c r="C199" i="31"/>
  <c r="L199" i="31" s="1"/>
  <c r="B199" i="31"/>
  <c r="L198" i="31"/>
  <c r="K198" i="31"/>
  <c r="C198" i="31"/>
  <c r="B198" i="31"/>
  <c r="K197" i="31"/>
  <c r="C197" i="31"/>
  <c r="L197" i="31" s="1"/>
  <c r="B197" i="31"/>
  <c r="K196" i="31"/>
  <c r="B196" i="31"/>
  <c r="C196" i="31" s="1"/>
  <c r="L196" i="31" s="1"/>
  <c r="K195" i="31"/>
  <c r="B195" i="31"/>
  <c r="C195" i="31" s="1"/>
  <c r="L195" i="31" s="1"/>
  <c r="L194" i="31"/>
  <c r="K194" i="31"/>
  <c r="B194" i="31"/>
  <c r="C194" i="31" s="1"/>
  <c r="L193" i="31"/>
  <c r="K193" i="31"/>
  <c r="C193" i="31"/>
  <c r="B193" i="31"/>
  <c r="K192" i="31"/>
  <c r="C192" i="31"/>
  <c r="L192" i="31" s="1"/>
  <c r="B192" i="31"/>
  <c r="L191" i="31"/>
  <c r="K191" i="31"/>
  <c r="C191" i="31"/>
  <c r="B191" i="31"/>
  <c r="K190" i="31"/>
  <c r="C190" i="31"/>
  <c r="L190" i="31" s="1"/>
  <c r="B190" i="31"/>
  <c r="K189" i="31"/>
  <c r="B189" i="31"/>
  <c r="C189" i="31" s="1"/>
  <c r="L189" i="31" s="1"/>
  <c r="L188" i="31"/>
  <c r="K188" i="31"/>
  <c r="C188" i="31"/>
  <c r="B188" i="31"/>
  <c r="L187" i="31"/>
  <c r="K187" i="31"/>
  <c r="C187" i="31"/>
  <c r="B187" i="31"/>
  <c r="K186" i="31"/>
  <c r="B186" i="31"/>
  <c r="C186" i="31" s="1"/>
  <c r="L186" i="31" s="1"/>
  <c r="L185" i="31"/>
  <c r="K185" i="31"/>
  <c r="C185" i="31"/>
  <c r="B185" i="31"/>
  <c r="L184" i="31"/>
  <c r="K184" i="31"/>
  <c r="B184" i="31"/>
  <c r="C184" i="31" s="1"/>
  <c r="K183" i="31"/>
  <c r="B183" i="31"/>
  <c r="C183" i="31" s="1"/>
  <c r="L183" i="31" s="1"/>
  <c r="K182" i="31"/>
  <c r="B182" i="31"/>
  <c r="C182" i="31" s="1"/>
  <c r="L182" i="31" s="1"/>
  <c r="K181" i="31"/>
  <c r="C181" i="31"/>
  <c r="L181" i="31" s="1"/>
  <c r="B181" i="31"/>
  <c r="L180" i="31"/>
  <c r="K180" i="31"/>
  <c r="B180" i="31"/>
  <c r="C180" i="31" s="1"/>
  <c r="L179" i="31"/>
  <c r="K179" i="31"/>
  <c r="C179" i="31"/>
  <c r="B179" i="31"/>
  <c r="K178" i="31"/>
  <c r="B178" i="31"/>
  <c r="C178" i="31" s="1"/>
  <c r="L178" i="31" s="1"/>
  <c r="K177" i="31"/>
  <c r="C177" i="31"/>
  <c r="L177" i="31" s="1"/>
  <c r="B177" i="31"/>
  <c r="L176" i="31"/>
  <c r="K176" i="31"/>
  <c r="C176" i="31"/>
  <c r="B176" i="31"/>
  <c r="K175" i="31"/>
  <c r="B175" i="31"/>
  <c r="C175" i="31" s="1"/>
  <c r="L175" i="31" s="1"/>
  <c r="L174" i="31"/>
  <c r="K174" i="31"/>
  <c r="C174" i="31"/>
  <c r="B174" i="31"/>
  <c r="L173" i="31"/>
  <c r="K173" i="31"/>
  <c r="B173" i="31"/>
  <c r="C173" i="31" s="1"/>
  <c r="L172" i="31"/>
  <c r="K172" i="31"/>
  <c r="C172" i="31"/>
  <c r="B172" i="31"/>
  <c r="K171" i="31"/>
  <c r="B171" i="31"/>
  <c r="C171" i="31" s="1"/>
  <c r="L171" i="31" s="1"/>
  <c r="K170" i="31"/>
  <c r="C170" i="31"/>
  <c r="L170" i="31" s="1"/>
  <c r="B170" i="31"/>
  <c r="K169" i="31"/>
  <c r="B169" i="31"/>
  <c r="C169" i="31" s="1"/>
  <c r="L169" i="31" s="1"/>
  <c r="L168" i="31"/>
  <c r="K168" i="31"/>
  <c r="C168" i="31"/>
  <c r="B168" i="31"/>
  <c r="K167" i="31"/>
  <c r="C167" i="31"/>
  <c r="L167" i="31" s="1"/>
  <c r="B167" i="31"/>
  <c r="K166" i="31"/>
  <c r="C166" i="31"/>
  <c r="L166" i="31" s="1"/>
  <c r="B166" i="31"/>
  <c r="L165" i="31"/>
  <c r="K165" i="31"/>
  <c r="C165" i="31"/>
  <c r="B165" i="31"/>
  <c r="K164" i="31"/>
  <c r="C164" i="31"/>
  <c r="L164" i="31" s="1"/>
  <c r="B164" i="31"/>
  <c r="K163" i="31"/>
  <c r="B163" i="31"/>
  <c r="C163" i="31" s="1"/>
  <c r="L163" i="31" s="1"/>
  <c r="L162" i="31"/>
  <c r="K162" i="31"/>
  <c r="B162" i="31"/>
  <c r="C162" i="31" s="1"/>
  <c r="K161" i="31"/>
  <c r="B161" i="31"/>
  <c r="C161" i="31" s="1"/>
  <c r="L161" i="31" s="1"/>
  <c r="K160" i="31"/>
  <c r="B160" i="31"/>
  <c r="C160" i="31" s="1"/>
  <c r="L160" i="31" s="1"/>
  <c r="K159" i="31"/>
  <c r="C159" i="31"/>
  <c r="L159" i="31" s="1"/>
  <c r="B159" i="31"/>
  <c r="K158" i="31"/>
  <c r="C158" i="31"/>
  <c r="L158" i="31" s="1"/>
  <c r="B158" i="31"/>
  <c r="K157" i="31"/>
  <c r="C157" i="31"/>
  <c r="L157" i="31" s="1"/>
  <c r="B157" i="31"/>
  <c r="K156" i="31"/>
  <c r="C156" i="31"/>
  <c r="L156" i="31" s="1"/>
  <c r="B156" i="31"/>
  <c r="L155" i="31"/>
  <c r="K155" i="31"/>
  <c r="C155" i="31"/>
  <c r="B155" i="31"/>
  <c r="L154" i="31"/>
  <c r="K154" i="31"/>
  <c r="C154" i="31"/>
  <c r="B154" i="31"/>
  <c r="K153" i="31"/>
  <c r="C153" i="31"/>
  <c r="L153" i="31" s="1"/>
  <c r="B153" i="31"/>
  <c r="L152" i="31"/>
  <c r="K152" i="31"/>
  <c r="C152" i="31"/>
  <c r="B152" i="31"/>
  <c r="K151" i="31"/>
  <c r="B151" i="31"/>
  <c r="C151" i="31" s="1"/>
  <c r="L151" i="31" s="1"/>
  <c r="K150" i="31"/>
  <c r="B150" i="31"/>
  <c r="C150" i="31" s="1"/>
  <c r="L150" i="31" s="1"/>
  <c r="K149" i="31"/>
  <c r="C149" i="31"/>
  <c r="L149" i="31" s="1"/>
  <c r="B149" i="31"/>
  <c r="K148" i="31"/>
  <c r="C148" i="31"/>
  <c r="L148" i="31" s="1"/>
  <c r="B148" i="31"/>
  <c r="L147" i="31"/>
  <c r="K147" i="31"/>
  <c r="C147" i="31"/>
  <c r="B147" i="31"/>
  <c r="L146" i="31"/>
  <c r="K146" i="31"/>
  <c r="C146" i="31"/>
  <c r="B146" i="31"/>
  <c r="K145" i="31"/>
  <c r="B145" i="31"/>
  <c r="C145" i="31" s="1"/>
  <c r="L145" i="31" s="1"/>
  <c r="L144" i="31"/>
  <c r="K144" i="31"/>
  <c r="C144" i="31"/>
  <c r="B144" i="31"/>
  <c r="L143" i="31"/>
  <c r="K143" i="31"/>
  <c r="C143" i="31"/>
  <c r="B143" i="31"/>
  <c r="K142" i="31"/>
  <c r="B142" i="31"/>
  <c r="C142" i="31" s="1"/>
  <c r="L142" i="31" s="1"/>
  <c r="L141" i="31"/>
  <c r="K141" i="31"/>
  <c r="B141" i="31"/>
  <c r="C141" i="31" s="1"/>
  <c r="K140" i="31"/>
  <c r="B140" i="31"/>
  <c r="C140" i="31" s="1"/>
  <c r="L140" i="31" s="1"/>
  <c r="L139" i="31"/>
  <c r="K139" i="31"/>
  <c r="B139" i="31"/>
  <c r="C139" i="31" s="1"/>
  <c r="L138" i="31"/>
  <c r="K138" i="31"/>
  <c r="C138" i="31"/>
  <c r="B138" i="31"/>
  <c r="K137" i="31"/>
  <c r="C137" i="31"/>
  <c r="L137" i="31" s="1"/>
  <c r="B137" i="31"/>
  <c r="L136" i="31"/>
  <c r="K136" i="31"/>
  <c r="B136" i="31"/>
  <c r="C136" i="31" s="1"/>
  <c r="L135" i="31"/>
  <c r="K135" i="31"/>
  <c r="C135" i="31"/>
  <c r="B135" i="31"/>
  <c r="K134" i="31"/>
  <c r="B134" i="31"/>
  <c r="C134" i="31" s="1"/>
  <c r="L134" i="31" s="1"/>
  <c r="L133" i="31"/>
  <c r="K133" i="31"/>
  <c r="C133" i="31"/>
  <c r="B133" i="31"/>
  <c r="L132" i="31"/>
  <c r="K132" i="31"/>
  <c r="C132" i="31"/>
  <c r="B132" i="31"/>
  <c r="K131" i="31"/>
  <c r="B131" i="31"/>
  <c r="C131" i="31" s="1"/>
  <c r="L131" i="31" s="1"/>
  <c r="K130" i="31"/>
  <c r="B130" i="31"/>
  <c r="C130" i="31" s="1"/>
  <c r="L130" i="31" s="1"/>
  <c r="K129" i="31"/>
  <c r="B129" i="31"/>
  <c r="C129" i="31" s="1"/>
  <c r="L129" i="31" s="1"/>
  <c r="K128" i="31"/>
  <c r="C128" i="31"/>
  <c r="L128" i="31" s="1"/>
  <c r="B128" i="31"/>
  <c r="L127" i="31"/>
  <c r="K127" i="31"/>
  <c r="C127" i="31"/>
  <c r="B127" i="31"/>
  <c r="K126" i="31"/>
  <c r="C126" i="31"/>
  <c r="L126" i="31" s="1"/>
  <c r="B126" i="31"/>
  <c r="K125" i="31"/>
  <c r="B125" i="31"/>
  <c r="C125" i="31" s="1"/>
  <c r="L125" i="31" s="1"/>
  <c r="K124" i="31"/>
  <c r="C124" i="31"/>
  <c r="L124" i="31" s="1"/>
  <c r="B124" i="31"/>
  <c r="K123" i="31"/>
  <c r="B123" i="31"/>
  <c r="C123" i="31" s="1"/>
  <c r="L123" i="31" s="1"/>
  <c r="L122" i="31"/>
  <c r="K122" i="31"/>
  <c r="C122" i="31"/>
  <c r="B122" i="31"/>
  <c r="L121" i="31"/>
  <c r="K121" i="31"/>
  <c r="C121" i="31"/>
  <c r="B121" i="31"/>
  <c r="L120" i="31"/>
  <c r="K120" i="31"/>
  <c r="C120" i="31"/>
  <c r="B120" i="31"/>
  <c r="K119" i="31"/>
  <c r="C119" i="31"/>
  <c r="L119" i="31" s="1"/>
  <c r="B119" i="31"/>
  <c r="K118" i="31"/>
  <c r="B118" i="31"/>
  <c r="C118" i="31" s="1"/>
  <c r="L118" i="31" s="1"/>
  <c r="K117" i="31"/>
  <c r="B117" i="31"/>
  <c r="C117" i="31" s="1"/>
  <c r="L117" i="31" s="1"/>
  <c r="K116" i="31"/>
  <c r="C116" i="31"/>
  <c r="L116" i="31" s="1"/>
  <c r="B116" i="31"/>
  <c r="K115" i="31"/>
  <c r="C115" i="31"/>
  <c r="L115" i="31" s="1"/>
  <c r="B115" i="31"/>
  <c r="L114" i="31"/>
  <c r="K114" i="31"/>
  <c r="C114" i="31"/>
  <c r="B114" i="31"/>
  <c r="K113" i="31"/>
  <c r="C113" i="31"/>
  <c r="L113" i="31" s="1"/>
  <c r="B113" i="31"/>
  <c r="K112" i="31"/>
  <c r="C112" i="31"/>
  <c r="L112" i="31" s="1"/>
  <c r="B112" i="31"/>
  <c r="K111" i="31"/>
  <c r="C111" i="31"/>
  <c r="L111" i="31" s="1"/>
  <c r="B111" i="31"/>
  <c r="L110" i="31"/>
  <c r="K110" i="31"/>
  <c r="C110" i="31"/>
  <c r="B110" i="31"/>
  <c r="L109" i="31"/>
  <c r="K109" i="31"/>
  <c r="C109" i="31"/>
  <c r="B109" i="31"/>
  <c r="K108" i="31"/>
  <c r="B108" i="31"/>
  <c r="C108" i="31" s="1"/>
  <c r="L108" i="31" s="1"/>
  <c r="L107" i="31"/>
  <c r="K107" i="31"/>
  <c r="B107" i="31"/>
  <c r="C107" i="31" s="1"/>
  <c r="K106" i="31"/>
  <c r="B106" i="31"/>
  <c r="C106" i="31" s="1"/>
  <c r="L106" i="31" s="1"/>
  <c r="K105" i="31"/>
  <c r="B105" i="31"/>
  <c r="C105" i="31" s="1"/>
  <c r="L105" i="31" s="1"/>
  <c r="K104" i="31"/>
  <c r="C104" i="31"/>
  <c r="L104" i="31" s="1"/>
  <c r="B104" i="31"/>
  <c r="K103" i="31"/>
  <c r="C103" i="31"/>
  <c r="L103" i="31" s="1"/>
  <c r="B103" i="31"/>
  <c r="L102" i="31"/>
  <c r="K102" i="31"/>
  <c r="C102" i="31"/>
  <c r="B102" i="31"/>
  <c r="K101" i="31"/>
  <c r="C101" i="31"/>
  <c r="L101" i="31" s="1"/>
  <c r="B101" i="31"/>
  <c r="K100" i="31"/>
  <c r="C100" i="31"/>
  <c r="L100" i="31" s="1"/>
  <c r="B100" i="31"/>
  <c r="L99" i="31"/>
  <c r="K99" i="31"/>
  <c r="C99" i="31"/>
  <c r="B99" i="31"/>
  <c r="L98" i="31"/>
  <c r="K98" i="31"/>
  <c r="B98" i="31"/>
  <c r="C98" i="31" s="1"/>
  <c r="K97" i="31"/>
  <c r="B97" i="31"/>
  <c r="C97" i="31" s="1"/>
  <c r="L97" i="31" s="1"/>
  <c r="K96" i="31"/>
  <c r="B96" i="31"/>
  <c r="C96" i="31" s="1"/>
  <c r="L96" i="31" s="1"/>
  <c r="K95" i="31"/>
  <c r="B95" i="31"/>
  <c r="C95" i="31" s="1"/>
  <c r="L95" i="31" s="1"/>
  <c r="L94" i="31"/>
  <c r="K94" i="31"/>
  <c r="C94" i="31"/>
  <c r="B94" i="31"/>
  <c r="K93" i="31"/>
  <c r="C93" i="31"/>
  <c r="L93" i="31" s="1"/>
  <c r="B93" i="31"/>
  <c r="L92" i="31"/>
  <c r="K92" i="31"/>
  <c r="B92" i="31"/>
  <c r="C92" i="31" s="1"/>
  <c r="L91" i="31"/>
  <c r="K91" i="31"/>
  <c r="C91" i="31"/>
  <c r="B91" i="31"/>
  <c r="K90" i="31"/>
  <c r="B90" i="31"/>
  <c r="C90" i="31" s="1"/>
  <c r="L90" i="31" s="1"/>
  <c r="L89" i="31"/>
  <c r="K89" i="31"/>
  <c r="C89" i="31"/>
  <c r="B89" i="31"/>
  <c r="L88" i="31"/>
  <c r="K88" i="31"/>
  <c r="C88" i="31"/>
  <c r="B88" i="31"/>
  <c r="K87" i="31"/>
  <c r="B87" i="31"/>
  <c r="C87" i="31" s="1"/>
  <c r="L87" i="31" s="1"/>
  <c r="K86" i="31"/>
  <c r="B86" i="31"/>
  <c r="C86" i="31" s="1"/>
  <c r="L86" i="31" s="1"/>
  <c r="L85" i="31"/>
  <c r="K85" i="31"/>
  <c r="B85" i="31"/>
  <c r="C85" i="31" s="1"/>
  <c r="K84" i="31"/>
  <c r="C84" i="31"/>
  <c r="L84" i="31" s="1"/>
  <c r="B84" i="31"/>
  <c r="K83" i="31"/>
  <c r="B83" i="31"/>
  <c r="C83" i="31" s="1"/>
  <c r="L83" i="31" s="1"/>
  <c r="K82" i="31"/>
  <c r="C82" i="31"/>
  <c r="L82" i="31" s="1"/>
  <c r="B82" i="31"/>
  <c r="K81" i="31"/>
  <c r="B81" i="31"/>
  <c r="C81" i="31" s="1"/>
  <c r="L81" i="31" s="1"/>
  <c r="L80" i="31"/>
  <c r="K80" i="31"/>
  <c r="C80" i="31"/>
  <c r="B80" i="31"/>
  <c r="K79" i="31"/>
  <c r="B79" i="31"/>
  <c r="C79" i="31" s="1"/>
  <c r="L79" i="31" s="1"/>
  <c r="K78" i="31"/>
  <c r="C78" i="31"/>
  <c r="L78" i="31" s="1"/>
  <c r="B78" i="31"/>
  <c r="L77" i="31"/>
  <c r="K77" i="31"/>
  <c r="C77" i="31"/>
  <c r="B77" i="31"/>
  <c r="K76" i="31"/>
  <c r="B76" i="31"/>
  <c r="C76" i="31" s="1"/>
  <c r="L76" i="31" s="1"/>
  <c r="L75" i="31"/>
  <c r="K75" i="31"/>
  <c r="B75" i="31"/>
  <c r="C75" i="31" s="1"/>
  <c r="K74" i="31"/>
  <c r="B74" i="31"/>
  <c r="C74" i="31" s="1"/>
  <c r="L74" i="31" s="1"/>
  <c r="L73" i="31"/>
  <c r="K73" i="31"/>
  <c r="C73" i="31"/>
  <c r="B73" i="31"/>
  <c r="K72" i="31"/>
  <c r="B72" i="31"/>
  <c r="C72" i="31" s="1"/>
  <c r="L72" i="31" s="1"/>
  <c r="K71" i="31"/>
  <c r="C71" i="31"/>
  <c r="L71" i="31" s="1"/>
  <c r="B71" i="31"/>
  <c r="K70" i="31"/>
  <c r="B70" i="31"/>
  <c r="C70" i="31" s="1"/>
  <c r="L70" i="31" s="1"/>
  <c r="L69" i="31"/>
  <c r="K69" i="31"/>
  <c r="C69" i="31"/>
  <c r="B69" i="31"/>
  <c r="K68" i="31"/>
  <c r="B68" i="31"/>
  <c r="C68" i="31" s="1"/>
  <c r="L68" i="31" s="1"/>
  <c r="L67" i="31"/>
  <c r="K67" i="31"/>
  <c r="C67" i="31"/>
  <c r="B67" i="31"/>
  <c r="L66" i="31"/>
  <c r="K66" i="31"/>
  <c r="C66" i="31"/>
  <c r="B66" i="31"/>
  <c r="K65" i="31"/>
  <c r="B65" i="31"/>
  <c r="C65" i="31" s="1"/>
  <c r="L65" i="31" s="1"/>
  <c r="K64" i="31"/>
  <c r="C64" i="31"/>
  <c r="L64" i="31" s="1"/>
  <c r="B64" i="31"/>
  <c r="K63" i="31"/>
  <c r="B63" i="31"/>
  <c r="C63" i="31" s="1"/>
  <c r="L63" i="31" s="1"/>
  <c r="L62" i="31"/>
  <c r="K62" i="31"/>
  <c r="B62" i="31"/>
  <c r="C62" i="31" s="1"/>
  <c r="L61" i="31"/>
  <c r="K61" i="31"/>
  <c r="C61" i="31"/>
  <c r="B61" i="31"/>
  <c r="K60" i="31"/>
  <c r="C60" i="31"/>
  <c r="L60" i="31" s="1"/>
  <c r="B60" i="31"/>
  <c r="K59" i="31"/>
  <c r="C59" i="31"/>
  <c r="L59" i="31" s="1"/>
  <c r="B59" i="31"/>
  <c r="K58" i="31"/>
  <c r="C58" i="31"/>
  <c r="L58" i="31" s="1"/>
  <c r="B58" i="31"/>
  <c r="K57" i="31"/>
  <c r="B57" i="31"/>
  <c r="C57" i="31" s="1"/>
  <c r="L57" i="31" s="1"/>
  <c r="L56" i="31"/>
  <c r="K56" i="31"/>
  <c r="C56" i="31"/>
  <c r="B56" i="31"/>
  <c r="L55" i="31"/>
  <c r="K55" i="31"/>
  <c r="C55" i="31"/>
  <c r="B55" i="31"/>
  <c r="K54" i="31"/>
  <c r="B54" i="31"/>
  <c r="C54" i="31" s="1"/>
  <c r="L54" i="31" s="1"/>
  <c r="L53" i="31"/>
  <c r="K53" i="31"/>
  <c r="C53" i="31"/>
  <c r="B53" i="31"/>
  <c r="K52" i="31"/>
  <c r="B52" i="31"/>
  <c r="C52" i="31" s="1"/>
  <c r="L52" i="31" s="1"/>
  <c r="K51" i="31"/>
  <c r="C51" i="31"/>
  <c r="L51" i="31" s="1"/>
  <c r="B51" i="31"/>
  <c r="L50" i="31"/>
  <c r="K50" i="31"/>
  <c r="C50" i="31"/>
  <c r="B50" i="31"/>
  <c r="K49" i="31"/>
  <c r="C49" i="31"/>
  <c r="L49" i="31" s="1"/>
  <c r="B49" i="31"/>
  <c r="L48" i="31"/>
  <c r="K48" i="31"/>
  <c r="B48" i="31"/>
  <c r="C48" i="31" s="1"/>
  <c r="L47" i="31"/>
  <c r="K47" i="31"/>
  <c r="C47" i="31"/>
  <c r="B47" i="31"/>
  <c r="K46" i="31"/>
  <c r="B46" i="31"/>
  <c r="C46" i="31" s="1"/>
  <c r="L46" i="31" s="1"/>
  <c r="K45" i="31"/>
  <c r="C45" i="31"/>
  <c r="L45" i="31" s="1"/>
  <c r="B45" i="31"/>
  <c r="L44" i="31"/>
  <c r="K44" i="31"/>
  <c r="C44" i="31"/>
  <c r="B44" i="31"/>
  <c r="K43" i="31"/>
  <c r="C43" i="31"/>
  <c r="L43" i="31" s="1"/>
  <c r="B43" i="31"/>
  <c r="K42" i="31"/>
  <c r="B42" i="31"/>
  <c r="C42" i="31" s="1"/>
  <c r="L42" i="31" s="1"/>
  <c r="K41" i="31"/>
  <c r="B41" i="31"/>
  <c r="C41" i="31" s="1"/>
  <c r="L41" i="31" s="1"/>
  <c r="K40" i="31"/>
  <c r="B40" i="31"/>
  <c r="C40" i="31" s="1"/>
  <c r="L40" i="31" s="1"/>
  <c r="L39" i="31"/>
  <c r="K39" i="31"/>
  <c r="B39" i="31"/>
  <c r="C39" i="31" s="1"/>
  <c r="K38" i="31"/>
  <c r="C38" i="31"/>
  <c r="L38" i="31" s="1"/>
  <c r="B38" i="31"/>
  <c r="K37" i="31"/>
  <c r="B37" i="31"/>
  <c r="C37" i="31" s="1"/>
  <c r="L37" i="31" s="1"/>
  <c r="L36" i="31"/>
  <c r="K36" i="31"/>
  <c r="C36" i="31"/>
  <c r="B36" i="31"/>
  <c r="L35" i="31"/>
  <c r="K35" i="31"/>
  <c r="C35" i="31"/>
  <c r="B35" i="31"/>
  <c r="K34" i="31"/>
  <c r="C34" i="31"/>
  <c r="L34" i="31" s="1"/>
  <c r="B34" i="31"/>
  <c r="L33" i="31"/>
  <c r="K33" i="31"/>
  <c r="C33" i="31"/>
  <c r="B33" i="31"/>
  <c r="K32" i="31"/>
  <c r="B32" i="31"/>
  <c r="C32" i="31" s="1"/>
  <c r="L32" i="31" s="1"/>
  <c r="K31" i="31"/>
  <c r="B31" i="31"/>
  <c r="C31" i="31" s="1"/>
  <c r="L31" i="31" s="1"/>
  <c r="K30" i="31"/>
  <c r="C30" i="31"/>
  <c r="L30" i="31" s="1"/>
  <c r="B30" i="31"/>
  <c r="K29" i="31"/>
  <c r="B29" i="31"/>
  <c r="C29" i="31" s="1"/>
  <c r="L29" i="31" s="1"/>
  <c r="K28" i="31"/>
  <c r="C28" i="31"/>
  <c r="L28" i="31" s="1"/>
  <c r="B28" i="31"/>
  <c r="K27" i="31"/>
  <c r="C27" i="31"/>
  <c r="L27" i="31" s="1"/>
  <c r="B27" i="31"/>
  <c r="L26" i="31"/>
  <c r="K26" i="31"/>
  <c r="C26" i="31"/>
  <c r="B26" i="31"/>
  <c r="K25" i="31"/>
  <c r="C25" i="31"/>
  <c r="L25" i="31" s="1"/>
  <c r="B25" i="31"/>
  <c r="K24" i="31"/>
  <c r="B24" i="31"/>
  <c r="C24" i="31" s="1"/>
  <c r="L24" i="31" s="1"/>
  <c r="K23" i="31"/>
  <c r="C23" i="31"/>
  <c r="L23" i="31" s="1"/>
  <c r="B23" i="31"/>
  <c r="L22" i="31"/>
  <c r="K22" i="31"/>
  <c r="C22" i="31"/>
  <c r="B22" i="31"/>
  <c r="K21" i="31"/>
  <c r="C21" i="31"/>
  <c r="L21" i="31" s="1"/>
  <c r="B21" i="31"/>
  <c r="L20" i="31"/>
  <c r="K20" i="31"/>
  <c r="C20" i="31"/>
  <c r="B20" i="31"/>
  <c r="K19" i="31"/>
  <c r="B19" i="31"/>
  <c r="C19" i="31" s="1"/>
  <c r="L19" i="31" s="1"/>
  <c r="K18" i="31"/>
  <c r="B18" i="31"/>
  <c r="C18" i="31" s="1"/>
  <c r="L18" i="31" s="1"/>
  <c r="K17" i="31"/>
  <c r="B17" i="31"/>
  <c r="C17" i="31" s="1"/>
  <c r="L17" i="31" s="1"/>
  <c r="K16" i="31"/>
  <c r="B16" i="31"/>
  <c r="C16" i="31" s="1"/>
  <c r="L16" i="31" s="1"/>
  <c r="K15" i="31"/>
  <c r="C15" i="31"/>
  <c r="L15" i="31" s="1"/>
  <c r="B15" i="31"/>
  <c r="K14" i="31"/>
  <c r="B14" i="31"/>
  <c r="C14" i="31" s="1"/>
  <c r="L14" i="31" s="1"/>
  <c r="L13" i="31"/>
  <c r="K13" i="31"/>
  <c r="B13" i="31"/>
  <c r="C13" i="31" s="1"/>
  <c r="K12" i="31"/>
  <c r="B12" i="31"/>
  <c r="C12" i="31" s="1"/>
  <c r="L12" i="31" s="1"/>
  <c r="K11" i="31"/>
  <c r="B11" i="31"/>
  <c r="C11" i="31" s="1"/>
  <c r="L11" i="31" s="1"/>
  <c r="K10" i="31"/>
  <c r="C10" i="31"/>
  <c r="L10" i="31" s="1"/>
  <c r="B10" i="31"/>
  <c r="K9" i="31"/>
  <c r="B9" i="31"/>
  <c r="C9" i="31" s="1"/>
  <c r="L9" i="31" s="1"/>
  <c r="K8" i="31"/>
  <c r="B8" i="31"/>
  <c r="C8" i="31" s="1"/>
  <c r="L8" i="31" s="1"/>
  <c r="K7" i="31"/>
  <c r="B7" i="31"/>
  <c r="C7" i="31" s="1"/>
  <c r="L7" i="31" s="1"/>
  <c r="K25" i="30"/>
  <c r="J24" i="30"/>
  <c r="N11" i="30"/>
  <c r="M11" i="30"/>
  <c r="L11" i="30"/>
  <c r="K11" i="30"/>
  <c r="J11" i="30"/>
  <c r="N7" i="30"/>
  <c r="M7" i="30"/>
  <c r="L7" i="30"/>
  <c r="K7" i="30"/>
  <c r="J7" i="30"/>
  <c r="N6" i="30"/>
  <c r="M6" i="30"/>
  <c r="L6" i="30"/>
  <c r="K6" i="30"/>
  <c r="J6" i="30"/>
  <c r="N5" i="30"/>
  <c r="M5" i="30"/>
  <c r="L5" i="30"/>
  <c r="K5" i="30"/>
  <c r="J5" i="30"/>
  <c r="N4" i="30"/>
  <c r="M4" i="30"/>
  <c r="L4" i="30"/>
  <c r="K4" i="30"/>
  <c r="J4" i="30"/>
  <c r="N3" i="30"/>
  <c r="M3" i="30"/>
  <c r="L3" i="30"/>
  <c r="K3" i="30"/>
  <c r="J3" i="30"/>
  <c r="J25" i="30" s="1"/>
  <c r="Q1142" i="29"/>
  <c r="P1142" i="29"/>
  <c r="N1142" i="29"/>
  <c r="L1142" i="29"/>
  <c r="K1142" i="29"/>
  <c r="Q1141" i="29"/>
  <c r="P1141" i="29"/>
  <c r="N1141" i="29"/>
  <c r="K1141" i="29"/>
  <c r="L1141" i="29" s="1"/>
  <c r="Q1140" i="29"/>
  <c r="P1140" i="29"/>
  <c r="N1140" i="29"/>
  <c r="K1140" i="29"/>
  <c r="L1140" i="29" s="1"/>
  <c r="Q1139" i="29"/>
  <c r="P1139" i="29"/>
  <c r="N1139" i="29"/>
  <c r="L1139" i="29"/>
  <c r="K1139" i="29"/>
  <c r="Q1138" i="29"/>
  <c r="P1138" i="29"/>
  <c r="N1138" i="29"/>
  <c r="K1138" i="29"/>
  <c r="L1138" i="29" s="1"/>
  <c r="Q1137" i="29"/>
  <c r="P1137" i="29"/>
  <c r="N1137" i="29"/>
  <c r="K1137" i="29"/>
  <c r="L1137" i="29" s="1"/>
  <c r="Q1136" i="29"/>
  <c r="P1136" i="29"/>
  <c r="N1136" i="29"/>
  <c r="L1136" i="29"/>
  <c r="K1136" i="29"/>
  <c r="Q1135" i="29"/>
  <c r="P1135" i="29"/>
  <c r="N1135" i="29"/>
  <c r="L1135" i="29"/>
  <c r="K1135" i="29"/>
  <c r="Q1134" i="29"/>
  <c r="P1134" i="29"/>
  <c r="N1134" i="29"/>
  <c r="K1134" i="29"/>
  <c r="L1134" i="29" s="1"/>
  <c r="Q1133" i="29"/>
  <c r="P1133" i="29"/>
  <c r="N1133" i="29"/>
  <c r="L1133" i="29"/>
  <c r="K1133" i="29"/>
  <c r="Q1132" i="29"/>
  <c r="P1132" i="29"/>
  <c r="N1132" i="29"/>
  <c r="L1132" i="29"/>
  <c r="K1132" i="29"/>
  <c r="Q1131" i="29"/>
  <c r="P1131" i="29"/>
  <c r="N1131" i="29"/>
  <c r="K1131" i="29"/>
  <c r="L1131" i="29" s="1"/>
  <c r="Q1130" i="29"/>
  <c r="P1130" i="29"/>
  <c r="N1130" i="29"/>
  <c r="L1130" i="29"/>
  <c r="K1130" i="29"/>
  <c r="Q1129" i="29"/>
  <c r="P1129" i="29"/>
  <c r="N1129" i="29"/>
  <c r="K1129" i="29"/>
  <c r="L1129" i="29" s="1"/>
  <c r="Q1128" i="29"/>
  <c r="P1128" i="29"/>
  <c r="N1128" i="29"/>
  <c r="K1128" i="29"/>
  <c r="L1128" i="29" s="1"/>
  <c r="Q1127" i="29"/>
  <c r="P1127" i="29"/>
  <c r="N1127" i="29"/>
  <c r="L1127" i="29"/>
  <c r="K1127" i="29"/>
  <c r="Q1126" i="29"/>
  <c r="P1126" i="29"/>
  <c r="N1126" i="29"/>
  <c r="K1126" i="29"/>
  <c r="L1126" i="29" s="1"/>
  <c r="Q1125" i="29"/>
  <c r="P1125" i="29"/>
  <c r="N1125" i="29"/>
  <c r="L1125" i="29"/>
  <c r="K1125" i="29"/>
  <c r="Q1124" i="29"/>
  <c r="P1124" i="29"/>
  <c r="N1124" i="29"/>
  <c r="L1124" i="29"/>
  <c r="K1124" i="29"/>
  <c r="Q1123" i="29"/>
  <c r="P1123" i="29"/>
  <c r="N1123" i="29"/>
  <c r="K1123" i="29"/>
  <c r="L1123" i="29" s="1"/>
  <c r="Q1122" i="29"/>
  <c r="P1122" i="29"/>
  <c r="N1122" i="29"/>
  <c r="L1122" i="29"/>
  <c r="K1122" i="29"/>
  <c r="Q1121" i="29"/>
  <c r="P1121" i="29"/>
  <c r="N1121" i="29"/>
  <c r="K1121" i="29"/>
  <c r="L1121" i="29" s="1"/>
  <c r="Q1120" i="29"/>
  <c r="P1120" i="29"/>
  <c r="N1120" i="29"/>
  <c r="L1120" i="29"/>
  <c r="K1120" i="29"/>
  <c r="Q1119" i="29"/>
  <c r="P1119" i="29"/>
  <c r="N1119" i="29"/>
  <c r="K1119" i="29"/>
  <c r="L1119" i="29" s="1"/>
  <c r="Q1118" i="29"/>
  <c r="P1118" i="29"/>
  <c r="N1118" i="29"/>
  <c r="L1118" i="29"/>
  <c r="K1118" i="29"/>
  <c r="Q1117" i="29"/>
  <c r="P1117" i="29"/>
  <c r="N1117" i="29"/>
  <c r="L1117" i="29"/>
  <c r="K1117" i="29"/>
  <c r="Q1116" i="29"/>
  <c r="P1116" i="29"/>
  <c r="N1116" i="29"/>
  <c r="L1116" i="29"/>
  <c r="K1116" i="29"/>
  <c r="Q1115" i="29"/>
  <c r="P1115" i="29"/>
  <c r="N1115" i="29"/>
  <c r="K1115" i="29"/>
  <c r="L1115" i="29" s="1"/>
  <c r="Q1114" i="29"/>
  <c r="P1114" i="29"/>
  <c r="N1114" i="29"/>
  <c r="K1114" i="29"/>
  <c r="L1114" i="29" s="1"/>
  <c r="Q1113" i="29"/>
  <c r="P1113" i="29"/>
  <c r="N1113" i="29"/>
  <c r="L1113" i="29"/>
  <c r="K1113" i="29"/>
  <c r="Q1112" i="29"/>
  <c r="P1112" i="29"/>
  <c r="N1112" i="29"/>
  <c r="K1112" i="29"/>
  <c r="L1112" i="29" s="1"/>
  <c r="Q1111" i="29"/>
  <c r="P1111" i="29"/>
  <c r="N1111" i="29"/>
  <c r="K1111" i="29"/>
  <c r="L1111" i="29" s="1"/>
  <c r="Q1110" i="29"/>
  <c r="P1110" i="29"/>
  <c r="N1110" i="29"/>
  <c r="K1110" i="29"/>
  <c r="L1110" i="29" s="1"/>
  <c r="Q1109" i="29"/>
  <c r="P1109" i="29"/>
  <c r="N1109" i="29"/>
  <c r="K1109" i="29"/>
  <c r="L1109" i="29" s="1"/>
  <c r="Q1108" i="29"/>
  <c r="P1108" i="29"/>
  <c r="N1108" i="29"/>
  <c r="L1108" i="29"/>
  <c r="K1108" i="29"/>
  <c r="Q1107" i="29"/>
  <c r="P1107" i="29"/>
  <c r="N1107" i="29"/>
  <c r="L1107" i="29"/>
  <c r="K1107" i="29"/>
  <c r="Q1106" i="29"/>
  <c r="P1106" i="29"/>
  <c r="N1106" i="29"/>
  <c r="L1106" i="29"/>
  <c r="K1106" i="29"/>
  <c r="Q1105" i="29"/>
  <c r="P1105" i="29"/>
  <c r="N1105" i="29"/>
  <c r="K1105" i="29"/>
  <c r="L1105" i="29" s="1"/>
  <c r="Q1104" i="29"/>
  <c r="P1104" i="29"/>
  <c r="N1104" i="29"/>
  <c r="L1104" i="29"/>
  <c r="K1104" i="29"/>
  <c r="Q1103" i="29"/>
  <c r="P1103" i="29"/>
  <c r="N1103" i="29"/>
  <c r="L1103" i="29"/>
  <c r="K1103" i="29"/>
  <c r="Q1102" i="29"/>
  <c r="P1102" i="29"/>
  <c r="N1102" i="29"/>
  <c r="L1102" i="29"/>
  <c r="K1102" i="29"/>
  <c r="Q1101" i="29"/>
  <c r="P1101" i="29"/>
  <c r="N1101" i="29"/>
  <c r="K1101" i="29"/>
  <c r="L1101" i="29" s="1"/>
  <c r="Q1100" i="29"/>
  <c r="P1100" i="29"/>
  <c r="N1100" i="29"/>
  <c r="K1100" i="29"/>
  <c r="L1100" i="29" s="1"/>
  <c r="Q1099" i="29"/>
  <c r="P1099" i="29"/>
  <c r="N1099" i="29"/>
  <c r="L1099" i="29"/>
  <c r="K1099" i="29"/>
  <c r="Q1098" i="29"/>
  <c r="P1098" i="29"/>
  <c r="N1098" i="29"/>
  <c r="K1098" i="29"/>
  <c r="L1098" i="29" s="1"/>
  <c r="Q1097" i="29"/>
  <c r="P1097" i="29"/>
  <c r="N1097" i="29"/>
  <c r="K1097" i="29"/>
  <c r="L1097" i="29" s="1"/>
  <c r="Q1096" i="29"/>
  <c r="P1096" i="29"/>
  <c r="N1096" i="29"/>
  <c r="L1096" i="29"/>
  <c r="K1096" i="29"/>
  <c r="Q1095" i="29"/>
  <c r="P1095" i="29"/>
  <c r="N1095" i="29"/>
  <c r="K1095" i="29"/>
  <c r="L1095" i="29" s="1"/>
  <c r="Q1094" i="29"/>
  <c r="P1094" i="29"/>
  <c r="N1094" i="29"/>
  <c r="K1094" i="29"/>
  <c r="L1094" i="29" s="1"/>
  <c r="Q1093" i="29"/>
  <c r="P1093" i="29"/>
  <c r="N1093" i="29"/>
  <c r="K1093" i="29"/>
  <c r="L1093" i="29" s="1"/>
  <c r="Q1092" i="29"/>
  <c r="P1092" i="29"/>
  <c r="N1092" i="29"/>
  <c r="L1092" i="29"/>
  <c r="K1092" i="29"/>
  <c r="Q1091" i="29"/>
  <c r="P1091" i="29"/>
  <c r="N1091" i="29"/>
  <c r="L1091" i="29"/>
  <c r="K1091" i="29"/>
  <c r="Q1090" i="29"/>
  <c r="P1090" i="29"/>
  <c r="N1090" i="29"/>
  <c r="L1090" i="29"/>
  <c r="K1090" i="29"/>
  <c r="Q1089" i="29"/>
  <c r="P1089" i="29"/>
  <c r="N1089" i="29"/>
  <c r="K1089" i="29"/>
  <c r="L1089" i="29" s="1"/>
  <c r="Q1088" i="29"/>
  <c r="P1088" i="29"/>
  <c r="N1088" i="29"/>
  <c r="K1088" i="29"/>
  <c r="L1088" i="29" s="1"/>
  <c r="Q1087" i="29"/>
  <c r="P1087" i="29"/>
  <c r="N1087" i="29"/>
  <c r="K1087" i="29"/>
  <c r="L1087" i="29" s="1"/>
  <c r="Q1086" i="29"/>
  <c r="P1086" i="29"/>
  <c r="N1086" i="29"/>
  <c r="K1086" i="29"/>
  <c r="L1086" i="29" s="1"/>
  <c r="Q1085" i="29"/>
  <c r="P1085" i="29"/>
  <c r="N1085" i="29"/>
  <c r="L1085" i="29"/>
  <c r="K1085" i="29"/>
  <c r="Q1084" i="29"/>
  <c r="P1084" i="29"/>
  <c r="N1084" i="29"/>
  <c r="K1084" i="29"/>
  <c r="L1084" i="29" s="1"/>
  <c r="Q1083" i="29"/>
  <c r="P1083" i="29"/>
  <c r="N1083" i="29"/>
  <c r="K1083" i="29"/>
  <c r="L1083" i="29" s="1"/>
  <c r="Q1082" i="29"/>
  <c r="P1082" i="29"/>
  <c r="N1082" i="29"/>
  <c r="K1082" i="29"/>
  <c r="L1082" i="29" s="1"/>
  <c r="Q1081" i="29"/>
  <c r="P1081" i="29"/>
  <c r="N1081" i="29"/>
  <c r="K1081" i="29"/>
  <c r="L1081" i="29" s="1"/>
  <c r="Q1080" i="29"/>
  <c r="P1080" i="29"/>
  <c r="N1080" i="29"/>
  <c r="L1080" i="29"/>
  <c r="K1080" i="29"/>
  <c r="Q1079" i="29"/>
  <c r="P1079" i="29"/>
  <c r="N1079" i="29"/>
  <c r="L1079" i="29"/>
  <c r="K1079" i="29"/>
  <c r="Q1078" i="29"/>
  <c r="P1078" i="29"/>
  <c r="N1078" i="29"/>
  <c r="L1078" i="29"/>
  <c r="K1078" i="29"/>
  <c r="Q1077" i="29"/>
  <c r="P1077" i="29"/>
  <c r="N1077" i="29"/>
  <c r="L1077" i="29"/>
  <c r="K1077" i="29"/>
  <c r="Q1076" i="29"/>
  <c r="P1076" i="29"/>
  <c r="N1076" i="29"/>
  <c r="L1076" i="29"/>
  <c r="K1076" i="29"/>
  <c r="Q1075" i="29"/>
  <c r="P1075" i="29"/>
  <c r="N1075" i="29"/>
  <c r="L1075" i="29"/>
  <c r="K1075" i="29"/>
  <c r="Q1074" i="29"/>
  <c r="P1074" i="29"/>
  <c r="N1074" i="29"/>
  <c r="K1074" i="29"/>
  <c r="L1074" i="29" s="1"/>
  <c r="Q1073" i="29"/>
  <c r="P1073" i="29"/>
  <c r="N1073" i="29"/>
  <c r="L1073" i="29"/>
  <c r="K1073" i="29"/>
  <c r="Q1072" i="29"/>
  <c r="P1072" i="29"/>
  <c r="N1072" i="29"/>
  <c r="L1072" i="29"/>
  <c r="K1072" i="29"/>
  <c r="Q1071" i="29"/>
  <c r="P1071" i="29"/>
  <c r="N1071" i="29"/>
  <c r="K1071" i="29"/>
  <c r="L1071" i="29" s="1"/>
  <c r="Q1070" i="29"/>
  <c r="P1070" i="29"/>
  <c r="N1070" i="29"/>
  <c r="L1070" i="29"/>
  <c r="K1070" i="29"/>
  <c r="Q1069" i="29"/>
  <c r="P1069" i="29"/>
  <c r="N1069" i="29"/>
  <c r="L1069" i="29"/>
  <c r="K1069" i="29"/>
  <c r="Q1068" i="29"/>
  <c r="P1068" i="29"/>
  <c r="N1068" i="29"/>
  <c r="L1068" i="29"/>
  <c r="K1068" i="29"/>
  <c r="Q1067" i="29"/>
  <c r="P1067" i="29"/>
  <c r="N1067" i="29"/>
  <c r="L1067" i="29"/>
  <c r="K1067" i="29"/>
  <c r="Q1066" i="29"/>
  <c r="P1066" i="29"/>
  <c r="N1066" i="29"/>
  <c r="L1066" i="29"/>
  <c r="K1066" i="29"/>
  <c r="Q1065" i="29"/>
  <c r="P1065" i="29"/>
  <c r="N1065" i="29"/>
  <c r="K1065" i="29"/>
  <c r="L1065" i="29" s="1"/>
  <c r="Q1064" i="29"/>
  <c r="P1064" i="29"/>
  <c r="N1064" i="29"/>
  <c r="L1064" i="29"/>
  <c r="K1064" i="29"/>
  <c r="Q1063" i="29"/>
  <c r="P1063" i="29"/>
  <c r="N1063" i="29"/>
  <c r="L1063" i="29"/>
  <c r="K1063" i="29"/>
  <c r="Q1062" i="29"/>
  <c r="P1062" i="29"/>
  <c r="N1062" i="29"/>
  <c r="K1062" i="29"/>
  <c r="L1062" i="29" s="1"/>
  <c r="Q1061" i="29"/>
  <c r="P1061" i="29"/>
  <c r="N1061" i="29"/>
  <c r="L1061" i="29"/>
  <c r="K1061" i="29"/>
  <c r="Q1060" i="29"/>
  <c r="P1060" i="29"/>
  <c r="N1060" i="29"/>
  <c r="K1060" i="29"/>
  <c r="L1060" i="29" s="1"/>
  <c r="Q1059" i="29"/>
  <c r="P1059" i="29"/>
  <c r="N1059" i="29"/>
  <c r="L1059" i="29"/>
  <c r="K1059" i="29"/>
  <c r="Q1058" i="29"/>
  <c r="P1058" i="29"/>
  <c r="N1058" i="29"/>
  <c r="L1058" i="29"/>
  <c r="K1058" i="29"/>
  <c r="Q1057" i="29"/>
  <c r="P1057" i="29"/>
  <c r="N1057" i="29"/>
  <c r="K1057" i="29"/>
  <c r="L1057" i="29" s="1"/>
  <c r="Q1056" i="29"/>
  <c r="P1056" i="29"/>
  <c r="N1056" i="29"/>
  <c r="K1056" i="29"/>
  <c r="L1056" i="29" s="1"/>
  <c r="Q1055" i="29"/>
  <c r="P1055" i="29"/>
  <c r="N1055" i="29"/>
  <c r="K1055" i="29"/>
  <c r="L1055" i="29" s="1"/>
  <c r="Q1054" i="29"/>
  <c r="P1054" i="29"/>
  <c r="N1054" i="29"/>
  <c r="K1054" i="29"/>
  <c r="L1054" i="29" s="1"/>
  <c r="Q1053" i="29"/>
  <c r="P1053" i="29"/>
  <c r="N1053" i="29"/>
  <c r="K1053" i="29"/>
  <c r="L1053" i="29" s="1"/>
  <c r="Q1052" i="29"/>
  <c r="P1052" i="29"/>
  <c r="N1052" i="29"/>
  <c r="L1052" i="29"/>
  <c r="K1052" i="29"/>
  <c r="Q1051" i="29"/>
  <c r="P1051" i="29"/>
  <c r="N1051" i="29"/>
  <c r="L1051" i="29"/>
  <c r="K1051" i="29"/>
  <c r="Q1050" i="29"/>
  <c r="P1050" i="29"/>
  <c r="N1050" i="29"/>
  <c r="K1050" i="29"/>
  <c r="L1050" i="29" s="1"/>
  <c r="Q1049" i="29"/>
  <c r="P1049" i="29"/>
  <c r="N1049" i="29"/>
  <c r="L1049" i="29"/>
  <c r="K1049" i="29"/>
  <c r="Q1048" i="29"/>
  <c r="P1048" i="29"/>
  <c r="N1048" i="29"/>
  <c r="K1048" i="29"/>
  <c r="L1048" i="29" s="1"/>
  <c r="Q1047" i="29"/>
  <c r="P1047" i="29"/>
  <c r="N1047" i="29"/>
  <c r="K1047" i="29"/>
  <c r="L1047" i="29" s="1"/>
  <c r="Q1046" i="29"/>
  <c r="P1046" i="29"/>
  <c r="N1046" i="29"/>
  <c r="L1046" i="29"/>
  <c r="K1046" i="29"/>
  <c r="Q1045" i="29"/>
  <c r="P1045" i="29"/>
  <c r="N1045" i="29"/>
  <c r="L1045" i="29"/>
  <c r="K1045" i="29"/>
  <c r="Q1044" i="29"/>
  <c r="P1044" i="29"/>
  <c r="N1044" i="29"/>
  <c r="L1044" i="29"/>
  <c r="K1044" i="29"/>
  <c r="Q1043" i="29"/>
  <c r="P1043" i="29"/>
  <c r="N1043" i="29"/>
  <c r="L1043" i="29"/>
  <c r="K1043" i="29"/>
  <c r="Q1042" i="29"/>
  <c r="P1042" i="29"/>
  <c r="N1042" i="29"/>
  <c r="L1042" i="29"/>
  <c r="K1042" i="29"/>
  <c r="Q1041" i="29"/>
  <c r="P1041" i="29"/>
  <c r="N1041" i="29"/>
  <c r="K1041" i="29"/>
  <c r="L1041" i="29" s="1"/>
  <c r="Q1040" i="29"/>
  <c r="P1040" i="29"/>
  <c r="N1040" i="29"/>
  <c r="L1040" i="29"/>
  <c r="K1040" i="29"/>
  <c r="Q1039" i="29"/>
  <c r="P1039" i="29"/>
  <c r="N1039" i="29"/>
  <c r="K1039" i="29"/>
  <c r="L1039" i="29" s="1"/>
  <c r="Q1038" i="29"/>
  <c r="P1038" i="29"/>
  <c r="N1038" i="29"/>
  <c r="K1038" i="29"/>
  <c r="L1038" i="29" s="1"/>
  <c r="Q1037" i="29"/>
  <c r="P1037" i="29"/>
  <c r="N1037" i="29"/>
  <c r="L1037" i="29"/>
  <c r="K1037" i="29"/>
  <c r="Q1036" i="29"/>
  <c r="P1036" i="29"/>
  <c r="N1036" i="29"/>
  <c r="K1036" i="29"/>
  <c r="L1036" i="29" s="1"/>
  <c r="Q1035" i="29"/>
  <c r="P1035" i="29"/>
  <c r="N1035" i="29"/>
  <c r="K1035" i="29"/>
  <c r="L1035" i="29" s="1"/>
  <c r="Q1034" i="29"/>
  <c r="P1034" i="29"/>
  <c r="N1034" i="29"/>
  <c r="K1034" i="29"/>
  <c r="L1034" i="29" s="1"/>
  <c r="Q1033" i="29"/>
  <c r="P1033" i="29"/>
  <c r="N1033" i="29"/>
  <c r="K1033" i="29"/>
  <c r="L1033" i="29" s="1"/>
  <c r="Q1032" i="29"/>
  <c r="P1032" i="29"/>
  <c r="N1032" i="29"/>
  <c r="L1032" i="29"/>
  <c r="K1032" i="29"/>
  <c r="Q1031" i="29"/>
  <c r="P1031" i="29"/>
  <c r="N1031" i="29"/>
  <c r="K1031" i="29"/>
  <c r="L1031" i="29" s="1"/>
  <c r="Q1030" i="29"/>
  <c r="P1030" i="29"/>
  <c r="N1030" i="29"/>
  <c r="K1030" i="29"/>
  <c r="L1030" i="29" s="1"/>
  <c r="Q1029" i="29"/>
  <c r="P1029" i="29"/>
  <c r="N1029" i="29"/>
  <c r="L1029" i="29"/>
  <c r="K1029" i="29"/>
  <c r="Q1028" i="29"/>
  <c r="P1028" i="29"/>
  <c r="N1028" i="29"/>
  <c r="K1028" i="29"/>
  <c r="L1028" i="29" s="1"/>
  <c r="Q1027" i="29"/>
  <c r="P1027" i="29"/>
  <c r="N1027" i="29"/>
  <c r="L1027" i="29"/>
  <c r="K1027" i="29"/>
  <c r="Q1026" i="29"/>
  <c r="P1026" i="29"/>
  <c r="N1026" i="29"/>
  <c r="L1026" i="29"/>
  <c r="K1026" i="29"/>
  <c r="Q1025" i="29"/>
  <c r="P1025" i="29"/>
  <c r="N1025" i="29"/>
  <c r="K1025" i="29"/>
  <c r="L1025" i="29" s="1"/>
  <c r="Q1024" i="29"/>
  <c r="P1024" i="29"/>
  <c r="N1024" i="29"/>
  <c r="L1024" i="29"/>
  <c r="K1024" i="29"/>
  <c r="Q1023" i="29"/>
  <c r="P1023" i="29"/>
  <c r="N1023" i="29"/>
  <c r="L1023" i="29"/>
  <c r="K1023" i="29"/>
  <c r="Q1022" i="29"/>
  <c r="P1022" i="29"/>
  <c r="N1022" i="29"/>
  <c r="L1022" i="29"/>
  <c r="K1022" i="29"/>
  <c r="Q1021" i="29"/>
  <c r="P1021" i="29"/>
  <c r="N1021" i="29"/>
  <c r="K1021" i="29"/>
  <c r="L1021" i="29" s="1"/>
  <c r="Q1020" i="29"/>
  <c r="P1020" i="29"/>
  <c r="N1020" i="29"/>
  <c r="L1020" i="29"/>
  <c r="K1020" i="29"/>
  <c r="Q1019" i="29"/>
  <c r="P1019" i="29"/>
  <c r="N1019" i="29"/>
  <c r="K1019" i="29"/>
  <c r="L1019" i="29" s="1"/>
  <c r="Q1018" i="29"/>
  <c r="P1018" i="29"/>
  <c r="N1018" i="29"/>
  <c r="L1018" i="29"/>
  <c r="K1018" i="29"/>
  <c r="Q1017" i="29"/>
  <c r="P1017" i="29"/>
  <c r="N1017" i="29"/>
  <c r="L1017" i="29"/>
  <c r="K1017" i="29"/>
  <c r="Q1016" i="29"/>
  <c r="P1016" i="29"/>
  <c r="N1016" i="29"/>
  <c r="L1016" i="29"/>
  <c r="K1016" i="29"/>
  <c r="Q1015" i="29"/>
  <c r="P1015" i="29"/>
  <c r="N1015" i="29"/>
  <c r="L1015" i="29"/>
  <c r="K1015" i="29"/>
  <c r="Q1014" i="29"/>
  <c r="P1014" i="29"/>
  <c r="N1014" i="29"/>
  <c r="K1014" i="29"/>
  <c r="L1014" i="29" s="1"/>
  <c r="Q1013" i="29"/>
  <c r="P1013" i="29"/>
  <c r="N1013" i="29"/>
  <c r="K1013" i="29"/>
  <c r="L1013" i="29" s="1"/>
  <c r="Q1012" i="29"/>
  <c r="P1012" i="29"/>
  <c r="N1012" i="29"/>
  <c r="K1012" i="29"/>
  <c r="L1012" i="29" s="1"/>
  <c r="Q1011" i="29"/>
  <c r="P1011" i="29"/>
  <c r="N1011" i="29"/>
  <c r="K1011" i="29"/>
  <c r="L1011" i="29" s="1"/>
  <c r="Q1010" i="29"/>
  <c r="P1010" i="29"/>
  <c r="N1010" i="29"/>
  <c r="L1010" i="29"/>
  <c r="K1010" i="29"/>
  <c r="Q1009" i="29"/>
  <c r="P1009" i="29"/>
  <c r="N1009" i="29"/>
  <c r="L1009" i="29"/>
  <c r="K1009" i="29"/>
  <c r="Q1008" i="29"/>
  <c r="P1008" i="29"/>
  <c r="N1008" i="29"/>
  <c r="L1008" i="29"/>
  <c r="K1008" i="29"/>
  <c r="Q1007" i="29"/>
  <c r="P1007" i="29"/>
  <c r="N1007" i="29"/>
  <c r="K1007" i="29"/>
  <c r="L1007" i="29" s="1"/>
  <c r="Q1006" i="29"/>
  <c r="P1006" i="29"/>
  <c r="N1006" i="29"/>
  <c r="K1006" i="29"/>
  <c r="L1006" i="29" s="1"/>
  <c r="Q1005" i="29"/>
  <c r="P1005" i="29"/>
  <c r="N1005" i="29"/>
  <c r="K1005" i="29"/>
  <c r="L1005" i="29" s="1"/>
  <c r="Q1004" i="29"/>
  <c r="P1004" i="29"/>
  <c r="N1004" i="29"/>
  <c r="L1004" i="29"/>
  <c r="K1004" i="29"/>
  <c r="Q1003" i="29"/>
  <c r="P1003" i="29"/>
  <c r="N1003" i="29"/>
  <c r="L1003" i="29"/>
  <c r="K1003" i="29"/>
  <c r="Q1002" i="29"/>
  <c r="P1002" i="29"/>
  <c r="N1002" i="29"/>
  <c r="L1002" i="29"/>
  <c r="K1002" i="29"/>
  <c r="Q1001" i="29"/>
  <c r="P1001" i="29"/>
  <c r="N1001" i="29"/>
  <c r="L1001" i="29"/>
  <c r="K1001" i="29"/>
  <c r="Q1000" i="29"/>
  <c r="P1000" i="29"/>
  <c r="N1000" i="29"/>
  <c r="L1000" i="29"/>
  <c r="K1000" i="29"/>
  <c r="Q999" i="29"/>
  <c r="P999" i="29"/>
  <c r="N999" i="29"/>
  <c r="L999" i="29"/>
  <c r="K999" i="29"/>
  <c r="Q998" i="29"/>
  <c r="P998" i="29"/>
  <c r="N998" i="29"/>
  <c r="L998" i="29"/>
  <c r="K998" i="29"/>
  <c r="Q997" i="29"/>
  <c r="P997" i="29"/>
  <c r="N997" i="29"/>
  <c r="K997" i="29"/>
  <c r="L997" i="29" s="1"/>
  <c r="Q996" i="29"/>
  <c r="P996" i="29"/>
  <c r="N996" i="29"/>
  <c r="K996" i="29"/>
  <c r="L996" i="29" s="1"/>
  <c r="Q995" i="29"/>
  <c r="P995" i="29"/>
  <c r="N995" i="29"/>
  <c r="K995" i="29"/>
  <c r="L995" i="29" s="1"/>
  <c r="Q994" i="29"/>
  <c r="P994" i="29"/>
  <c r="N994" i="29"/>
  <c r="K994" i="29"/>
  <c r="L994" i="29" s="1"/>
  <c r="Q993" i="29"/>
  <c r="P993" i="29"/>
  <c r="N993" i="29"/>
  <c r="L993" i="29"/>
  <c r="K993" i="29"/>
  <c r="Q992" i="29"/>
  <c r="P992" i="29"/>
  <c r="N992" i="29"/>
  <c r="K992" i="29"/>
  <c r="L992" i="29" s="1"/>
  <c r="Q991" i="29"/>
  <c r="P991" i="29"/>
  <c r="N991" i="29"/>
  <c r="K991" i="29"/>
  <c r="L991" i="29" s="1"/>
  <c r="Q990" i="29"/>
  <c r="P990" i="29"/>
  <c r="N990" i="29"/>
  <c r="K990" i="29"/>
  <c r="L990" i="29" s="1"/>
  <c r="Q989" i="29"/>
  <c r="P989" i="29"/>
  <c r="N989" i="29"/>
  <c r="K989" i="29"/>
  <c r="L989" i="29" s="1"/>
  <c r="Q988" i="29"/>
  <c r="P988" i="29"/>
  <c r="N988" i="29"/>
  <c r="K988" i="29"/>
  <c r="L988" i="29" s="1"/>
  <c r="Q987" i="29"/>
  <c r="P987" i="29"/>
  <c r="N987" i="29"/>
  <c r="L987" i="29"/>
  <c r="K987" i="29"/>
  <c r="Q986" i="29"/>
  <c r="P986" i="29"/>
  <c r="N986" i="29"/>
  <c r="L986" i="29"/>
  <c r="K986" i="29"/>
  <c r="Q985" i="29"/>
  <c r="P985" i="29"/>
  <c r="N985" i="29"/>
  <c r="L985" i="29"/>
  <c r="K985" i="29"/>
  <c r="Q984" i="29"/>
  <c r="P984" i="29"/>
  <c r="N984" i="29"/>
  <c r="K984" i="29"/>
  <c r="L984" i="29" s="1"/>
  <c r="Q983" i="29"/>
  <c r="P983" i="29"/>
  <c r="N983" i="29"/>
  <c r="K983" i="29"/>
  <c r="L983" i="29" s="1"/>
  <c r="Q982" i="29"/>
  <c r="P982" i="29"/>
  <c r="N982" i="29"/>
  <c r="K982" i="29"/>
  <c r="L982" i="29" s="1"/>
  <c r="Q981" i="29"/>
  <c r="P981" i="29"/>
  <c r="N981" i="29"/>
  <c r="L981" i="29"/>
  <c r="K981" i="29"/>
  <c r="Q980" i="29"/>
  <c r="P980" i="29"/>
  <c r="N980" i="29"/>
  <c r="L980" i="29"/>
  <c r="K980" i="29"/>
  <c r="Q979" i="29"/>
  <c r="P979" i="29"/>
  <c r="N979" i="29"/>
  <c r="L979" i="29"/>
  <c r="K979" i="29"/>
  <c r="Q978" i="29"/>
  <c r="P978" i="29"/>
  <c r="N978" i="29"/>
  <c r="L978" i="29"/>
  <c r="K978" i="29"/>
  <c r="Q977" i="29"/>
  <c r="P977" i="29"/>
  <c r="N977" i="29"/>
  <c r="K977" i="29"/>
  <c r="L977" i="29" s="1"/>
  <c r="Q976" i="29"/>
  <c r="P976" i="29"/>
  <c r="N976" i="29"/>
  <c r="L976" i="29"/>
  <c r="K976" i="29"/>
  <c r="Q975" i="29"/>
  <c r="P975" i="29"/>
  <c r="N975" i="29"/>
  <c r="K975" i="29"/>
  <c r="L975" i="29" s="1"/>
  <c r="Q974" i="29"/>
  <c r="P974" i="29"/>
  <c r="N974" i="29"/>
  <c r="K974" i="29"/>
  <c r="L974" i="29" s="1"/>
  <c r="Q973" i="29"/>
  <c r="P973" i="29"/>
  <c r="N973" i="29"/>
  <c r="K973" i="29"/>
  <c r="L973" i="29" s="1"/>
  <c r="Q972" i="29"/>
  <c r="P972" i="29"/>
  <c r="N972" i="29"/>
  <c r="L972" i="29"/>
  <c r="K972" i="29"/>
  <c r="Q971" i="29"/>
  <c r="P971" i="29"/>
  <c r="N971" i="29"/>
  <c r="L971" i="29"/>
  <c r="K971" i="29"/>
  <c r="Q970" i="29"/>
  <c r="P970" i="29"/>
  <c r="N970" i="29"/>
  <c r="K970" i="29"/>
  <c r="L970" i="29" s="1"/>
  <c r="Q969" i="29"/>
  <c r="P969" i="29"/>
  <c r="N969" i="29"/>
  <c r="K969" i="29"/>
  <c r="L969" i="29" s="1"/>
  <c r="Q968" i="29"/>
  <c r="P968" i="29"/>
  <c r="N968" i="29"/>
  <c r="K968" i="29"/>
  <c r="L968" i="29" s="1"/>
  <c r="Q967" i="29"/>
  <c r="P967" i="29"/>
  <c r="N967" i="29"/>
  <c r="K967" i="29"/>
  <c r="L967" i="29" s="1"/>
  <c r="Q966" i="29"/>
  <c r="P966" i="29"/>
  <c r="N966" i="29"/>
  <c r="K966" i="29"/>
  <c r="L966" i="29" s="1"/>
  <c r="Q965" i="29"/>
  <c r="P965" i="29"/>
  <c r="N965" i="29"/>
  <c r="L965" i="29"/>
  <c r="K965" i="29"/>
  <c r="Q964" i="29"/>
  <c r="P964" i="29"/>
  <c r="N964" i="29"/>
  <c r="K964" i="29"/>
  <c r="L964" i="29" s="1"/>
  <c r="Q963" i="29"/>
  <c r="P963" i="29"/>
  <c r="N963" i="29"/>
  <c r="K963" i="29"/>
  <c r="L963" i="29" s="1"/>
  <c r="Q962" i="29"/>
  <c r="P962" i="29"/>
  <c r="N962" i="29"/>
  <c r="K962" i="29"/>
  <c r="L962" i="29" s="1"/>
  <c r="Q961" i="29"/>
  <c r="P961" i="29"/>
  <c r="N961" i="29"/>
  <c r="K961" i="29"/>
  <c r="L961" i="29" s="1"/>
  <c r="Q960" i="29"/>
  <c r="P960" i="29"/>
  <c r="N960" i="29"/>
  <c r="L960" i="29"/>
  <c r="K960" i="29"/>
  <c r="Q959" i="29"/>
  <c r="P959" i="29"/>
  <c r="N959" i="29"/>
  <c r="K959" i="29"/>
  <c r="L959" i="29" s="1"/>
  <c r="Q958" i="29"/>
  <c r="P958" i="29"/>
  <c r="N958" i="29"/>
  <c r="L958" i="29"/>
  <c r="K958" i="29"/>
  <c r="Q957" i="29"/>
  <c r="P957" i="29"/>
  <c r="N957" i="29"/>
  <c r="L957" i="29"/>
  <c r="K957" i="29"/>
  <c r="Q956" i="29"/>
  <c r="P956" i="29"/>
  <c r="N956" i="29"/>
  <c r="L956" i="29"/>
  <c r="K956" i="29"/>
  <c r="Q955" i="29"/>
  <c r="P955" i="29"/>
  <c r="N955" i="29"/>
  <c r="K955" i="29"/>
  <c r="L955" i="29" s="1"/>
  <c r="Q954" i="29"/>
  <c r="P954" i="29"/>
  <c r="N954" i="29"/>
  <c r="L954" i="29"/>
  <c r="K954" i="29"/>
  <c r="Q953" i="29"/>
  <c r="P953" i="29"/>
  <c r="N953" i="29"/>
  <c r="L953" i="29"/>
  <c r="K953" i="29"/>
  <c r="Q952" i="29"/>
  <c r="P952" i="29"/>
  <c r="N952" i="29"/>
  <c r="K952" i="29"/>
  <c r="L952" i="29" s="1"/>
  <c r="Q951" i="29"/>
  <c r="P951" i="29"/>
  <c r="N951" i="29"/>
  <c r="L951" i="29"/>
  <c r="K951" i="29"/>
  <c r="Q950" i="29"/>
  <c r="P950" i="29"/>
  <c r="N950" i="29"/>
  <c r="K950" i="29"/>
  <c r="L950" i="29" s="1"/>
  <c r="Q949" i="29"/>
  <c r="P949" i="29"/>
  <c r="N949" i="29"/>
  <c r="L949" i="29"/>
  <c r="K949" i="29"/>
  <c r="Q948" i="29"/>
  <c r="P948" i="29"/>
  <c r="N948" i="29"/>
  <c r="K948" i="29"/>
  <c r="L948" i="29" s="1"/>
  <c r="Q947" i="29"/>
  <c r="P947" i="29"/>
  <c r="N947" i="29"/>
  <c r="K947" i="29"/>
  <c r="L947" i="29" s="1"/>
  <c r="Q946" i="29"/>
  <c r="P946" i="29"/>
  <c r="N946" i="29"/>
  <c r="L946" i="29"/>
  <c r="K946" i="29"/>
  <c r="Q945" i="29"/>
  <c r="P945" i="29"/>
  <c r="N945" i="29"/>
  <c r="K945" i="29"/>
  <c r="L945" i="29" s="1"/>
  <c r="Q944" i="29"/>
  <c r="P944" i="29"/>
  <c r="N944" i="29"/>
  <c r="L944" i="29"/>
  <c r="K944" i="29"/>
  <c r="Q943" i="29"/>
  <c r="P943" i="29"/>
  <c r="N943" i="29"/>
  <c r="K943" i="29"/>
  <c r="L943" i="29" s="1"/>
  <c r="Q942" i="29"/>
  <c r="P942" i="29"/>
  <c r="N942" i="29"/>
  <c r="K942" i="29"/>
  <c r="L942" i="29" s="1"/>
  <c r="Q941" i="29"/>
  <c r="P941" i="29"/>
  <c r="N941" i="29"/>
  <c r="K941" i="29"/>
  <c r="L941" i="29" s="1"/>
  <c r="Q940" i="29"/>
  <c r="P940" i="29"/>
  <c r="N940" i="29"/>
  <c r="K940" i="29"/>
  <c r="L940" i="29" s="1"/>
  <c r="Q939" i="29"/>
  <c r="P939" i="29"/>
  <c r="N939" i="29"/>
  <c r="L939" i="29"/>
  <c r="K939" i="29"/>
  <c r="Q938" i="29"/>
  <c r="P938" i="29"/>
  <c r="N938" i="29"/>
  <c r="K938" i="29"/>
  <c r="L938" i="29" s="1"/>
  <c r="Q937" i="29"/>
  <c r="P937" i="29"/>
  <c r="N937" i="29"/>
  <c r="K937" i="29"/>
  <c r="L937" i="29" s="1"/>
  <c r="Q936" i="29"/>
  <c r="P936" i="29"/>
  <c r="N936" i="29"/>
  <c r="L936" i="29"/>
  <c r="K936" i="29"/>
  <c r="Q935" i="29"/>
  <c r="P935" i="29"/>
  <c r="N935" i="29"/>
  <c r="L935" i="29"/>
  <c r="K935" i="29"/>
  <c r="Q934" i="29"/>
  <c r="P934" i="29"/>
  <c r="N934" i="29"/>
  <c r="L934" i="29"/>
  <c r="K934" i="29"/>
  <c r="Q933" i="29"/>
  <c r="P933" i="29"/>
  <c r="N933" i="29"/>
  <c r="K933" i="29"/>
  <c r="L933" i="29" s="1"/>
  <c r="Q932" i="29"/>
  <c r="P932" i="29"/>
  <c r="N932" i="29"/>
  <c r="L932" i="29"/>
  <c r="K932" i="29"/>
  <c r="Q931" i="29"/>
  <c r="P931" i="29"/>
  <c r="N931" i="29"/>
  <c r="L931" i="29"/>
  <c r="K931" i="29"/>
  <c r="Q930" i="29"/>
  <c r="P930" i="29"/>
  <c r="N930" i="29"/>
  <c r="K930" i="29"/>
  <c r="L930" i="29" s="1"/>
  <c r="Q929" i="29"/>
  <c r="P929" i="29"/>
  <c r="N929" i="29"/>
  <c r="K929" i="29"/>
  <c r="L929" i="29" s="1"/>
  <c r="Q928" i="29"/>
  <c r="P928" i="29"/>
  <c r="N928" i="29"/>
  <c r="L928" i="29"/>
  <c r="K928" i="29"/>
  <c r="Q927" i="29"/>
  <c r="P927" i="29"/>
  <c r="N927" i="29"/>
  <c r="L927" i="29"/>
  <c r="K927" i="29"/>
  <c r="Q926" i="29"/>
  <c r="P926" i="29"/>
  <c r="N926" i="29"/>
  <c r="K926" i="29"/>
  <c r="L926" i="29" s="1"/>
  <c r="Q925" i="29"/>
  <c r="P925" i="29"/>
  <c r="N925" i="29"/>
  <c r="K925" i="29"/>
  <c r="L925" i="29" s="1"/>
  <c r="Q924" i="29"/>
  <c r="P924" i="29"/>
  <c r="N924" i="29"/>
  <c r="L924" i="29"/>
  <c r="K924" i="29"/>
  <c r="Q923" i="29"/>
  <c r="P923" i="29"/>
  <c r="N923" i="29"/>
  <c r="K923" i="29"/>
  <c r="L923" i="29" s="1"/>
  <c r="Q922" i="29"/>
  <c r="P922" i="29"/>
  <c r="N922" i="29"/>
  <c r="K922" i="29"/>
  <c r="L922" i="29" s="1"/>
  <c r="Q921" i="29"/>
  <c r="P921" i="29"/>
  <c r="N921" i="29"/>
  <c r="L921" i="29"/>
  <c r="K921" i="29"/>
  <c r="Q920" i="29"/>
  <c r="P920" i="29"/>
  <c r="N920" i="29"/>
  <c r="L920" i="29"/>
  <c r="K920" i="29"/>
  <c r="Q919" i="29"/>
  <c r="P919" i="29"/>
  <c r="N919" i="29"/>
  <c r="K919" i="29"/>
  <c r="L919" i="29" s="1"/>
  <c r="Q918" i="29"/>
  <c r="P918" i="29"/>
  <c r="N918" i="29"/>
  <c r="K918" i="29"/>
  <c r="L918" i="29" s="1"/>
  <c r="Q917" i="29"/>
  <c r="P917" i="29"/>
  <c r="N917" i="29"/>
  <c r="K917" i="29"/>
  <c r="L917" i="29" s="1"/>
  <c r="Q916" i="29"/>
  <c r="P916" i="29"/>
  <c r="N916" i="29"/>
  <c r="K916" i="29"/>
  <c r="L916" i="29" s="1"/>
  <c r="Q915" i="29"/>
  <c r="P915" i="29"/>
  <c r="N915" i="29"/>
  <c r="L915" i="29"/>
  <c r="K915" i="29"/>
  <c r="Q914" i="29"/>
  <c r="P914" i="29"/>
  <c r="N914" i="29"/>
  <c r="L914" i="29"/>
  <c r="K914" i="29"/>
  <c r="Q913" i="29"/>
  <c r="P913" i="29"/>
  <c r="N913" i="29"/>
  <c r="L913" i="29"/>
  <c r="K913" i="29"/>
  <c r="Q912" i="29"/>
  <c r="P912" i="29"/>
  <c r="N912" i="29"/>
  <c r="L912" i="29"/>
  <c r="K912" i="29"/>
  <c r="Q911" i="29"/>
  <c r="P911" i="29"/>
  <c r="N911" i="29"/>
  <c r="L911" i="29"/>
  <c r="K911" i="29"/>
  <c r="Q910" i="29"/>
  <c r="P910" i="29"/>
  <c r="N910" i="29"/>
  <c r="L910" i="29"/>
  <c r="K910" i="29"/>
  <c r="Q909" i="29"/>
  <c r="P909" i="29"/>
  <c r="N909" i="29"/>
  <c r="K909" i="29"/>
  <c r="L909" i="29" s="1"/>
  <c r="Q908" i="29"/>
  <c r="P908" i="29"/>
  <c r="N908" i="29"/>
  <c r="K908" i="29"/>
  <c r="L908" i="29" s="1"/>
  <c r="Q907" i="29"/>
  <c r="P907" i="29"/>
  <c r="N907" i="29"/>
  <c r="K907" i="29"/>
  <c r="L907" i="29" s="1"/>
  <c r="Q906" i="29"/>
  <c r="P906" i="29"/>
  <c r="N906" i="29"/>
  <c r="L906" i="29"/>
  <c r="K906" i="29"/>
  <c r="Q905" i="29"/>
  <c r="P905" i="29"/>
  <c r="N905" i="29"/>
  <c r="L905" i="29"/>
  <c r="K905" i="29"/>
  <c r="Q904" i="29"/>
  <c r="P904" i="29"/>
  <c r="N904" i="29"/>
  <c r="K904" i="29"/>
  <c r="L904" i="29" s="1"/>
  <c r="Q903" i="29"/>
  <c r="P903" i="29"/>
  <c r="N903" i="29"/>
  <c r="K903" i="29"/>
  <c r="L903" i="29" s="1"/>
  <c r="Q902" i="29"/>
  <c r="P902" i="29"/>
  <c r="N902" i="29"/>
  <c r="K902" i="29"/>
  <c r="L902" i="29" s="1"/>
  <c r="Q901" i="29"/>
  <c r="P901" i="29"/>
  <c r="N901" i="29"/>
  <c r="K901" i="29"/>
  <c r="L901" i="29" s="1"/>
  <c r="Q900" i="29"/>
  <c r="P900" i="29"/>
  <c r="N900" i="29"/>
  <c r="K900" i="29"/>
  <c r="L900" i="29" s="1"/>
  <c r="Q899" i="29"/>
  <c r="P899" i="29"/>
  <c r="N899" i="29"/>
  <c r="L899" i="29"/>
  <c r="K899" i="29"/>
  <c r="Q898" i="29"/>
  <c r="P898" i="29"/>
  <c r="N898" i="29"/>
  <c r="L898" i="29"/>
  <c r="K898" i="29"/>
  <c r="Q897" i="29"/>
  <c r="P897" i="29"/>
  <c r="N897" i="29"/>
  <c r="K897" i="29"/>
  <c r="L897" i="29" s="1"/>
  <c r="Q896" i="29"/>
  <c r="P896" i="29"/>
  <c r="N896" i="29"/>
  <c r="K896" i="29"/>
  <c r="L896" i="29" s="1"/>
  <c r="Q895" i="29"/>
  <c r="P895" i="29"/>
  <c r="N895" i="29"/>
  <c r="K895" i="29"/>
  <c r="L895" i="29" s="1"/>
  <c r="Q894" i="29"/>
  <c r="P894" i="29"/>
  <c r="N894" i="29"/>
  <c r="L894" i="29"/>
  <c r="K894" i="29"/>
  <c r="Q893" i="29"/>
  <c r="P893" i="29"/>
  <c r="N893" i="29"/>
  <c r="K893" i="29"/>
  <c r="L893" i="29" s="1"/>
  <c r="Q892" i="29"/>
  <c r="P892" i="29"/>
  <c r="N892" i="29"/>
  <c r="L892" i="29"/>
  <c r="K892" i="29"/>
  <c r="Q891" i="29"/>
  <c r="P891" i="29"/>
  <c r="N891" i="29"/>
  <c r="L891" i="29"/>
  <c r="K891" i="29"/>
  <c r="Q890" i="29"/>
  <c r="P890" i="29"/>
  <c r="N890" i="29"/>
  <c r="L890" i="29"/>
  <c r="K890" i="29"/>
  <c r="Q889" i="29"/>
  <c r="P889" i="29"/>
  <c r="N889" i="29"/>
  <c r="L889" i="29"/>
  <c r="K889" i="29"/>
  <c r="Q888" i="29"/>
  <c r="P888" i="29"/>
  <c r="N888" i="29"/>
  <c r="L888" i="29"/>
  <c r="K888" i="29"/>
  <c r="Q887" i="29"/>
  <c r="P887" i="29"/>
  <c r="N887" i="29"/>
  <c r="L887" i="29"/>
  <c r="K887" i="29"/>
  <c r="Q886" i="29"/>
  <c r="P886" i="29"/>
  <c r="N886" i="29"/>
  <c r="K886" i="29"/>
  <c r="L886" i="29" s="1"/>
  <c r="Q885" i="29"/>
  <c r="P885" i="29"/>
  <c r="N885" i="29"/>
  <c r="L885" i="29"/>
  <c r="K885" i="29"/>
  <c r="Q884" i="29"/>
  <c r="P884" i="29"/>
  <c r="N884" i="29"/>
  <c r="K884" i="29"/>
  <c r="L884" i="29" s="1"/>
  <c r="Q883" i="29"/>
  <c r="P883" i="29"/>
  <c r="N883" i="29"/>
  <c r="L883" i="29"/>
  <c r="K883" i="29"/>
  <c r="Q882" i="29"/>
  <c r="P882" i="29"/>
  <c r="N882" i="29"/>
  <c r="K882" i="29"/>
  <c r="L882" i="29" s="1"/>
  <c r="Q881" i="29"/>
  <c r="P881" i="29"/>
  <c r="N881" i="29"/>
  <c r="K881" i="29"/>
  <c r="L881" i="29" s="1"/>
  <c r="Q880" i="29"/>
  <c r="P880" i="29"/>
  <c r="N880" i="29"/>
  <c r="L880" i="29"/>
  <c r="K880" i="29"/>
  <c r="Q879" i="29"/>
  <c r="P879" i="29"/>
  <c r="N879" i="29"/>
  <c r="K879" i="29"/>
  <c r="L879" i="29" s="1"/>
  <c r="Q878" i="29"/>
  <c r="P878" i="29"/>
  <c r="N878" i="29"/>
  <c r="K878" i="29"/>
  <c r="L878" i="29" s="1"/>
  <c r="Q877" i="29"/>
  <c r="P877" i="29"/>
  <c r="N877" i="29"/>
  <c r="K877" i="29"/>
  <c r="L877" i="29" s="1"/>
  <c r="Q876" i="29"/>
  <c r="P876" i="29"/>
  <c r="N876" i="29"/>
  <c r="K876" i="29"/>
  <c r="L876" i="29" s="1"/>
  <c r="Q875" i="29"/>
  <c r="P875" i="29"/>
  <c r="N875" i="29"/>
  <c r="K875" i="29"/>
  <c r="L875" i="29" s="1"/>
  <c r="Q874" i="29"/>
  <c r="P874" i="29"/>
  <c r="N874" i="29"/>
  <c r="K874" i="29"/>
  <c r="L874" i="29" s="1"/>
  <c r="Q873" i="29"/>
  <c r="P873" i="29"/>
  <c r="N873" i="29"/>
  <c r="K873" i="29"/>
  <c r="L873" i="29" s="1"/>
  <c r="Q872" i="29"/>
  <c r="P872" i="29"/>
  <c r="N872" i="29"/>
  <c r="K872" i="29"/>
  <c r="L872" i="29" s="1"/>
  <c r="Q871" i="29"/>
  <c r="P871" i="29"/>
  <c r="N871" i="29"/>
  <c r="K871" i="29"/>
  <c r="L871" i="29" s="1"/>
  <c r="Q870" i="29"/>
  <c r="P870" i="29"/>
  <c r="N870" i="29"/>
  <c r="K870" i="29"/>
  <c r="L870" i="29" s="1"/>
  <c r="Q869" i="29"/>
  <c r="P869" i="29"/>
  <c r="N869" i="29"/>
  <c r="L869" i="29"/>
  <c r="K869" i="29"/>
  <c r="Q868" i="29"/>
  <c r="P868" i="29"/>
  <c r="N868" i="29"/>
  <c r="L868" i="29"/>
  <c r="K868" i="29"/>
  <c r="Q867" i="29"/>
  <c r="P867" i="29"/>
  <c r="N867" i="29"/>
  <c r="L867" i="29"/>
  <c r="K867" i="29"/>
  <c r="Q866" i="29"/>
  <c r="P866" i="29"/>
  <c r="N866" i="29"/>
  <c r="L866" i="29"/>
  <c r="K866" i="29"/>
  <c r="Q865" i="29"/>
  <c r="P865" i="29"/>
  <c r="N865" i="29"/>
  <c r="K865" i="29"/>
  <c r="L865" i="29" s="1"/>
  <c r="Q864" i="29"/>
  <c r="P864" i="29"/>
  <c r="N864" i="29"/>
  <c r="L864" i="29"/>
  <c r="K864" i="29"/>
  <c r="Q863" i="29"/>
  <c r="P863" i="29"/>
  <c r="N863" i="29"/>
  <c r="K863" i="29"/>
  <c r="L863" i="29" s="1"/>
  <c r="Q862" i="29"/>
  <c r="P862" i="29"/>
  <c r="N862" i="29"/>
  <c r="L862" i="29"/>
  <c r="K862" i="29"/>
  <c r="Q861" i="29"/>
  <c r="P861" i="29"/>
  <c r="N861" i="29"/>
  <c r="L861" i="29"/>
  <c r="K861" i="29"/>
  <c r="Q860" i="29"/>
  <c r="P860" i="29"/>
  <c r="N860" i="29"/>
  <c r="K860" i="29"/>
  <c r="L860" i="29" s="1"/>
  <c r="Q859" i="29"/>
  <c r="P859" i="29"/>
  <c r="N859" i="29"/>
  <c r="K859" i="29"/>
  <c r="L859" i="29" s="1"/>
  <c r="Q858" i="29"/>
  <c r="P858" i="29"/>
  <c r="N858" i="29"/>
  <c r="K858" i="29"/>
  <c r="L858" i="29" s="1"/>
  <c r="Q857" i="29"/>
  <c r="P857" i="29"/>
  <c r="N857" i="29"/>
  <c r="K857" i="29"/>
  <c r="L857" i="29" s="1"/>
  <c r="Q856" i="29"/>
  <c r="P856" i="29"/>
  <c r="N856" i="29"/>
  <c r="K856" i="29"/>
  <c r="L856" i="29" s="1"/>
  <c r="Q855" i="29"/>
  <c r="P855" i="29"/>
  <c r="N855" i="29"/>
  <c r="L855" i="29"/>
  <c r="K855" i="29"/>
  <c r="Q854" i="29"/>
  <c r="P854" i="29"/>
  <c r="N854" i="29"/>
  <c r="L854" i="29"/>
  <c r="K854" i="29"/>
  <c r="Q853" i="29"/>
  <c r="P853" i="29"/>
  <c r="N853" i="29"/>
  <c r="K853" i="29"/>
  <c r="L853" i="29" s="1"/>
  <c r="Q852" i="29"/>
  <c r="P852" i="29"/>
  <c r="N852" i="29"/>
  <c r="K852" i="29"/>
  <c r="L852" i="29" s="1"/>
  <c r="Q851" i="29"/>
  <c r="P851" i="29"/>
  <c r="N851" i="29"/>
  <c r="K851" i="29"/>
  <c r="L851" i="29" s="1"/>
  <c r="Q850" i="29"/>
  <c r="P850" i="29"/>
  <c r="N850" i="29"/>
  <c r="L850" i="29"/>
  <c r="K850" i="29"/>
  <c r="Q849" i="29"/>
  <c r="P849" i="29"/>
  <c r="N849" i="29"/>
  <c r="K849" i="29"/>
  <c r="L849" i="29" s="1"/>
  <c r="Q848" i="29"/>
  <c r="P848" i="29"/>
  <c r="N848" i="29"/>
  <c r="L848" i="29"/>
  <c r="K848" i="29"/>
  <c r="Q847" i="29"/>
  <c r="P847" i="29"/>
  <c r="N847" i="29"/>
  <c r="L847" i="29"/>
  <c r="K847" i="29"/>
  <c r="Q846" i="29"/>
  <c r="P846" i="29"/>
  <c r="N846" i="29"/>
  <c r="L846" i="29"/>
  <c r="K846" i="29"/>
  <c r="Q845" i="29"/>
  <c r="P845" i="29"/>
  <c r="N845" i="29"/>
  <c r="L845" i="29"/>
  <c r="K845" i="29"/>
  <c r="Q844" i="29"/>
  <c r="P844" i="29"/>
  <c r="N844" i="29"/>
  <c r="L844" i="29"/>
  <c r="K844" i="29"/>
  <c r="Q843" i="29"/>
  <c r="P843" i="29"/>
  <c r="N843" i="29"/>
  <c r="K843" i="29"/>
  <c r="L843" i="29" s="1"/>
  <c r="Q842" i="29"/>
  <c r="P842" i="29"/>
  <c r="N842" i="29"/>
  <c r="L842" i="29"/>
  <c r="K842" i="29"/>
  <c r="Q841" i="29"/>
  <c r="P841" i="29"/>
  <c r="N841" i="29"/>
  <c r="K841" i="29"/>
  <c r="L841" i="29" s="1"/>
  <c r="Q840" i="29"/>
  <c r="P840" i="29"/>
  <c r="N840" i="29"/>
  <c r="L840" i="29"/>
  <c r="K840" i="29"/>
  <c r="Q839" i="29"/>
  <c r="P839" i="29"/>
  <c r="N839" i="29"/>
  <c r="L839" i="29"/>
  <c r="K839" i="29"/>
  <c r="Q838" i="29"/>
  <c r="P838" i="29"/>
  <c r="N838" i="29"/>
  <c r="K838" i="29"/>
  <c r="L838" i="29" s="1"/>
  <c r="Q837" i="29"/>
  <c r="P837" i="29"/>
  <c r="N837" i="29"/>
  <c r="K837" i="29"/>
  <c r="L837" i="29" s="1"/>
  <c r="Q836" i="29"/>
  <c r="P836" i="29"/>
  <c r="N836" i="29"/>
  <c r="K836" i="29"/>
  <c r="L836" i="29" s="1"/>
  <c r="Q835" i="29"/>
  <c r="P835" i="29"/>
  <c r="N835" i="29"/>
  <c r="K835" i="29"/>
  <c r="L835" i="29" s="1"/>
  <c r="Q834" i="29"/>
  <c r="P834" i="29"/>
  <c r="N834" i="29"/>
  <c r="L834" i="29"/>
  <c r="K834" i="29"/>
  <c r="Q833" i="29"/>
  <c r="P833" i="29"/>
  <c r="N833" i="29"/>
  <c r="L833" i="29"/>
  <c r="K833" i="29"/>
  <c r="Q832" i="29"/>
  <c r="P832" i="29"/>
  <c r="N832" i="29"/>
  <c r="L832" i="29"/>
  <c r="K832" i="29"/>
  <c r="Q831" i="29"/>
  <c r="P831" i="29"/>
  <c r="N831" i="29"/>
  <c r="K831" i="29"/>
  <c r="L831" i="29" s="1"/>
  <c r="Q830" i="29"/>
  <c r="P830" i="29"/>
  <c r="N830" i="29"/>
  <c r="K830" i="29"/>
  <c r="L830" i="29" s="1"/>
  <c r="Q829" i="29"/>
  <c r="P829" i="29"/>
  <c r="N829" i="29"/>
  <c r="K829" i="29"/>
  <c r="L829" i="29" s="1"/>
  <c r="Q828" i="29"/>
  <c r="P828" i="29"/>
  <c r="N828" i="29"/>
  <c r="L828" i="29"/>
  <c r="K828" i="29"/>
  <c r="Q827" i="29"/>
  <c r="P827" i="29"/>
  <c r="N827" i="29"/>
  <c r="K827" i="29"/>
  <c r="L827" i="29" s="1"/>
  <c r="Q826" i="29"/>
  <c r="P826" i="29"/>
  <c r="N826" i="29"/>
  <c r="K826" i="29"/>
  <c r="L826" i="29" s="1"/>
  <c r="Q825" i="29"/>
  <c r="P825" i="29"/>
  <c r="N825" i="29"/>
  <c r="L825" i="29"/>
  <c r="K825" i="29"/>
  <c r="Q824" i="29"/>
  <c r="P824" i="29"/>
  <c r="N824" i="29"/>
  <c r="L824" i="29"/>
  <c r="K824" i="29"/>
  <c r="Q823" i="29"/>
  <c r="P823" i="29"/>
  <c r="N823" i="29"/>
  <c r="K823" i="29"/>
  <c r="L823" i="29" s="1"/>
  <c r="Q822" i="29"/>
  <c r="P822" i="29"/>
  <c r="N822" i="29"/>
  <c r="L822" i="29"/>
  <c r="K822" i="29"/>
  <c r="Q821" i="29"/>
  <c r="P821" i="29"/>
  <c r="N821" i="29"/>
  <c r="L821" i="29"/>
  <c r="K821" i="29"/>
  <c r="Q820" i="29"/>
  <c r="P820" i="29"/>
  <c r="N820" i="29"/>
  <c r="K820" i="29"/>
  <c r="L820" i="29" s="1"/>
  <c r="Q819" i="29"/>
  <c r="P819" i="29"/>
  <c r="N819" i="29"/>
  <c r="K819" i="29"/>
  <c r="L819" i="29" s="1"/>
  <c r="Q818" i="29"/>
  <c r="P818" i="29"/>
  <c r="N818" i="29"/>
  <c r="K818" i="29"/>
  <c r="L818" i="29" s="1"/>
  <c r="Q817" i="29"/>
  <c r="P817" i="29"/>
  <c r="N817" i="29"/>
  <c r="L817" i="29"/>
  <c r="K817" i="29"/>
  <c r="Q816" i="29"/>
  <c r="P816" i="29"/>
  <c r="N816" i="29"/>
  <c r="K816" i="29"/>
  <c r="L816" i="29" s="1"/>
  <c r="Q815" i="29"/>
  <c r="P815" i="29"/>
  <c r="N815" i="29"/>
  <c r="K815" i="29"/>
  <c r="L815" i="29" s="1"/>
  <c r="Q814" i="29"/>
  <c r="P814" i="29"/>
  <c r="N814" i="29"/>
  <c r="K814" i="29"/>
  <c r="L814" i="29" s="1"/>
  <c r="Q813" i="29"/>
  <c r="P813" i="29"/>
  <c r="N813" i="29"/>
  <c r="K813" i="29"/>
  <c r="L813" i="29" s="1"/>
  <c r="Q812" i="29"/>
  <c r="P812" i="29"/>
  <c r="N812" i="29"/>
  <c r="K812" i="29"/>
  <c r="L812" i="29" s="1"/>
  <c r="Q811" i="29"/>
  <c r="P811" i="29"/>
  <c r="N811" i="29"/>
  <c r="K811" i="29"/>
  <c r="L811" i="29" s="1"/>
  <c r="Q810" i="29"/>
  <c r="P810" i="29"/>
  <c r="N810" i="29"/>
  <c r="K810" i="29"/>
  <c r="L810" i="29" s="1"/>
  <c r="Q809" i="29"/>
  <c r="P809" i="29"/>
  <c r="N809" i="29"/>
  <c r="L809" i="29"/>
  <c r="K809" i="29"/>
  <c r="Q808" i="29"/>
  <c r="P808" i="29"/>
  <c r="N808" i="29"/>
  <c r="K808" i="29"/>
  <c r="L808" i="29" s="1"/>
  <c r="Q807" i="29"/>
  <c r="P807" i="29"/>
  <c r="N807" i="29"/>
  <c r="K807" i="29"/>
  <c r="L807" i="29" s="1"/>
  <c r="Q806" i="29"/>
  <c r="P806" i="29"/>
  <c r="N806" i="29"/>
  <c r="K806" i="29"/>
  <c r="L806" i="29" s="1"/>
  <c r="Q805" i="29"/>
  <c r="P805" i="29"/>
  <c r="N805" i="29"/>
  <c r="K805" i="29"/>
  <c r="L805" i="29" s="1"/>
  <c r="Q804" i="29"/>
  <c r="P804" i="29"/>
  <c r="N804" i="29"/>
  <c r="K804" i="29"/>
  <c r="L804" i="29" s="1"/>
  <c r="Q803" i="29"/>
  <c r="P803" i="29"/>
  <c r="N803" i="29"/>
  <c r="L803" i="29"/>
  <c r="K803" i="29"/>
  <c r="Q802" i="29"/>
  <c r="P802" i="29"/>
  <c r="N802" i="29"/>
  <c r="L802" i="29"/>
  <c r="K802" i="29"/>
  <c r="Q801" i="29"/>
  <c r="P801" i="29"/>
  <c r="N801" i="29"/>
  <c r="K801" i="29"/>
  <c r="L801" i="29" s="1"/>
  <c r="Q800" i="29"/>
  <c r="P800" i="29"/>
  <c r="N800" i="29"/>
  <c r="L800" i="29"/>
  <c r="K800" i="29"/>
  <c r="Q799" i="29"/>
  <c r="P799" i="29"/>
  <c r="N799" i="29"/>
  <c r="K799" i="29"/>
  <c r="L799" i="29" s="1"/>
  <c r="Q798" i="29"/>
  <c r="P798" i="29"/>
  <c r="N798" i="29"/>
  <c r="L798" i="29"/>
  <c r="K798" i="29"/>
  <c r="Q797" i="29"/>
  <c r="P797" i="29"/>
  <c r="N797" i="29"/>
  <c r="L797" i="29"/>
  <c r="K797" i="29"/>
  <c r="Q796" i="29"/>
  <c r="P796" i="29"/>
  <c r="N796" i="29"/>
  <c r="K796" i="29"/>
  <c r="L796" i="29" s="1"/>
  <c r="Q795" i="29"/>
  <c r="P795" i="29"/>
  <c r="N795" i="29"/>
  <c r="L795" i="29"/>
  <c r="K795" i="29"/>
  <c r="Q794" i="29"/>
  <c r="P794" i="29"/>
  <c r="N794" i="29"/>
  <c r="K794" i="29"/>
  <c r="L794" i="29" s="1"/>
  <c r="Q793" i="29"/>
  <c r="P793" i="29"/>
  <c r="N793" i="29"/>
  <c r="K793" i="29"/>
  <c r="L793" i="29" s="1"/>
  <c r="Q792" i="29"/>
  <c r="P792" i="29"/>
  <c r="N792" i="29"/>
  <c r="L792" i="29"/>
  <c r="K792" i="29"/>
  <c r="Q791" i="29"/>
  <c r="P791" i="29"/>
  <c r="N791" i="29"/>
  <c r="K791" i="29"/>
  <c r="L791" i="29" s="1"/>
  <c r="Q790" i="29"/>
  <c r="P790" i="29"/>
  <c r="N790" i="29"/>
  <c r="L790" i="29"/>
  <c r="K790" i="29"/>
  <c r="Q789" i="29"/>
  <c r="P789" i="29"/>
  <c r="N789" i="29"/>
  <c r="L789" i="29"/>
  <c r="K789" i="29"/>
  <c r="Q788" i="29"/>
  <c r="P788" i="29"/>
  <c r="N788" i="29"/>
  <c r="K788" i="29"/>
  <c r="L788" i="29" s="1"/>
  <c r="Q787" i="29"/>
  <c r="P787" i="29"/>
  <c r="N787" i="29"/>
  <c r="L787" i="29"/>
  <c r="K787" i="29"/>
  <c r="Q786" i="29"/>
  <c r="P786" i="29"/>
  <c r="N786" i="29"/>
  <c r="K786" i="29"/>
  <c r="L786" i="29" s="1"/>
  <c r="Q785" i="29"/>
  <c r="P785" i="29"/>
  <c r="N785" i="29"/>
  <c r="L785" i="29"/>
  <c r="K785" i="29"/>
  <c r="Q784" i="29"/>
  <c r="P784" i="29"/>
  <c r="N784" i="29"/>
  <c r="L784" i="29"/>
  <c r="K784" i="29"/>
  <c r="Q783" i="29"/>
  <c r="P783" i="29"/>
  <c r="N783" i="29"/>
  <c r="L783" i="29"/>
  <c r="K783" i="29"/>
  <c r="Q782" i="29"/>
  <c r="P782" i="29"/>
  <c r="N782" i="29"/>
  <c r="L782" i="29"/>
  <c r="K782" i="29"/>
  <c r="Q781" i="29"/>
  <c r="P781" i="29"/>
  <c r="N781" i="29"/>
  <c r="L781" i="29"/>
  <c r="K781" i="29"/>
  <c r="Q780" i="29"/>
  <c r="P780" i="29"/>
  <c r="N780" i="29"/>
  <c r="L780" i="29"/>
  <c r="K780" i="29"/>
  <c r="Q779" i="29"/>
  <c r="P779" i="29"/>
  <c r="N779" i="29"/>
  <c r="K779" i="29"/>
  <c r="L779" i="29" s="1"/>
  <c r="Q778" i="29"/>
  <c r="P778" i="29"/>
  <c r="N778" i="29"/>
  <c r="L778" i="29"/>
  <c r="K778" i="29"/>
  <c r="Q777" i="29"/>
  <c r="P777" i="29"/>
  <c r="N777" i="29"/>
  <c r="K777" i="29"/>
  <c r="L777" i="29" s="1"/>
  <c r="Q776" i="29"/>
  <c r="P776" i="29"/>
  <c r="N776" i="29"/>
  <c r="L776" i="29"/>
  <c r="K776" i="29"/>
  <c r="Q775" i="29"/>
  <c r="P775" i="29"/>
  <c r="N775" i="29"/>
  <c r="L775" i="29"/>
  <c r="K775" i="29"/>
  <c r="Q774" i="29"/>
  <c r="P774" i="29"/>
  <c r="N774" i="29"/>
  <c r="K774" i="29"/>
  <c r="L774" i="29" s="1"/>
  <c r="Q773" i="29"/>
  <c r="P773" i="29"/>
  <c r="N773" i="29"/>
  <c r="L773" i="29"/>
  <c r="K773" i="29"/>
  <c r="Q772" i="29"/>
  <c r="P772" i="29"/>
  <c r="N772" i="29"/>
  <c r="K772" i="29"/>
  <c r="L772" i="29" s="1"/>
  <c r="Q771" i="29"/>
  <c r="P771" i="29"/>
  <c r="N771" i="29"/>
  <c r="K771" i="29"/>
  <c r="L771" i="29" s="1"/>
  <c r="Q770" i="29"/>
  <c r="P770" i="29"/>
  <c r="N770" i="29"/>
  <c r="K770" i="29"/>
  <c r="L770" i="29" s="1"/>
  <c r="Q769" i="29"/>
  <c r="P769" i="29"/>
  <c r="N769" i="29"/>
  <c r="K769" i="29"/>
  <c r="L769" i="29" s="1"/>
  <c r="Q768" i="29"/>
  <c r="P768" i="29"/>
  <c r="N768" i="29"/>
  <c r="K768" i="29"/>
  <c r="L768" i="29" s="1"/>
  <c r="Q767" i="29"/>
  <c r="P767" i="29"/>
  <c r="N767" i="29"/>
  <c r="L767" i="29"/>
  <c r="K767" i="29"/>
  <c r="Q766" i="29"/>
  <c r="P766" i="29"/>
  <c r="N766" i="29"/>
  <c r="K766" i="29"/>
  <c r="L766" i="29" s="1"/>
  <c r="Q765" i="29"/>
  <c r="P765" i="29"/>
  <c r="N765" i="29"/>
  <c r="K765" i="29"/>
  <c r="L765" i="29" s="1"/>
  <c r="Q764" i="29"/>
  <c r="P764" i="29"/>
  <c r="N764" i="29"/>
  <c r="K764" i="29"/>
  <c r="L764" i="29" s="1"/>
  <c r="Q763" i="29"/>
  <c r="P763" i="29"/>
  <c r="N763" i="29"/>
  <c r="K763" i="29"/>
  <c r="L763" i="29" s="1"/>
  <c r="Q762" i="29"/>
  <c r="P762" i="29"/>
  <c r="N762" i="29"/>
  <c r="K762" i="29"/>
  <c r="L762" i="29" s="1"/>
  <c r="Q761" i="29"/>
  <c r="P761" i="29"/>
  <c r="N761" i="29"/>
  <c r="L761" i="29"/>
  <c r="K761" i="29"/>
  <c r="Q760" i="29"/>
  <c r="P760" i="29"/>
  <c r="N760" i="29"/>
  <c r="L760" i="29"/>
  <c r="K760" i="29"/>
  <c r="Q759" i="29"/>
  <c r="P759" i="29"/>
  <c r="N759" i="29"/>
  <c r="L759" i="29"/>
  <c r="K759" i="29"/>
  <c r="Q758" i="29"/>
  <c r="P758" i="29"/>
  <c r="N758" i="29"/>
  <c r="L758" i="29"/>
  <c r="K758" i="29"/>
  <c r="Q757" i="29"/>
  <c r="P757" i="29"/>
  <c r="N757" i="29"/>
  <c r="L757" i="29"/>
  <c r="K757" i="29"/>
  <c r="Q756" i="29"/>
  <c r="P756" i="29"/>
  <c r="N756" i="29"/>
  <c r="L756" i="29"/>
  <c r="K756" i="29"/>
  <c r="Q755" i="29"/>
  <c r="P755" i="29"/>
  <c r="N755" i="29"/>
  <c r="K755" i="29"/>
  <c r="L755" i="29" s="1"/>
  <c r="Q754" i="29"/>
  <c r="P754" i="29"/>
  <c r="N754" i="29"/>
  <c r="K754" i="29"/>
  <c r="L754" i="29" s="1"/>
  <c r="Q753" i="29"/>
  <c r="P753" i="29"/>
  <c r="N753" i="29"/>
  <c r="L753" i="29"/>
  <c r="K753" i="29"/>
  <c r="Q752" i="29"/>
  <c r="P752" i="29"/>
  <c r="N752" i="29"/>
  <c r="K752" i="29"/>
  <c r="L752" i="29" s="1"/>
  <c r="Q751" i="29"/>
  <c r="P751" i="29"/>
  <c r="N751" i="29"/>
  <c r="L751" i="29"/>
  <c r="K751" i="29"/>
  <c r="Q750" i="29"/>
  <c r="P750" i="29"/>
  <c r="N750" i="29"/>
  <c r="K750" i="29"/>
  <c r="L750" i="29" s="1"/>
  <c r="Q749" i="29"/>
  <c r="P749" i="29"/>
  <c r="N749" i="29"/>
  <c r="K749" i="29"/>
  <c r="L749" i="29" s="1"/>
  <c r="Q748" i="29"/>
  <c r="P748" i="29"/>
  <c r="N748" i="29"/>
  <c r="L748" i="29"/>
  <c r="K748" i="29"/>
  <c r="Q747" i="29"/>
  <c r="P747" i="29"/>
  <c r="N747" i="29"/>
  <c r="K747" i="29"/>
  <c r="L747" i="29" s="1"/>
  <c r="Q746" i="29"/>
  <c r="P746" i="29"/>
  <c r="N746" i="29"/>
  <c r="L746" i="29"/>
  <c r="K746" i="29"/>
  <c r="Q745" i="29"/>
  <c r="P745" i="29"/>
  <c r="N745" i="29"/>
  <c r="L745" i="29"/>
  <c r="K745" i="29"/>
  <c r="Q744" i="29"/>
  <c r="P744" i="29"/>
  <c r="N744" i="29"/>
  <c r="K744" i="29"/>
  <c r="L744" i="29" s="1"/>
  <c r="Q743" i="29"/>
  <c r="P743" i="29"/>
  <c r="N743" i="29"/>
  <c r="L743" i="29"/>
  <c r="K743" i="29"/>
  <c r="Q742" i="29"/>
  <c r="P742" i="29"/>
  <c r="N742" i="29"/>
  <c r="K742" i="29"/>
  <c r="L742" i="29" s="1"/>
  <c r="Q741" i="29"/>
  <c r="P741" i="29"/>
  <c r="N741" i="29"/>
  <c r="K741" i="29"/>
  <c r="L741" i="29" s="1"/>
  <c r="Q740" i="29"/>
  <c r="P740" i="29"/>
  <c r="N740" i="29"/>
  <c r="K740" i="29"/>
  <c r="L740" i="29" s="1"/>
  <c r="Q739" i="29"/>
  <c r="P739" i="29"/>
  <c r="N739" i="29"/>
  <c r="K739" i="29"/>
  <c r="L739" i="29" s="1"/>
  <c r="Q738" i="29"/>
  <c r="P738" i="29"/>
  <c r="N738" i="29"/>
  <c r="K738" i="29"/>
  <c r="L738" i="29" s="1"/>
  <c r="Q737" i="29"/>
  <c r="P737" i="29"/>
  <c r="N737" i="29"/>
  <c r="K737" i="29"/>
  <c r="L737" i="29" s="1"/>
  <c r="Q736" i="29"/>
  <c r="P736" i="29"/>
  <c r="N736" i="29"/>
  <c r="L736" i="29"/>
  <c r="K736" i="29"/>
  <c r="Q735" i="29"/>
  <c r="P735" i="29"/>
  <c r="N735" i="29"/>
  <c r="L735" i="29"/>
  <c r="K735" i="29"/>
  <c r="Q734" i="29"/>
  <c r="P734" i="29"/>
  <c r="N734" i="29"/>
  <c r="L734" i="29"/>
  <c r="K734" i="29"/>
  <c r="Q733" i="29"/>
  <c r="P733" i="29"/>
  <c r="N733" i="29"/>
  <c r="L733" i="29"/>
  <c r="K733" i="29"/>
  <c r="Q732" i="29"/>
  <c r="P732" i="29"/>
  <c r="N732" i="29"/>
  <c r="L732" i="29"/>
  <c r="K732" i="29"/>
  <c r="Q731" i="29"/>
  <c r="P731" i="29"/>
  <c r="N731" i="29"/>
  <c r="K731" i="29"/>
  <c r="L731" i="29" s="1"/>
  <c r="Q730" i="29"/>
  <c r="P730" i="29"/>
  <c r="N730" i="29"/>
  <c r="K730" i="29"/>
  <c r="L730" i="29" s="1"/>
  <c r="Q729" i="29"/>
  <c r="P729" i="29"/>
  <c r="N729" i="29"/>
  <c r="L729" i="29"/>
  <c r="K729" i="29"/>
  <c r="Q728" i="29"/>
  <c r="P728" i="29"/>
  <c r="N728" i="29"/>
  <c r="L728" i="29"/>
  <c r="K728" i="29"/>
  <c r="Q727" i="29"/>
  <c r="P727" i="29"/>
  <c r="N727" i="29"/>
  <c r="K727" i="29"/>
  <c r="L727" i="29" s="1"/>
  <c r="Q726" i="29"/>
  <c r="P726" i="29"/>
  <c r="N726" i="29"/>
  <c r="L726" i="29"/>
  <c r="K726" i="29"/>
  <c r="Q725" i="29"/>
  <c r="P725" i="29"/>
  <c r="N725" i="29"/>
  <c r="K725" i="29"/>
  <c r="L725" i="29" s="1"/>
  <c r="Q724" i="29"/>
  <c r="P724" i="29"/>
  <c r="N724" i="29"/>
  <c r="K724" i="29"/>
  <c r="L724" i="29" s="1"/>
  <c r="Q723" i="29"/>
  <c r="P723" i="29"/>
  <c r="N723" i="29"/>
  <c r="K723" i="29"/>
  <c r="L723" i="29" s="1"/>
  <c r="Q722" i="29"/>
  <c r="P722" i="29"/>
  <c r="N722" i="29"/>
  <c r="K722" i="29"/>
  <c r="L722" i="29" s="1"/>
  <c r="Q721" i="29"/>
  <c r="P721" i="29"/>
  <c r="N721" i="29"/>
  <c r="L721" i="29"/>
  <c r="K721" i="29"/>
  <c r="Q720" i="29"/>
  <c r="P720" i="29"/>
  <c r="N720" i="29"/>
  <c r="K720" i="29"/>
  <c r="L720" i="29" s="1"/>
  <c r="Q719" i="29"/>
  <c r="P719" i="29"/>
  <c r="N719" i="29"/>
  <c r="K719" i="29"/>
  <c r="L719" i="29" s="1"/>
  <c r="Q718" i="29"/>
  <c r="P718" i="29"/>
  <c r="N718" i="29"/>
  <c r="K718" i="29"/>
  <c r="L718" i="29" s="1"/>
  <c r="Q717" i="29"/>
  <c r="P717" i="29"/>
  <c r="N717" i="29"/>
  <c r="K717" i="29"/>
  <c r="L717" i="29" s="1"/>
  <c r="Q716" i="29"/>
  <c r="P716" i="29"/>
  <c r="N716" i="29"/>
  <c r="L716" i="29"/>
  <c r="K716" i="29"/>
  <c r="Q715" i="29"/>
  <c r="P715" i="29"/>
  <c r="N715" i="29"/>
  <c r="K715" i="29"/>
  <c r="L715" i="29" s="1"/>
  <c r="Q714" i="29"/>
  <c r="P714" i="29"/>
  <c r="N714" i="29"/>
  <c r="L714" i="29"/>
  <c r="K714" i="29"/>
  <c r="Q713" i="29"/>
  <c r="P713" i="29"/>
  <c r="N713" i="29"/>
  <c r="K713" i="29"/>
  <c r="L713" i="29" s="1"/>
  <c r="Q712" i="29"/>
  <c r="P712" i="29"/>
  <c r="N712" i="29"/>
  <c r="L712" i="29"/>
  <c r="K712" i="29"/>
  <c r="Q711" i="29"/>
  <c r="P711" i="29"/>
  <c r="N711" i="29"/>
  <c r="K711" i="29"/>
  <c r="L711" i="29" s="1"/>
  <c r="Q710" i="29"/>
  <c r="P710" i="29"/>
  <c r="N710" i="29"/>
  <c r="K710" i="29"/>
  <c r="L710" i="29" s="1"/>
  <c r="Q709" i="29"/>
  <c r="P709" i="29"/>
  <c r="N709" i="29"/>
  <c r="L709" i="29"/>
  <c r="K709" i="29"/>
  <c r="Q708" i="29"/>
  <c r="P708" i="29"/>
  <c r="N708" i="29"/>
  <c r="K708" i="29"/>
  <c r="L708" i="29" s="1"/>
  <c r="Q707" i="29"/>
  <c r="P707" i="29"/>
  <c r="N707" i="29"/>
  <c r="L707" i="29"/>
  <c r="K707" i="29"/>
  <c r="Q706" i="29"/>
  <c r="P706" i="29"/>
  <c r="N706" i="29"/>
  <c r="L706" i="29"/>
  <c r="K706" i="29"/>
  <c r="Q705" i="29"/>
  <c r="P705" i="29"/>
  <c r="N705" i="29"/>
  <c r="K705" i="29"/>
  <c r="L705" i="29" s="1"/>
  <c r="Q704" i="29"/>
  <c r="P704" i="29"/>
  <c r="N704" i="29"/>
  <c r="K704" i="29"/>
  <c r="L704" i="29" s="1"/>
  <c r="Q703" i="29"/>
  <c r="P703" i="29"/>
  <c r="N703" i="29"/>
  <c r="K703" i="29"/>
  <c r="L703" i="29" s="1"/>
  <c r="Q702" i="29"/>
  <c r="P702" i="29"/>
  <c r="N702" i="29"/>
  <c r="L702" i="29"/>
  <c r="K702" i="29"/>
  <c r="Q701" i="29"/>
  <c r="P701" i="29"/>
  <c r="N701" i="29"/>
  <c r="L701" i="29"/>
  <c r="K701" i="29"/>
  <c r="Q700" i="29"/>
  <c r="P700" i="29"/>
  <c r="N700" i="29"/>
  <c r="K700" i="29"/>
  <c r="L700" i="29" s="1"/>
  <c r="Q699" i="29"/>
  <c r="P699" i="29"/>
  <c r="N699" i="29"/>
  <c r="K699" i="29"/>
  <c r="L699" i="29" s="1"/>
  <c r="Q698" i="29"/>
  <c r="P698" i="29"/>
  <c r="N698" i="29"/>
  <c r="K698" i="29"/>
  <c r="L698" i="29" s="1"/>
  <c r="Q697" i="29"/>
  <c r="P697" i="29"/>
  <c r="N697" i="29"/>
  <c r="K697" i="29"/>
  <c r="L697" i="29" s="1"/>
  <c r="Q696" i="29"/>
  <c r="P696" i="29"/>
  <c r="N696" i="29"/>
  <c r="L696" i="29"/>
  <c r="K696" i="29"/>
  <c r="Q695" i="29"/>
  <c r="P695" i="29"/>
  <c r="N695" i="29"/>
  <c r="K695" i="29"/>
  <c r="L695" i="29" s="1"/>
  <c r="Q694" i="29"/>
  <c r="P694" i="29"/>
  <c r="N694" i="29"/>
  <c r="K694" i="29"/>
  <c r="L694" i="29" s="1"/>
  <c r="Q693" i="29"/>
  <c r="P693" i="29"/>
  <c r="N693" i="29"/>
  <c r="L693" i="29"/>
  <c r="K693" i="29"/>
  <c r="Q692" i="29"/>
  <c r="P692" i="29"/>
  <c r="N692" i="29"/>
  <c r="L692" i="29"/>
  <c r="K692" i="29"/>
  <c r="Q691" i="29"/>
  <c r="P691" i="29"/>
  <c r="N691" i="29"/>
  <c r="K691" i="29"/>
  <c r="L691" i="29" s="1"/>
  <c r="Q690" i="29"/>
  <c r="P690" i="29"/>
  <c r="N690" i="29"/>
  <c r="L690" i="29"/>
  <c r="K690" i="29"/>
  <c r="Q689" i="29"/>
  <c r="P689" i="29"/>
  <c r="N689" i="29"/>
  <c r="L689" i="29"/>
  <c r="K689" i="29"/>
  <c r="Q688" i="29"/>
  <c r="P688" i="29"/>
  <c r="N688" i="29"/>
  <c r="K688" i="29"/>
  <c r="L688" i="29" s="1"/>
  <c r="Q687" i="29"/>
  <c r="P687" i="29"/>
  <c r="N687" i="29"/>
  <c r="K687" i="29"/>
  <c r="L687" i="29" s="1"/>
  <c r="Q686" i="29"/>
  <c r="P686" i="29"/>
  <c r="N686" i="29"/>
  <c r="K686" i="29"/>
  <c r="L686" i="29" s="1"/>
  <c r="Q685" i="29"/>
  <c r="P685" i="29"/>
  <c r="N685" i="29"/>
  <c r="L685" i="29"/>
  <c r="K685" i="29"/>
  <c r="Q684" i="29"/>
  <c r="P684" i="29"/>
  <c r="N684" i="29"/>
  <c r="K684" i="29"/>
  <c r="L684" i="29" s="1"/>
  <c r="Q683" i="29"/>
  <c r="P683" i="29"/>
  <c r="N683" i="29"/>
  <c r="K683" i="29"/>
  <c r="L683" i="29" s="1"/>
  <c r="Q682" i="29"/>
  <c r="P682" i="29"/>
  <c r="N682" i="29"/>
  <c r="K682" i="29"/>
  <c r="L682" i="29" s="1"/>
  <c r="Q681" i="29"/>
  <c r="P681" i="29"/>
  <c r="N681" i="29"/>
  <c r="K681" i="29"/>
  <c r="L681" i="29" s="1"/>
  <c r="Q680" i="29"/>
  <c r="P680" i="29"/>
  <c r="N680" i="29"/>
  <c r="K680" i="29"/>
  <c r="L680" i="29" s="1"/>
  <c r="Q679" i="29"/>
  <c r="P679" i="29"/>
  <c r="N679" i="29"/>
  <c r="K679" i="29"/>
  <c r="L679" i="29" s="1"/>
  <c r="Q678" i="29"/>
  <c r="P678" i="29"/>
  <c r="N678" i="29"/>
  <c r="L678" i="29"/>
  <c r="K678" i="29"/>
  <c r="Q677" i="29"/>
  <c r="P677" i="29"/>
  <c r="N677" i="29"/>
  <c r="K677" i="29"/>
  <c r="L677" i="29" s="1"/>
  <c r="Q676" i="29"/>
  <c r="P676" i="29"/>
  <c r="N676" i="29"/>
  <c r="K676" i="29"/>
  <c r="L676" i="29" s="1"/>
  <c r="Q675" i="29"/>
  <c r="P675" i="29"/>
  <c r="N675" i="29"/>
  <c r="L675" i="29"/>
  <c r="K675" i="29"/>
  <c r="Q674" i="29"/>
  <c r="P674" i="29"/>
  <c r="N674" i="29"/>
  <c r="L674" i="29"/>
  <c r="K674" i="29"/>
  <c r="Q673" i="29"/>
  <c r="P673" i="29"/>
  <c r="N673" i="29"/>
  <c r="L673" i="29"/>
  <c r="K673" i="29"/>
  <c r="Q672" i="29"/>
  <c r="P672" i="29"/>
  <c r="N672" i="29"/>
  <c r="K672" i="29"/>
  <c r="L672" i="29" s="1"/>
  <c r="Q671" i="29"/>
  <c r="P671" i="29"/>
  <c r="N671" i="29"/>
  <c r="L671" i="29"/>
  <c r="K671" i="29"/>
  <c r="Q670" i="29"/>
  <c r="P670" i="29"/>
  <c r="N670" i="29"/>
  <c r="L670" i="29"/>
  <c r="K670" i="29"/>
  <c r="Q669" i="29"/>
  <c r="P669" i="29"/>
  <c r="N669" i="29"/>
  <c r="L669" i="29"/>
  <c r="K669" i="29"/>
  <c r="Q668" i="29"/>
  <c r="P668" i="29"/>
  <c r="N668" i="29"/>
  <c r="L668" i="29"/>
  <c r="K668" i="29"/>
  <c r="Q667" i="29"/>
  <c r="P667" i="29"/>
  <c r="N667" i="29"/>
  <c r="L667" i="29"/>
  <c r="K667" i="29"/>
  <c r="Q666" i="29"/>
  <c r="P666" i="29"/>
  <c r="N666" i="29"/>
  <c r="L666" i="29"/>
  <c r="K666" i="29"/>
  <c r="Q665" i="29"/>
  <c r="P665" i="29"/>
  <c r="N665" i="29"/>
  <c r="K665" i="29"/>
  <c r="L665" i="29" s="1"/>
  <c r="Q664" i="29"/>
  <c r="P664" i="29"/>
  <c r="N664" i="29"/>
  <c r="L664" i="29"/>
  <c r="K664" i="29"/>
  <c r="Q663" i="29"/>
  <c r="P663" i="29"/>
  <c r="N663" i="29"/>
  <c r="L663" i="29"/>
  <c r="K663" i="29"/>
  <c r="Q662" i="29"/>
  <c r="P662" i="29"/>
  <c r="N662" i="29"/>
  <c r="L662" i="29"/>
  <c r="K662" i="29"/>
  <c r="Q661" i="29"/>
  <c r="P661" i="29"/>
  <c r="N661" i="29"/>
  <c r="K661" i="29"/>
  <c r="L661" i="29" s="1"/>
  <c r="Q660" i="29"/>
  <c r="P660" i="29"/>
  <c r="N660" i="29"/>
  <c r="L660" i="29"/>
  <c r="K660" i="29"/>
  <c r="Q659" i="29"/>
  <c r="P659" i="29"/>
  <c r="N659" i="29"/>
  <c r="K659" i="29"/>
  <c r="L659" i="29" s="1"/>
  <c r="Q658" i="29"/>
  <c r="P658" i="29"/>
  <c r="N658" i="29"/>
  <c r="K658" i="29"/>
  <c r="L658" i="29" s="1"/>
  <c r="Q657" i="29"/>
  <c r="P657" i="29"/>
  <c r="N657" i="29"/>
  <c r="L657" i="29"/>
  <c r="K657" i="29"/>
  <c r="Q656" i="29"/>
  <c r="P656" i="29"/>
  <c r="N656" i="29"/>
  <c r="L656" i="29"/>
  <c r="K656" i="29"/>
  <c r="Q655" i="29"/>
  <c r="P655" i="29"/>
  <c r="N655" i="29"/>
  <c r="L655" i="29"/>
  <c r="K655" i="29"/>
  <c r="Q654" i="29"/>
  <c r="P654" i="29"/>
  <c r="N654" i="29"/>
  <c r="K654" i="29"/>
  <c r="L654" i="29" s="1"/>
  <c r="Q653" i="29"/>
  <c r="P653" i="29"/>
  <c r="N653" i="29"/>
  <c r="L653" i="29"/>
  <c r="K653" i="29"/>
  <c r="Q652" i="29"/>
  <c r="P652" i="29"/>
  <c r="N652" i="29"/>
  <c r="K652" i="29"/>
  <c r="L652" i="29" s="1"/>
  <c r="Q651" i="29"/>
  <c r="P651" i="29"/>
  <c r="N651" i="29"/>
  <c r="K651" i="29"/>
  <c r="L651" i="29" s="1"/>
  <c r="Q650" i="29"/>
  <c r="P650" i="29"/>
  <c r="N650" i="29"/>
  <c r="L650" i="29"/>
  <c r="K650" i="29"/>
  <c r="Q649" i="29"/>
  <c r="P649" i="29"/>
  <c r="N649" i="29"/>
  <c r="K649" i="29"/>
  <c r="L649" i="29" s="1"/>
  <c r="Q648" i="29"/>
  <c r="P648" i="29"/>
  <c r="N648" i="29"/>
  <c r="L648" i="29"/>
  <c r="K648" i="29"/>
  <c r="Q647" i="29"/>
  <c r="P647" i="29"/>
  <c r="N647" i="29"/>
  <c r="K647" i="29"/>
  <c r="L647" i="29" s="1"/>
  <c r="Q646" i="29"/>
  <c r="P646" i="29"/>
  <c r="N646" i="29"/>
  <c r="L646" i="29"/>
  <c r="K646" i="29"/>
  <c r="Q645" i="29"/>
  <c r="P645" i="29"/>
  <c r="N645" i="29"/>
  <c r="K645" i="29"/>
  <c r="L645" i="29" s="1"/>
  <c r="Q644" i="29"/>
  <c r="P644" i="29"/>
  <c r="N644" i="29"/>
  <c r="K644" i="29"/>
  <c r="L644" i="29" s="1"/>
  <c r="Q643" i="29"/>
  <c r="P643" i="29"/>
  <c r="N643" i="29"/>
  <c r="K643" i="29"/>
  <c r="L643" i="29" s="1"/>
  <c r="Q642" i="29"/>
  <c r="P642" i="29"/>
  <c r="N642" i="29"/>
  <c r="L642" i="29"/>
  <c r="K642" i="29"/>
  <c r="Q641" i="29"/>
  <c r="P641" i="29"/>
  <c r="N641" i="29"/>
  <c r="L641" i="29"/>
  <c r="K641" i="29"/>
  <c r="Q640" i="29"/>
  <c r="P640" i="29"/>
  <c r="N640" i="29"/>
  <c r="L640" i="29"/>
  <c r="K640" i="29"/>
  <c r="Q639" i="29"/>
  <c r="P639" i="29"/>
  <c r="N639" i="29"/>
  <c r="K639" i="29"/>
  <c r="L639" i="29" s="1"/>
  <c r="Q638" i="29"/>
  <c r="P638" i="29"/>
  <c r="N638" i="29"/>
  <c r="L638" i="29"/>
  <c r="K638" i="29"/>
  <c r="Q637" i="29"/>
  <c r="P637" i="29"/>
  <c r="N637" i="29"/>
  <c r="K637" i="29"/>
  <c r="L637" i="29" s="1"/>
  <c r="Q636" i="29"/>
  <c r="P636" i="29"/>
  <c r="N636" i="29"/>
  <c r="K636" i="29"/>
  <c r="L636" i="29" s="1"/>
  <c r="Q635" i="29"/>
  <c r="P635" i="29"/>
  <c r="N635" i="29"/>
  <c r="L635" i="29"/>
  <c r="K635" i="29"/>
  <c r="Q634" i="29"/>
  <c r="P634" i="29"/>
  <c r="N634" i="29"/>
  <c r="K634" i="29"/>
  <c r="L634" i="29" s="1"/>
  <c r="Q633" i="29"/>
  <c r="P633" i="29"/>
  <c r="N633" i="29"/>
  <c r="L633" i="29"/>
  <c r="K633" i="29"/>
  <c r="Q632" i="29"/>
  <c r="P632" i="29"/>
  <c r="N632" i="29"/>
  <c r="K632" i="29"/>
  <c r="L632" i="29" s="1"/>
  <c r="Q631" i="29"/>
  <c r="P631" i="29"/>
  <c r="N631" i="29"/>
  <c r="K631" i="29"/>
  <c r="L631" i="29" s="1"/>
  <c r="Q630" i="29"/>
  <c r="P630" i="29"/>
  <c r="N630" i="29"/>
  <c r="L630" i="29"/>
  <c r="K630" i="29"/>
  <c r="Q629" i="29"/>
  <c r="P629" i="29"/>
  <c r="N629" i="29"/>
  <c r="K629" i="29"/>
  <c r="L629" i="29" s="1"/>
  <c r="Q628" i="29"/>
  <c r="P628" i="29"/>
  <c r="N628" i="29"/>
  <c r="K628" i="29"/>
  <c r="L628" i="29" s="1"/>
  <c r="Q627" i="29"/>
  <c r="P627" i="29"/>
  <c r="N627" i="29"/>
  <c r="K627" i="29"/>
  <c r="L627" i="29" s="1"/>
  <c r="Q626" i="29"/>
  <c r="P626" i="29"/>
  <c r="N626" i="29"/>
  <c r="L626" i="29"/>
  <c r="K626" i="29"/>
  <c r="Q625" i="29"/>
  <c r="P625" i="29"/>
  <c r="N625" i="29"/>
  <c r="K625" i="29"/>
  <c r="L625" i="29" s="1"/>
  <c r="Q624" i="29"/>
  <c r="P624" i="29"/>
  <c r="N624" i="29"/>
  <c r="L624" i="29"/>
  <c r="K624" i="29"/>
  <c r="Q623" i="29"/>
  <c r="P623" i="29"/>
  <c r="N623" i="29"/>
  <c r="L623" i="29"/>
  <c r="K623" i="29"/>
  <c r="Q622" i="29"/>
  <c r="P622" i="29"/>
  <c r="N622" i="29"/>
  <c r="K622" i="29"/>
  <c r="L622" i="29" s="1"/>
  <c r="Q621" i="29"/>
  <c r="P621" i="29"/>
  <c r="N621" i="29"/>
  <c r="L621" i="29"/>
  <c r="K621" i="29"/>
  <c r="Q620" i="29"/>
  <c r="P620" i="29"/>
  <c r="N620" i="29"/>
  <c r="K620" i="29"/>
  <c r="L620" i="29" s="1"/>
  <c r="Q619" i="29"/>
  <c r="P619" i="29"/>
  <c r="N619" i="29"/>
  <c r="L619" i="29"/>
  <c r="K619" i="29"/>
  <c r="Q618" i="29"/>
  <c r="P618" i="29"/>
  <c r="N618" i="29"/>
  <c r="K618" i="29"/>
  <c r="L618" i="29" s="1"/>
  <c r="Q617" i="29"/>
  <c r="P617" i="29"/>
  <c r="N617" i="29"/>
  <c r="K617" i="29"/>
  <c r="L617" i="29" s="1"/>
  <c r="Q616" i="29"/>
  <c r="P616" i="29"/>
  <c r="N616" i="29"/>
  <c r="K616" i="29"/>
  <c r="L616" i="29" s="1"/>
  <c r="Q615" i="29"/>
  <c r="P615" i="29"/>
  <c r="N615" i="29"/>
  <c r="K615" i="29"/>
  <c r="L615" i="29" s="1"/>
  <c r="Q614" i="29"/>
  <c r="P614" i="29"/>
  <c r="N614" i="29"/>
  <c r="K614" i="29"/>
  <c r="L614" i="29" s="1"/>
  <c r="Q613" i="29"/>
  <c r="P613" i="29"/>
  <c r="N613" i="29"/>
  <c r="K613" i="29"/>
  <c r="L613" i="29" s="1"/>
  <c r="Q612" i="29"/>
  <c r="P612" i="29"/>
  <c r="N612" i="29"/>
  <c r="K612" i="29"/>
  <c r="L612" i="29" s="1"/>
  <c r="Q611" i="29"/>
  <c r="P611" i="29"/>
  <c r="N611" i="29"/>
  <c r="K611" i="29"/>
  <c r="L611" i="29" s="1"/>
  <c r="Q610" i="29"/>
  <c r="P610" i="29"/>
  <c r="N610" i="29"/>
  <c r="K610" i="29"/>
  <c r="L610" i="29" s="1"/>
  <c r="Q609" i="29"/>
  <c r="P609" i="29"/>
  <c r="N609" i="29"/>
  <c r="K609" i="29"/>
  <c r="L609" i="29" s="1"/>
  <c r="Q608" i="29"/>
  <c r="P608" i="29"/>
  <c r="N608" i="29"/>
  <c r="K608" i="29"/>
  <c r="L608" i="29" s="1"/>
  <c r="Q607" i="29"/>
  <c r="P607" i="29"/>
  <c r="N607" i="29"/>
  <c r="L607" i="29"/>
  <c r="K607" i="29"/>
  <c r="Q606" i="29"/>
  <c r="P606" i="29"/>
  <c r="N606" i="29"/>
  <c r="K606" i="29"/>
  <c r="L606" i="29" s="1"/>
  <c r="Q605" i="29"/>
  <c r="P605" i="29"/>
  <c r="N605" i="29"/>
  <c r="K605" i="29"/>
  <c r="L605" i="29" s="1"/>
  <c r="Q604" i="29"/>
  <c r="P604" i="29"/>
  <c r="N604" i="29"/>
  <c r="L604" i="29"/>
  <c r="K604" i="29"/>
  <c r="Q603" i="29"/>
  <c r="P603" i="29"/>
  <c r="N603" i="29"/>
  <c r="L603" i="29"/>
  <c r="K603" i="29"/>
  <c r="Q602" i="29"/>
  <c r="P602" i="29"/>
  <c r="N602" i="29"/>
  <c r="L602" i="29"/>
  <c r="K602" i="29"/>
  <c r="Q601" i="29"/>
  <c r="P601" i="29"/>
  <c r="N601" i="29"/>
  <c r="K601" i="29"/>
  <c r="L601" i="29" s="1"/>
  <c r="Q600" i="29"/>
  <c r="P600" i="29"/>
  <c r="N600" i="29"/>
  <c r="K600" i="29"/>
  <c r="L600" i="29" s="1"/>
  <c r="Q599" i="29"/>
  <c r="P599" i="29"/>
  <c r="N599" i="29"/>
  <c r="K599" i="29"/>
  <c r="L599" i="29" s="1"/>
  <c r="Q598" i="29"/>
  <c r="P598" i="29"/>
  <c r="N598" i="29"/>
  <c r="K598" i="29"/>
  <c r="L598" i="29" s="1"/>
  <c r="Q597" i="29"/>
  <c r="P597" i="29"/>
  <c r="N597" i="29"/>
  <c r="L597" i="29"/>
  <c r="K597" i="29"/>
  <c r="Q596" i="29"/>
  <c r="P596" i="29"/>
  <c r="N596" i="29"/>
  <c r="L596" i="29"/>
  <c r="K596" i="29"/>
  <c r="Q595" i="29"/>
  <c r="P595" i="29"/>
  <c r="N595" i="29"/>
  <c r="K595" i="29"/>
  <c r="L595" i="29" s="1"/>
  <c r="Q594" i="29"/>
  <c r="P594" i="29"/>
  <c r="N594" i="29"/>
  <c r="K594" i="29"/>
  <c r="L594" i="29" s="1"/>
  <c r="Q593" i="29"/>
  <c r="P593" i="29"/>
  <c r="N593" i="29"/>
  <c r="K593" i="29"/>
  <c r="L593" i="29" s="1"/>
  <c r="Q592" i="29"/>
  <c r="P592" i="29"/>
  <c r="N592" i="29"/>
  <c r="L592" i="29"/>
  <c r="K592" i="29"/>
  <c r="Q591" i="29"/>
  <c r="P591" i="29"/>
  <c r="N591" i="29"/>
  <c r="K591" i="29"/>
  <c r="L591" i="29" s="1"/>
  <c r="Q590" i="29"/>
  <c r="P590" i="29"/>
  <c r="N590" i="29"/>
  <c r="L590" i="29"/>
  <c r="K590" i="29"/>
  <c r="Q589" i="29"/>
  <c r="P589" i="29"/>
  <c r="N589" i="29"/>
  <c r="L589" i="29"/>
  <c r="K589" i="29"/>
  <c r="Q588" i="29"/>
  <c r="P588" i="29"/>
  <c r="N588" i="29"/>
  <c r="K588" i="29"/>
  <c r="L588" i="29" s="1"/>
  <c r="Q587" i="29"/>
  <c r="P587" i="29"/>
  <c r="N587" i="29"/>
  <c r="K587" i="29"/>
  <c r="L587" i="29" s="1"/>
  <c r="Q586" i="29"/>
  <c r="P586" i="29"/>
  <c r="N586" i="29"/>
  <c r="K586" i="29"/>
  <c r="L586" i="29" s="1"/>
  <c r="Q585" i="29"/>
  <c r="P585" i="29"/>
  <c r="N585" i="29"/>
  <c r="L585" i="29"/>
  <c r="K585" i="29"/>
  <c r="Q584" i="29"/>
  <c r="P584" i="29"/>
  <c r="N584" i="29"/>
  <c r="K584" i="29"/>
  <c r="L584" i="29" s="1"/>
  <c r="Q583" i="29"/>
  <c r="P583" i="29"/>
  <c r="N583" i="29"/>
  <c r="L583" i="29"/>
  <c r="K583" i="29"/>
  <c r="Q582" i="29"/>
  <c r="P582" i="29"/>
  <c r="N582" i="29"/>
  <c r="L582" i="29"/>
  <c r="K582" i="29"/>
  <c r="Q581" i="29"/>
  <c r="P581" i="29"/>
  <c r="N581" i="29"/>
  <c r="K581" i="29"/>
  <c r="L581" i="29" s="1"/>
  <c r="Q580" i="29"/>
  <c r="P580" i="29"/>
  <c r="N580" i="29"/>
  <c r="L580" i="29"/>
  <c r="K580" i="29"/>
  <c r="Q579" i="29"/>
  <c r="P579" i="29"/>
  <c r="N579" i="29"/>
  <c r="K579" i="29"/>
  <c r="L579" i="29" s="1"/>
  <c r="Q578" i="29"/>
  <c r="P578" i="29"/>
  <c r="N578" i="29"/>
  <c r="K578" i="29"/>
  <c r="L578" i="29" s="1"/>
  <c r="Q577" i="29"/>
  <c r="P577" i="29"/>
  <c r="N577" i="29"/>
  <c r="K577" i="29"/>
  <c r="L577" i="29" s="1"/>
  <c r="Q576" i="29"/>
  <c r="P576" i="29"/>
  <c r="N576" i="29"/>
  <c r="L576" i="29"/>
  <c r="K576" i="29"/>
  <c r="Q575" i="29"/>
  <c r="P575" i="29"/>
  <c r="N575" i="29"/>
  <c r="L575" i="29"/>
  <c r="K575" i="29"/>
  <c r="Q574" i="29"/>
  <c r="P574" i="29"/>
  <c r="N574" i="29"/>
  <c r="K574" i="29"/>
  <c r="L574" i="29" s="1"/>
  <c r="Q573" i="29"/>
  <c r="P573" i="29"/>
  <c r="N573" i="29"/>
  <c r="K573" i="29"/>
  <c r="L573" i="29" s="1"/>
  <c r="Q572" i="29"/>
  <c r="P572" i="29"/>
  <c r="N572" i="29"/>
  <c r="K572" i="29"/>
  <c r="L572" i="29" s="1"/>
  <c r="Q571" i="29"/>
  <c r="P571" i="29"/>
  <c r="N571" i="29"/>
  <c r="K571" i="29"/>
  <c r="L571" i="29" s="1"/>
  <c r="Q570" i="29"/>
  <c r="P570" i="29"/>
  <c r="N570" i="29"/>
  <c r="L570" i="29"/>
  <c r="K570" i="29"/>
  <c r="Q569" i="29"/>
  <c r="P569" i="29"/>
  <c r="N569" i="29"/>
  <c r="K569" i="29"/>
  <c r="L569" i="29" s="1"/>
  <c r="Q568" i="29"/>
  <c r="P568" i="29"/>
  <c r="N568" i="29"/>
  <c r="L568" i="29"/>
  <c r="K568" i="29"/>
  <c r="Q567" i="29"/>
  <c r="P567" i="29"/>
  <c r="N567" i="29"/>
  <c r="L567" i="29"/>
  <c r="K567" i="29"/>
  <c r="Q566" i="29"/>
  <c r="P566" i="29"/>
  <c r="N566" i="29"/>
  <c r="K566" i="29"/>
  <c r="L566" i="29" s="1"/>
  <c r="Q565" i="29"/>
  <c r="P565" i="29"/>
  <c r="N565" i="29"/>
  <c r="K565" i="29"/>
  <c r="L565" i="29" s="1"/>
  <c r="Q564" i="29"/>
  <c r="P564" i="29"/>
  <c r="N564" i="29"/>
  <c r="L564" i="29"/>
  <c r="K564" i="29"/>
  <c r="Q563" i="29"/>
  <c r="P563" i="29"/>
  <c r="N563" i="29"/>
  <c r="K563" i="29"/>
  <c r="L563" i="29" s="1"/>
  <c r="Q562" i="29"/>
  <c r="P562" i="29"/>
  <c r="N562" i="29"/>
  <c r="L562" i="29"/>
  <c r="K562" i="29"/>
  <c r="Q561" i="29"/>
  <c r="P561" i="29"/>
  <c r="N561" i="29"/>
  <c r="L561" i="29"/>
  <c r="K561" i="29"/>
  <c r="Q560" i="29"/>
  <c r="P560" i="29"/>
  <c r="N560" i="29"/>
  <c r="L560" i="29"/>
  <c r="K560" i="29"/>
  <c r="Q559" i="29"/>
  <c r="P559" i="29"/>
  <c r="N559" i="29"/>
  <c r="L559" i="29"/>
  <c r="K559" i="29"/>
  <c r="Q558" i="29"/>
  <c r="P558" i="29"/>
  <c r="N558" i="29"/>
  <c r="L558" i="29"/>
  <c r="K558" i="29"/>
  <c r="Q557" i="29"/>
  <c r="P557" i="29"/>
  <c r="N557" i="29"/>
  <c r="K557" i="29"/>
  <c r="L557" i="29" s="1"/>
  <c r="Q556" i="29"/>
  <c r="P556" i="29"/>
  <c r="N556" i="29"/>
  <c r="L556" i="29"/>
  <c r="K556" i="29"/>
  <c r="Q555" i="29"/>
  <c r="P555" i="29"/>
  <c r="N555" i="29"/>
  <c r="K555" i="29"/>
  <c r="L555" i="29" s="1"/>
  <c r="Q554" i="29"/>
  <c r="P554" i="29"/>
  <c r="N554" i="29"/>
  <c r="L554" i="29"/>
  <c r="K554" i="29"/>
  <c r="Q553" i="29"/>
  <c r="P553" i="29"/>
  <c r="N553" i="29"/>
  <c r="L553" i="29"/>
  <c r="K553" i="29"/>
  <c r="Q552" i="29"/>
  <c r="P552" i="29"/>
  <c r="N552" i="29"/>
  <c r="L552" i="29"/>
  <c r="K552" i="29"/>
  <c r="Q551" i="29"/>
  <c r="P551" i="29"/>
  <c r="N551" i="29"/>
  <c r="K551" i="29"/>
  <c r="L551" i="29" s="1"/>
  <c r="Q550" i="29"/>
  <c r="P550" i="29"/>
  <c r="N550" i="29"/>
  <c r="L550" i="29"/>
  <c r="K550" i="29"/>
  <c r="Q549" i="29"/>
  <c r="P549" i="29"/>
  <c r="N549" i="29"/>
  <c r="K549" i="29"/>
  <c r="L549" i="29" s="1"/>
  <c r="Q548" i="29"/>
  <c r="P548" i="29"/>
  <c r="N548" i="29"/>
  <c r="K548" i="29"/>
  <c r="L548" i="29" s="1"/>
  <c r="Q547" i="29"/>
  <c r="P547" i="29"/>
  <c r="N547" i="29"/>
  <c r="L547" i="29"/>
  <c r="K547" i="29"/>
  <c r="Q546" i="29"/>
  <c r="P546" i="29"/>
  <c r="N546" i="29"/>
  <c r="L546" i="29"/>
  <c r="K546" i="29"/>
  <c r="Q545" i="29"/>
  <c r="P545" i="29"/>
  <c r="N545" i="29"/>
  <c r="K545" i="29"/>
  <c r="L545" i="29" s="1"/>
  <c r="Q544" i="29"/>
  <c r="P544" i="29"/>
  <c r="N544" i="29"/>
  <c r="K544" i="29"/>
  <c r="L544" i="29" s="1"/>
  <c r="Q543" i="29"/>
  <c r="P543" i="29"/>
  <c r="N543" i="29"/>
  <c r="K543" i="29"/>
  <c r="L543" i="29" s="1"/>
  <c r="Q542" i="29"/>
  <c r="P542" i="29"/>
  <c r="N542" i="29"/>
  <c r="K542" i="29"/>
  <c r="L542" i="29" s="1"/>
  <c r="Q541" i="29"/>
  <c r="P541" i="29"/>
  <c r="N541" i="29"/>
  <c r="K541" i="29"/>
  <c r="L541" i="29" s="1"/>
  <c r="Q540" i="29"/>
  <c r="P540" i="29"/>
  <c r="N540" i="29"/>
  <c r="L540" i="29"/>
  <c r="K540" i="29"/>
  <c r="Q539" i="29"/>
  <c r="P539" i="29"/>
  <c r="N539" i="29"/>
  <c r="K539" i="29"/>
  <c r="L539" i="29" s="1"/>
  <c r="Q538" i="29"/>
  <c r="P538" i="29"/>
  <c r="N538" i="29"/>
  <c r="L538" i="29"/>
  <c r="K538" i="29"/>
  <c r="Q537" i="29"/>
  <c r="P537" i="29"/>
  <c r="N537" i="29"/>
  <c r="L537" i="29"/>
  <c r="K537" i="29"/>
  <c r="Q536" i="29"/>
  <c r="P536" i="29"/>
  <c r="N536" i="29"/>
  <c r="L536" i="29"/>
  <c r="K536" i="29"/>
  <c r="Q535" i="29"/>
  <c r="P535" i="29"/>
  <c r="N535" i="29"/>
  <c r="L535" i="29"/>
  <c r="K535" i="29"/>
  <c r="Q534" i="29"/>
  <c r="P534" i="29"/>
  <c r="N534" i="29"/>
  <c r="L534" i="29"/>
  <c r="K534" i="29"/>
  <c r="Q533" i="29"/>
  <c r="P533" i="29"/>
  <c r="N533" i="29"/>
  <c r="K533" i="29"/>
  <c r="L533" i="29" s="1"/>
  <c r="Q532" i="29"/>
  <c r="P532" i="29"/>
  <c r="N532" i="29"/>
  <c r="K532" i="29"/>
  <c r="L532" i="29" s="1"/>
  <c r="Q531" i="29"/>
  <c r="P531" i="29"/>
  <c r="N531" i="29"/>
  <c r="L531" i="29"/>
  <c r="K531" i="29"/>
  <c r="Q530" i="29"/>
  <c r="P530" i="29"/>
  <c r="N530" i="29"/>
  <c r="K530" i="29"/>
  <c r="L530" i="29" s="1"/>
  <c r="Q529" i="29"/>
  <c r="P529" i="29"/>
  <c r="N529" i="29"/>
  <c r="K529" i="29"/>
  <c r="L529" i="29" s="1"/>
  <c r="Q528" i="29"/>
  <c r="P528" i="29"/>
  <c r="N528" i="29"/>
  <c r="L528" i="29"/>
  <c r="K528" i="29"/>
  <c r="Q527" i="29"/>
  <c r="P527" i="29"/>
  <c r="N527" i="29"/>
  <c r="K527" i="29"/>
  <c r="L527" i="29" s="1"/>
  <c r="Q526" i="29"/>
  <c r="P526" i="29"/>
  <c r="N526" i="29"/>
  <c r="K526" i="29"/>
  <c r="L526" i="29" s="1"/>
  <c r="Q525" i="29"/>
  <c r="P525" i="29"/>
  <c r="N525" i="29"/>
  <c r="K525" i="29"/>
  <c r="L525" i="29" s="1"/>
  <c r="Q524" i="29"/>
  <c r="P524" i="29"/>
  <c r="N524" i="29"/>
  <c r="K524" i="29"/>
  <c r="L524" i="29" s="1"/>
  <c r="Q523" i="29"/>
  <c r="P523" i="29"/>
  <c r="N523" i="29"/>
  <c r="K523" i="29"/>
  <c r="L523" i="29" s="1"/>
  <c r="Q522" i="29"/>
  <c r="P522" i="29"/>
  <c r="N522" i="29"/>
  <c r="K522" i="29"/>
  <c r="L522" i="29" s="1"/>
  <c r="Q521" i="29"/>
  <c r="P521" i="29"/>
  <c r="N521" i="29"/>
  <c r="L521" i="29"/>
  <c r="K521" i="29"/>
  <c r="Q520" i="29"/>
  <c r="P520" i="29"/>
  <c r="N520" i="29"/>
  <c r="K520" i="29"/>
  <c r="L520" i="29" s="1"/>
  <c r="Q519" i="29"/>
  <c r="P519" i="29"/>
  <c r="N519" i="29"/>
  <c r="L519" i="29"/>
  <c r="K519" i="29"/>
  <c r="Q518" i="29"/>
  <c r="P518" i="29"/>
  <c r="N518" i="29"/>
  <c r="L518" i="29"/>
  <c r="K518" i="29"/>
  <c r="Q517" i="29"/>
  <c r="P517" i="29"/>
  <c r="N517" i="29"/>
  <c r="L517" i="29"/>
  <c r="K517" i="29"/>
  <c r="Q516" i="29"/>
  <c r="P516" i="29"/>
  <c r="N516" i="29"/>
  <c r="L516" i="29"/>
  <c r="K516" i="29"/>
  <c r="Q515" i="29"/>
  <c r="P515" i="29"/>
  <c r="N515" i="29"/>
  <c r="K515" i="29"/>
  <c r="L515" i="29" s="1"/>
  <c r="Q514" i="29"/>
  <c r="P514" i="29"/>
  <c r="N514" i="29"/>
  <c r="L514" i="29"/>
  <c r="K514" i="29"/>
  <c r="Q513" i="29"/>
  <c r="P513" i="29"/>
  <c r="N513" i="29"/>
  <c r="K513" i="29"/>
  <c r="L513" i="29" s="1"/>
  <c r="Q512" i="29"/>
  <c r="P512" i="29"/>
  <c r="N512" i="29"/>
  <c r="K512" i="29"/>
  <c r="L512" i="29" s="1"/>
  <c r="Q511" i="29"/>
  <c r="P511" i="29"/>
  <c r="N511" i="29"/>
  <c r="L511" i="29"/>
  <c r="K511" i="29"/>
  <c r="Q510" i="29"/>
  <c r="P510" i="29"/>
  <c r="N510" i="29"/>
  <c r="L510" i="29"/>
  <c r="K510" i="29"/>
  <c r="Q509" i="29"/>
  <c r="P509" i="29"/>
  <c r="N509" i="29"/>
  <c r="L509" i="29"/>
  <c r="K509" i="29"/>
  <c r="Q508" i="29"/>
  <c r="P508" i="29"/>
  <c r="N508" i="29"/>
  <c r="L508" i="29"/>
  <c r="K508" i="29"/>
  <c r="Q507" i="29"/>
  <c r="P507" i="29"/>
  <c r="N507" i="29"/>
  <c r="K507" i="29"/>
  <c r="L507" i="29" s="1"/>
  <c r="Q506" i="29"/>
  <c r="P506" i="29"/>
  <c r="N506" i="29"/>
  <c r="K506" i="29"/>
  <c r="L506" i="29" s="1"/>
  <c r="Q505" i="29"/>
  <c r="P505" i="29"/>
  <c r="N505" i="29"/>
  <c r="K505" i="29"/>
  <c r="L505" i="29" s="1"/>
  <c r="Q504" i="29"/>
  <c r="P504" i="29"/>
  <c r="N504" i="29"/>
  <c r="K504" i="29"/>
  <c r="L504" i="29" s="1"/>
  <c r="Q503" i="29"/>
  <c r="P503" i="29"/>
  <c r="N503" i="29"/>
  <c r="L503" i="29"/>
  <c r="K503" i="29"/>
  <c r="Q502" i="29"/>
  <c r="P502" i="29"/>
  <c r="N502" i="29"/>
  <c r="L502" i="29"/>
  <c r="K502" i="29"/>
  <c r="Q501" i="29"/>
  <c r="P501" i="29"/>
  <c r="N501" i="29"/>
  <c r="K501" i="29"/>
  <c r="L501" i="29" s="1"/>
  <c r="Q500" i="29"/>
  <c r="P500" i="29"/>
  <c r="N500" i="29"/>
  <c r="K500" i="29"/>
  <c r="L500" i="29" s="1"/>
  <c r="Q499" i="29"/>
  <c r="P499" i="29"/>
  <c r="N499" i="29"/>
  <c r="L499" i="29"/>
  <c r="K499" i="29"/>
  <c r="Q498" i="29"/>
  <c r="P498" i="29"/>
  <c r="N498" i="29"/>
  <c r="K498" i="29"/>
  <c r="L498" i="29" s="1"/>
  <c r="Q497" i="29"/>
  <c r="P497" i="29"/>
  <c r="N497" i="29"/>
  <c r="L497" i="29"/>
  <c r="K497" i="29"/>
  <c r="Q496" i="29"/>
  <c r="P496" i="29"/>
  <c r="N496" i="29"/>
  <c r="K496" i="29"/>
  <c r="L496" i="29" s="1"/>
  <c r="Q495" i="29"/>
  <c r="P495" i="29"/>
  <c r="N495" i="29"/>
  <c r="K495" i="29"/>
  <c r="L495" i="29" s="1"/>
  <c r="Q494" i="29"/>
  <c r="P494" i="29"/>
  <c r="N494" i="29"/>
  <c r="L494" i="29"/>
  <c r="K494" i="29"/>
  <c r="Q493" i="29"/>
  <c r="P493" i="29"/>
  <c r="N493" i="29"/>
  <c r="K493" i="29"/>
  <c r="L493" i="29" s="1"/>
  <c r="Q492" i="29"/>
  <c r="P492" i="29"/>
  <c r="N492" i="29"/>
  <c r="L492" i="29"/>
  <c r="K492" i="29"/>
  <c r="Q491" i="29"/>
  <c r="P491" i="29"/>
  <c r="N491" i="29"/>
  <c r="L491" i="29"/>
  <c r="K491" i="29"/>
  <c r="Q490" i="29"/>
  <c r="P490" i="29"/>
  <c r="N490" i="29"/>
  <c r="L490" i="29"/>
  <c r="K490" i="29"/>
  <c r="Q489" i="29"/>
  <c r="P489" i="29"/>
  <c r="N489" i="29"/>
  <c r="K489" i="29"/>
  <c r="L489" i="29" s="1"/>
  <c r="Q488" i="29"/>
  <c r="P488" i="29"/>
  <c r="N488" i="29"/>
  <c r="K488" i="29"/>
  <c r="L488" i="29" s="1"/>
  <c r="Q487" i="29"/>
  <c r="P487" i="29"/>
  <c r="N487" i="29"/>
  <c r="L487" i="29"/>
  <c r="K487" i="29"/>
  <c r="Q486" i="29"/>
  <c r="P486" i="29"/>
  <c r="N486" i="29"/>
  <c r="K486" i="29"/>
  <c r="L486" i="29" s="1"/>
  <c r="Q485" i="29"/>
  <c r="P485" i="29"/>
  <c r="N485" i="29"/>
  <c r="K485" i="29"/>
  <c r="L485" i="29" s="1"/>
  <c r="Q484" i="29"/>
  <c r="P484" i="29"/>
  <c r="N484" i="29"/>
  <c r="K484" i="29"/>
  <c r="L484" i="29" s="1"/>
  <c r="Q483" i="29"/>
  <c r="P483" i="29"/>
  <c r="N483" i="29"/>
  <c r="K483" i="29"/>
  <c r="L483" i="29" s="1"/>
  <c r="Q482" i="29"/>
  <c r="P482" i="29"/>
  <c r="N482" i="29"/>
  <c r="K482" i="29"/>
  <c r="L482" i="29" s="1"/>
  <c r="Q481" i="29"/>
  <c r="P481" i="29"/>
  <c r="N481" i="29"/>
  <c r="K481" i="29"/>
  <c r="L481" i="29" s="1"/>
  <c r="Q480" i="29"/>
  <c r="P480" i="29"/>
  <c r="N480" i="29"/>
  <c r="K480" i="29"/>
  <c r="L480" i="29" s="1"/>
  <c r="Q479" i="29"/>
  <c r="P479" i="29"/>
  <c r="N479" i="29"/>
  <c r="L479" i="29"/>
  <c r="K479" i="29"/>
  <c r="Q478" i="29"/>
  <c r="P478" i="29"/>
  <c r="N478" i="29"/>
  <c r="K478" i="29"/>
  <c r="L478" i="29" s="1"/>
  <c r="Q477" i="29"/>
  <c r="P477" i="29"/>
  <c r="N477" i="29"/>
  <c r="L477" i="29"/>
  <c r="K477" i="29"/>
  <c r="Q476" i="29"/>
  <c r="P476" i="29"/>
  <c r="N476" i="29"/>
  <c r="L476" i="29"/>
  <c r="K476" i="29"/>
  <c r="Q475" i="29"/>
  <c r="P475" i="29"/>
  <c r="N475" i="29"/>
  <c r="K475" i="29"/>
  <c r="L475" i="29" s="1"/>
  <c r="Q474" i="29"/>
  <c r="P474" i="29"/>
  <c r="N474" i="29"/>
  <c r="K474" i="29"/>
  <c r="L474" i="29" s="1"/>
  <c r="Q473" i="29"/>
  <c r="P473" i="29"/>
  <c r="N473" i="29"/>
  <c r="K473" i="29"/>
  <c r="L473" i="29" s="1"/>
  <c r="Q472" i="29"/>
  <c r="P472" i="29"/>
  <c r="N472" i="29"/>
  <c r="L472" i="29"/>
  <c r="K472" i="29"/>
  <c r="Q471" i="29"/>
  <c r="P471" i="29"/>
  <c r="N471" i="29"/>
  <c r="K471" i="29"/>
  <c r="L471" i="29" s="1"/>
  <c r="Q470" i="29"/>
  <c r="P470" i="29"/>
  <c r="N470" i="29"/>
  <c r="L470" i="29"/>
  <c r="K470" i="29"/>
  <c r="Q469" i="29"/>
  <c r="P469" i="29"/>
  <c r="N469" i="29"/>
  <c r="K469" i="29"/>
  <c r="L469" i="29" s="1"/>
  <c r="Q468" i="29"/>
  <c r="P468" i="29"/>
  <c r="N468" i="29"/>
  <c r="K468" i="29"/>
  <c r="L468" i="29" s="1"/>
  <c r="Q467" i="29"/>
  <c r="P467" i="29"/>
  <c r="N467" i="29"/>
  <c r="L467" i="29"/>
  <c r="K467" i="29"/>
  <c r="Q466" i="29"/>
  <c r="P466" i="29"/>
  <c r="N466" i="29"/>
  <c r="K466" i="29"/>
  <c r="L466" i="29" s="1"/>
  <c r="Q465" i="29"/>
  <c r="P465" i="29"/>
  <c r="N465" i="29"/>
  <c r="L465" i="29"/>
  <c r="K465" i="29"/>
  <c r="Q464" i="29"/>
  <c r="P464" i="29"/>
  <c r="N464" i="29"/>
  <c r="K464" i="29"/>
  <c r="L464" i="29" s="1"/>
  <c r="Q463" i="29"/>
  <c r="P463" i="29"/>
  <c r="N463" i="29"/>
  <c r="K463" i="29"/>
  <c r="L463" i="29" s="1"/>
  <c r="Q462" i="29"/>
  <c r="P462" i="29"/>
  <c r="N462" i="29"/>
  <c r="K462" i="29"/>
  <c r="L462" i="29" s="1"/>
  <c r="Q461" i="29"/>
  <c r="P461" i="29"/>
  <c r="N461" i="29"/>
  <c r="K461" i="29"/>
  <c r="L461" i="29" s="1"/>
  <c r="Q460" i="29"/>
  <c r="P460" i="29"/>
  <c r="N460" i="29"/>
  <c r="L460" i="29"/>
  <c r="K460" i="29"/>
  <c r="Q459" i="29"/>
  <c r="P459" i="29"/>
  <c r="N459" i="29"/>
  <c r="K459" i="29"/>
  <c r="L459" i="29" s="1"/>
  <c r="Q458" i="29"/>
  <c r="P458" i="29"/>
  <c r="N458" i="29"/>
  <c r="L458" i="29"/>
  <c r="K458" i="29"/>
  <c r="Q457" i="29"/>
  <c r="P457" i="29"/>
  <c r="N457" i="29"/>
  <c r="L457" i="29"/>
  <c r="K457" i="29"/>
  <c r="Q456" i="29"/>
  <c r="P456" i="29"/>
  <c r="N456" i="29"/>
  <c r="K456" i="29"/>
  <c r="L456" i="29" s="1"/>
  <c r="Q455" i="29"/>
  <c r="P455" i="29"/>
  <c r="N455" i="29"/>
  <c r="K455" i="29"/>
  <c r="L455" i="29" s="1"/>
  <c r="Q454" i="29"/>
  <c r="P454" i="29"/>
  <c r="N454" i="29"/>
  <c r="K454" i="29"/>
  <c r="L454" i="29" s="1"/>
  <c r="Q453" i="29"/>
  <c r="P453" i="29"/>
  <c r="N453" i="29"/>
  <c r="K453" i="29"/>
  <c r="L453" i="29" s="1"/>
  <c r="Q452" i="29"/>
  <c r="P452" i="29"/>
  <c r="N452" i="29"/>
  <c r="L452" i="29"/>
  <c r="K452" i="29"/>
  <c r="Q451" i="29"/>
  <c r="P451" i="29"/>
  <c r="N451" i="29"/>
  <c r="L451" i="29"/>
  <c r="K451" i="29"/>
  <c r="Q450" i="29"/>
  <c r="P450" i="29"/>
  <c r="N450" i="29"/>
  <c r="L450" i="29"/>
  <c r="K450" i="29"/>
  <c r="Q449" i="29"/>
  <c r="P449" i="29"/>
  <c r="N449" i="29"/>
  <c r="L449" i="29"/>
  <c r="K449" i="29"/>
  <c r="Q448" i="29"/>
  <c r="P448" i="29"/>
  <c r="N448" i="29"/>
  <c r="L448" i="29"/>
  <c r="K448" i="29"/>
  <c r="Q447" i="29"/>
  <c r="P447" i="29"/>
  <c r="N447" i="29"/>
  <c r="K447" i="29"/>
  <c r="L447" i="29" s="1"/>
  <c r="Q446" i="29"/>
  <c r="P446" i="29"/>
  <c r="N446" i="29"/>
  <c r="K446" i="29"/>
  <c r="L446" i="29" s="1"/>
  <c r="Q445" i="29"/>
  <c r="P445" i="29"/>
  <c r="N445" i="29"/>
  <c r="K445" i="29"/>
  <c r="L445" i="29" s="1"/>
  <c r="Q444" i="29"/>
  <c r="P444" i="29"/>
  <c r="N444" i="29"/>
  <c r="K444" i="29"/>
  <c r="L444" i="29" s="1"/>
  <c r="Q443" i="29"/>
  <c r="P443" i="29"/>
  <c r="N443" i="29"/>
  <c r="L443" i="29"/>
  <c r="K443" i="29"/>
  <c r="Q442" i="29"/>
  <c r="P442" i="29"/>
  <c r="N442" i="29"/>
  <c r="K442" i="29"/>
  <c r="L442" i="29" s="1"/>
  <c r="Q441" i="29"/>
  <c r="P441" i="29"/>
  <c r="N441" i="29"/>
  <c r="K441" i="29"/>
  <c r="L441" i="29" s="1"/>
  <c r="Q440" i="29"/>
  <c r="P440" i="29"/>
  <c r="N440" i="29"/>
  <c r="L440" i="29"/>
  <c r="K440" i="29"/>
  <c r="Q439" i="29"/>
  <c r="P439" i="29"/>
  <c r="N439" i="29"/>
  <c r="K439" i="29"/>
  <c r="L439" i="29" s="1"/>
  <c r="Q438" i="29"/>
  <c r="P438" i="29"/>
  <c r="N438" i="29"/>
  <c r="K438" i="29"/>
  <c r="L438" i="29" s="1"/>
  <c r="Q437" i="29"/>
  <c r="P437" i="29"/>
  <c r="N437" i="29"/>
  <c r="K437" i="29"/>
  <c r="L437" i="29" s="1"/>
  <c r="Q436" i="29"/>
  <c r="P436" i="29"/>
  <c r="N436" i="29"/>
  <c r="K436" i="29"/>
  <c r="L436" i="29" s="1"/>
  <c r="Q435" i="29"/>
  <c r="P435" i="29"/>
  <c r="N435" i="29"/>
  <c r="K435" i="29"/>
  <c r="L435" i="29" s="1"/>
  <c r="Q434" i="29"/>
  <c r="P434" i="29"/>
  <c r="N434" i="29"/>
  <c r="K434" i="29"/>
  <c r="L434" i="29" s="1"/>
  <c r="Q433" i="29"/>
  <c r="P433" i="29"/>
  <c r="N433" i="29"/>
  <c r="K433" i="29"/>
  <c r="L433" i="29" s="1"/>
  <c r="Q432" i="29"/>
  <c r="P432" i="29"/>
  <c r="N432" i="29"/>
  <c r="L432" i="29"/>
  <c r="K432" i="29"/>
  <c r="Q431" i="29"/>
  <c r="P431" i="29"/>
  <c r="N431" i="29"/>
  <c r="K431" i="29"/>
  <c r="L431" i="29" s="1"/>
  <c r="Q430" i="29"/>
  <c r="P430" i="29"/>
  <c r="N430" i="29"/>
  <c r="K430" i="29"/>
  <c r="L430" i="29" s="1"/>
  <c r="Q429" i="29"/>
  <c r="P429" i="29"/>
  <c r="N429" i="29"/>
  <c r="K429" i="29"/>
  <c r="L429" i="29" s="1"/>
  <c r="Q428" i="29"/>
  <c r="P428" i="29"/>
  <c r="N428" i="29"/>
  <c r="K428" i="29"/>
  <c r="L428" i="29" s="1"/>
  <c r="Q427" i="29"/>
  <c r="P427" i="29"/>
  <c r="N427" i="29"/>
  <c r="L427" i="29"/>
  <c r="K427" i="29"/>
  <c r="Q426" i="29"/>
  <c r="P426" i="29"/>
  <c r="N426" i="29"/>
  <c r="K426" i="29"/>
  <c r="L426" i="29" s="1"/>
  <c r="Q425" i="29"/>
  <c r="P425" i="29"/>
  <c r="N425" i="29"/>
  <c r="K425" i="29"/>
  <c r="L425" i="29" s="1"/>
  <c r="Q424" i="29"/>
  <c r="P424" i="29"/>
  <c r="N424" i="29"/>
  <c r="L424" i="29"/>
  <c r="K424" i="29"/>
  <c r="Q423" i="29"/>
  <c r="P423" i="29"/>
  <c r="N423" i="29"/>
  <c r="L423" i="29"/>
  <c r="K423" i="29"/>
  <c r="Q422" i="29"/>
  <c r="P422" i="29"/>
  <c r="N422" i="29"/>
  <c r="L422" i="29"/>
  <c r="K422" i="29"/>
  <c r="Q421" i="29"/>
  <c r="P421" i="29"/>
  <c r="N421" i="29"/>
  <c r="L421" i="29"/>
  <c r="K421" i="29"/>
  <c r="Q420" i="29"/>
  <c r="P420" i="29"/>
  <c r="N420" i="29"/>
  <c r="K420" i="29"/>
  <c r="L420" i="29" s="1"/>
  <c r="Q419" i="29"/>
  <c r="P419" i="29"/>
  <c r="N419" i="29"/>
  <c r="K419" i="29"/>
  <c r="L419" i="29" s="1"/>
  <c r="Q418" i="29"/>
  <c r="P418" i="29"/>
  <c r="N418" i="29"/>
  <c r="K418" i="29"/>
  <c r="L418" i="29" s="1"/>
  <c r="Q417" i="29"/>
  <c r="P417" i="29"/>
  <c r="N417" i="29"/>
  <c r="K417" i="29"/>
  <c r="L417" i="29" s="1"/>
  <c r="Q416" i="29"/>
  <c r="P416" i="29"/>
  <c r="N416" i="29"/>
  <c r="L416" i="29"/>
  <c r="K416" i="29"/>
  <c r="Q415" i="29"/>
  <c r="P415" i="29"/>
  <c r="N415" i="29"/>
  <c r="K415" i="29"/>
  <c r="L415" i="29" s="1"/>
  <c r="Q414" i="29"/>
  <c r="P414" i="29"/>
  <c r="N414" i="29"/>
  <c r="L414" i="29"/>
  <c r="K414" i="29"/>
  <c r="Q413" i="29"/>
  <c r="P413" i="29"/>
  <c r="N413" i="29"/>
  <c r="L413" i="29"/>
  <c r="K413" i="29"/>
  <c r="Q412" i="29"/>
  <c r="P412" i="29"/>
  <c r="N412" i="29"/>
  <c r="L412" i="29"/>
  <c r="K412" i="29"/>
  <c r="Q411" i="29"/>
  <c r="P411" i="29"/>
  <c r="N411" i="29"/>
  <c r="L411" i="29"/>
  <c r="K411" i="29"/>
  <c r="Q410" i="29"/>
  <c r="P410" i="29"/>
  <c r="N410" i="29"/>
  <c r="K410" i="29"/>
  <c r="L410" i="29" s="1"/>
  <c r="Q409" i="29"/>
  <c r="P409" i="29"/>
  <c r="N409" i="29"/>
  <c r="K409" i="29"/>
  <c r="L409" i="29" s="1"/>
  <c r="Q408" i="29"/>
  <c r="P408" i="29"/>
  <c r="N408" i="29"/>
  <c r="K408" i="29"/>
  <c r="L408" i="29" s="1"/>
  <c r="Q407" i="29"/>
  <c r="P407" i="29"/>
  <c r="N407" i="29"/>
  <c r="K407" i="29"/>
  <c r="L407" i="29" s="1"/>
  <c r="Q406" i="29"/>
  <c r="P406" i="29"/>
  <c r="N406" i="29"/>
  <c r="K406" i="29"/>
  <c r="L406" i="29" s="1"/>
  <c r="Q405" i="29"/>
  <c r="P405" i="29"/>
  <c r="N405" i="29"/>
  <c r="K405" i="29"/>
  <c r="L405" i="29" s="1"/>
  <c r="Q404" i="29"/>
  <c r="P404" i="29"/>
  <c r="N404" i="29"/>
  <c r="K404" i="29"/>
  <c r="L404" i="29" s="1"/>
  <c r="Q403" i="29"/>
  <c r="P403" i="29"/>
  <c r="N403" i="29"/>
  <c r="K403" i="29"/>
  <c r="L403" i="29" s="1"/>
  <c r="Q402" i="29"/>
  <c r="P402" i="29"/>
  <c r="N402" i="29"/>
  <c r="L402" i="29"/>
  <c r="K402" i="29"/>
  <c r="Q401" i="29"/>
  <c r="P401" i="29"/>
  <c r="N401" i="29"/>
  <c r="L401" i="29"/>
  <c r="K401" i="29"/>
  <c r="Q400" i="29"/>
  <c r="P400" i="29"/>
  <c r="N400" i="29"/>
  <c r="L400" i="29"/>
  <c r="K400" i="29"/>
  <c r="Q399" i="29"/>
  <c r="P399" i="29"/>
  <c r="N399" i="29"/>
  <c r="K399" i="29"/>
  <c r="L399" i="29" s="1"/>
  <c r="Q398" i="29"/>
  <c r="P398" i="29"/>
  <c r="N398" i="29"/>
  <c r="L398" i="29"/>
  <c r="K398" i="29"/>
  <c r="Q397" i="29"/>
  <c r="P397" i="29"/>
  <c r="N397" i="29"/>
  <c r="L397" i="29"/>
  <c r="K397" i="29"/>
  <c r="Q396" i="29"/>
  <c r="P396" i="29"/>
  <c r="N396" i="29"/>
  <c r="K396" i="29"/>
  <c r="L396" i="29" s="1"/>
  <c r="Q395" i="29"/>
  <c r="P395" i="29"/>
  <c r="N395" i="29"/>
  <c r="K395" i="29"/>
  <c r="L395" i="29" s="1"/>
  <c r="Q394" i="29"/>
  <c r="P394" i="29"/>
  <c r="N394" i="29"/>
  <c r="L394" i="29"/>
  <c r="K394" i="29"/>
  <c r="Q393" i="29"/>
  <c r="P393" i="29"/>
  <c r="N393" i="29"/>
  <c r="K393" i="29"/>
  <c r="L393" i="29" s="1"/>
  <c r="Q392" i="29"/>
  <c r="P392" i="29"/>
  <c r="N392" i="29"/>
  <c r="K392" i="29"/>
  <c r="L392" i="29" s="1"/>
  <c r="Q391" i="29"/>
  <c r="P391" i="29"/>
  <c r="N391" i="29"/>
  <c r="L391" i="29"/>
  <c r="K391" i="29"/>
  <c r="Q390" i="29"/>
  <c r="P390" i="29"/>
  <c r="N390" i="29"/>
  <c r="K390" i="29"/>
  <c r="L390" i="29" s="1"/>
  <c r="Q389" i="29"/>
  <c r="P389" i="29"/>
  <c r="N389" i="29"/>
  <c r="K389" i="29"/>
  <c r="L389" i="29" s="1"/>
  <c r="Q388" i="29"/>
  <c r="P388" i="29"/>
  <c r="N388" i="29"/>
  <c r="K388" i="29"/>
  <c r="L388" i="29" s="1"/>
  <c r="Q387" i="29"/>
  <c r="P387" i="29"/>
  <c r="N387" i="29"/>
  <c r="K387" i="29"/>
  <c r="L387" i="29" s="1"/>
  <c r="Q386" i="29"/>
  <c r="P386" i="29"/>
  <c r="N386" i="29"/>
  <c r="K386" i="29"/>
  <c r="L386" i="29" s="1"/>
  <c r="Q385" i="29"/>
  <c r="P385" i="29"/>
  <c r="N385" i="29"/>
  <c r="K385" i="29"/>
  <c r="L385" i="29" s="1"/>
  <c r="Q384" i="29"/>
  <c r="P384" i="29"/>
  <c r="N384" i="29"/>
  <c r="K384" i="29"/>
  <c r="L384" i="29" s="1"/>
  <c r="Q383" i="29"/>
  <c r="P383" i="29"/>
  <c r="N383" i="29"/>
  <c r="K383" i="29"/>
  <c r="L383" i="29" s="1"/>
  <c r="Q382" i="29"/>
  <c r="P382" i="29"/>
  <c r="N382" i="29"/>
  <c r="K382" i="29"/>
  <c r="L382" i="29" s="1"/>
  <c r="Q381" i="29"/>
  <c r="P381" i="29"/>
  <c r="N381" i="29"/>
  <c r="L381" i="29"/>
  <c r="K381" i="29"/>
  <c r="Q380" i="29"/>
  <c r="P380" i="29"/>
  <c r="N380" i="29"/>
  <c r="L380" i="29"/>
  <c r="K380" i="29"/>
  <c r="Q379" i="29"/>
  <c r="P379" i="29"/>
  <c r="N379" i="29"/>
  <c r="L379" i="29"/>
  <c r="K379" i="29"/>
  <c r="Q378" i="29"/>
  <c r="P378" i="29"/>
  <c r="N378" i="29"/>
  <c r="L378" i="29"/>
  <c r="K378" i="29"/>
  <c r="Q377" i="29"/>
  <c r="P377" i="29"/>
  <c r="N377" i="29"/>
  <c r="K377" i="29"/>
  <c r="L377" i="29" s="1"/>
  <c r="Q376" i="29"/>
  <c r="P376" i="29"/>
  <c r="N376" i="29"/>
  <c r="K376" i="29"/>
  <c r="L376" i="29" s="1"/>
  <c r="Q375" i="29"/>
  <c r="P375" i="29"/>
  <c r="N375" i="29"/>
  <c r="K375" i="29"/>
  <c r="L375" i="29" s="1"/>
  <c r="Q374" i="29"/>
  <c r="P374" i="29"/>
  <c r="N374" i="29"/>
  <c r="K374" i="29"/>
  <c r="L374" i="29" s="1"/>
  <c r="Q373" i="29"/>
  <c r="P373" i="29"/>
  <c r="N373" i="29"/>
  <c r="K373" i="29"/>
  <c r="L373" i="29" s="1"/>
  <c r="Q372" i="29"/>
  <c r="P372" i="29"/>
  <c r="N372" i="29"/>
  <c r="L372" i="29"/>
  <c r="K372" i="29"/>
  <c r="Q371" i="29"/>
  <c r="P371" i="29"/>
  <c r="N371" i="29"/>
  <c r="K371" i="29"/>
  <c r="L371" i="29" s="1"/>
  <c r="Q370" i="29"/>
  <c r="P370" i="29"/>
  <c r="N370" i="29"/>
  <c r="L370" i="29"/>
  <c r="K370" i="29"/>
  <c r="Q369" i="29"/>
  <c r="P369" i="29"/>
  <c r="N369" i="29"/>
  <c r="L369" i="29"/>
  <c r="K369" i="29"/>
  <c r="Q368" i="29"/>
  <c r="P368" i="29"/>
  <c r="N368" i="29"/>
  <c r="K368" i="29"/>
  <c r="L368" i="29" s="1"/>
  <c r="Q367" i="29"/>
  <c r="P367" i="29"/>
  <c r="N367" i="29"/>
  <c r="K367" i="29"/>
  <c r="L367" i="29" s="1"/>
  <c r="Q366" i="29"/>
  <c r="P366" i="29"/>
  <c r="N366" i="29"/>
  <c r="L366" i="29"/>
  <c r="K366" i="29"/>
  <c r="Q365" i="29"/>
  <c r="P365" i="29"/>
  <c r="N365" i="29"/>
  <c r="K365" i="29"/>
  <c r="L365" i="29" s="1"/>
  <c r="Q364" i="29"/>
  <c r="P364" i="29"/>
  <c r="N364" i="29"/>
  <c r="K364" i="29"/>
  <c r="L364" i="29" s="1"/>
  <c r="Q363" i="29"/>
  <c r="P363" i="29"/>
  <c r="N363" i="29"/>
  <c r="K363" i="29"/>
  <c r="L363" i="29" s="1"/>
  <c r="Q362" i="29"/>
  <c r="P362" i="29"/>
  <c r="N362" i="29"/>
  <c r="K362" i="29"/>
  <c r="L362" i="29" s="1"/>
  <c r="Q361" i="29"/>
  <c r="P361" i="29"/>
  <c r="N361" i="29"/>
  <c r="K361" i="29"/>
  <c r="L361" i="29" s="1"/>
  <c r="Q360" i="29"/>
  <c r="P360" i="29"/>
  <c r="N360" i="29"/>
  <c r="K360" i="29"/>
  <c r="L360" i="29" s="1"/>
  <c r="Q359" i="29"/>
  <c r="P359" i="29"/>
  <c r="N359" i="29"/>
  <c r="L359" i="29"/>
  <c r="K359" i="29"/>
  <c r="Q358" i="29"/>
  <c r="P358" i="29"/>
  <c r="N358" i="29"/>
  <c r="L358" i="29"/>
  <c r="K358" i="29"/>
  <c r="Q357" i="29"/>
  <c r="P357" i="29"/>
  <c r="N357" i="29"/>
  <c r="K357" i="29"/>
  <c r="L357" i="29" s="1"/>
  <c r="Q356" i="29"/>
  <c r="P356" i="29"/>
  <c r="N356" i="29"/>
  <c r="L356" i="29"/>
  <c r="K356" i="29"/>
  <c r="Q355" i="29"/>
  <c r="P355" i="29"/>
  <c r="N355" i="29"/>
  <c r="L355" i="29"/>
  <c r="K355" i="29"/>
  <c r="Q354" i="29"/>
  <c r="P354" i="29"/>
  <c r="N354" i="29"/>
  <c r="K354" i="29"/>
  <c r="L354" i="29" s="1"/>
  <c r="Q353" i="29"/>
  <c r="P353" i="29"/>
  <c r="N353" i="29"/>
  <c r="K353" i="29"/>
  <c r="L353" i="29" s="1"/>
  <c r="Q352" i="29"/>
  <c r="P352" i="29"/>
  <c r="N352" i="29"/>
  <c r="L352" i="29"/>
  <c r="K352" i="29"/>
  <c r="Q351" i="29"/>
  <c r="P351" i="29"/>
  <c r="N351" i="29"/>
  <c r="K351" i="29"/>
  <c r="L351" i="29" s="1"/>
  <c r="Q350" i="29"/>
  <c r="P350" i="29"/>
  <c r="N350" i="29"/>
  <c r="L350" i="29"/>
  <c r="K350" i="29"/>
  <c r="Q349" i="29"/>
  <c r="P349" i="29"/>
  <c r="N349" i="29"/>
  <c r="K349" i="29"/>
  <c r="L349" i="29" s="1"/>
  <c r="Q348" i="29"/>
  <c r="P348" i="29"/>
  <c r="N348" i="29"/>
  <c r="K348" i="29"/>
  <c r="L348" i="29" s="1"/>
  <c r="Q347" i="29"/>
  <c r="P347" i="29"/>
  <c r="N347" i="29"/>
  <c r="L347" i="29"/>
  <c r="K347" i="29"/>
  <c r="Q346" i="29"/>
  <c r="P346" i="29"/>
  <c r="N346" i="29"/>
  <c r="K346" i="29"/>
  <c r="L346" i="29" s="1"/>
  <c r="Q345" i="29"/>
  <c r="P345" i="29"/>
  <c r="N345" i="29"/>
  <c r="K345" i="29"/>
  <c r="L345" i="29" s="1"/>
  <c r="Q344" i="29"/>
  <c r="P344" i="29"/>
  <c r="N344" i="29"/>
  <c r="K344" i="29"/>
  <c r="L344" i="29" s="1"/>
  <c r="Q343" i="29"/>
  <c r="P343" i="29"/>
  <c r="N343" i="29"/>
  <c r="K343" i="29"/>
  <c r="L343" i="29" s="1"/>
  <c r="Q342" i="29"/>
  <c r="P342" i="29"/>
  <c r="N342" i="29"/>
  <c r="K342" i="29"/>
  <c r="L342" i="29" s="1"/>
  <c r="Q341" i="29"/>
  <c r="P341" i="29"/>
  <c r="N341" i="29"/>
  <c r="K341" i="29"/>
  <c r="L341" i="29" s="1"/>
  <c r="Q340" i="29"/>
  <c r="P340" i="29"/>
  <c r="N340" i="29"/>
  <c r="K340" i="29"/>
  <c r="L340" i="29" s="1"/>
  <c r="Q339" i="29"/>
  <c r="P339" i="29"/>
  <c r="N339" i="29"/>
  <c r="K339" i="29"/>
  <c r="L339" i="29" s="1"/>
  <c r="Q338" i="29"/>
  <c r="P338" i="29"/>
  <c r="N338" i="29"/>
  <c r="K338" i="29"/>
  <c r="L338" i="29" s="1"/>
  <c r="Q337" i="29"/>
  <c r="P337" i="29"/>
  <c r="N337" i="29"/>
  <c r="L337" i="29"/>
  <c r="K337" i="29"/>
  <c r="Q336" i="29"/>
  <c r="P336" i="29"/>
  <c r="N336" i="29"/>
  <c r="L336" i="29"/>
  <c r="K336" i="29"/>
  <c r="Q335" i="29"/>
  <c r="P335" i="29"/>
  <c r="N335" i="29"/>
  <c r="K335" i="29"/>
  <c r="L335" i="29" s="1"/>
  <c r="Q334" i="29"/>
  <c r="P334" i="29"/>
  <c r="N334" i="29"/>
  <c r="L334" i="29"/>
  <c r="K334" i="29"/>
  <c r="Q333" i="29"/>
  <c r="P333" i="29"/>
  <c r="N333" i="29"/>
  <c r="K333" i="29"/>
  <c r="L333" i="29" s="1"/>
  <c r="Q332" i="29"/>
  <c r="P332" i="29"/>
  <c r="N332" i="29"/>
  <c r="K332" i="29"/>
  <c r="L332" i="29" s="1"/>
  <c r="Q331" i="29"/>
  <c r="P331" i="29"/>
  <c r="N331" i="29"/>
  <c r="K331" i="29"/>
  <c r="L331" i="29" s="1"/>
  <c r="Q330" i="29"/>
  <c r="P330" i="29"/>
  <c r="N330" i="29"/>
  <c r="K330" i="29"/>
  <c r="L330" i="29" s="1"/>
  <c r="Q329" i="29"/>
  <c r="P329" i="29"/>
  <c r="N329" i="29"/>
  <c r="K329" i="29"/>
  <c r="L329" i="29" s="1"/>
  <c r="Q328" i="29"/>
  <c r="P328" i="29"/>
  <c r="N328" i="29"/>
  <c r="L328" i="29"/>
  <c r="K328" i="29"/>
  <c r="Q327" i="29"/>
  <c r="P327" i="29"/>
  <c r="N327" i="29"/>
  <c r="K327" i="29"/>
  <c r="L327" i="29" s="1"/>
  <c r="Q326" i="29"/>
  <c r="P326" i="29"/>
  <c r="N326" i="29"/>
  <c r="K326" i="29"/>
  <c r="L326" i="29" s="1"/>
  <c r="Q325" i="29"/>
  <c r="P325" i="29"/>
  <c r="N325" i="29"/>
  <c r="L325" i="29"/>
  <c r="K325" i="29"/>
  <c r="Q324" i="29"/>
  <c r="P324" i="29"/>
  <c r="N324" i="29"/>
  <c r="L324" i="29"/>
  <c r="K324" i="29"/>
  <c r="Q323" i="29"/>
  <c r="P323" i="29"/>
  <c r="N323" i="29"/>
  <c r="K323" i="29"/>
  <c r="L323" i="29" s="1"/>
  <c r="Q322" i="29"/>
  <c r="P322" i="29"/>
  <c r="N322" i="29"/>
  <c r="K322" i="29"/>
  <c r="L322" i="29" s="1"/>
  <c r="Q321" i="29"/>
  <c r="P321" i="29"/>
  <c r="N321" i="29"/>
  <c r="L321" i="29"/>
  <c r="K321" i="29"/>
  <c r="Q320" i="29"/>
  <c r="P320" i="29"/>
  <c r="N320" i="29"/>
  <c r="K320" i="29"/>
  <c r="L320" i="29" s="1"/>
  <c r="Q319" i="29"/>
  <c r="P319" i="29"/>
  <c r="N319" i="29"/>
  <c r="K319" i="29"/>
  <c r="L319" i="29" s="1"/>
  <c r="Q318" i="29"/>
  <c r="P318" i="29"/>
  <c r="N318" i="29"/>
  <c r="K318" i="29"/>
  <c r="L318" i="29" s="1"/>
  <c r="Q317" i="29"/>
  <c r="P317" i="29"/>
  <c r="N317" i="29"/>
  <c r="K317" i="29"/>
  <c r="L317" i="29" s="1"/>
  <c r="Q316" i="29"/>
  <c r="P316" i="29"/>
  <c r="N316" i="29"/>
  <c r="K316" i="29"/>
  <c r="L316" i="29" s="1"/>
  <c r="Q315" i="29"/>
  <c r="P315" i="29"/>
  <c r="N315" i="29"/>
  <c r="K315" i="29"/>
  <c r="L315" i="29" s="1"/>
  <c r="Q314" i="29"/>
  <c r="P314" i="29"/>
  <c r="N314" i="29"/>
  <c r="L314" i="29"/>
  <c r="K314" i="29"/>
  <c r="Q313" i="29"/>
  <c r="P313" i="29"/>
  <c r="N313" i="29"/>
  <c r="L313" i="29"/>
  <c r="K313" i="29"/>
  <c r="Q312" i="29"/>
  <c r="P312" i="29"/>
  <c r="N312" i="29"/>
  <c r="K312" i="29"/>
  <c r="L312" i="29" s="1"/>
  <c r="Q311" i="29"/>
  <c r="P311" i="29"/>
  <c r="N311" i="29"/>
  <c r="K311" i="29"/>
  <c r="L311" i="29" s="1"/>
  <c r="Q310" i="29"/>
  <c r="P310" i="29"/>
  <c r="N310" i="29"/>
  <c r="K310" i="29"/>
  <c r="L310" i="29" s="1"/>
  <c r="Q309" i="29"/>
  <c r="P309" i="29"/>
  <c r="N309" i="29"/>
  <c r="K309" i="29"/>
  <c r="L309" i="29" s="1"/>
  <c r="Q308" i="29"/>
  <c r="P308" i="29"/>
  <c r="N308" i="29"/>
  <c r="K308" i="29"/>
  <c r="L308" i="29" s="1"/>
  <c r="Q307" i="29"/>
  <c r="P307" i="29"/>
  <c r="N307" i="29"/>
  <c r="K307" i="29"/>
  <c r="L307" i="29" s="1"/>
  <c r="Q306" i="29"/>
  <c r="P306" i="29"/>
  <c r="N306" i="29"/>
  <c r="L306" i="29"/>
  <c r="K306" i="29"/>
  <c r="Q305" i="29"/>
  <c r="P305" i="29"/>
  <c r="N305" i="29"/>
  <c r="K305" i="29"/>
  <c r="L305" i="29" s="1"/>
  <c r="Q304" i="29"/>
  <c r="P304" i="29"/>
  <c r="N304" i="29"/>
  <c r="K304" i="29"/>
  <c r="L304" i="29" s="1"/>
  <c r="Q303" i="29"/>
  <c r="P303" i="29"/>
  <c r="N303" i="29"/>
  <c r="L303" i="29"/>
  <c r="K303" i="29"/>
  <c r="Q302" i="29"/>
  <c r="P302" i="29"/>
  <c r="N302" i="29"/>
  <c r="K302" i="29"/>
  <c r="L302" i="29" s="1"/>
  <c r="Q301" i="29"/>
  <c r="P301" i="29"/>
  <c r="N301" i="29"/>
  <c r="L301" i="29"/>
  <c r="K301" i="29"/>
  <c r="Q300" i="29"/>
  <c r="P300" i="29"/>
  <c r="N300" i="29"/>
  <c r="K300" i="29"/>
  <c r="L300" i="29" s="1"/>
  <c r="Q299" i="29"/>
  <c r="P299" i="29"/>
  <c r="N299" i="29"/>
  <c r="L299" i="29"/>
  <c r="K299" i="29"/>
  <c r="Q298" i="29"/>
  <c r="P298" i="29"/>
  <c r="N298" i="29"/>
  <c r="K298" i="29"/>
  <c r="L298" i="29" s="1"/>
  <c r="Q297" i="29"/>
  <c r="P297" i="29"/>
  <c r="N297" i="29"/>
  <c r="K297" i="29"/>
  <c r="L297" i="29" s="1"/>
  <c r="Q296" i="29"/>
  <c r="P296" i="29"/>
  <c r="N296" i="29"/>
  <c r="K296" i="29"/>
  <c r="L296" i="29" s="1"/>
  <c r="Q295" i="29"/>
  <c r="P295" i="29"/>
  <c r="N295" i="29"/>
  <c r="K295" i="29"/>
  <c r="L295" i="29" s="1"/>
  <c r="Q294" i="29"/>
  <c r="P294" i="29"/>
  <c r="N294" i="29"/>
  <c r="K294" i="29"/>
  <c r="L294" i="29" s="1"/>
  <c r="Q293" i="29"/>
  <c r="P293" i="29"/>
  <c r="N293" i="29"/>
  <c r="K293" i="29"/>
  <c r="L293" i="29" s="1"/>
  <c r="Q292" i="29"/>
  <c r="P292" i="29"/>
  <c r="N292" i="29"/>
  <c r="L292" i="29"/>
  <c r="K292" i="29"/>
  <c r="Q291" i="29"/>
  <c r="P291" i="29"/>
  <c r="N291" i="29"/>
  <c r="L291" i="29"/>
  <c r="K291" i="29"/>
  <c r="Q290" i="29"/>
  <c r="P290" i="29"/>
  <c r="N290" i="29"/>
  <c r="K290" i="29"/>
  <c r="L290" i="29" s="1"/>
  <c r="Q289" i="29"/>
  <c r="P289" i="29"/>
  <c r="N289" i="29"/>
  <c r="K289" i="29"/>
  <c r="L289" i="29" s="1"/>
  <c r="Q288" i="29"/>
  <c r="P288" i="29"/>
  <c r="N288" i="29"/>
  <c r="K288" i="29"/>
  <c r="L288" i="29" s="1"/>
  <c r="Q287" i="29"/>
  <c r="P287" i="29"/>
  <c r="N287" i="29"/>
  <c r="K287" i="29"/>
  <c r="L287" i="29" s="1"/>
  <c r="Q286" i="29"/>
  <c r="P286" i="29"/>
  <c r="N286" i="29"/>
  <c r="K286" i="29"/>
  <c r="L286" i="29" s="1"/>
  <c r="Q285" i="29"/>
  <c r="P285" i="29"/>
  <c r="N285" i="29"/>
  <c r="K285" i="29"/>
  <c r="L285" i="29" s="1"/>
  <c r="Q284" i="29"/>
  <c r="P284" i="29"/>
  <c r="N284" i="29"/>
  <c r="L284" i="29"/>
  <c r="K284" i="29"/>
  <c r="Q283" i="29"/>
  <c r="P283" i="29"/>
  <c r="N283" i="29"/>
  <c r="K283" i="29"/>
  <c r="L283" i="29" s="1"/>
  <c r="Q282" i="29"/>
  <c r="P282" i="29"/>
  <c r="N282" i="29"/>
  <c r="K282" i="29"/>
  <c r="L282" i="29" s="1"/>
  <c r="Q281" i="29"/>
  <c r="P281" i="29"/>
  <c r="N281" i="29"/>
  <c r="L281" i="29"/>
  <c r="K281" i="29"/>
  <c r="Q280" i="29"/>
  <c r="P280" i="29"/>
  <c r="N280" i="29"/>
  <c r="K280" i="29"/>
  <c r="L280" i="29" s="1"/>
  <c r="Q279" i="29"/>
  <c r="P279" i="29"/>
  <c r="N279" i="29"/>
  <c r="L279" i="29"/>
  <c r="K279" i="29"/>
  <c r="Q278" i="29"/>
  <c r="P278" i="29"/>
  <c r="N278" i="29"/>
  <c r="K278" i="29"/>
  <c r="L278" i="29" s="1"/>
  <c r="Q277" i="29"/>
  <c r="P277" i="29"/>
  <c r="N277" i="29"/>
  <c r="L277" i="29"/>
  <c r="K277" i="29"/>
  <c r="Q276" i="29"/>
  <c r="P276" i="29"/>
  <c r="N276" i="29"/>
  <c r="K276" i="29"/>
  <c r="L276" i="29" s="1"/>
  <c r="Q275" i="29"/>
  <c r="P275" i="29"/>
  <c r="N275" i="29"/>
  <c r="K275" i="29"/>
  <c r="L275" i="29" s="1"/>
  <c r="Q274" i="29"/>
  <c r="P274" i="29"/>
  <c r="N274" i="29"/>
  <c r="K274" i="29"/>
  <c r="L274" i="29" s="1"/>
  <c r="Q273" i="29"/>
  <c r="P273" i="29"/>
  <c r="N273" i="29"/>
  <c r="K273" i="29"/>
  <c r="L273" i="29" s="1"/>
  <c r="Q272" i="29"/>
  <c r="P272" i="29"/>
  <c r="N272" i="29"/>
  <c r="K272" i="29"/>
  <c r="L272" i="29" s="1"/>
  <c r="Q271" i="29"/>
  <c r="P271" i="29"/>
  <c r="N271" i="29"/>
  <c r="K271" i="29"/>
  <c r="L271" i="29" s="1"/>
  <c r="Q270" i="29"/>
  <c r="P270" i="29"/>
  <c r="N270" i="29"/>
  <c r="L270" i="29"/>
  <c r="K270" i="29"/>
  <c r="Q269" i="29"/>
  <c r="P269" i="29"/>
  <c r="N269" i="29"/>
  <c r="L269" i="29"/>
  <c r="K269" i="29"/>
  <c r="Q268" i="29"/>
  <c r="P268" i="29"/>
  <c r="N268" i="29"/>
  <c r="K268" i="29"/>
  <c r="L268" i="29" s="1"/>
  <c r="Q267" i="29"/>
  <c r="P267" i="29"/>
  <c r="N267" i="29"/>
  <c r="K267" i="29"/>
  <c r="L267" i="29" s="1"/>
  <c r="Q266" i="29"/>
  <c r="P266" i="29"/>
  <c r="N266" i="29"/>
  <c r="K266" i="29"/>
  <c r="L266" i="29" s="1"/>
  <c r="Q265" i="29"/>
  <c r="P265" i="29"/>
  <c r="N265" i="29"/>
  <c r="K265" i="29"/>
  <c r="L265" i="29" s="1"/>
  <c r="Q264" i="29"/>
  <c r="P264" i="29"/>
  <c r="N264" i="29"/>
  <c r="L264" i="29"/>
  <c r="K264" i="29"/>
  <c r="Q263" i="29"/>
  <c r="P263" i="29"/>
  <c r="N263" i="29"/>
  <c r="K263" i="29"/>
  <c r="L263" i="29" s="1"/>
  <c r="Q262" i="29"/>
  <c r="P262" i="29"/>
  <c r="N262" i="29"/>
  <c r="K262" i="29"/>
  <c r="L262" i="29" s="1"/>
  <c r="Q261" i="29"/>
  <c r="P261" i="29"/>
  <c r="N261" i="29"/>
  <c r="K261" i="29"/>
  <c r="L261" i="29" s="1"/>
  <c r="Q260" i="29"/>
  <c r="P260" i="29"/>
  <c r="N260" i="29"/>
  <c r="K260" i="29"/>
  <c r="L260" i="29" s="1"/>
  <c r="Q259" i="29"/>
  <c r="P259" i="29"/>
  <c r="N259" i="29"/>
  <c r="L259" i="29"/>
  <c r="K259" i="29"/>
  <c r="Q258" i="29"/>
  <c r="P258" i="29"/>
  <c r="N258" i="29"/>
  <c r="K258" i="29"/>
  <c r="L258" i="29" s="1"/>
  <c r="Q257" i="29"/>
  <c r="P257" i="29"/>
  <c r="N257" i="29"/>
  <c r="K257" i="29"/>
  <c r="L257" i="29" s="1"/>
  <c r="Q256" i="29"/>
  <c r="P256" i="29"/>
  <c r="N256" i="29"/>
  <c r="L256" i="29"/>
  <c r="K256" i="29"/>
  <c r="Q255" i="29"/>
  <c r="P255" i="29"/>
  <c r="N255" i="29"/>
  <c r="K255" i="29"/>
  <c r="L255" i="29" s="1"/>
  <c r="Q254" i="29"/>
  <c r="P254" i="29"/>
  <c r="N254" i="29"/>
  <c r="K254" i="29"/>
  <c r="L254" i="29" s="1"/>
  <c r="Q253" i="29"/>
  <c r="P253" i="29"/>
  <c r="N253" i="29"/>
  <c r="L253" i="29"/>
  <c r="K253" i="29"/>
  <c r="Q252" i="29"/>
  <c r="P252" i="29"/>
  <c r="N252" i="29"/>
  <c r="K252" i="29"/>
  <c r="L252" i="29" s="1"/>
  <c r="Q251" i="29"/>
  <c r="P251" i="29"/>
  <c r="N251" i="29"/>
  <c r="K251" i="29"/>
  <c r="L251" i="29" s="1"/>
  <c r="Q250" i="29"/>
  <c r="P250" i="29"/>
  <c r="N250" i="29"/>
  <c r="K250" i="29"/>
  <c r="L250" i="29" s="1"/>
  <c r="Q249" i="29"/>
  <c r="P249" i="29"/>
  <c r="N249" i="29"/>
  <c r="L249" i="29"/>
  <c r="K249" i="29"/>
  <c r="Q248" i="29"/>
  <c r="P248" i="29"/>
  <c r="N248" i="29"/>
  <c r="L248" i="29"/>
  <c r="K248" i="29"/>
  <c r="Q247" i="29"/>
  <c r="P247" i="29"/>
  <c r="N247" i="29"/>
  <c r="K247" i="29"/>
  <c r="L247" i="29" s="1"/>
  <c r="Q246" i="29"/>
  <c r="P246" i="29"/>
  <c r="N246" i="29"/>
  <c r="K246" i="29"/>
  <c r="L246" i="29" s="1"/>
  <c r="Q245" i="29"/>
  <c r="P245" i="29"/>
  <c r="N245" i="29"/>
  <c r="K245" i="29"/>
  <c r="L245" i="29" s="1"/>
  <c r="Q244" i="29"/>
  <c r="P244" i="29"/>
  <c r="N244" i="29"/>
  <c r="K244" i="29"/>
  <c r="L244" i="29" s="1"/>
  <c r="Q243" i="29"/>
  <c r="P243" i="29"/>
  <c r="N243" i="29"/>
  <c r="K243" i="29"/>
  <c r="L243" i="29" s="1"/>
  <c r="Q242" i="29"/>
  <c r="P242" i="29"/>
  <c r="N242" i="29"/>
  <c r="K242" i="29"/>
  <c r="L242" i="29" s="1"/>
  <c r="Q241" i="29"/>
  <c r="P241" i="29"/>
  <c r="N241" i="29"/>
  <c r="K241" i="29"/>
  <c r="L241" i="29" s="1"/>
  <c r="Q240" i="29"/>
  <c r="P240" i="29"/>
  <c r="N240" i="29"/>
  <c r="L240" i="29"/>
  <c r="K240" i="29"/>
  <c r="Q239" i="29"/>
  <c r="P239" i="29"/>
  <c r="N239" i="29"/>
  <c r="K239" i="29"/>
  <c r="L239" i="29" s="1"/>
  <c r="Q238" i="29"/>
  <c r="P238" i="29"/>
  <c r="N238" i="29"/>
  <c r="K238" i="29"/>
  <c r="L238" i="29" s="1"/>
  <c r="Q237" i="29"/>
  <c r="P237" i="29"/>
  <c r="N237" i="29"/>
  <c r="L237" i="29"/>
  <c r="K237" i="29"/>
  <c r="Q236" i="29"/>
  <c r="P236" i="29"/>
  <c r="N236" i="29"/>
  <c r="K236" i="29"/>
  <c r="L236" i="29" s="1"/>
  <c r="Q235" i="29"/>
  <c r="P235" i="29"/>
  <c r="N235" i="29"/>
  <c r="K235" i="29"/>
  <c r="L235" i="29" s="1"/>
  <c r="Q234" i="29"/>
  <c r="P234" i="29"/>
  <c r="N234" i="29"/>
  <c r="K234" i="29"/>
  <c r="L234" i="29" s="1"/>
  <c r="Q233" i="29"/>
  <c r="P233" i="29"/>
  <c r="N233" i="29"/>
  <c r="L233" i="29"/>
  <c r="K233" i="29"/>
  <c r="Q232" i="29"/>
  <c r="P232" i="29"/>
  <c r="N232" i="29"/>
  <c r="K232" i="29"/>
  <c r="L232" i="29" s="1"/>
  <c r="Q231" i="29"/>
  <c r="P231" i="29"/>
  <c r="N231" i="29"/>
  <c r="L231" i="29"/>
  <c r="K231" i="29"/>
  <c r="Q230" i="29"/>
  <c r="P230" i="29"/>
  <c r="N230" i="29"/>
  <c r="K230" i="29"/>
  <c r="L230" i="29" s="1"/>
  <c r="Q229" i="29"/>
  <c r="P229" i="29"/>
  <c r="N229" i="29"/>
  <c r="K229" i="29"/>
  <c r="L229" i="29" s="1"/>
  <c r="Q228" i="29"/>
  <c r="P228" i="29"/>
  <c r="N228" i="29"/>
  <c r="K228" i="29"/>
  <c r="L228" i="29" s="1"/>
  <c r="Q227" i="29"/>
  <c r="P227" i="29"/>
  <c r="N227" i="29"/>
  <c r="K227" i="29"/>
  <c r="L227" i="29" s="1"/>
  <c r="Q226" i="29"/>
  <c r="P226" i="29"/>
  <c r="N226" i="29"/>
  <c r="L226" i="29"/>
  <c r="K226" i="29"/>
  <c r="Q225" i="29"/>
  <c r="P225" i="29"/>
  <c r="N225" i="29"/>
  <c r="K225" i="29"/>
  <c r="L225" i="29" s="1"/>
  <c r="Q224" i="29"/>
  <c r="P224" i="29"/>
  <c r="N224" i="29"/>
  <c r="K224" i="29"/>
  <c r="L224" i="29" s="1"/>
  <c r="Q223" i="29"/>
  <c r="P223" i="29"/>
  <c r="N223" i="29"/>
  <c r="L223" i="29"/>
  <c r="K223" i="29"/>
  <c r="Q222" i="29"/>
  <c r="P222" i="29"/>
  <c r="N222" i="29"/>
  <c r="L222" i="29"/>
  <c r="K222" i="29"/>
  <c r="Q221" i="29"/>
  <c r="P221" i="29"/>
  <c r="N221" i="29"/>
  <c r="K221" i="29"/>
  <c r="L221" i="29" s="1"/>
  <c r="Q220" i="29"/>
  <c r="P220" i="29"/>
  <c r="N220" i="29"/>
  <c r="K220" i="29"/>
  <c r="L220" i="29" s="1"/>
  <c r="Q219" i="29"/>
  <c r="P219" i="29"/>
  <c r="N219" i="29"/>
  <c r="K219" i="29"/>
  <c r="L219" i="29" s="1"/>
  <c r="Q218" i="29"/>
  <c r="P218" i="29"/>
  <c r="N218" i="29"/>
  <c r="L218" i="29"/>
  <c r="K218" i="29"/>
  <c r="Q217" i="29"/>
  <c r="P217" i="29"/>
  <c r="N217" i="29"/>
  <c r="K217" i="29"/>
  <c r="L217" i="29" s="1"/>
  <c r="Q216" i="29"/>
  <c r="P216" i="29"/>
  <c r="N216" i="29"/>
  <c r="L216" i="29"/>
  <c r="K216" i="29"/>
  <c r="Q215" i="29"/>
  <c r="P215" i="29"/>
  <c r="N215" i="29"/>
  <c r="L215" i="29"/>
  <c r="K215" i="29"/>
  <c r="Q214" i="29"/>
  <c r="P214" i="29"/>
  <c r="N214" i="29"/>
  <c r="K214" i="29"/>
  <c r="L214" i="29" s="1"/>
  <c r="Q213" i="29"/>
  <c r="P213" i="29"/>
  <c r="N213" i="29"/>
  <c r="K213" i="29"/>
  <c r="L213" i="29" s="1"/>
  <c r="Q212" i="29"/>
  <c r="P212" i="29"/>
  <c r="N212" i="29"/>
  <c r="K212" i="29"/>
  <c r="L212" i="29" s="1"/>
  <c r="Q211" i="29"/>
  <c r="P211" i="29"/>
  <c r="N211" i="29"/>
  <c r="K211" i="29"/>
  <c r="L211" i="29" s="1"/>
  <c r="Q210" i="29"/>
  <c r="P210" i="29"/>
  <c r="N210" i="29"/>
  <c r="K210" i="29"/>
  <c r="L210" i="29" s="1"/>
  <c r="Q209" i="29"/>
  <c r="P209" i="29"/>
  <c r="N209" i="29"/>
  <c r="K209" i="29"/>
  <c r="L209" i="29" s="1"/>
  <c r="Q208" i="29"/>
  <c r="P208" i="29"/>
  <c r="N208" i="29"/>
  <c r="K208" i="29"/>
  <c r="L208" i="29" s="1"/>
  <c r="Q207" i="29"/>
  <c r="P207" i="29"/>
  <c r="N207" i="29"/>
  <c r="K207" i="29"/>
  <c r="L207" i="29" s="1"/>
  <c r="Q206" i="29"/>
  <c r="P206" i="29"/>
  <c r="N206" i="29"/>
  <c r="K206" i="29"/>
  <c r="L206" i="29" s="1"/>
  <c r="Q205" i="29"/>
  <c r="P205" i="29"/>
  <c r="N205" i="29"/>
  <c r="L205" i="29"/>
  <c r="K205" i="29"/>
  <c r="Q204" i="29"/>
  <c r="P204" i="29"/>
  <c r="N204" i="29"/>
  <c r="L204" i="29"/>
  <c r="K204" i="29"/>
  <c r="Q203" i="29"/>
  <c r="P203" i="29"/>
  <c r="N203" i="29"/>
  <c r="L203" i="29"/>
  <c r="K203" i="29"/>
  <c r="Q202" i="29"/>
  <c r="P202" i="29"/>
  <c r="N202" i="29"/>
  <c r="K202" i="29"/>
  <c r="L202" i="29" s="1"/>
  <c r="Q201" i="29"/>
  <c r="P201" i="29"/>
  <c r="N201" i="29"/>
  <c r="K201" i="29"/>
  <c r="L201" i="29" s="1"/>
  <c r="Q200" i="29"/>
  <c r="P200" i="29"/>
  <c r="N200" i="29"/>
  <c r="K200" i="29"/>
  <c r="L200" i="29" s="1"/>
  <c r="Q199" i="29"/>
  <c r="P199" i="29"/>
  <c r="N199" i="29"/>
  <c r="K199" i="29"/>
  <c r="L199" i="29" s="1"/>
  <c r="Q198" i="29"/>
  <c r="P198" i="29"/>
  <c r="N198" i="29"/>
  <c r="K198" i="29"/>
  <c r="L198" i="29" s="1"/>
  <c r="Q197" i="29"/>
  <c r="P197" i="29"/>
  <c r="N197" i="29"/>
  <c r="K197" i="29"/>
  <c r="L197" i="29" s="1"/>
  <c r="Q196" i="29"/>
  <c r="P196" i="29"/>
  <c r="N196" i="29"/>
  <c r="L196" i="29"/>
  <c r="K196" i="29"/>
  <c r="Q195" i="29"/>
  <c r="P195" i="29"/>
  <c r="N195" i="29"/>
  <c r="K195" i="29"/>
  <c r="L195" i="29" s="1"/>
  <c r="Q194" i="29"/>
  <c r="P194" i="29"/>
  <c r="N194" i="29"/>
  <c r="L194" i="29"/>
  <c r="K194" i="29"/>
  <c r="Q193" i="29"/>
  <c r="P193" i="29"/>
  <c r="N193" i="29"/>
  <c r="L193" i="29"/>
  <c r="K193" i="29"/>
  <c r="Q192" i="29"/>
  <c r="P192" i="29"/>
  <c r="N192" i="29"/>
  <c r="K192" i="29"/>
  <c r="L192" i="29" s="1"/>
  <c r="Q191" i="29"/>
  <c r="P191" i="29"/>
  <c r="N191" i="29"/>
  <c r="K191" i="29"/>
  <c r="L191" i="29" s="1"/>
  <c r="Q190" i="29"/>
  <c r="P190" i="29"/>
  <c r="N190" i="29"/>
  <c r="L190" i="29"/>
  <c r="K190" i="29"/>
  <c r="Q189" i="29"/>
  <c r="P189" i="29"/>
  <c r="N189" i="29"/>
  <c r="K189" i="29"/>
  <c r="L189" i="29" s="1"/>
  <c r="Q188" i="29"/>
  <c r="P188" i="29"/>
  <c r="N188" i="29"/>
  <c r="K188" i="29"/>
  <c r="L188" i="29" s="1"/>
  <c r="Q187" i="29"/>
  <c r="P187" i="29"/>
  <c r="N187" i="29"/>
  <c r="L187" i="29"/>
  <c r="K187" i="29"/>
  <c r="Q186" i="29"/>
  <c r="P186" i="29"/>
  <c r="N186" i="29"/>
  <c r="K186" i="29"/>
  <c r="L186" i="29" s="1"/>
  <c r="Q185" i="29"/>
  <c r="P185" i="29"/>
  <c r="N185" i="29"/>
  <c r="L185" i="29"/>
  <c r="K185" i="29"/>
  <c r="Q184" i="29"/>
  <c r="P184" i="29"/>
  <c r="N184" i="29"/>
  <c r="K184" i="29"/>
  <c r="L184" i="29" s="1"/>
  <c r="Q183" i="29"/>
  <c r="P183" i="29"/>
  <c r="N183" i="29"/>
  <c r="K183" i="29"/>
  <c r="L183" i="29" s="1"/>
  <c r="Q182" i="29"/>
  <c r="P182" i="29"/>
  <c r="N182" i="29"/>
  <c r="L182" i="29"/>
  <c r="K182" i="29"/>
  <c r="Q181" i="29"/>
  <c r="P181" i="29"/>
  <c r="N181" i="29"/>
  <c r="K181" i="29"/>
  <c r="L181" i="29" s="1"/>
  <c r="Q180" i="29"/>
  <c r="P180" i="29"/>
  <c r="N180" i="29"/>
  <c r="L180" i="29"/>
  <c r="K180" i="29"/>
  <c r="Q179" i="29"/>
  <c r="P179" i="29"/>
  <c r="N179" i="29"/>
  <c r="K179" i="29"/>
  <c r="L179" i="29" s="1"/>
  <c r="Q178" i="29"/>
  <c r="P178" i="29"/>
  <c r="N178" i="29"/>
  <c r="K178" i="29"/>
  <c r="L178" i="29" s="1"/>
  <c r="Q177" i="29"/>
  <c r="P177" i="29"/>
  <c r="N177" i="29"/>
  <c r="K177" i="29"/>
  <c r="L177" i="29" s="1"/>
  <c r="Q176" i="29"/>
  <c r="P176" i="29"/>
  <c r="N176" i="29"/>
  <c r="L176" i="29"/>
  <c r="K176" i="29"/>
  <c r="Q175" i="29"/>
  <c r="P175" i="29"/>
  <c r="N175" i="29"/>
  <c r="K175" i="29"/>
  <c r="L175" i="29" s="1"/>
  <c r="Q174" i="29"/>
  <c r="P174" i="29"/>
  <c r="N174" i="29"/>
  <c r="K174" i="29"/>
  <c r="L174" i="29" s="1"/>
  <c r="Q173" i="29"/>
  <c r="P173" i="29"/>
  <c r="N173" i="29"/>
  <c r="K173" i="29"/>
  <c r="L173" i="29" s="1"/>
  <c r="Q172" i="29"/>
  <c r="P172" i="29"/>
  <c r="N172" i="29"/>
  <c r="K172" i="29"/>
  <c r="L172" i="29" s="1"/>
  <c r="Q171" i="29"/>
  <c r="P171" i="29"/>
  <c r="N171" i="29"/>
  <c r="L171" i="29"/>
  <c r="K171" i="29"/>
  <c r="Q170" i="29"/>
  <c r="P170" i="29"/>
  <c r="N170" i="29"/>
  <c r="L170" i="29"/>
  <c r="K170" i="29"/>
  <c r="Q169" i="29"/>
  <c r="P169" i="29"/>
  <c r="N169" i="29"/>
  <c r="K169" i="29"/>
  <c r="L169" i="29" s="1"/>
  <c r="Q168" i="29"/>
  <c r="P168" i="29"/>
  <c r="N168" i="29"/>
  <c r="K168" i="29"/>
  <c r="L168" i="29" s="1"/>
  <c r="Q167" i="29"/>
  <c r="P167" i="29"/>
  <c r="N167" i="29"/>
  <c r="K167" i="29"/>
  <c r="L167" i="29" s="1"/>
  <c r="Q166" i="29"/>
  <c r="P166" i="29"/>
  <c r="N166" i="29"/>
  <c r="K166" i="29"/>
  <c r="L166" i="29" s="1"/>
  <c r="Q165" i="29"/>
  <c r="P165" i="29"/>
  <c r="N165" i="29"/>
  <c r="L165" i="29"/>
  <c r="K165" i="29"/>
  <c r="Q164" i="29"/>
  <c r="P164" i="29"/>
  <c r="N164" i="29"/>
  <c r="K164" i="29"/>
  <c r="L164" i="29" s="1"/>
  <c r="Q163" i="29"/>
  <c r="P163" i="29"/>
  <c r="N163" i="29"/>
  <c r="L163" i="29"/>
  <c r="K163" i="29"/>
  <c r="Q162" i="29"/>
  <c r="P162" i="29"/>
  <c r="N162" i="29"/>
  <c r="K162" i="29"/>
  <c r="L162" i="29" s="1"/>
  <c r="Q161" i="29"/>
  <c r="P161" i="29"/>
  <c r="N161" i="29"/>
  <c r="K161" i="29"/>
  <c r="L161" i="29" s="1"/>
  <c r="Q160" i="29"/>
  <c r="P160" i="29"/>
  <c r="N160" i="29"/>
  <c r="L160" i="29"/>
  <c r="K160" i="29"/>
  <c r="Q159" i="29"/>
  <c r="P159" i="29"/>
  <c r="N159" i="29"/>
  <c r="L159" i="29"/>
  <c r="K159" i="29"/>
  <c r="Q158" i="29"/>
  <c r="P158" i="29"/>
  <c r="N158" i="29"/>
  <c r="K158" i="29"/>
  <c r="L158" i="29" s="1"/>
  <c r="Q157" i="29"/>
  <c r="P157" i="29"/>
  <c r="N157" i="29"/>
  <c r="L157" i="29"/>
  <c r="K157" i="29"/>
  <c r="Q156" i="29"/>
  <c r="P156" i="29"/>
  <c r="N156" i="29"/>
  <c r="K156" i="29"/>
  <c r="L156" i="29" s="1"/>
  <c r="Q155" i="29"/>
  <c r="P155" i="29"/>
  <c r="N155" i="29"/>
  <c r="K155" i="29"/>
  <c r="L155" i="29" s="1"/>
  <c r="Q154" i="29"/>
  <c r="P154" i="29"/>
  <c r="N154" i="29"/>
  <c r="K154" i="29"/>
  <c r="L154" i="29" s="1"/>
  <c r="Q153" i="29"/>
  <c r="P153" i="29"/>
  <c r="N153" i="29"/>
  <c r="K153" i="29"/>
  <c r="L153" i="29" s="1"/>
  <c r="Q152" i="29"/>
  <c r="P152" i="29"/>
  <c r="N152" i="29"/>
  <c r="K152" i="29"/>
  <c r="L152" i="29" s="1"/>
  <c r="Q151" i="29"/>
  <c r="P151" i="29"/>
  <c r="N151" i="29"/>
  <c r="K151" i="29"/>
  <c r="L151" i="29" s="1"/>
  <c r="Q150" i="29"/>
  <c r="P150" i="29"/>
  <c r="N150" i="29"/>
  <c r="L150" i="29"/>
  <c r="K150" i="29"/>
  <c r="Q149" i="29"/>
  <c r="P149" i="29"/>
  <c r="N149" i="29"/>
  <c r="L149" i="29"/>
  <c r="K149" i="29"/>
  <c r="Q148" i="29"/>
  <c r="P148" i="29"/>
  <c r="N148" i="29"/>
  <c r="L148" i="29"/>
  <c r="K148" i="29"/>
  <c r="Q147" i="29"/>
  <c r="P147" i="29"/>
  <c r="N147" i="29"/>
  <c r="L147" i="29"/>
  <c r="K147" i="29"/>
  <c r="Q146" i="29"/>
  <c r="P146" i="29"/>
  <c r="N146" i="29"/>
  <c r="K146" i="29"/>
  <c r="L146" i="29" s="1"/>
  <c r="Q145" i="29"/>
  <c r="P145" i="29"/>
  <c r="N145" i="29"/>
  <c r="K145" i="29"/>
  <c r="L145" i="29" s="1"/>
  <c r="Q144" i="29"/>
  <c r="P144" i="29"/>
  <c r="N144" i="29"/>
  <c r="K144" i="29"/>
  <c r="L144" i="29" s="1"/>
  <c r="Q143" i="29"/>
  <c r="P143" i="29"/>
  <c r="N143" i="29"/>
  <c r="K143" i="29"/>
  <c r="L143" i="29" s="1"/>
  <c r="Q142" i="29"/>
  <c r="P142" i="29"/>
  <c r="N142" i="29"/>
  <c r="K142" i="29"/>
  <c r="L142" i="29" s="1"/>
  <c r="Q141" i="29"/>
  <c r="P141" i="29"/>
  <c r="N141" i="29"/>
  <c r="K141" i="29"/>
  <c r="L141" i="29" s="1"/>
  <c r="Q140" i="29"/>
  <c r="P140" i="29"/>
  <c r="N140" i="29"/>
  <c r="K140" i="29"/>
  <c r="L140" i="29" s="1"/>
  <c r="Q139" i="29"/>
  <c r="P139" i="29"/>
  <c r="N139" i="29"/>
  <c r="K139" i="29"/>
  <c r="L139" i="29" s="1"/>
  <c r="Q138" i="29"/>
  <c r="P138" i="29"/>
  <c r="N138" i="29"/>
  <c r="L138" i="29"/>
  <c r="K138" i="29"/>
  <c r="Q137" i="29"/>
  <c r="P137" i="29"/>
  <c r="N137" i="29"/>
  <c r="K137" i="29"/>
  <c r="L137" i="29" s="1"/>
  <c r="Q136" i="29"/>
  <c r="P136" i="29"/>
  <c r="N136" i="29"/>
  <c r="L136" i="29"/>
  <c r="K136" i="29"/>
  <c r="Q135" i="29"/>
  <c r="P135" i="29"/>
  <c r="N135" i="29"/>
  <c r="K135" i="29"/>
  <c r="L135" i="29" s="1"/>
  <c r="Q134" i="29"/>
  <c r="P134" i="29"/>
  <c r="N134" i="29"/>
  <c r="L134" i="29"/>
  <c r="K134" i="29"/>
  <c r="Q133" i="29"/>
  <c r="P133" i="29"/>
  <c r="N133" i="29"/>
  <c r="K133" i="29"/>
  <c r="L133" i="29" s="1"/>
  <c r="Q132" i="29"/>
  <c r="P132" i="29"/>
  <c r="N132" i="29"/>
  <c r="K132" i="29"/>
  <c r="L132" i="29" s="1"/>
  <c r="Q131" i="29"/>
  <c r="P131" i="29"/>
  <c r="N131" i="29"/>
  <c r="K131" i="29"/>
  <c r="L131" i="29" s="1"/>
  <c r="Q130" i="29"/>
  <c r="P130" i="29"/>
  <c r="N130" i="29"/>
  <c r="L130" i="29"/>
  <c r="K130" i="29"/>
  <c r="Q129" i="29"/>
  <c r="P129" i="29"/>
  <c r="N129" i="29"/>
  <c r="K129" i="29"/>
  <c r="L129" i="29" s="1"/>
  <c r="Q128" i="29"/>
  <c r="P128" i="29"/>
  <c r="N128" i="29"/>
  <c r="L128" i="29"/>
  <c r="K128" i="29"/>
  <c r="Q127" i="29"/>
  <c r="P127" i="29"/>
  <c r="N127" i="29"/>
  <c r="L127" i="29"/>
  <c r="K127" i="29"/>
  <c r="Q126" i="29"/>
  <c r="P126" i="29"/>
  <c r="N126" i="29"/>
  <c r="K126" i="29"/>
  <c r="L126" i="29" s="1"/>
  <c r="Q125" i="29"/>
  <c r="P125" i="29"/>
  <c r="N125" i="29"/>
  <c r="L125" i="29"/>
  <c r="K125" i="29"/>
  <c r="Q124" i="29"/>
  <c r="P124" i="29"/>
  <c r="N124" i="29"/>
  <c r="L124" i="29"/>
  <c r="K124" i="29"/>
  <c r="Q123" i="29"/>
  <c r="P123" i="29"/>
  <c r="N123" i="29"/>
  <c r="K123" i="29"/>
  <c r="L123" i="29" s="1"/>
  <c r="Q122" i="29"/>
  <c r="P122" i="29"/>
  <c r="N122" i="29"/>
  <c r="K122" i="29"/>
  <c r="L122" i="29" s="1"/>
  <c r="Q121" i="29"/>
  <c r="P121" i="29"/>
  <c r="N121" i="29"/>
  <c r="L121" i="29"/>
  <c r="K121" i="29"/>
  <c r="Q120" i="29"/>
  <c r="P120" i="29"/>
  <c r="N120" i="29"/>
  <c r="K120" i="29"/>
  <c r="L120" i="29" s="1"/>
  <c r="Q119" i="29"/>
  <c r="P119" i="29"/>
  <c r="N119" i="29"/>
  <c r="K119" i="29"/>
  <c r="L119" i="29" s="1"/>
  <c r="Q118" i="29"/>
  <c r="P118" i="29"/>
  <c r="N118" i="29"/>
  <c r="K118" i="29"/>
  <c r="L118" i="29" s="1"/>
  <c r="Q117" i="29"/>
  <c r="P117" i="29"/>
  <c r="N117" i="29"/>
  <c r="K117" i="29"/>
  <c r="L117" i="29" s="1"/>
  <c r="Q116" i="29"/>
  <c r="P116" i="29"/>
  <c r="N116" i="29"/>
  <c r="L116" i="29"/>
  <c r="K116" i="29"/>
  <c r="Q115" i="29"/>
  <c r="P115" i="29"/>
  <c r="N115" i="29"/>
  <c r="K115" i="29"/>
  <c r="L115" i="29" s="1"/>
  <c r="Q114" i="29"/>
  <c r="P114" i="29"/>
  <c r="N114" i="29"/>
  <c r="K114" i="29"/>
  <c r="L114" i="29" s="1"/>
  <c r="Q113" i="29"/>
  <c r="P113" i="29"/>
  <c r="N113" i="29"/>
  <c r="L113" i="29"/>
  <c r="K113" i="29"/>
  <c r="Q112" i="29"/>
  <c r="P112" i="29"/>
  <c r="N112" i="29"/>
  <c r="K112" i="29"/>
  <c r="L112" i="29" s="1"/>
  <c r="Q111" i="29"/>
  <c r="P111" i="29"/>
  <c r="N111" i="29"/>
  <c r="L111" i="29"/>
  <c r="K111" i="29"/>
  <c r="Q110" i="29"/>
  <c r="P110" i="29"/>
  <c r="N110" i="29"/>
  <c r="K110" i="29"/>
  <c r="L110" i="29" s="1"/>
  <c r="Q109" i="29"/>
  <c r="P109" i="29"/>
  <c r="N109" i="29"/>
  <c r="K109" i="29"/>
  <c r="L109" i="29" s="1"/>
  <c r="Q108" i="29"/>
  <c r="P108" i="29"/>
  <c r="N108" i="29"/>
  <c r="K108" i="29"/>
  <c r="L108" i="29" s="1"/>
  <c r="Q107" i="29"/>
  <c r="P107" i="29"/>
  <c r="N107" i="29"/>
  <c r="K107" i="29"/>
  <c r="L107" i="29" s="1"/>
  <c r="Q106" i="29"/>
  <c r="P106" i="29"/>
  <c r="N106" i="29"/>
  <c r="K106" i="29"/>
  <c r="L106" i="29" s="1"/>
  <c r="Q105" i="29"/>
  <c r="P105" i="29"/>
  <c r="N105" i="29"/>
  <c r="L105" i="29"/>
  <c r="K105" i="29"/>
  <c r="Q104" i="29"/>
  <c r="P104" i="29"/>
  <c r="N104" i="29"/>
  <c r="L104" i="29"/>
  <c r="K104" i="29"/>
  <c r="Q103" i="29"/>
  <c r="P103" i="29"/>
  <c r="N103" i="29"/>
  <c r="K103" i="29"/>
  <c r="L103" i="29" s="1"/>
  <c r="Q102" i="29"/>
  <c r="P102" i="29"/>
  <c r="N102" i="29"/>
  <c r="L102" i="29"/>
  <c r="K102" i="29"/>
  <c r="Q101" i="29"/>
  <c r="P101" i="29"/>
  <c r="N101" i="29"/>
  <c r="L101" i="29"/>
  <c r="K101" i="29"/>
  <c r="Q100" i="29"/>
  <c r="P100" i="29"/>
  <c r="N100" i="29"/>
  <c r="K100" i="29"/>
  <c r="L100" i="29" s="1"/>
  <c r="Q99" i="29"/>
  <c r="P99" i="29"/>
  <c r="N99" i="29"/>
  <c r="K99" i="29"/>
  <c r="L99" i="29" s="1"/>
  <c r="Q98" i="29"/>
  <c r="P98" i="29"/>
  <c r="N98" i="29"/>
  <c r="K98" i="29"/>
  <c r="L98" i="29" s="1"/>
  <c r="Q97" i="29"/>
  <c r="P97" i="29"/>
  <c r="N97" i="29"/>
  <c r="L97" i="29"/>
  <c r="K97" i="29"/>
  <c r="Q96" i="29"/>
  <c r="P96" i="29"/>
  <c r="N96" i="29"/>
  <c r="K96" i="29"/>
  <c r="L96" i="29" s="1"/>
  <c r="Q95" i="29"/>
  <c r="P95" i="29"/>
  <c r="N95" i="29"/>
  <c r="K95" i="29"/>
  <c r="L95" i="29" s="1"/>
  <c r="Q94" i="29"/>
  <c r="P94" i="29"/>
  <c r="N94" i="29"/>
  <c r="L94" i="29"/>
  <c r="K94" i="29"/>
  <c r="Q93" i="29"/>
  <c r="P93" i="29"/>
  <c r="N93" i="29"/>
  <c r="L93" i="29"/>
  <c r="K93" i="29"/>
  <c r="Q92" i="29"/>
  <c r="P92" i="29"/>
  <c r="N92" i="29"/>
  <c r="K92" i="29"/>
  <c r="L92" i="29" s="1"/>
  <c r="Q91" i="29"/>
  <c r="P91" i="29"/>
  <c r="N91" i="29"/>
  <c r="K91" i="29"/>
  <c r="L91" i="29" s="1"/>
  <c r="Q90" i="29"/>
  <c r="P90" i="29"/>
  <c r="N90" i="29"/>
  <c r="L90" i="29"/>
  <c r="K90" i="29"/>
  <c r="Q89" i="29"/>
  <c r="P89" i="29"/>
  <c r="N89" i="29"/>
  <c r="K89" i="29"/>
  <c r="L89" i="29" s="1"/>
  <c r="Q88" i="29"/>
  <c r="P88" i="29"/>
  <c r="N88" i="29"/>
  <c r="L88" i="29"/>
  <c r="K88" i="29"/>
  <c r="Q87" i="29"/>
  <c r="P87" i="29"/>
  <c r="N87" i="29"/>
  <c r="K87" i="29"/>
  <c r="L87" i="29" s="1"/>
  <c r="Q86" i="29"/>
  <c r="P86" i="29"/>
  <c r="N86" i="29"/>
  <c r="K86" i="29"/>
  <c r="L86" i="29" s="1"/>
  <c r="Q85" i="29"/>
  <c r="P85" i="29"/>
  <c r="N85" i="29"/>
  <c r="K85" i="29"/>
  <c r="L85" i="29" s="1"/>
  <c r="Q84" i="29"/>
  <c r="P84" i="29"/>
  <c r="N84" i="29"/>
  <c r="K84" i="29"/>
  <c r="L84" i="29" s="1"/>
  <c r="Q83" i="29"/>
  <c r="P83" i="29"/>
  <c r="N83" i="29"/>
  <c r="L83" i="29"/>
  <c r="K83" i="29"/>
  <c r="Q82" i="29"/>
  <c r="P82" i="29"/>
  <c r="N82" i="29"/>
  <c r="L82" i="29"/>
  <c r="K82" i="29"/>
  <c r="Q81" i="29"/>
  <c r="P81" i="29"/>
  <c r="N81" i="29"/>
  <c r="L81" i="29"/>
  <c r="K81" i="29"/>
  <c r="Q80" i="29"/>
  <c r="P80" i="29"/>
  <c r="N80" i="29"/>
  <c r="K80" i="29"/>
  <c r="L80" i="29" s="1"/>
  <c r="Q79" i="29"/>
  <c r="P79" i="29"/>
  <c r="N79" i="29"/>
  <c r="L79" i="29"/>
  <c r="K79" i="29"/>
  <c r="Q78" i="29"/>
  <c r="P78" i="29"/>
  <c r="N78" i="29"/>
  <c r="K78" i="29"/>
  <c r="L78" i="29" s="1"/>
  <c r="Q77" i="29"/>
  <c r="P77" i="29"/>
  <c r="N77" i="29"/>
  <c r="K77" i="29"/>
  <c r="L77" i="29" s="1"/>
  <c r="Q76" i="29"/>
  <c r="P76" i="29"/>
  <c r="N76" i="29"/>
  <c r="K76" i="29"/>
  <c r="L76" i="29" s="1"/>
  <c r="Q75" i="29"/>
  <c r="P75" i="29"/>
  <c r="N75" i="29"/>
  <c r="K75" i="29"/>
  <c r="L75" i="29" s="1"/>
  <c r="Q74" i="29"/>
  <c r="P74" i="29"/>
  <c r="N74" i="29"/>
  <c r="K74" i="29"/>
  <c r="L74" i="29" s="1"/>
  <c r="Q73" i="29"/>
  <c r="P73" i="29"/>
  <c r="N73" i="29"/>
  <c r="L73" i="29"/>
  <c r="K73" i="29"/>
  <c r="Q72" i="29"/>
  <c r="P72" i="29"/>
  <c r="N72" i="29"/>
  <c r="L72" i="29"/>
  <c r="K72" i="29"/>
  <c r="Q71" i="29"/>
  <c r="P71" i="29"/>
  <c r="N71" i="29"/>
  <c r="K71" i="29"/>
  <c r="L71" i="29" s="1"/>
  <c r="Q70" i="29"/>
  <c r="P70" i="29"/>
  <c r="N70" i="29"/>
  <c r="K70" i="29"/>
  <c r="L70" i="29" s="1"/>
  <c r="Q69" i="29"/>
  <c r="P69" i="29"/>
  <c r="N69" i="29"/>
  <c r="K69" i="29"/>
  <c r="L69" i="29" s="1"/>
  <c r="Q68" i="29"/>
  <c r="P68" i="29"/>
  <c r="N68" i="29"/>
  <c r="K68" i="29"/>
  <c r="L68" i="29" s="1"/>
  <c r="Q67" i="29"/>
  <c r="P67" i="29"/>
  <c r="N67" i="29"/>
  <c r="L67" i="29"/>
  <c r="K67" i="29"/>
  <c r="Q66" i="29"/>
  <c r="P66" i="29"/>
  <c r="N66" i="29"/>
  <c r="L66" i="29"/>
  <c r="K66" i="29"/>
  <c r="Q65" i="29"/>
  <c r="P65" i="29"/>
  <c r="N65" i="29"/>
  <c r="K65" i="29"/>
  <c r="L65" i="29" s="1"/>
  <c r="Q64" i="29"/>
  <c r="P64" i="29"/>
  <c r="N64" i="29"/>
  <c r="L64" i="29"/>
  <c r="K64" i="29"/>
  <c r="Q63" i="29"/>
  <c r="P63" i="29"/>
  <c r="N63" i="29"/>
  <c r="K63" i="29"/>
  <c r="L63" i="29" s="1"/>
  <c r="Q62" i="29"/>
  <c r="P62" i="29"/>
  <c r="N62" i="29"/>
  <c r="K62" i="29"/>
  <c r="L62" i="29" s="1"/>
  <c r="Q61" i="29"/>
  <c r="P61" i="29"/>
  <c r="N61" i="29"/>
  <c r="L61" i="29"/>
  <c r="K61" i="29"/>
  <c r="Q60" i="29"/>
  <c r="P60" i="29"/>
  <c r="N60" i="29"/>
  <c r="K60" i="29"/>
  <c r="L60" i="29" s="1"/>
  <c r="Q59" i="29"/>
  <c r="P59" i="29"/>
  <c r="N59" i="29"/>
  <c r="L59" i="29"/>
  <c r="K59" i="29"/>
  <c r="Q58" i="29"/>
  <c r="P58" i="29"/>
  <c r="N58" i="29"/>
  <c r="L58" i="29"/>
  <c r="K58" i="29"/>
  <c r="Q57" i="29"/>
  <c r="P57" i="29"/>
  <c r="N57" i="29"/>
  <c r="L57" i="29"/>
  <c r="K57" i="29"/>
  <c r="Q56" i="29"/>
  <c r="P56" i="29"/>
  <c r="N56" i="29"/>
  <c r="K56" i="29"/>
  <c r="L56" i="29" s="1"/>
  <c r="Q55" i="29"/>
  <c r="P55" i="29"/>
  <c r="N55" i="29"/>
  <c r="K55" i="29"/>
  <c r="L55" i="29" s="1"/>
  <c r="Q54" i="29"/>
  <c r="P54" i="29"/>
  <c r="N54" i="29"/>
  <c r="K54" i="29"/>
  <c r="L54" i="29" s="1"/>
  <c r="Q53" i="29"/>
  <c r="P53" i="29"/>
  <c r="N53" i="29"/>
  <c r="L53" i="29"/>
  <c r="K53" i="29"/>
  <c r="Q52" i="29"/>
  <c r="P52" i="29"/>
  <c r="N52" i="29"/>
  <c r="K52" i="29"/>
  <c r="L52" i="29" s="1"/>
  <c r="Q51" i="29"/>
  <c r="P51" i="29"/>
  <c r="N51" i="29"/>
  <c r="L51" i="29"/>
  <c r="K51" i="29"/>
  <c r="Q50" i="29"/>
  <c r="P50" i="29"/>
  <c r="N50" i="29"/>
  <c r="L50" i="29"/>
  <c r="K50" i="29"/>
  <c r="Q49" i="29"/>
  <c r="P49" i="29"/>
  <c r="N49" i="29"/>
  <c r="K49" i="29"/>
  <c r="L49" i="29" s="1"/>
  <c r="Q48" i="29"/>
  <c r="P48" i="29"/>
  <c r="N48" i="29"/>
  <c r="K48" i="29"/>
  <c r="L48" i="29" s="1"/>
  <c r="Q47" i="29"/>
  <c r="P47" i="29"/>
  <c r="N47" i="29"/>
  <c r="L47" i="29"/>
  <c r="K47" i="29"/>
  <c r="Q46" i="29"/>
  <c r="P46" i="29"/>
  <c r="N46" i="29"/>
  <c r="K46" i="29"/>
  <c r="L46" i="29" s="1"/>
  <c r="Q45" i="29"/>
  <c r="P45" i="29"/>
  <c r="N45" i="29"/>
  <c r="K45" i="29"/>
  <c r="L45" i="29" s="1"/>
  <c r="Q44" i="29"/>
  <c r="P44" i="29"/>
  <c r="N44" i="29"/>
  <c r="L44" i="29"/>
  <c r="K44" i="29"/>
  <c r="Q43" i="29"/>
  <c r="P43" i="29"/>
  <c r="N43" i="29"/>
  <c r="K43" i="29"/>
  <c r="L43" i="29" s="1"/>
  <c r="Q42" i="29"/>
  <c r="P42" i="29"/>
  <c r="N42" i="29"/>
  <c r="L42" i="29"/>
  <c r="K42" i="29"/>
  <c r="Q41" i="29"/>
  <c r="P41" i="29"/>
  <c r="N41" i="29"/>
  <c r="K41" i="29"/>
  <c r="L41" i="29" s="1"/>
  <c r="Q40" i="29"/>
  <c r="P40" i="29"/>
  <c r="N40" i="29"/>
  <c r="K40" i="29"/>
  <c r="L40" i="29" s="1"/>
  <c r="Q39" i="29"/>
  <c r="P39" i="29"/>
  <c r="N39" i="29"/>
  <c r="L39" i="29"/>
  <c r="K39" i="29"/>
  <c r="Q38" i="29"/>
  <c r="P38" i="29"/>
  <c r="N38" i="29"/>
  <c r="K38" i="29"/>
  <c r="L38" i="29" s="1"/>
  <c r="Q37" i="29"/>
  <c r="P37" i="29"/>
  <c r="N37" i="29"/>
  <c r="K37" i="29"/>
  <c r="L37" i="29" s="1"/>
  <c r="Q36" i="29"/>
  <c r="P36" i="29"/>
  <c r="N36" i="29"/>
  <c r="L36" i="29"/>
  <c r="K36" i="29"/>
  <c r="Q35" i="29"/>
  <c r="P35" i="29"/>
  <c r="N35" i="29"/>
  <c r="L35" i="29"/>
  <c r="K35" i="29"/>
  <c r="Q34" i="29"/>
  <c r="P34" i="29"/>
  <c r="N34" i="29"/>
  <c r="K34" i="29"/>
  <c r="L34" i="29" s="1"/>
  <c r="Q33" i="29"/>
  <c r="P33" i="29"/>
  <c r="N33" i="29"/>
  <c r="K33" i="29"/>
  <c r="L33" i="29" s="1"/>
  <c r="Q32" i="29"/>
  <c r="P32" i="29"/>
  <c r="N32" i="29"/>
  <c r="K32" i="29"/>
  <c r="L32" i="29" s="1"/>
  <c r="Q31" i="29"/>
  <c r="P31" i="29"/>
  <c r="N31" i="29"/>
  <c r="K31" i="29"/>
  <c r="L31" i="29" s="1"/>
  <c r="Q30" i="29"/>
  <c r="P30" i="29"/>
  <c r="N30" i="29"/>
  <c r="K30" i="29"/>
  <c r="L30" i="29" s="1"/>
  <c r="Q29" i="29"/>
  <c r="P29" i="29"/>
  <c r="N29" i="29"/>
  <c r="L29" i="29"/>
  <c r="K29" i="29"/>
  <c r="Q28" i="29"/>
  <c r="P28" i="29"/>
  <c r="N28" i="29"/>
  <c r="L28" i="29"/>
  <c r="K28" i="29"/>
  <c r="Q27" i="29"/>
  <c r="P27" i="29"/>
  <c r="N27" i="29"/>
  <c r="L27" i="29"/>
  <c r="K27" i="29"/>
  <c r="Q26" i="29"/>
  <c r="P26" i="29"/>
  <c r="N26" i="29"/>
  <c r="K26" i="29"/>
  <c r="L26" i="29" s="1"/>
  <c r="Q25" i="29"/>
  <c r="P25" i="29"/>
  <c r="N25" i="29"/>
  <c r="K25" i="29"/>
  <c r="L25" i="29" s="1"/>
  <c r="Q24" i="29"/>
  <c r="P24" i="29"/>
  <c r="N24" i="29"/>
  <c r="K24" i="29"/>
  <c r="L24" i="29" s="1"/>
  <c r="Q23" i="29"/>
  <c r="P23" i="29"/>
  <c r="N23" i="29"/>
  <c r="K23" i="29"/>
  <c r="L23" i="29" s="1"/>
  <c r="Q22" i="29"/>
  <c r="P22" i="29"/>
  <c r="N22" i="29"/>
  <c r="K22" i="29"/>
  <c r="L22" i="29" s="1"/>
  <c r="Q21" i="29"/>
  <c r="P21" i="29"/>
  <c r="N21" i="29"/>
  <c r="K21" i="29"/>
  <c r="L21" i="29" s="1"/>
  <c r="Q20" i="29"/>
  <c r="P20" i="29"/>
  <c r="N20" i="29"/>
  <c r="K20" i="29"/>
  <c r="L20" i="29" s="1"/>
  <c r="Q19" i="29"/>
  <c r="P19" i="29"/>
  <c r="N19" i="29"/>
  <c r="K19" i="29"/>
  <c r="L19" i="29" s="1"/>
  <c r="Q18" i="29"/>
  <c r="P18" i="29"/>
  <c r="N18" i="29"/>
  <c r="K18" i="29"/>
  <c r="L18" i="29" s="1"/>
  <c r="Q17" i="29"/>
  <c r="P17" i="29"/>
  <c r="N17" i="29"/>
  <c r="L17" i="29"/>
  <c r="K17" i="29"/>
  <c r="Q16" i="29"/>
  <c r="P16" i="29"/>
  <c r="N16" i="29"/>
  <c r="K16" i="29"/>
  <c r="L16" i="29" s="1"/>
  <c r="Q15" i="29"/>
  <c r="P15" i="29"/>
  <c r="N15" i="29"/>
  <c r="L15" i="29"/>
  <c r="K15" i="29"/>
  <c r="Q14" i="29"/>
  <c r="P14" i="29"/>
  <c r="N14" i="29"/>
  <c r="K14" i="29"/>
  <c r="L14" i="29" s="1"/>
  <c r="Q13" i="29"/>
  <c r="P13" i="29"/>
  <c r="N13" i="29"/>
  <c r="K13" i="29"/>
  <c r="L13" i="29" s="1"/>
  <c r="Q12" i="29"/>
  <c r="P12" i="29"/>
  <c r="N12" i="29"/>
  <c r="L12" i="29"/>
  <c r="K12" i="29"/>
  <c r="Q11" i="29"/>
  <c r="P11" i="29"/>
  <c r="N11" i="29"/>
  <c r="K11" i="29"/>
  <c r="L11" i="29" s="1"/>
  <c r="Q10" i="29"/>
  <c r="P10" i="29"/>
  <c r="N10" i="29"/>
  <c r="L10" i="29"/>
  <c r="K10" i="29"/>
  <c r="Q9" i="29"/>
  <c r="P9" i="29"/>
  <c r="N9" i="29"/>
  <c r="K9" i="29"/>
  <c r="L9" i="29" s="1"/>
  <c r="Q8" i="29"/>
  <c r="P8" i="29"/>
  <c r="N8" i="29"/>
  <c r="K8" i="29"/>
  <c r="L8" i="29" s="1"/>
  <c r="Q7" i="29"/>
  <c r="P7" i="29"/>
  <c r="N7" i="29"/>
  <c r="L7" i="29"/>
  <c r="K7" i="29"/>
  <c r="H7" i="29"/>
  <c r="G7" i="29"/>
  <c r="G13" i="29" s="1"/>
  <c r="Q6" i="29"/>
  <c r="P6" i="29"/>
  <c r="N6" i="29"/>
  <c r="L6" i="29"/>
  <c r="K6" i="29"/>
  <c r="Q5" i="29"/>
  <c r="P5" i="29"/>
  <c r="N5" i="29"/>
  <c r="K5" i="29"/>
  <c r="L5" i="29" s="1"/>
  <c r="Q4" i="29"/>
  <c r="P4" i="29"/>
  <c r="N4" i="29"/>
  <c r="K4" i="29"/>
  <c r="L4" i="29" s="1"/>
  <c r="H4" i="29"/>
  <c r="Q3" i="29"/>
  <c r="P3" i="29"/>
  <c r="N3" i="29"/>
  <c r="K3" i="29"/>
  <c r="L3" i="29" s="1"/>
  <c r="H3" i="29"/>
  <c r="G4" i="29" s="1"/>
  <c r="G3" i="29"/>
  <c r="H9" i="28"/>
  <c r="I13" i="28" s="1"/>
  <c r="G9" i="28"/>
  <c r="H5" i="28"/>
  <c r="G5" i="28"/>
  <c r="H4" i="28"/>
  <c r="G4" i="28"/>
  <c r="J13" i="28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U62" i="27"/>
  <c r="S62" i="27"/>
  <c r="P62" i="27"/>
  <c r="R62" i="27" s="1"/>
  <c r="U61" i="27"/>
  <c r="S61" i="27"/>
  <c r="P61" i="27"/>
  <c r="R61" i="27" s="1"/>
  <c r="U60" i="27"/>
  <c r="S60" i="27"/>
  <c r="P60" i="27"/>
  <c r="R60" i="27" s="1"/>
  <c r="U59" i="27"/>
  <c r="S59" i="27"/>
  <c r="P59" i="27"/>
  <c r="R59" i="27" s="1"/>
  <c r="U58" i="27"/>
  <c r="S58" i="27"/>
  <c r="P58" i="27"/>
  <c r="R58" i="27" s="1"/>
  <c r="U57" i="27"/>
  <c r="S57" i="27"/>
  <c r="P57" i="27"/>
  <c r="R57" i="27" s="1"/>
  <c r="U56" i="27"/>
  <c r="S56" i="27"/>
  <c r="P56" i="27"/>
  <c r="R56" i="27" s="1"/>
  <c r="U55" i="27"/>
  <c r="S55" i="27"/>
  <c r="U54" i="27"/>
  <c r="S54" i="27"/>
  <c r="P54" i="27"/>
  <c r="R54" i="27" s="1"/>
  <c r="U53" i="27"/>
  <c r="S53" i="27"/>
  <c r="P53" i="27"/>
  <c r="R53" i="27" s="1"/>
  <c r="U52" i="27"/>
  <c r="S52" i="27"/>
  <c r="P52" i="27"/>
  <c r="R52" i="27" s="1"/>
  <c r="U51" i="27"/>
  <c r="S51" i="27"/>
  <c r="R51" i="27"/>
  <c r="P51" i="27"/>
  <c r="U50" i="27"/>
  <c r="S50" i="27"/>
  <c r="P50" i="27"/>
  <c r="R50" i="27" s="1"/>
  <c r="U49" i="27"/>
  <c r="S49" i="27"/>
  <c r="P49" i="27"/>
  <c r="R49" i="27" s="1"/>
  <c r="U48" i="27"/>
  <c r="S48" i="27"/>
  <c r="P48" i="27"/>
  <c r="R48" i="27" s="1"/>
  <c r="U47" i="27"/>
  <c r="S47" i="27"/>
  <c r="P47" i="27"/>
  <c r="R47" i="27" s="1"/>
  <c r="U46" i="27"/>
  <c r="S46" i="27"/>
  <c r="P46" i="27"/>
  <c r="R46" i="27" s="1"/>
  <c r="U45" i="27"/>
  <c r="S45" i="27"/>
  <c r="R45" i="27"/>
  <c r="P45" i="27"/>
  <c r="U44" i="27"/>
  <c r="S44" i="27"/>
  <c r="R44" i="27"/>
  <c r="P44" i="27"/>
  <c r="U43" i="27"/>
  <c r="S43" i="27"/>
  <c r="P43" i="27"/>
  <c r="R43" i="27" s="1"/>
  <c r="U42" i="27"/>
  <c r="S42" i="27"/>
  <c r="R42" i="27"/>
  <c r="P42" i="27"/>
  <c r="U41" i="27"/>
  <c r="S41" i="27"/>
  <c r="P41" i="27"/>
  <c r="R41" i="27" s="1"/>
  <c r="U40" i="27"/>
  <c r="S40" i="27"/>
  <c r="R40" i="27"/>
  <c r="P40" i="27"/>
  <c r="U39" i="27"/>
  <c r="S39" i="27"/>
  <c r="P39" i="27"/>
  <c r="R39" i="27" s="1"/>
  <c r="U38" i="27"/>
  <c r="S38" i="27"/>
  <c r="P38" i="27"/>
  <c r="R38" i="27" s="1"/>
  <c r="U37" i="27"/>
  <c r="S37" i="27"/>
  <c r="P37" i="27"/>
  <c r="R37" i="27" s="1"/>
  <c r="U36" i="27"/>
  <c r="S36" i="27"/>
  <c r="R36" i="27"/>
  <c r="P36" i="27"/>
  <c r="U35" i="27"/>
  <c r="S35" i="27"/>
  <c r="P35" i="27"/>
  <c r="R35" i="27" s="1"/>
  <c r="U34" i="27"/>
  <c r="S34" i="27"/>
  <c r="R34" i="27"/>
  <c r="P34" i="27"/>
  <c r="U33" i="27"/>
  <c r="S33" i="27"/>
  <c r="R33" i="27"/>
  <c r="P33" i="27"/>
  <c r="U32" i="27"/>
  <c r="S32" i="27"/>
  <c r="R32" i="27"/>
  <c r="P32" i="27"/>
  <c r="U31" i="27"/>
  <c r="S31" i="27"/>
  <c r="P31" i="27"/>
  <c r="R31" i="27" s="1"/>
  <c r="U30" i="27"/>
  <c r="S30" i="27"/>
  <c r="P30" i="27"/>
  <c r="R30" i="27" s="1"/>
  <c r="U29" i="27"/>
  <c r="S29" i="27"/>
  <c r="P29" i="27"/>
  <c r="R29" i="27" s="1"/>
  <c r="U28" i="27"/>
  <c r="S28" i="27"/>
  <c r="R28" i="27"/>
  <c r="P28" i="27"/>
  <c r="U27" i="27"/>
  <c r="S27" i="27"/>
  <c r="P27" i="27"/>
  <c r="R27" i="27" s="1"/>
  <c r="U26" i="27"/>
  <c r="S26" i="27"/>
  <c r="R26" i="27"/>
  <c r="P26" i="27"/>
  <c r="U25" i="27"/>
  <c r="S25" i="27"/>
  <c r="P25" i="27"/>
  <c r="R25" i="27" s="1"/>
  <c r="U24" i="27"/>
  <c r="S24" i="27"/>
  <c r="P24" i="27"/>
  <c r="R24" i="27" s="1"/>
  <c r="U23" i="27"/>
  <c r="S23" i="27"/>
  <c r="P23" i="27"/>
  <c r="R23" i="27" s="1"/>
  <c r="U22" i="27"/>
  <c r="S22" i="27"/>
  <c r="R22" i="27"/>
  <c r="P22" i="27"/>
  <c r="U21" i="27"/>
  <c r="S21" i="27"/>
  <c r="R21" i="27"/>
  <c r="P21" i="27"/>
  <c r="U20" i="27"/>
  <c r="S20" i="27"/>
  <c r="P20" i="27"/>
  <c r="R20" i="27" s="1"/>
  <c r="U19" i="27"/>
  <c r="S19" i="27"/>
  <c r="P19" i="27"/>
  <c r="R19" i="27" s="1"/>
  <c r="U18" i="27"/>
  <c r="S18" i="27"/>
  <c r="P18" i="27"/>
  <c r="R18" i="27" s="1"/>
  <c r="U17" i="27"/>
  <c r="S17" i="27"/>
  <c r="R17" i="27"/>
  <c r="P17" i="27"/>
  <c r="U16" i="27"/>
  <c r="S16" i="27"/>
  <c r="R16" i="27"/>
  <c r="P16" i="27"/>
  <c r="U15" i="27"/>
  <c r="S15" i="27"/>
  <c r="P15" i="27"/>
  <c r="R15" i="27" s="1"/>
  <c r="J15" i="27"/>
  <c r="P10" i="27" s="1"/>
  <c r="U14" i="27"/>
  <c r="S14" i="27"/>
  <c r="R14" i="27"/>
  <c r="P14" i="27"/>
  <c r="U13" i="27"/>
  <c r="S13" i="27"/>
  <c r="P13" i="27"/>
  <c r="R13" i="27" s="1"/>
  <c r="U12" i="27"/>
  <c r="S12" i="27"/>
  <c r="P12" i="27"/>
  <c r="R12" i="27" s="1"/>
  <c r="U11" i="27"/>
  <c r="S11" i="27"/>
  <c r="R11" i="27"/>
  <c r="P11" i="27"/>
  <c r="U10" i="27"/>
  <c r="S10" i="27"/>
  <c r="R10" i="27"/>
  <c r="J10" i="27"/>
  <c r="I10" i="27"/>
  <c r="H10" i="27"/>
  <c r="K15" i="27" s="1"/>
  <c r="U9" i="27"/>
  <c r="S9" i="27"/>
  <c r="R9" i="27"/>
  <c r="P9" i="27"/>
  <c r="U8" i="27"/>
  <c r="S8" i="27"/>
  <c r="R8" i="27"/>
  <c r="P8" i="27"/>
  <c r="U7" i="27"/>
  <c r="S7" i="27"/>
  <c r="P7" i="27"/>
  <c r="R7" i="27" s="1"/>
  <c r="U6" i="27"/>
  <c r="S6" i="27"/>
  <c r="R6" i="27"/>
  <c r="P6" i="27"/>
  <c r="J6" i="27"/>
  <c r="I6" i="27"/>
  <c r="U5" i="27"/>
  <c r="S5" i="27"/>
  <c r="P5" i="27"/>
  <c r="R5" i="27" s="1"/>
  <c r="J5" i="27"/>
  <c r="I5" i="27"/>
  <c r="U4" i="27"/>
  <c r="S4" i="27"/>
  <c r="R4" i="27"/>
  <c r="P4" i="27"/>
  <c r="J4" i="27"/>
  <c r="H6" i="27" s="1"/>
  <c r="I4" i="27"/>
  <c r="H5" i="27" s="1"/>
  <c r="H4" i="27"/>
  <c r="U3" i="27"/>
  <c r="T62" i="27"/>
  <c r="T53" i="27"/>
  <c r="T49" i="27"/>
  <c r="T48" i="27"/>
  <c r="T42" i="27"/>
  <c r="T41" i="27"/>
  <c r="T40" i="27"/>
  <c r="T39" i="27"/>
  <c r="T38" i="27"/>
  <c r="T37" i="27"/>
  <c r="T36" i="27"/>
  <c r="T27" i="27"/>
  <c r="T21" i="27"/>
  <c r="T20" i="27"/>
  <c r="T16" i="27"/>
  <c r="T15" i="27"/>
  <c r="T14" i="27"/>
  <c r="T12" i="27"/>
  <c r="T10" i="27"/>
  <c r="T9" i="27"/>
  <c r="T8" i="27"/>
  <c r="T3" i="27" a="1"/>
  <c r="T59" i="27" s="1"/>
  <c r="S3" i="27"/>
  <c r="R3" i="27"/>
  <c r="P3" i="27"/>
  <c r="T61" i="26"/>
  <c r="S61" i="26"/>
  <c r="R61" i="26"/>
  <c r="P61" i="26"/>
  <c r="N61" i="26"/>
  <c r="T60" i="26"/>
  <c r="S60" i="26"/>
  <c r="R60" i="26"/>
  <c r="P60" i="26"/>
  <c r="N60" i="26"/>
  <c r="T59" i="26"/>
  <c r="S59" i="26"/>
  <c r="R59" i="26"/>
  <c r="P59" i="26"/>
  <c r="N59" i="26"/>
  <c r="T58" i="26"/>
  <c r="S58" i="26"/>
  <c r="R58" i="26"/>
  <c r="P58" i="26"/>
  <c r="N58" i="26"/>
  <c r="T57" i="26"/>
  <c r="S57" i="26"/>
  <c r="R57" i="26"/>
  <c r="N57" i="26"/>
  <c r="P57" i="26" s="1"/>
  <c r="T56" i="26"/>
  <c r="S56" i="26"/>
  <c r="R56" i="26"/>
  <c r="P56" i="26"/>
  <c r="T55" i="26"/>
  <c r="S55" i="26"/>
  <c r="R55" i="26"/>
  <c r="N55" i="26"/>
  <c r="P55" i="26" s="1"/>
  <c r="T54" i="26"/>
  <c r="S54" i="26"/>
  <c r="R54" i="26"/>
  <c r="P54" i="26"/>
  <c r="N54" i="26"/>
  <c r="T53" i="26"/>
  <c r="S53" i="26"/>
  <c r="R53" i="26"/>
  <c r="P53" i="26"/>
  <c r="N53" i="26"/>
  <c r="T52" i="26"/>
  <c r="S52" i="26"/>
  <c r="R52" i="26"/>
  <c r="P52" i="26"/>
  <c r="N52" i="26"/>
  <c r="T51" i="26"/>
  <c r="S51" i="26"/>
  <c r="R51" i="26"/>
  <c r="N51" i="26"/>
  <c r="P51" i="26" s="1"/>
  <c r="T50" i="26"/>
  <c r="S50" i="26"/>
  <c r="R50" i="26"/>
  <c r="N50" i="26"/>
  <c r="P50" i="26" s="1"/>
  <c r="T49" i="26"/>
  <c r="S49" i="26"/>
  <c r="R49" i="26"/>
  <c r="N49" i="26"/>
  <c r="P49" i="26" s="1"/>
  <c r="T48" i="26"/>
  <c r="S48" i="26"/>
  <c r="R48" i="26"/>
  <c r="N48" i="26"/>
  <c r="P48" i="26" s="1"/>
  <c r="T47" i="26"/>
  <c r="S47" i="26"/>
  <c r="R47" i="26"/>
  <c r="N47" i="26"/>
  <c r="P47" i="26" s="1"/>
  <c r="T46" i="26"/>
  <c r="S46" i="26"/>
  <c r="R46" i="26"/>
  <c r="N46" i="26"/>
  <c r="P46" i="26" s="1"/>
  <c r="T45" i="26"/>
  <c r="S45" i="26"/>
  <c r="R45" i="26"/>
  <c r="P45" i="26"/>
  <c r="N45" i="26"/>
  <c r="T44" i="26"/>
  <c r="S44" i="26"/>
  <c r="R44" i="26"/>
  <c r="P44" i="26"/>
  <c r="N44" i="26"/>
  <c r="T43" i="26"/>
  <c r="S43" i="26"/>
  <c r="R43" i="26"/>
  <c r="N43" i="26"/>
  <c r="P43" i="26" s="1"/>
  <c r="T42" i="26"/>
  <c r="S42" i="26"/>
  <c r="R42" i="26"/>
  <c r="N42" i="26"/>
  <c r="P42" i="26" s="1"/>
  <c r="T41" i="26"/>
  <c r="S41" i="26"/>
  <c r="R41" i="26"/>
  <c r="N41" i="26"/>
  <c r="P41" i="26" s="1"/>
  <c r="T40" i="26"/>
  <c r="S40" i="26"/>
  <c r="R40" i="26"/>
  <c r="N40" i="26"/>
  <c r="P40" i="26" s="1"/>
  <c r="T39" i="26"/>
  <c r="S39" i="26"/>
  <c r="R39" i="26"/>
  <c r="N39" i="26"/>
  <c r="P39" i="26" s="1"/>
  <c r="T38" i="26"/>
  <c r="S38" i="26"/>
  <c r="R38" i="26"/>
  <c r="P38" i="26"/>
  <c r="N38" i="26"/>
  <c r="T37" i="26"/>
  <c r="S37" i="26"/>
  <c r="R37" i="26"/>
  <c r="N37" i="26"/>
  <c r="P37" i="26" s="1"/>
  <c r="T36" i="26"/>
  <c r="S36" i="26"/>
  <c r="R36" i="26"/>
  <c r="P36" i="26"/>
  <c r="N36" i="26"/>
  <c r="T35" i="26"/>
  <c r="S35" i="26"/>
  <c r="R35" i="26"/>
  <c r="N35" i="26"/>
  <c r="P35" i="26" s="1"/>
  <c r="T34" i="26"/>
  <c r="S34" i="26"/>
  <c r="R34" i="26"/>
  <c r="T33" i="26"/>
  <c r="S33" i="26"/>
  <c r="R33" i="26"/>
  <c r="N33" i="26"/>
  <c r="P33" i="26" s="1"/>
  <c r="T32" i="26"/>
  <c r="S32" i="26"/>
  <c r="R32" i="26"/>
  <c r="N32" i="26"/>
  <c r="P32" i="26" s="1"/>
  <c r="T31" i="26"/>
  <c r="S31" i="26"/>
  <c r="R31" i="26"/>
  <c r="N31" i="26"/>
  <c r="P31" i="26" s="1"/>
  <c r="T30" i="26"/>
  <c r="S30" i="26"/>
  <c r="R30" i="26"/>
  <c r="N30" i="26"/>
  <c r="P30" i="26" s="1"/>
  <c r="T29" i="26"/>
  <c r="S29" i="26"/>
  <c r="R29" i="26"/>
  <c r="N29" i="26"/>
  <c r="P29" i="26" s="1"/>
  <c r="T28" i="26"/>
  <c r="S28" i="26"/>
  <c r="R28" i="26"/>
  <c r="N28" i="26"/>
  <c r="P28" i="26" s="1"/>
  <c r="T27" i="26"/>
  <c r="S27" i="26"/>
  <c r="R27" i="26"/>
  <c r="N27" i="26"/>
  <c r="P27" i="26" s="1"/>
  <c r="T26" i="26"/>
  <c r="S26" i="26"/>
  <c r="R26" i="26"/>
  <c r="N26" i="26"/>
  <c r="P26" i="26" s="1"/>
  <c r="T25" i="26"/>
  <c r="S25" i="26"/>
  <c r="R25" i="26"/>
  <c r="N25" i="26"/>
  <c r="P25" i="26" s="1"/>
  <c r="T24" i="26"/>
  <c r="S24" i="26"/>
  <c r="R24" i="26"/>
  <c r="P24" i="26"/>
  <c r="N24" i="26"/>
  <c r="T23" i="26"/>
  <c r="S23" i="26"/>
  <c r="R23" i="26"/>
  <c r="P23" i="26"/>
  <c r="N23" i="26"/>
  <c r="T22" i="26"/>
  <c r="S22" i="26"/>
  <c r="R22" i="26"/>
  <c r="N22" i="26"/>
  <c r="P22" i="26" s="1"/>
  <c r="T21" i="26"/>
  <c r="S21" i="26"/>
  <c r="R21" i="26"/>
  <c r="N21" i="26"/>
  <c r="P21" i="26" s="1"/>
  <c r="T20" i="26"/>
  <c r="S20" i="26"/>
  <c r="R20" i="26"/>
  <c r="N20" i="26"/>
  <c r="P20" i="26" s="1"/>
  <c r="T19" i="26"/>
  <c r="S19" i="26"/>
  <c r="R19" i="26"/>
  <c r="P19" i="26"/>
  <c r="N19" i="26"/>
  <c r="T18" i="26"/>
  <c r="S18" i="26"/>
  <c r="R18" i="26"/>
  <c r="N18" i="26"/>
  <c r="P18" i="26" s="1"/>
  <c r="T17" i="26"/>
  <c r="S17" i="26"/>
  <c r="R17" i="26"/>
  <c r="N17" i="26"/>
  <c r="P17" i="26" s="1"/>
  <c r="T16" i="26"/>
  <c r="S16" i="26"/>
  <c r="R16" i="26"/>
  <c r="P16" i="26"/>
  <c r="N16" i="26"/>
  <c r="T15" i="26"/>
  <c r="S15" i="26"/>
  <c r="R15" i="26"/>
  <c r="N15" i="26"/>
  <c r="P15" i="26" s="1"/>
  <c r="T14" i="26"/>
  <c r="S14" i="26"/>
  <c r="R14" i="26"/>
  <c r="P14" i="26"/>
  <c r="N14" i="26"/>
  <c r="T13" i="26"/>
  <c r="S13" i="26"/>
  <c r="R13" i="26"/>
  <c r="P13" i="26"/>
  <c r="N13" i="26"/>
  <c r="H13" i="26"/>
  <c r="N56" i="26" s="1"/>
  <c r="T12" i="26"/>
  <c r="S12" i="26"/>
  <c r="R12" i="26"/>
  <c r="P12" i="26"/>
  <c r="N12" i="26"/>
  <c r="T11" i="26"/>
  <c r="S11" i="26"/>
  <c r="R11" i="26"/>
  <c r="P11" i="26"/>
  <c r="N11" i="26"/>
  <c r="T10" i="26"/>
  <c r="S10" i="26"/>
  <c r="R10" i="26"/>
  <c r="P10" i="26"/>
  <c r="N10" i="26"/>
  <c r="T9" i="26"/>
  <c r="S9" i="26"/>
  <c r="R9" i="26"/>
  <c r="P9" i="26"/>
  <c r="N9" i="26"/>
  <c r="I9" i="26"/>
  <c r="I13" i="26" s="1"/>
  <c r="L13" i="26" s="1"/>
  <c r="H9" i="26"/>
  <c r="T8" i="26"/>
  <c r="S8" i="26"/>
  <c r="R8" i="26"/>
  <c r="P8" i="26"/>
  <c r="N8" i="26"/>
  <c r="T7" i="26"/>
  <c r="S7" i="26"/>
  <c r="R7" i="26"/>
  <c r="P7" i="26"/>
  <c r="N7" i="26"/>
  <c r="T6" i="26"/>
  <c r="S6" i="26"/>
  <c r="R6" i="26"/>
  <c r="P6" i="26"/>
  <c r="N6" i="26"/>
  <c r="I6" i="26"/>
  <c r="T5" i="26"/>
  <c r="S5" i="26"/>
  <c r="R5" i="26"/>
  <c r="P5" i="26"/>
  <c r="N5" i="26"/>
  <c r="I5" i="26"/>
  <c r="H6" i="26" s="1"/>
  <c r="J13" i="26" s="1"/>
  <c r="K13" i="26" s="1"/>
  <c r="H5" i="26"/>
  <c r="T4" i="26"/>
  <c r="S4" i="26"/>
  <c r="R4" i="26"/>
  <c r="N4" i="26"/>
  <c r="P4" i="26" s="1"/>
  <c r="T3" i="26"/>
  <c r="S3" i="26"/>
  <c r="R3" i="26"/>
  <c r="N3" i="26"/>
  <c r="P3" i="26" s="1"/>
  <c r="Q61" i="25"/>
  <c r="P61" i="25"/>
  <c r="Q60" i="25"/>
  <c r="P60" i="25"/>
  <c r="N60" i="25"/>
  <c r="L60" i="25"/>
  <c r="Q59" i="25"/>
  <c r="P59" i="25"/>
  <c r="Q58" i="25"/>
  <c r="P58" i="25"/>
  <c r="Q57" i="25"/>
  <c r="P57" i="25"/>
  <c r="Q56" i="25"/>
  <c r="P56" i="25"/>
  <c r="L56" i="25"/>
  <c r="N56" i="25" s="1"/>
  <c r="Q55" i="25"/>
  <c r="P55" i="25"/>
  <c r="Q54" i="25"/>
  <c r="P54" i="25"/>
  <c r="L54" i="25"/>
  <c r="N54" i="25" s="1"/>
  <c r="Q53" i="25"/>
  <c r="P53" i="25"/>
  <c r="Q52" i="25"/>
  <c r="P52" i="25"/>
  <c r="Q51" i="25"/>
  <c r="P51" i="25"/>
  <c r="L51" i="25"/>
  <c r="N51" i="25" s="1"/>
  <c r="Q50" i="25"/>
  <c r="P50" i="25"/>
  <c r="L50" i="25"/>
  <c r="N50" i="25" s="1"/>
  <c r="Q49" i="25"/>
  <c r="P49" i="25"/>
  <c r="Q48" i="25"/>
  <c r="P48" i="25"/>
  <c r="L48" i="25"/>
  <c r="N48" i="25" s="1"/>
  <c r="Q47" i="25"/>
  <c r="P47" i="25"/>
  <c r="Q46" i="25"/>
  <c r="P46" i="25"/>
  <c r="Q45" i="25"/>
  <c r="P45" i="25"/>
  <c r="L45" i="25"/>
  <c r="N45" i="25" s="1"/>
  <c r="Q44" i="25"/>
  <c r="P44" i="25"/>
  <c r="L44" i="25"/>
  <c r="N44" i="25" s="1"/>
  <c r="Q43" i="25"/>
  <c r="P43" i="25"/>
  <c r="Q42" i="25"/>
  <c r="P42" i="25"/>
  <c r="L42" i="25"/>
  <c r="N42" i="25" s="1"/>
  <c r="Q41" i="25"/>
  <c r="P41" i="25"/>
  <c r="Q40" i="25"/>
  <c r="P40" i="25"/>
  <c r="L40" i="25"/>
  <c r="N40" i="25" s="1"/>
  <c r="Q39" i="25"/>
  <c r="P39" i="25"/>
  <c r="L39" i="25"/>
  <c r="N39" i="25" s="1"/>
  <c r="Q38" i="25"/>
  <c r="P38" i="25"/>
  <c r="N38" i="25"/>
  <c r="L38" i="25"/>
  <c r="Q37" i="25"/>
  <c r="P37" i="25"/>
  <c r="Q36" i="25"/>
  <c r="P36" i="25"/>
  <c r="L36" i="25"/>
  <c r="N36" i="25" s="1"/>
  <c r="Q35" i="25"/>
  <c r="P35" i="25"/>
  <c r="Q34" i="25"/>
  <c r="P34" i="25"/>
  <c r="N34" i="25"/>
  <c r="L34" i="25"/>
  <c r="Q33" i="25"/>
  <c r="P33" i="25"/>
  <c r="L33" i="25"/>
  <c r="N33" i="25" s="1"/>
  <c r="Q32" i="25"/>
  <c r="P32" i="25"/>
  <c r="L32" i="25"/>
  <c r="N32" i="25" s="1"/>
  <c r="Q31" i="25"/>
  <c r="P31" i="25"/>
  <c r="Q30" i="25"/>
  <c r="P30" i="25"/>
  <c r="L30" i="25"/>
  <c r="N30" i="25" s="1"/>
  <c r="Q29" i="25"/>
  <c r="P29" i="25"/>
  <c r="Q28" i="25"/>
  <c r="P28" i="25"/>
  <c r="L28" i="25"/>
  <c r="N28" i="25" s="1"/>
  <c r="Q27" i="25"/>
  <c r="P27" i="25"/>
  <c r="L27" i="25"/>
  <c r="N27" i="25" s="1"/>
  <c r="Q26" i="25"/>
  <c r="P26" i="25"/>
  <c r="L26" i="25"/>
  <c r="N26" i="25" s="1"/>
  <c r="Q25" i="25"/>
  <c r="P25" i="25"/>
  <c r="Q24" i="25"/>
  <c r="P24" i="25"/>
  <c r="Q23" i="25"/>
  <c r="P23" i="25"/>
  <c r="Q22" i="25"/>
  <c r="P22" i="25"/>
  <c r="L22" i="25"/>
  <c r="N22" i="25" s="1"/>
  <c r="Q21" i="25"/>
  <c r="P21" i="25"/>
  <c r="L21" i="25"/>
  <c r="N21" i="25" s="1"/>
  <c r="Q20" i="25"/>
  <c r="P20" i="25"/>
  <c r="L20" i="25"/>
  <c r="N20" i="25" s="1"/>
  <c r="Q19" i="25"/>
  <c r="P19" i="25"/>
  <c r="Q18" i="25"/>
  <c r="P18" i="25"/>
  <c r="Q17" i="25"/>
  <c r="P17" i="25"/>
  <c r="Q16" i="25"/>
  <c r="P16" i="25"/>
  <c r="N16" i="25"/>
  <c r="L16" i="25"/>
  <c r="Q15" i="25"/>
  <c r="P15" i="25"/>
  <c r="L15" i="25"/>
  <c r="N15" i="25" s="1"/>
  <c r="Q14" i="25"/>
  <c r="P14" i="25"/>
  <c r="L14" i="25"/>
  <c r="N14" i="25" s="1"/>
  <c r="Q13" i="25"/>
  <c r="P13" i="25"/>
  <c r="F13" i="25"/>
  <c r="L61" i="25" s="1"/>
  <c r="N61" i="25" s="1"/>
  <c r="Q12" i="25"/>
  <c r="P12" i="25"/>
  <c r="Q11" i="25"/>
  <c r="P11" i="25"/>
  <c r="Q10" i="25"/>
  <c r="P10" i="25"/>
  <c r="L10" i="25"/>
  <c r="N10" i="25" s="1"/>
  <c r="Q9" i="25"/>
  <c r="P9" i="25"/>
  <c r="G9" i="25"/>
  <c r="F9" i="25"/>
  <c r="G13" i="25" s="1"/>
  <c r="Q8" i="25"/>
  <c r="P8" i="25"/>
  <c r="L8" i="25"/>
  <c r="N8" i="25" s="1"/>
  <c r="Q7" i="25"/>
  <c r="P7" i="25"/>
  <c r="Q6" i="25"/>
  <c r="P6" i="25"/>
  <c r="L6" i="25"/>
  <c r="N6" i="25" s="1"/>
  <c r="G6" i="25"/>
  <c r="Q5" i="25"/>
  <c r="P5" i="25"/>
  <c r="G5" i="25"/>
  <c r="F6" i="25" s="1"/>
  <c r="F5" i="25"/>
  <c r="Q4" i="25"/>
  <c r="P4" i="25"/>
  <c r="N4" i="25"/>
  <c r="L4" i="25"/>
  <c r="Q3" i="25"/>
  <c r="P3" i="25"/>
  <c r="A3" i="25"/>
  <c r="B26" i="24"/>
  <c r="B27" i="24" s="1"/>
  <c r="B21" i="24"/>
  <c r="B22" i="24" s="1"/>
  <c r="C20" i="24"/>
  <c r="C21" i="24" s="1"/>
  <c r="C22" i="24" s="1"/>
  <c r="B20" i="24"/>
  <c r="B18" i="24"/>
  <c r="B16" i="24"/>
  <c r="B19" i="24" s="1"/>
  <c r="C15" i="24"/>
  <c r="B17" i="24" s="1"/>
  <c r="C12" i="24"/>
  <c r="C13" i="24" s="1"/>
  <c r="C24" i="24" s="1"/>
  <c r="B12" i="24"/>
  <c r="B13" i="24" s="1"/>
  <c r="B24" i="24" s="1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F54" i="23"/>
  <c r="G53" i="23"/>
  <c r="F53" i="23"/>
  <c r="G52" i="23"/>
  <c r="F52" i="23"/>
  <c r="G51" i="23"/>
  <c r="F51" i="23"/>
  <c r="G50" i="23"/>
  <c r="F50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F30" i="23"/>
  <c r="G29" i="23"/>
  <c r="F29" i="23"/>
  <c r="G28" i="23"/>
  <c r="F28" i="23"/>
  <c r="G27" i="23"/>
  <c r="F27" i="23"/>
  <c r="G26" i="23"/>
  <c r="F26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3" i="22"/>
  <c r="F3" i="22"/>
  <c r="E3" i="22"/>
  <c r="C53" i="21"/>
  <c r="C52" i="21"/>
  <c r="C31" i="21"/>
  <c r="C29" i="21"/>
  <c r="C28" i="21"/>
  <c r="C27" i="21"/>
  <c r="C26" i="21"/>
  <c r="C25" i="21"/>
  <c r="C24" i="21"/>
  <c r="C23" i="21"/>
  <c r="C22" i="21"/>
  <c r="C21" i="21"/>
  <c r="B21" i="21"/>
  <c r="B22" i="21" s="1"/>
  <c r="B23" i="21" s="1"/>
  <c r="B24" i="21" s="1"/>
  <c r="B25" i="21" s="1"/>
  <c r="B26" i="21" s="1"/>
  <c r="B27" i="21" s="1"/>
  <c r="B28" i="21" s="1"/>
  <c r="B29" i="21" s="1"/>
  <c r="C20" i="21"/>
  <c r="B20" i="21"/>
  <c r="C19" i="21"/>
  <c r="C18" i="21"/>
  <c r="C17" i="21"/>
  <c r="C16" i="21"/>
  <c r="C15" i="21"/>
  <c r="C14" i="21"/>
  <c r="C13" i="21"/>
  <c r="C12" i="21"/>
  <c r="C11" i="21"/>
  <c r="C10" i="21"/>
  <c r="K3" i="21"/>
  <c r="C53" i="20"/>
  <c r="C52" i="20"/>
  <c r="C32" i="20"/>
  <c r="C31" i="20"/>
  <c r="B21" i="20"/>
  <c r="B22" i="20" s="1"/>
  <c r="B23" i="20" s="1"/>
  <c r="B24" i="20" s="1"/>
  <c r="B25" i="20" s="1"/>
  <c r="B26" i="20" s="1"/>
  <c r="B27" i="20" s="1"/>
  <c r="B28" i="20" s="1"/>
  <c r="B29" i="20" s="1"/>
  <c r="B20" i="20"/>
  <c r="M8" i="20"/>
  <c r="M7" i="20"/>
  <c r="M6" i="20"/>
  <c r="M5" i="20"/>
  <c r="M4" i="20"/>
  <c r="M3" i="20"/>
  <c r="K4" i="20" s="1"/>
  <c r="K5" i="20" s="1"/>
  <c r="K3" i="20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I5" i="19" s="1"/>
  <c r="K5" i="19" s="1"/>
  <c r="L5" i="19" s="1"/>
  <c r="H7" i="19"/>
  <c r="N5" i="19" s="1"/>
  <c r="E7" i="19"/>
  <c r="E6" i="19"/>
  <c r="H5" i="19"/>
  <c r="G5" i="19"/>
  <c r="H24" i="18"/>
  <c r="B24" i="18"/>
  <c r="B25" i="18" s="1"/>
  <c r="B23" i="18"/>
  <c r="C20" i="18" s="1"/>
  <c r="J21" i="18"/>
  <c r="D21" i="18"/>
  <c r="B21" i="18"/>
  <c r="C21" i="18" s="1"/>
  <c r="E21" i="18" s="1"/>
  <c r="D20" i="18"/>
  <c r="J20" i="18" s="1"/>
  <c r="B20" i="18"/>
  <c r="D19" i="18"/>
  <c r="J19" i="18" s="1"/>
  <c r="C19" i="18"/>
  <c r="B19" i="18"/>
  <c r="J16" i="18"/>
  <c r="H21" i="18" s="1"/>
  <c r="D16" i="18"/>
  <c r="D44" i="17"/>
  <c r="C44" i="17"/>
  <c r="B44" i="17"/>
  <c r="D43" i="17"/>
  <c r="D45" i="17" s="1"/>
  <c r="C43" i="17"/>
  <c r="C45" i="17" s="1"/>
  <c r="B43" i="17"/>
  <c r="B45" i="17" s="1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G44" i="17" s="1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G46" i="17" s="1"/>
  <c r="I9" i="17"/>
  <c r="H9" i="17"/>
  <c r="G9" i="17"/>
  <c r="F9" i="17"/>
  <c r="I8" i="17"/>
  <c r="H8" i="17"/>
  <c r="G8" i="17"/>
  <c r="F8" i="17"/>
  <c r="I7" i="17"/>
  <c r="H7" i="17"/>
  <c r="G7" i="17"/>
  <c r="F7" i="17"/>
  <c r="I6" i="17"/>
  <c r="H6" i="17"/>
  <c r="I46" i="17" s="1"/>
  <c r="G6" i="17"/>
  <c r="G47" i="17" s="1"/>
  <c r="F6" i="17"/>
  <c r="I5" i="17"/>
  <c r="H5" i="17"/>
  <c r="G5" i="17"/>
  <c r="F5" i="1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C23" i="16"/>
  <c r="B23" i="16"/>
  <c r="B22" i="16"/>
  <c r="C22" i="16" s="1"/>
  <c r="B21" i="16"/>
  <c r="C21" i="16" s="1"/>
  <c r="B20" i="16"/>
  <c r="C20" i="16" s="1"/>
  <c r="C25" i="16" s="1"/>
  <c r="B16" i="16"/>
  <c r="B17" i="16" s="1"/>
  <c r="B15" i="16"/>
  <c r="B14" i="16"/>
  <c r="F45" i="15"/>
  <c r="E45" i="15"/>
  <c r="G42" i="15"/>
  <c r="F42" i="15"/>
  <c r="D42" i="15"/>
  <c r="E42" i="15" s="1"/>
  <c r="F36" i="15"/>
  <c r="E36" i="15"/>
  <c r="D36" i="15"/>
  <c r="F35" i="15"/>
  <c r="E35" i="15"/>
  <c r="D35" i="15"/>
  <c r="F34" i="15"/>
  <c r="D34" i="15"/>
  <c r="E34" i="15" s="1"/>
  <c r="D33" i="15"/>
  <c r="F33" i="15" s="1"/>
  <c r="F32" i="15"/>
  <c r="E32" i="15"/>
  <c r="D32" i="15"/>
  <c r="D31" i="15"/>
  <c r="F31" i="15" s="1"/>
  <c r="D30" i="15"/>
  <c r="G29" i="15"/>
  <c r="G30" i="15" s="1"/>
  <c r="G31" i="15" s="1"/>
  <c r="G32" i="15" s="1"/>
  <c r="G33" i="15" s="1"/>
  <c r="G34" i="15" s="1"/>
  <c r="G35" i="15" s="1"/>
  <c r="G36" i="15" s="1"/>
  <c r="D29" i="15"/>
  <c r="F29" i="15" s="1"/>
  <c r="G28" i="15"/>
  <c r="F28" i="15"/>
  <c r="D28" i="15"/>
  <c r="E28" i="15" s="1"/>
  <c r="D27" i="15"/>
  <c r="F22" i="15"/>
  <c r="E22" i="15"/>
  <c r="D22" i="15"/>
  <c r="D21" i="15"/>
  <c r="F20" i="15"/>
  <c r="E20" i="15"/>
  <c r="D20" i="15"/>
  <c r="D19" i="15"/>
  <c r="F19" i="15" s="1"/>
  <c r="F18" i="15"/>
  <c r="E18" i="15"/>
  <c r="D18" i="15"/>
  <c r="F17" i="15"/>
  <c r="E17" i="15"/>
  <c r="D17" i="15"/>
  <c r="D16" i="15"/>
  <c r="F16" i="15" s="1"/>
  <c r="D15" i="15"/>
  <c r="F15" i="15" s="1"/>
  <c r="D14" i="15"/>
  <c r="F14" i="15" s="1"/>
  <c r="F13" i="15"/>
  <c r="E13" i="15"/>
  <c r="D13" i="15"/>
  <c r="H62" i="14"/>
  <c r="H61" i="14"/>
  <c r="H60" i="14"/>
  <c r="H59" i="14"/>
  <c r="H58" i="14"/>
  <c r="H57" i="14"/>
  <c r="H56" i="14"/>
  <c r="H55" i="14"/>
  <c r="H50" i="14"/>
  <c r="H49" i="14"/>
  <c r="H48" i="14"/>
  <c r="H45" i="14"/>
  <c r="H44" i="14"/>
  <c r="H43" i="14"/>
  <c r="H40" i="14"/>
  <c r="H39" i="14"/>
  <c r="H38" i="14"/>
  <c r="H37" i="14"/>
  <c r="H36" i="14"/>
  <c r="H35" i="14"/>
  <c r="H34" i="14"/>
  <c r="H33" i="14"/>
  <c r="H28" i="14"/>
  <c r="H27" i="14"/>
  <c r="H26" i="14"/>
  <c r="H23" i="14"/>
  <c r="H22" i="14"/>
  <c r="H21" i="14"/>
  <c r="H18" i="14"/>
  <c r="H17" i="14"/>
  <c r="H16" i="14"/>
  <c r="H15" i="14"/>
  <c r="H14" i="14"/>
  <c r="H13" i="14"/>
  <c r="H12" i="14"/>
  <c r="M10" i="14"/>
  <c r="J10" i="14"/>
  <c r="H10" i="14"/>
  <c r="M9" i="14"/>
  <c r="L10" i="14" s="1"/>
  <c r="L9" i="14"/>
  <c r="K9" i="14"/>
  <c r="H9" i="14"/>
  <c r="M8" i="14"/>
  <c r="K10" i="14" s="1"/>
  <c r="L8" i="14"/>
  <c r="K8" i="14"/>
  <c r="H8" i="14"/>
  <c r="M7" i="14"/>
  <c r="L7" i="14"/>
  <c r="J9" i="14" s="1"/>
  <c r="K7" i="14"/>
  <c r="J8" i="14" s="1"/>
  <c r="J7" i="14"/>
  <c r="H7" i="14"/>
  <c r="H6" i="14"/>
  <c r="F2" i="14"/>
  <c r="H54" i="14" s="1"/>
  <c r="K61" i="13"/>
  <c r="J61" i="13"/>
  <c r="I61" i="13"/>
  <c r="G61" i="13" s="1"/>
  <c r="K60" i="13"/>
  <c r="J60" i="13"/>
  <c r="I60" i="13"/>
  <c r="G60" i="13"/>
  <c r="K59" i="13"/>
  <c r="J59" i="13"/>
  <c r="I59" i="13"/>
  <c r="G59" i="13"/>
  <c r="K58" i="13"/>
  <c r="J58" i="13"/>
  <c r="I58" i="13"/>
  <c r="G58" i="13" s="1"/>
  <c r="K57" i="13"/>
  <c r="J57" i="13"/>
  <c r="G57" i="13" s="1"/>
  <c r="I57" i="13"/>
  <c r="K56" i="13"/>
  <c r="J56" i="13"/>
  <c r="I56" i="13"/>
  <c r="G56" i="13"/>
  <c r="K55" i="13"/>
  <c r="G55" i="13" s="1"/>
  <c r="J55" i="13"/>
  <c r="I55" i="13"/>
  <c r="K54" i="13"/>
  <c r="J54" i="13"/>
  <c r="I54" i="13"/>
  <c r="K53" i="13"/>
  <c r="J53" i="13"/>
  <c r="I53" i="13"/>
  <c r="G53" i="13"/>
  <c r="K52" i="13"/>
  <c r="J52" i="13"/>
  <c r="I52" i="13"/>
  <c r="G52" i="13"/>
  <c r="K51" i="13"/>
  <c r="J51" i="13"/>
  <c r="I51" i="13"/>
  <c r="G51" i="13"/>
  <c r="K50" i="13"/>
  <c r="J50" i="13"/>
  <c r="I50" i="13"/>
  <c r="G50" i="13" s="1"/>
  <c r="K49" i="13"/>
  <c r="J49" i="13"/>
  <c r="I49" i="13"/>
  <c r="G49" i="13"/>
  <c r="K48" i="13"/>
  <c r="J48" i="13"/>
  <c r="I48" i="13"/>
  <c r="G48" i="13"/>
  <c r="K47" i="13"/>
  <c r="J47" i="13"/>
  <c r="I47" i="13"/>
  <c r="G47" i="13"/>
  <c r="K46" i="13"/>
  <c r="J46" i="13"/>
  <c r="G46" i="13" s="1"/>
  <c r="I46" i="13"/>
  <c r="K45" i="13"/>
  <c r="J45" i="13"/>
  <c r="I45" i="13"/>
  <c r="G45" i="13"/>
  <c r="K44" i="13"/>
  <c r="G44" i="13" s="1"/>
  <c r="J44" i="13"/>
  <c r="I44" i="13"/>
  <c r="K43" i="13"/>
  <c r="J43" i="13"/>
  <c r="I43" i="13"/>
  <c r="K42" i="13"/>
  <c r="J42" i="13"/>
  <c r="I42" i="13"/>
  <c r="G42" i="13" s="1"/>
  <c r="K41" i="13"/>
  <c r="J41" i="13"/>
  <c r="I41" i="13"/>
  <c r="G41" i="13"/>
  <c r="K40" i="13"/>
  <c r="J40" i="13"/>
  <c r="I40" i="13"/>
  <c r="G40" i="13"/>
  <c r="K39" i="13"/>
  <c r="J39" i="13"/>
  <c r="I39" i="13"/>
  <c r="K38" i="13"/>
  <c r="J38" i="13"/>
  <c r="I38" i="13"/>
  <c r="G38" i="13"/>
  <c r="K37" i="13"/>
  <c r="J37" i="13"/>
  <c r="I37" i="13"/>
  <c r="G37" i="13"/>
  <c r="K36" i="13"/>
  <c r="G36" i="13" s="1"/>
  <c r="J36" i="13"/>
  <c r="I36" i="13"/>
  <c r="K35" i="13"/>
  <c r="J35" i="13"/>
  <c r="G35" i="13" s="1"/>
  <c r="I35" i="13"/>
  <c r="K34" i="13"/>
  <c r="J34" i="13"/>
  <c r="I34" i="13"/>
  <c r="G34" i="13"/>
  <c r="K33" i="13"/>
  <c r="G33" i="13" s="1"/>
  <c r="J33" i="13"/>
  <c r="I33" i="13"/>
  <c r="K32" i="13"/>
  <c r="J32" i="13"/>
  <c r="I32" i="13"/>
  <c r="G32" i="13" s="1"/>
  <c r="K31" i="13"/>
  <c r="J31" i="13"/>
  <c r="G31" i="13" s="1"/>
  <c r="I31" i="13"/>
  <c r="K30" i="13"/>
  <c r="J30" i="13"/>
  <c r="I30" i="13"/>
  <c r="G30" i="13" s="1"/>
  <c r="K29" i="13"/>
  <c r="J29" i="13"/>
  <c r="I29" i="13"/>
  <c r="G29" i="13"/>
  <c r="K28" i="13"/>
  <c r="J28" i="13"/>
  <c r="I28" i="13"/>
  <c r="G28" i="13" s="1"/>
  <c r="K27" i="13"/>
  <c r="J27" i="13"/>
  <c r="I27" i="13"/>
  <c r="G27" i="13"/>
  <c r="K26" i="13"/>
  <c r="J26" i="13"/>
  <c r="I26" i="13"/>
  <c r="G26" i="13"/>
  <c r="K25" i="13"/>
  <c r="J25" i="13"/>
  <c r="I25" i="13"/>
  <c r="G25" i="13"/>
  <c r="K24" i="13"/>
  <c r="J24" i="13"/>
  <c r="I24" i="13"/>
  <c r="G24" i="13" s="1"/>
  <c r="K23" i="13"/>
  <c r="J23" i="13"/>
  <c r="I23" i="13"/>
  <c r="G23" i="13" s="1"/>
  <c r="K22" i="13"/>
  <c r="J22" i="13"/>
  <c r="I22" i="13"/>
  <c r="G22" i="13" s="1"/>
  <c r="K21" i="13"/>
  <c r="J21" i="13"/>
  <c r="G21" i="13" s="1"/>
  <c r="I21" i="13"/>
  <c r="K20" i="13"/>
  <c r="J20" i="13"/>
  <c r="I20" i="13"/>
  <c r="G20" i="13"/>
  <c r="K19" i="13"/>
  <c r="J19" i="13"/>
  <c r="I19" i="13"/>
  <c r="K18" i="13"/>
  <c r="J18" i="13"/>
  <c r="I18" i="13"/>
  <c r="G18" i="13" s="1"/>
  <c r="K17" i="13"/>
  <c r="J17" i="13"/>
  <c r="I17" i="13"/>
  <c r="G17" i="13"/>
  <c r="K16" i="13"/>
  <c r="J16" i="13"/>
  <c r="I16" i="13"/>
  <c r="G16" i="13"/>
  <c r="K15" i="13"/>
  <c r="J15" i="13"/>
  <c r="I15" i="13"/>
  <c r="G15" i="13"/>
  <c r="K14" i="13"/>
  <c r="J14" i="13"/>
  <c r="I14" i="13"/>
  <c r="G14" i="13" s="1"/>
  <c r="K13" i="13"/>
  <c r="J13" i="13"/>
  <c r="I13" i="13"/>
  <c r="G13" i="13"/>
  <c r="K12" i="13"/>
  <c r="J12" i="13"/>
  <c r="I12" i="13"/>
  <c r="K11" i="13"/>
  <c r="J11" i="13"/>
  <c r="I11" i="13"/>
  <c r="G11" i="13" s="1"/>
  <c r="K10" i="13"/>
  <c r="J10" i="13"/>
  <c r="I10" i="13"/>
  <c r="G10" i="13"/>
  <c r="K9" i="13"/>
  <c r="J9" i="13"/>
  <c r="G9" i="13" s="1"/>
  <c r="I9" i="13"/>
  <c r="K8" i="13"/>
  <c r="J8" i="13"/>
  <c r="I8" i="13"/>
  <c r="G8" i="13" s="1"/>
  <c r="K7" i="13"/>
  <c r="J7" i="13"/>
  <c r="G7" i="13" s="1"/>
  <c r="I7" i="13"/>
  <c r="K6" i="13"/>
  <c r="J6" i="13"/>
  <c r="I6" i="13"/>
  <c r="G6" i="13"/>
  <c r="K5" i="13"/>
  <c r="J5" i="13"/>
  <c r="I5" i="13"/>
  <c r="G5" i="13"/>
  <c r="K4" i="13"/>
  <c r="J4" i="13"/>
  <c r="I4" i="13"/>
  <c r="G4" i="13"/>
  <c r="K3" i="13"/>
  <c r="J3" i="13"/>
  <c r="I3" i="13"/>
  <c r="D63" i="12"/>
  <c r="G63" i="12" s="1"/>
  <c r="D62" i="12"/>
  <c r="G62" i="12" s="1"/>
  <c r="D61" i="12"/>
  <c r="G61" i="12" s="1"/>
  <c r="G60" i="12"/>
  <c r="F60" i="12"/>
  <c r="D60" i="12"/>
  <c r="F59" i="12"/>
  <c r="D59" i="12"/>
  <c r="G59" i="12" s="1"/>
  <c r="D58" i="12"/>
  <c r="G58" i="12" s="1"/>
  <c r="D57" i="12"/>
  <c r="F57" i="12" s="1"/>
  <c r="F56" i="12"/>
  <c r="D56" i="12"/>
  <c r="G56" i="12" s="1"/>
  <c r="F55" i="12"/>
  <c r="D55" i="12"/>
  <c r="G55" i="12" s="1"/>
  <c r="G54" i="12"/>
  <c r="D54" i="12"/>
  <c r="F54" i="12" s="1"/>
  <c r="D53" i="12"/>
  <c r="G53" i="12" s="1"/>
  <c r="D52" i="12"/>
  <c r="G51" i="12"/>
  <c r="F51" i="12"/>
  <c r="D51" i="12"/>
  <c r="F50" i="12"/>
  <c r="D50" i="12"/>
  <c r="G50" i="12" s="1"/>
  <c r="G49" i="12"/>
  <c r="D49" i="12"/>
  <c r="F49" i="12" s="1"/>
  <c r="D48" i="12"/>
  <c r="G47" i="12"/>
  <c r="F47" i="12"/>
  <c r="D47" i="12"/>
  <c r="D46" i="12"/>
  <c r="G45" i="12"/>
  <c r="F45" i="12"/>
  <c r="D45" i="12"/>
  <c r="G44" i="12"/>
  <c r="D44" i="12"/>
  <c r="F44" i="12" s="1"/>
  <c r="D43" i="12"/>
  <c r="G43" i="12" s="1"/>
  <c r="G42" i="12"/>
  <c r="F42" i="12"/>
  <c r="D42" i="12"/>
  <c r="D41" i="12"/>
  <c r="G41" i="12" s="1"/>
  <c r="G40" i="12"/>
  <c r="F40" i="12"/>
  <c r="D40" i="12"/>
  <c r="D39" i="12"/>
  <c r="G39" i="12" s="1"/>
  <c r="G38" i="12"/>
  <c r="F38" i="12"/>
  <c r="D38" i="12"/>
  <c r="D37" i="12"/>
  <c r="G37" i="12" s="1"/>
  <c r="D36" i="12"/>
  <c r="F36" i="12" s="1"/>
  <c r="G35" i="12"/>
  <c r="D35" i="12"/>
  <c r="F35" i="12" s="1"/>
  <c r="F34" i="12"/>
  <c r="D34" i="12"/>
  <c r="G34" i="12" s="1"/>
  <c r="D33" i="12"/>
  <c r="G33" i="12" s="1"/>
  <c r="G32" i="12"/>
  <c r="D32" i="12"/>
  <c r="F32" i="12" s="1"/>
  <c r="D31" i="12"/>
  <c r="G31" i="12" s="1"/>
  <c r="D30" i="12"/>
  <c r="D29" i="12"/>
  <c r="G29" i="12" s="1"/>
  <c r="D28" i="12"/>
  <c r="G28" i="12" s="1"/>
  <c r="G27" i="12"/>
  <c r="D27" i="12"/>
  <c r="F27" i="12" s="1"/>
  <c r="D26" i="12"/>
  <c r="G25" i="12"/>
  <c r="F25" i="12"/>
  <c r="D25" i="12"/>
  <c r="D24" i="12"/>
  <c r="G23" i="12"/>
  <c r="F23" i="12"/>
  <c r="D23" i="12"/>
  <c r="G22" i="12"/>
  <c r="F22" i="12"/>
  <c r="D22" i="12"/>
  <c r="F21" i="12"/>
  <c r="D21" i="12"/>
  <c r="G21" i="12" s="1"/>
  <c r="G20" i="12"/>
  <c r="F20" i="12"/>
  <c r="D20" i="12"/>
  <c r="D19" i="12"/>
  <c r="G19" i="12" s="1"/>
  <c r="D18" i="12"/>
  <c r="F18" i="12" s="1"/>
  <c r="D17" i="12"/>
  <c r="G17" i="12" s="1"/>
  <c r="G16" i="12"/>
  <c r="F16" i="12"/>
  <c r="D16" i="12"/>
  <c r="D15" i="12"/>
  <c r="G15" i="12" s="1"/>
  <c r="D14" i="12"/>
  <c r="G14" i="12" s="1"/>
  <c r="G13" i="12"/>
  <c r="F13" i="12"/>
  <c r="D13" i="12"/>
  <c r="G12" i="12"/>
  <c r="F12" i="12"/>
  <c r="D12" i="12"/>
  <c r="F11" i="12"/>
  <c r="D11" i="12"/>
  <c r="G11" i="12" s="1"/>
  <c r="G10" i="12"/>
  <c r="D10" i="12"/>
  <c r="F10" i="12" s="1"/>
  <c r="D9" i="12"/>
  <c r="G9" i="12" s="1"/>
  <c r="D8" i="12"/>
  <c r="D7" i="12"/>
  <c r="G7" i="12" s="1"/>
  <c r="M6" i="12"/>
  <c r="G6" i="12"/>
  <c r="F6" i="12"/>
  <c r="D6" i="12"/>
  <c r="M5" i="12"/>
  <c r="D5" i="12"/>
  <c r="G5" i="12" s="1"/>
  <c r="E61" i="11"/>
  <c r="E57" i="11"/>
  <c r="E56" i="11"/>
  <c r="E53" i="11"/>
  <c r="E52" i="11"/>
  <c r="E51" i="11"/>
  <c r="E50" i="11"/>
  <c r="E49" i="11"/>
  <c r="E48" i="11"/>
  <c r="E47" i="11"/>
  <c r="E46" i="11"/>
  <c r="E41" i="11"/>
  <c r="E40" i="11"/>
  <c r="E39" i="11"/>
  <c r="E35" i="11"/>
  <c r="E30" i="11"/>
  <c r="E29" i="11"/>
  <c r="E28" i="11"/>
  <c r="E27" i="11"/>
  <c r="E26" i="11"/>
  <c r="E25" i="11"/>
  <c r="E24" i="11"/>
  <c r="E19" i="11"/>
  <c r="E18" i="11"/>
  <c r="E17" i="11"/>
  <c r="E14" i="11"/>
  <c r="J11" i="11"/>
  <c r="E11" i="11"/>
  <c r="E10" i="11"/>
  <c r="J9" i="11"/>
  <c r="E9" i="11"/>
  <c r="E8" i="11"/>
  <c r="I3" i="11"/>
  <c r="E3" i="11"/>
  <c r="I2" i="11"/>
  <c r="E45" i="11" s="1"/>
  <c r="C65" i="10"/>
  <c r="B65" i="10"/>
  <c r="D38" i="10"/>
  <c r="F9" i="10"/>
  <c r="D54" i="10" s="1"/>
  <c r="D9" i="10"/>
  <c r="G6" i="10"/>
  <c r="F6" i="10"/>
  <c r="B23" i="9"/>
  <c r="B22" i="9"/>
  <c r="B11" i="9"/>
  <c r="B12" i="9" s="1"/>
  <c r="F20" i="8"/>
  <c r="E20" i="8"/>
  <c r="F11" i="8"/>
  <c r="E11" i="8"/>
  <c r="F8" i="8"/>
  <c r="E8" i="8" s="1"/>
  <c r="C65" i="7"/>
  <c r="B65" i="7"/>
  <c r="E64" i="7"/>
  <c r="C64" i="7"/>
  <c r="B64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65" i="7" s="1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H24" i="6"/>
  <c r="H23" i="6"/>
  <c r="H22" i="6"/>
  <c r="H21" i="6"/>
  <c r="H19" i="6"/>
  <c r="C17" i="6"/>
  <c r="B17" i="6"/>
  <c r="E12" i="6" s="1"/>
  <c r="H12" i="6" s="1"/>
  <c r="F14" i="6"/>
  <c r="E14" i="6"/>
  <c r="H14" i="6" s="1"/>
  <c r="F12" i="6"/>
  <c r="E11" i="6"/>
  <c r="F10" i="6"/>
  <c r="F9" i="6"/>
  <c r="E9" i="6"/>
  <c r="H9" i="6" s="1"/>
  <c r="E7" i="6"/>
  <c r="F6" i="6"/>
  <c r="E5" i="6"/>
  <c r="L64" i="5"/>
  <c r="J64" i="5"/>
  <c r="L63" i="5"/>
  <c r="J63" i="5"/>
  <c r="L62" i="5"/>
  <c r="J62" i="5"/>
  <c r="L61" i="5"/>
  <c r="J61" i="5"/>
  <c r="L60" i="5"/>
  <c r="J60" i="5"/>
  <c r="L59" i="5"/>
  <c r="J59" i="5"/>
  <c r="L58" i="5"/>
  <c r="J58" i="5"/>
  <c r="L57" i="5"/>
  <c r="J57" i="5"/>
  <c r="L56" i="5"/>
  <c r="J56" i="5"/>
  <c r="L55" i="5"/>
  <c r="J55" i="5"/>
  <c r="L54" i="5"/>
  <c r="J54" i="5"/>
  <c r="L53" i="5"/>
  <c r="J53" i="5"/>
  <c r="L52" i="5"/>
  <c r="J52" i="5"/>
  <c r="L51" i="5"/>
  <c r="J51" i="5"/>
  <c r="L50" i="5"/>
  <c r="J50" i="5"/>
  <c r="L49" i="5"/>
  <c r="J49" i="5"/>
  <c r="L48" i="5"/>
  <c r="J48" i="5"/>
  <c r="L47" i="5"/>
  <c r="J47" i="5"/>
  <c r="L46" i="5"/>
  <c r="J46" i="5"/>
  <c r="L45" i="5"/>
  <c r="J45" i="5"/>
  <c r="L44" i="5"/>
  <c r="J44" i="5"/>
  <c r="L43" i="5"/>
  <c r="J43" i="5"/>
  <c r="L42" i="5"/>
  <c r="J42" i="5"/>
  <c r="L41" i="5"/>
  <c r="J41" i="5"/>
  <c r="L40" i="5"/>
  <c r="J40" i="5"/>
  <c r="L39" i="5"/>
  <c r="J39" i="5"/>
  <c r="L38" i="5"/>
  <c r="J38" i="5"/>
  <c r="L37" i="5"/>
  <c r="J37" i="5"/>
  <c r="L36" i="5"/>
  <c r="J36" i="5"/>
  <c r="L35" i="5"/>
  <c r="J35" i="5"/>
  <c r="L34" i="5"/>
  <c r="J34" i="5"/>
  <c r="L33" i="5"/>
  <c r="J33" i="5"/>
  <c r="L32" i="5"/>
  <c r="J32" i="5"/>
  <c r="L31" i="5"/>
  <c r="J31" i="5"/>
  <c r="L30" i="5"/>
  <c r="J30" i="5"/>
  <c r="L29" i="5"/>
  <c r="J29" i="5"/>
  <c r="L28" i="5"/>
  <c r="J28" i="5"/>
  <c r="L27" i="5"/>
  <c r="J27" i="5"/>
  <c r="L26" i="5"/>
  <c r="J26" i="5"/>
  <c r="L25" i="5"/>
  <c r="J25" i="5"/>
  <c r="L24" i="5"/>
  <c r="J24" i="5"/>
  <c r="G24" i="5"/>
  <c r="L23" i="5"/>
  <c r="J23" i="5"/>
  <c r="L22" i="5"/>
  <c r="J22" i="5"/>
  <c r="G13" i="5" s="1"/>
  <c r="L21" i="5"/>
  <c r="J21" i="5"/>
  <c r="L20" i="5"/>
  <c r="J20" i="5"/>
  <c r="L19" i="5"/>
  <c r="J19" i="5"/>
  <c r="L18" i="5"/>
  <c r="J18" i="5"/>
  <c r="L17" i="5"/>
  <c r="J17" i="5"/>
  <c r="L16" i="5"/>
  <c r="J16" i="5"/>
  <c r="G16" i="5"/>
  <c r="L15" i="5"/>
  <c r="J15" i="5"/>
  <c r="L14" i="5"/>
  <c r="J14" i="5"/>
  <c r="L13" i="5"/>
  <c r="J13" i="5"/>
  <c r="L12" i="5"/>
  <c r="J12" i="5"/>
  <c r="L11" i="5"/>
  <c r="J11" i="5"/>
  <c r="L10" i="5"/>
  <c r="J10" i="5"/>
  <c r="L9" i="5"/>
  <c r="J9" i="5"/>
  <c r="H9" i="5"/>
  <c r="G26" i="5" s="1"/>
  <c r="G9" i="5"/>
  <c r="L8" i="5"/>
  <c r="J8" i="5"/>
  <c r="H8" i="5"/>
  <c r="G25" i="5" s="1"/>
  <c r="G8" i="5"/>
  <c r="L7" i="5"/>
  <c r="J7" i="5"/>
  <c r="H7" i="5"/>
  <c r="G7" i="5"/>
  <c r="L6" i="5"/>
  <c r="J6" i="5"/>
  <c r="C9" i="4"/>
  <c r="C8" i="4"/>
  <c r="D9" i="3"/>
  <c r="F38" i="2"/>
  <c r="E38" i="2"/>
  <c r="E37" i="2"/>
  <c r="E36" i="2"/>
  <c r="C14" i="2"/>
  <c r="C13" i="2"/>
  <c r="C12" i="2"/>
  <c r="G8" i="1"/>
  <c r="H8" i="1" s="1"/>
  <c r="F8" i="1"/>
  <c r="G7" i="1"/>
  <c r="F7" i="1"/>
  <c r="H6" i="1"/>
  <c r="I6" i="1" s="1"/>
  <c r="G6" i="1"/>
  <c r="F6" i="1"/>
  <c r="H17" i="28" l="1"/>
  <c r="F7" i="9"/>
  <c r="F5" i="9"/>
  <c r="F6" i="9"/>
  <c r="B15" i="9"/>
  <c r="F8" i="9"/>
  <c r="B17" i="9"/>
  <c r="B16" i="9"/>
  <c r="F4" i="9"/>
  <c r="F27" i="40"/>
  <c r="F25" i="40"/>
  <c r="K21" i="18"/>
  <c r="H5" i="6"/>
  <c r="F7" i="12"/>
  <c r="G26" i="12"/>
  <c r="F26" i="12"/>
  <c r="G36" i="12"/>
  <c r="G14" i="10"/>
  <c r="D39" i="10"/>
  <c r="G19" i="5"/>
  <c r="G15" i="10"/>
  <c r="G8" i="12"/>
  <c r="F8" i="12"/>
  <c r="F9" i="12"/>
  <c r="G18" i="12"/>
  <c r="F28" i="12"/>
  <c r="G57" i="12"/>
  <c r="F58" i="12"/>
  <c r="I47" i="17"/>
  <c r="K13" i="28"/>
  <c r="D53" i="10"/>
  <c r="D31" i="10"/>
  <c r="D14" i="10"/>
  <c r="D52" i="10"/>
  <c r="D30" i="10"/>
  <c r="D13" i="10"/>
  <c r="D28" i="10"/>
  <c r="D11" i="10"/>
  <c r="D51" i="10"/>
  <c r="D29" i="10"/>
  <c r="D12" i="10"/>
  <c r="D50" i="10"/>
  <c r="D46" i="10"/>
  <c r="D8" i="10"/>
  <c r="D45" i="10"/>
  <c r="D23" i="10"/>
  <c r="D24" i="10"/>
  <c r="D7" i="10"/>
  <c r="D44" i="10"/>
  <c r="D63" i="10"/>
  <c r="D41" i="10"/>
  <c r="D21" i="10"/>
  <c r="D5" i="10"/>
  <c r="D62" i="10"/>
  <c r="D40" i="10"/>
  <c r="D20" i="10"/>
  <c r="D4" i="10"/>
  <c r="D42" i="10"/>
  <c r="D47" i="10"/>
  <c r="D16" i="10"/>
  <c r="D49" i="10"/>
  <c r="D17" i="10"/>
  <c r="F48" i="12"/>
  <c r="G48" i="12"/>
  <c r="E15" i="15"/>
  <c r="D18" i="10"/>
  <c r="D55" i="10"/>
  <c r="F29" i="12"/>
  <c r="G54" i="13"/>
  <c r="E29" i="15"/>
  <c r="I44" i="17"/>
  <c r="I43" i="17"/>
  <c r="G17" i="28"/>
  <c r="D48" i="10"/>
  <c r="H3" i="22"/>
  <c r="I3" i="22" s="1"/>
  <c r="E10" i="6"/>
  <c r="H10" i="6" s="1"/>
  <c r="D56" i="10"/>
  <c r="G12" i="13"/>
  <c r="D19" i="10"/>
  <c r="D57" i="10"/>
  <c r="G30" i="12"/>
  <c r="F30" i="12"/>
  <c r="G43" i="17"/>
  <c r="G45" i="17" s="1"/>
  <c r="L15" i="27"/>
  <c r="M15" i="27" s="1"/>
  <c r="G14" i="29"/>
  <c r="G15" i="29" s="1"/>
  <c r="G16" i="29" s="1"/>
  <c r="F30" i="15"/>
  <c r="E30" i="15"/>
  <c r="D10" i="10"/>
  <c r="G46" i="12"/>
  <c r="F46" i="12"/>
  <c r="I11" i="1"/>
  <c r="F37" i="2"/>
  <c r="F36" i="2"/>
  <c r="F40" i="2" s="1"/>
  <c r="H11" i="6"/>
  <c r="D22" i="10"/>
  <c r="D59" i="10"/>
  <c r="F31" i="12"/>
  <c r="G19" i="13"/>
  <c r="G43" i="13"/>
  <c r="J13" i="14"/>
  <c r="F46" i="15"/>
  <c r="T9" i="29"/>
  <c r="H7" i="1"/>
  <c r="I7" i="1" s="1"/>
  <c r="I10" i="1" s="1"/>
  <c r="J6" i="1" s="1"/>
  <c r="D25" i="10"/>
  <c r="D60" i="10"/>
  <c r="E31" i="15"/>
  <c r="E19" i="18"/>
  <c r="H13" i="25"/>
  <c r="I13" i="25" s="1"/>
  <c r="J13" i="25" s="1"/>
  <c r="H19" i="27"/>
  <c r="D15" i="10"/>
  <c r="H7" i="6"/>
  <c r="G14" i="5"/>
  <c r="E27" i="15"/>
  <c r="F27" i="15"/>
  <c r="F38" i="15" s="1"/>
  <c r="D61" i="10"/>
  <c r="F62" i="12"/>
  <c r="F14" i="12"/>
  <c r="D58" i="10"/>
  <c r="F5" i="12"/>
  <c r="F43" i="12"/>
  <c r="E19" i="15"/>
  <c r="E8" i="6"/>
  <c r="E15" i="6"/>
  <c r="E6" i="6"/>
  <c r="H6" i="6" s="1"/>
  <c r="E13" i="6"/>
  <c r="E4" i="6"/>
  <c r="G12" i="5"/>
  <c r="G21" i="5"/>
  <c r="F8" i="6"/>
  <c r="F15" i="6"/>
  <c r="F7" i="6"/>
  <c r="F13" i="6"/>
  <c r="F5" i="6"/>
  <c r="F4" i="6"/>
  <c r="F11" i="6"/>
  <c r="D6" i="10"/>
  <c r="D35" i="10"/>
  <c r="E5" i="11"/>
  <c r="E44" i="11"/>
  <c r="E22" i="11"/>
  <c r="E20" i="11"/>
  <c r="E42" i="11"/>
  <c r="E37" i="11"/>
  <c r="E36" i="11"/>
  <c r="E59" i="11"/>
  <c r="E15" i="11"/>
  <c r="E2" i="11"/>
  <c r="E58" i="11"/>
  <c r="E55" i="11"/>
  <c r="E33" i="11"/>
  <c r="E13" i="11"/>
  <c r="E31" i="11"/>
  <c r="G24" i="12"/>
  <c r="F24" i="12"/>
  <c r="G3" i="13"/>
  <c r="G39" i="13"/>
  <c r="N15" i="27"/>
  <c r="I19" i="27" s="1"/>
  <c r="D43" i="10"/>
  <c r="D26" i="10"/>
  <c r="D27" i="10"/>
  <c r="B25" i="24"/>
  <c r="B28" i="24" s="1"/>
  <c r="C29" i="24"/>
  <c r="C30" i="24" s="1"/>
  <c r="B29" i="24"/>
  <c r="B30" i="24" s="1"/>
  <c r="G20" i="5"/>
  <c r="D32" i="10"/>
  <c r="F33" i="12"/>
  <c r="E7" i="3"/>
  <c r="F7" i="3" s="1"/>
  <c r="E6" i="3"/>
  <c r="D33" i="10"/>
  <c r="D34" i="10"/>
  <c r="F53" i="12"/>
  <c r="C16" i="2"/>
  <c r="D13" i="2" s="1"/>
  <c r="C23" i="2" s="1"/>
  <c r="D36" i="10"/>
  <c r="E4" i="11"/>
  <c r="E34" i="11"/>
  <c r="F15" i="12"/>
  <c r="F15" i="8"/>
  <c r="F16" i="8"/>
  <c r="F37" i="12"/>
  <c r="G52" i="12"/>
  <c r="F52" i="12"/>
  <c r="I8" i="1"/>
  <c r="D37" i="10"/>
  <c r="F21" i="15"/>
  <c r="E21" i="15"/>
  <c r="C32" i="21"/>
  <c r="K24" i="30"/>
  <c r="K26" i="30" s="1"/>
  <c r="J26" i="30"/>
  <c r="D4" i="39"/>
  <c r="C11" i="39"/>
  <c r="C15" i="39"/>
  <c r="C21" i="39" s="1"/>
  <c r="C10" i="39"/>
  <c r="T43" i="27"/>
  <c r="E12" i="11"/>
  <c r="E32" i="11"/>
  <c r="E54" i="11"/>
  <c r="H19" i="14"/>
  <c r="H41" i="14"/>
  <c r="H63" i="14"/>
  <c r="T18" i="27"/>
  <c r="T44" i="27"/>
  <c r="T17" i="27"/>
  <c r="H20" i="14"/>
  <c r="H42" i="14"/>
  <c r="H23" i="18"/>
  <c r="I21" i="18" s="1"/>
  <c r="L52" i="25"/>
  <c r="N52" i="25" s="1"/>
  <c r="L58" i="25"/>
  <c r="N58" i="25" s="1"/>
  <c r="T19" i="27"/>
  <c r="T47" i="27"/>
  <c r="N17" i="31"/>
  <c r="H51" i="33"/>
  <c r="L70" i="34"/>
  <c r="F39" i="12"/>
  <c r="H24" i="14"/>
  <c r="E14" i="15"/>
  <c r="L41" i="25"/>
  <c r="N41" i="25" s="1"/>
  <c r="T51" i="27"/>
  <c r="H19" i="18"/>
  <c r="T22" i="27"/>
  <c r="T50" i="27"/>
  <c r="F17" i="12"/>
  <c r="F61" i="12"/>
  <c r="H46" i="14"/>
  <c r="L47" i="25"/>
  <c r="N47" i="25" s="1"/>
  <c r="L53" i="25"/>
  <c r="N53" i="25" s="1"/>
  <c r="L59" i="25"/>
  <c r="N59" i="25" s="1"/>
  <c r="T25" i="27"/>
  <c r="D12" i="2"/>
  <c r="C22" i="2" s="1"/>
  <c r="E16" i="11"/>
  <c r="E38" i="11"/>
  <c r="E60" i="11"/>
  <c r="H25" i="14"/>
  <c r="H47" i="14"/>
  <c r="L12" i="25"/>
  <c r="N12" i="25" s="1"/>
  <c r="L17" i="25"/>
  <c r="N17" i="25" s="1"/>
  <c r="L23" i="25"/>
  <c r="N23" i="25" s="1"/>
  <c r="L29" i="25"/>
  <c r="N29" i="25" s="1"/>
  <c r="U9" i="25" s="1"/>
  <c r="T26" i="27"/>
  <c r="T52" i="27"/>
  <c r="L8" i="41"/>
  <c r="O8" i="41"/>
  <c r="M8" i="41"/>
  <c r="N8" i="41"/>
  <c r="T28" i="27"/>
  <c r="T54" i="27"/>
  <c r="H54" i="33"/>
  <c r="H52" i="33"/>
  <c r="H31" i="33"/>
  <c r="H21" i="33"/>
  <c r="H59" i="33"/>
  <c r="H40" i="33"/>
  <c r="H30" i="33"/>
  <c r="H20" i="33"/>
  <c r="H65" i="33"/>
  <c r="H44" i="33"/>
  <c r="H36" i="33"/>
  <c r="H15" i="33"/>
  <c r="H14" i="33"/>
  <c r="H37" i="33"/>
  <c r="H25" i="33"/>
  <c r="H48" i="33"/>
  <c r="H58" i="33"/>
  <c r="H13" i="33"/>
  <c r="H33" i="33"/>
  <c r="H22" i="33"/>
  <c r="H32" i="33"/>
  <c r="H53" i="33"/>
  <c r="H18" i="33"/>
  <c r="H41" i="33"/>
  <c r="H27" i="33"/>
  <c r="H66" i="33"/>
  <c r="H11" i="33"/>
  <c r="H38" i="33"/>
  <c r="H64" i="33"/>
  <c r="H63" i="33"/>
  <c r="H62" i="33"/>
  <c r="T29" i="27"/>
  <c r="T30" i="27"/>
  <c r="J19" i="30"/>
  <c r="E6" i="11"/>
  <c r="E21" i="11"/>
  <c r="E43" i="11"/>
  <c r="F19" i="12"/>
  <c r="F41" i="12"/>
  <c r="F63" i="12"/>
  <c r="H4" i="14"/>
  <c r="H30" i="14"/>
  <c r="H52" i="14"/>
  <c r="E16" i="15"/>
  <c r="E33" i="15"/>
  <c r="H20" i="18"/>
  <c r="T5" i="27"/>
  <c r="T31" i="27"/>
  <c r="T57" i="27"/>
  <c r="T35" i="27"/>
  <c r="T13" i="27"/>
  <c r="T55" i="27"/>
  <c r="T33" i="27"/>
  <c r="T11" i="27"/>
  <c r="T46" i="27"/>
  <c r="T24" i="27"/>
  <c r="T3" i="27"/>
  <c r="T45" i="27"/>
  <c r="T23" i="27"/>
  <c r="T56" i="27"/>
  <c r="H29" i="14"/>
  <c r="H51" i="14"/>
  <c r="E20" i="18"/>
  <c r="L18" i="25"/>
  <c r="N18" i="25" s="1"/>
  <c r="H31" i="14"/>
  <c r="H53" i="14"/>
  <c r="L49" i="25"/>
  <c r="N49" i="25" s="1"/>
  <c r="L55" i="25"/>
  <c r="N55" i="25" s="1"/>
  <c r="T6" i="27"/>
  <c r="T32" i="27"/>
  <c r="T60" i="27"/>
  <c r="L3" i="25"/>
  <c r="N3" i="25" s="1"/>
  <c r="L11" i="25"/>
  <c r="N11" i="25" s="1"/>
  <c r="L7" i="25"/>
  <c r="N7" i="25" s="1"/>
  <c r="L57" i="25"/>
  <c r="N57" i="25" s="1"/>
  <c r="L46" i="25"/>
  <c r="N46" i="25" s="1"/>
  <c r="L35" i="25"/>
  <c r="N35" i="25" s="1"/>
  <c r="L24" i="25"/>
  <c r="N24" i="25" s="1"/>
  <c r="L13" i="25"/>
  <c r="N13" i="25" s="1"/>
  <c r="L9" i="25"/>
  <c r="N9" i="25" s="1"/>
  <c r="L5" i="25"/>
  <c r="N5" i="25" s="1"/>
  <c r="T4" i="27"/>
  <c r="T58" i="27"/>
  <c r="E7" i="11"/>
  <c r="E23" i="11"/>
  <c r="H5" i="14"/>
  <c r="H11" i="14"/>
  <c r="H32" i="14"/>
  <c r="L19" i="25"/>
  <c r="N19" i="25" s="1"/>
  <c r="L25" i="25"/>
  <c r="N25" i="25" s="1"/>
  <c r="L31" i="25"/>
  <c r="N31" i="25" s="1"/>
  <c r="L37" i="25"/>
  <c r="N37" i="25" s="1"/>
  <c r="L43" i="25"/>
  <c r="N43" i="25" s="1"/>
  <c r="T7" i="27"/>
  <c r="T34" i="27"/>
  <c r="T61" i="27"/>
  <c r="H43" i="33"/>
  <c r="Q9" i="34"/>
  <c r="Q10" i="34" s="1"/>
  <c r="Q11" i="34" s="1"/>
  <c r="D10" i="37"/>
  <c r="J9" i="37" s="1"/>
  <c r="J7" i="37"/>
  <c r="D7" i="37"/>
  <c r="J6" i="37" s="1"/>
  <c r="D8" i="37"/>
  <c r="N6" i="41"/>
  <c r="I18" i="36"/>
  <c r="I25" i="36"/>
  <c r="K17" i="33"/>
  <c r="P55" i="27"/>
  <c r="R55" i="27" s="1"/>
  <c r="W3" i="27" s="1"/>
  <c r="K53" i="33"/>
  <c r="K34" i="33"/>
  <c r="K21" i="33"/>
  <c r="K15" i="33"/>
  <c r="K65" i="33"/>
  <c r="K40" i="33"/>
  <c r="K64" i="33"/>
  <c r="K45" i="33"/>
  <c r="K32" i="33"/>
  <c r="K63" i="33"/>
  <c r="K26" i="33"/>
  <c r="K12" i="33"/>
  <c r="K48" i="33"/>
  <c r="K41" i="33"/>
  <c r="K33" i="33"/>
  <c r="K55" i="33"/>
  <c r="K61" i="33"/>
  <c r="K46" i="33"/>
  <c r="K38" i="33"/>
  <c r="K31" i="33"/>
  <c r="K24" i="33"/>
  <c r="K68" i="33"/>
  <c r="K16" i="33"/>
  <c r="K59" i="33"/>
  <c r="K44" i="33"/>
  <c r="K10" i="33"/>
  <c r="K22" i="33"/>
  <c r="K49" i="33"/>
  <c r="K30" i="33"/>
  <c r="K20" i="33"/>
  <c r="K58" i="33"/>
  <c r="K39" i="33"/>
  <c r="K11" i="33"/>
  <c r="K43" i="33"/>
  <c r="K35" i="33"/>
  <c r="K13" i="33"/>
  <c r="K36" i="33"/>
  <c r="K47" i="33"/>
  <c r="K56" i="33"/>
  <c r="K66" i="33"/>
  <c r="K54" i="33"/>
  <c r="K42" i="33"/>
  <c r="K18" i="33"/>
  <c r="X9" i="34"/>
  <c r="T9" i="34"/>
  <c r="T10" i="34" s="1"/>
  <c r="T11" i="34" s="1"/>
  <c r="R9" i="34"/>
  <c r="R10" i="34" s="1"/>
  <c r="R11" i="34" s="1"/>
  <c r="K50" i="33"/>
  <c r="K51" i="33"/>
  <c r="N34" i="26"/>
  <c r="P34" i="26" s="1"/>
  <c r="V3" i="26" s="1"/>
  <c r="K25" i="33"/>
  <c r="K52" i="33"/>
  <c r="C14" i="38"/>
  <c r="C19" i="38"/>
  <c r="K67" i="33"/>
  <c r="S9" i="34"/>
  <c r="S10" i="34" s="1"/>
  <c r="S11" i="34" s="1"/>
  <c r="E23" i="47"/>
  <c r="D41" i="46"/>
  <c r="K70" i="34"/>
  <c r="O6" i="41"/>
  <c r="B20" i="38"/>
  <c r="B21" i="38" s="1"/>
  <c r="K4" i="38" s="1"/>
  <c r="K7" i="38" s="1"/>
  <c r="K12" i="38" s="1"/>
  <c r="K13" i="38" s="1"/>
  <c r="J18" i="30"/>
  <c r="F33" i="40"/>
  <c r="I63" i="33"/>
  <c r="I33" i="33"/>
  <c r="I54" i="33"/>
  <c r="I17" i="33"/>
  <c r="I61" i="33"/>
  <c r="I11" i="33"/>
  <c r="I23" i="33"/>
  <c r="I67" i="33"/>
  <c r="I59" i="33"/>
  <c r="I44" i="33"/>
  <c r="I37" i="33"/>
  <c r="I30" i="33"/>
  <c r="I25" i="33"/>
  <c r="D20" i="38"/>
  <c r="D21" i="38" s="1"/>
  <c r="M4" i="38" s="1"/>
  <c r="F11" i="43"/>
  <c r="H11" i="43" s="1"/>
  <c r="F12" i="43"/>
  <c r="H12" i="43" s="1"/>
  <c r="H10" i="43"/>
  <c r="H20" i="38"/>
  <c r="H21" i="38"/>
  <c r="Q4" i="38" s="1"/>
  <c r="C30" i="46"/>
  <c r="E30" i="46" s="1"/>
  <c r="I49" i="33"/>
  <c r="G21" i="38"/>
  <c r="P4" i="38" s="1"/>
  <c r="E15" i="40"/>
  <c r="E16" i="40" s="1"/>
  <c r="B41" i="46"/>
  <c r="R22" i="38"/>
  <c r="R23" i="38" s="1"/>
  <c r="H14" i="38"/>
  <c r="F15" i="44"/>
  <c r="J14" i="44"/>
  <c r="B36" i="46"/>
  <c r="B28" i="46"/>
  <c r="D39" i="46"/>
  <c r="K23" i="46"/>
  <c r="B32" i="46"/>
  <c r="B39" i="46"/>
  <c r="C29" i="46" s="1"/>
  <c r="E29" i="46" s="1"/>
  <c r="B35" i="46"/>
  <c r="C35" i="46" s="1"/>
  <c r="E35" i="46" s="1"/>
  <c r="B34" i="46"/>
  <c r="B31" i="46"/>
  <c r="E19" i="38"/>
  <c r="E14" i="38"/>
  <c r="H14" i="44"/>
  <c r="B33" i="46"/>
  <c r="H68" i="33"/>
  <c r="H57" i="33"/>
  <c r="H46" i="33"/>
  <c r="H35" i="33"/>
  <c r="H24" i="33"/>
  <c r="H10" i="33"/>
  <c r="H67" i="33"/>
  <c r="H56" i="33"/>
  <c r="H45" i="33"/>
  <c r="H34" i="33"/>
  <c r="H23" i="33"/>
  <c r="H61" i="33"/>
  <c r="H50" i="33"/>
  <c r="H39" i="33"/>
  <c r="H28" i="33"/>
  <c r="H17" i="33"/>
  <c r="H12" i="33"/>
  <c r="H60" i="33"/>
  <c r="H47" i="33"/>
  <c r="H19" i="33"/>
  <c r="H26" i="33"/>
  <c r="M6" i="41"/>
  <c r="B27" i="46"/>
  <c r="A8" i="48"/>
  <c r="D7" i="48"/>
  <c r="B7" i="48"/>
  <c r="F7" i="48" s="1"/>
  <c r="I66" i="33"/>
  <c r="I41" i="33"/>
  <c r="I28" i="33"/>
  <c r="I53" i="33"/>
  <c r="I34" i="33"/>
  <c r="I21" i="33"/>
  <c r="I15" i="33"/>
  <c r="I52" i="33"/>
  <c r="I39" i="33"/>
  <c r="I20" i="33"/>
  <c r="I10" i="33"/>
  <c r="I12" i="33"/>
  <c r="I19" i="33"/>
  <c r="I26" i="33"/>
  <c r="I56" i="33"/>
  <c r="I16" i="44"/>
  <c r="J16" i="44" s="1"/>
  <c r="H16" i="44"/>
  <c r="B6" i="48"/>
  <c r="F6" i="48" s="1"/>
  <c r="J62" i="33"/>
  <c r="J51" i="33"/>
  <c r="J40" i="33"/>
  <c r="J29" i="33"/>
  <c r="J18" i="33"/>
  <c r="J13" i="33"/>
  <c r="J61" i="33"/>
  <c r="J50" i="33"/>
  <c r="J39" i="33"/>
  <c r="J28" i="33"/>
  <c r="J17" i="33"/>
  <c r="J12" i="33"/>
  <c r="J66" i="33"/>
  <c r="J55" i="33"/>
  <c r="J44" i="33"/>
  <c r="J33" i="33"/>
  <c r="J22" i="33"/>
  <c r="J47" i="33"/>
  <c r="J59" i="33"/>
  <c r="J27" i="33"/>
  <c r="J58" i="33"/>
  <c r="J26" i="33"/>
  <c r="J14" i="33"/>
  <c r="J19" i="33"/>
  <c r="J34" i="33"/>
  <c r="H42" i="33"/>
  <c r="H49" i="33"/>
  <c r="J56" i="33"/>
  <c r="M70" i="34"/>
  <c r="K8" i="35"/>
  <c r="M8" i="35" s="1"/>
  <c r="E22" i="47"/>
  <c r="C6" i="48"/>
  <c r="N70" i="34"/>
  <c r="X10" i="34"/>
  <c r="F20" i="38"/>
  <c r="F21" i="38" s="1"/>
  <c r="O4" i="38" s="1"/>
  <c r="B29" i="47"/>
  <c r="B30" i="47" s="1"/>
  <c r="E30" i="40" l="1"/>
  <c r="E33" i="40" s="1"/>
  <c r="E18" i="40"/>
  <c r="M7" i="38"/>
  <c r="O7" i="38"/>
  <c r="K9" i="37"/>
  <c r="L9" i="37" s="1"/>
  <c r="I15" i="44"/>
  <c r="H15" i="44"/>
  <c r="H8" i="6"/>
  <c r="T8" i="25"/>
  <c r="U8" i="25"/>
  <c r="B31" i="24"/>
  <c r="F24" i="10"/>
  <c r="D65" i="10"/>
  <c r="F21" i="10"/>
  <c r="F18" i="10"/>
  <c r="D22" i="2"/>
  <c r="C29" i="2"/>
  <c r="C31" i="24"/>
  <c r="J5" i="12"/>
  <c r="J6" i="12"/>
  <c r="D14" i="2"/>
  <c r="C24" i="2" s="1"/>
  <c r="F26" i="40"/>
  <c r="F38" i="40"/>
  <c r="F41" i="40"/>
  <c r="F28" i="40" s="1"/>
  <c r="F37" i="40"/>
  <c r="J8" i="1"/>
  <c r="C8" i="48"/>
  <c r="B8" i="48"/>
  <c r="D8" i="48"/>
  <c r="A9" i="48"/>
  <c r="I20" i="18"/>
  <c r="K20" i="18" s="1"/>
  <c r="C27" i="46"/>
  <c r="H7" i="9"/>
  <c r="H4" i="9"/>
  <c r="C33" i="46"/>
  <c r="E33" i="46" s="1"/>
  <c r="P16" i="38"/>
  <c r="P7" i="38"/>
  <c r="I45" i="17"/>
  <c r="K18" i="30"/>
  <c r="K21" i="30" s="1"/>
  <c r="J21" i="30"/>
  <c r="I26" i="36"/>
  <c r="I27" i="36" s="1"/>
  <c r="M7" i="36" s="1"/>
  <c r="M18" i="36" s="1"/>
  <c r="M36" i="36" s="1"/>
  <c r="J4" i="14"/>
  <c r="N23" i="13"/>
  <c r="N22" i="13"/>
  <c r="N24" i="13"/>
  <c r="H25" i="18"/>
  <c r="Q7" i="38"/>
  <c r="Q16" i="38"/>
  <c r="E20" i="38"/>
  <c r="E21" i="38" s="1"/>
  <c r="N4" i="38" s="1"/>
  <c r="C31" i="46"/>
  <c r="E31" i="46" s="1"/>
  <c r="I11" i="43"/>
  <c r="I12" i="43"/>
  <c r="I19" i="18"/>
  <c r="K19" i="18" s="1"/>
  <c r="C34" i="46"/>
  <c r="E34" i="46" s="1"/>
  <c r="N9" i="33"/>
  <c r="N10" i="33" s="1"/>
  <c r="N11" i="33" s="1"/>
  <c r="C32" i="46"/>
  <c r="E32" i="46" s="1"/>
  <c r="P9" i="33"/>
  <c r="P10" i="33" s="1"/>
  <c r="P11" i="33" s="1"/>
  <c r="J8" i="37"/>
  <c r="C22" i="39"/>
  <c r="C23" i="39"/>
  <c r="L4" i="39" s="1"/>
  <c r="H4" i="6"/>
  <c r="T9" i="25"/>
  <c r="J20" i="30"/>
  <c r="K20" i="30" s="1"/>
  <c r="K19" i="30"/>
  <c r="C14" i="39"/>
  <c r="F6" i="3"/>
  <c r="D11" i="3" s="1"/>
  <c r="D12" i="3" s="1"/>
  <c r="D10" i="3"/>
  <c r="H6" i="11"/>
  <c r="J8" i="11"/>
  <c r="H13" i="6"/>
  <c r="J7" i="1"/>
  <c r="N15" i="33"/>
  <c r="Q9" i="33"/>
  <c r="Q10" i="33" s="1"/>
  <c r="Q11" i="33" s="1"/>
  <c r="N14" i="33"/>
  <c r="O9" i="33"/>
  <c r="O10" i="33" s="1"/>
  <c r="O11" i="33" s="1"/>
  <c r="K6" i="37"/>
  <c r="L6" i="37"/>
  <c r="K15" i="37"/>
  <c r="C28" i="46"/>
  <c r="E28" i="46" s="1"/>
  <c r="D10" i="39"/>
  <c r="E4" i="39"/>
  <c r="D11" i="39"/>
  <c r="D14" i="39" s="1"/>
  <c r="D15" i="39"/>
  <c r="D21" i="39" s="1"/>
  <c r="D23" i="2"/>
  <c r="C30" i="2"/>
  <c r="K7" i="37"/>
  <c r="C36" i="46"/>
  <c r="E36" i="46" s="1"/>
  <c r="C21" i="38"/>
  <c r="L4" i="38" s="1"/>
  <c r="M16" i="38" s="1"/>
  <c r="C20" i="38"/>
  <c r="H15" i="6"/>
  <c r="N7" i="38" l="1"/>
  <c r="N16" i="38"/>
  <c r="O16" i="38"/>
  <c r="F7" i="37"/>
  <c r="M6" i="37"/>
  <c r="J10" i="11"/>
  <c r="J14" i="11" s="1"/>
  <c r="J13" i="11"/>
  <c r="J15" i="44"/>
  <c r="L17" i="39"/>
  <c r="L7" i="39"/>
  <c r="E15" i="39"/>
  <c r="E21" i="39" s="1"/>
  <c r="F4" i="39"/>
  <c r="E11" i="39"/>
  <c r="E14" i="39" s="1"/>
  <c r="D9" i="48"/>
  <c r="C9" i="48"/>
  <c r="B9" i="48"/>
  <c r="F9" i="48" s="1"/>
  <c r="A10" i="48"/>
  <c r="F8" i="48"/>
  <c r="Q12" i="38"/>
  <c r="Q17" i="38"/>
  <c r="F10" i="37"/>
  <c r="G10" i="37" s="1"/>
  <c r="H10" i="37" s="1"/>
  <c r="E10" i="37"/>
  <c r="M9" i="37"/>
  <c r="P12" i="38"/>
  <c r="P17" i="38"/>
  <c r="K8" i="37"/>
  <c r="L8" i="37"/>
  <c r="C40" i="46" a="1"/>
  <c r="C40" i="46" s="1"/>
  <c r="C39" i="46" a="1"/>
  <c r="C39" i="46" s="1"/>
  <c r="C41" i="46" a="1"/>
  <c r="C41" i="46" s="1"/>
  <c r="E27" i="46"/>
  <c r="O17" i="38"/>
  <c r="O12" i="38"/>
  <c r="E7" i="37"/>
  <c r="M7" i="37"/>
  <c r="F8" i="37"/>
  <c r="F35" i="40"/>
  <c r="F34" i="40"/>
  <c r="M17" i="38"/>
  <c r="M12" i="38"/>
  <c r="C31" i="2"/>
  <c r="C38" i="2" s="1"/>
  <c r="D24" i="2"/>
  <c r="E21" i="40"/>
  <c r="E24" i="40" s="1"/>
  <c r="E36" i="40"/>
  <c r="L16" i="38"/>
  <c r="L7" i="38"/>
  <c r="L7" i="37"/>
  <c r="D22" i="39"/>
  <c r="D23" i="39"/>
  <c r="M4" i="39" s="1"/>
  <c r="H18" i="6"/>
  <c r="C10" i="48" l="1"/>
  <c r="D10" i="48"/>
  <c r="A11" i="48"/>
  <c r="B10" i="48"/>
  <c r="F10" i="48" s="1"/>
  <c r="O13" i="38"/>
  <c r="O22" i="38"/>
  <c r="O23" i="38" s="1"/>
  <c r="E10" i="39"/>
  <c r="E22" i="39"/>
  <c r="E23" i="39" s="1"/>
  <c r="N4" i="39" s="1"/>
  <c r="F9" i="37"/>
  <c r="E8" i="37"/>
  <c r="M8" i="37"/>
  <c r="G7" i="37"/>
  <c r="H7" i="37" s="1"/>
  <c r="Q22" i="38"/>
  <c r="Q23" i="38" s="1"/>
  <c r="Q13" i="38"/>
  <c r="Q18" i="38"/>
  <c r="C37" i="2"/>
  <c r="G8" i="37"/>
  <c r="H8" i="37" s="1"/>
  <c r="E9" i="37"/>
  <c r="F15" i="39"/>
  <c r="F21" i="39" s="1"/>
  <c r="F10" i="39"/>
  <c r="G4" i="39"/>
  <c r="F11" i="39"/>
  <c r="E40" i="46" a="1"/>
  <c r="E40" i="46" s="1"/>
  <c r="B44" i="46" s="1"/>
  <c r="B45" i="46" s="1"/>
  <c r="E41" i="46" a="1"/>
  <c r="E41" i="46" s="1"/>
  <c r="E39" i="46" a="1"/>
  <c r="E39" i="46" s="1"/>
  <c r="L18" i="39"/>
  <c r="L12" i="39"/>
  <c r="M7" i="39"/>
  <c r="M17" i="39"/>
  <c r="L12" i="38"/>
  <c r="L17" i="38"/>
  <c r="C36" i="2"/>
  <c r="M18" i="38"/>
  <c r="M13" i="38"/>
  <c r="P18" i="38"/>
  <c r="P13" i="38"/>
  <c r="P22" i="38"/>
  <c r="P23" i="38" s="1"/>
  <c r="E25" i="40"/>
  <c r="E27" i="40"/>
  <c r="N17" i="38"/>
  <c r="N12" i="38"/>
  <c r="N7" i="39" l="1"/>
  <c r="N17" i="39"/>
  <c r="F22" i="39"/>
  <c r="F23" i="39" s="1"/>
  <c r="O4" i="39" s="1"/>
  <c r="C40" i="2"/>
  <c r="M12" i="39"/>
  <c r="M18" i="39"/>
  <c r="E26" i="40"/>
  <c r="E38" i="40"/>
  <c r="G9" i="37"/>
  <c r="H9" i="37" s="1"/>
  <c r="C11" i="48"/>
  <c r="A12" i="48"/>
  <c r="D11" i="48"/>
  <c r="B11" i="48"/>
  <c r="F11" i="48" s="1"/>
  <c r="K23" i="38"/>
  <c r="K25" i="38" s="1"/>
  <c r="K27" i="38" s="1"/>
  <c r="N18" i="38"/>
  <c r="N13" i="38"/>
  <c r="E37" i="40"/>
  <c r="E28" i="40"/>
  <c r="K13" i="37"/>
  <c r="L13" i="38"/>
  <c r="L18" i="38"/>
  <c r="L13" i="39"/>
  <c r="L14" i="39"/>
  <c r="O18" i="38"/>
  <c r="F14" i="39"/>
  <c r="G15" i="39"/>
  <c r="G21" i="39" s="1"/>
  <c r="G11" i="39"/>
  <c r="G10" i="39" s="1"/>
  <c r="H4" i="39"/>
  <c r="O7" i="39" l="1"/>
  <c r="O17" i="39"/>
  <c r="M13" i="39"/>
  <c r="M14" i="39"/>
  <c r="H15" i="39"/>
  <c r="H11" i="39"/>
  <c r="H10" i="39" s="1"/>
  <c r="G23" i="39"/>
  <c r="P4" i="39" s="1"/>
  <c r="G22" i="39"/>
  <c r="D12" i="48"/>
  <c r="C12" i="48"/>
  <c r="B12" i="48"/>
  <c r="A13" i="48"/>
  <c r="E35" i="40"/>
  <c r="E34" i="40"/>
  <c r="N12" i="39"/>
  <c r="N18" i="39"/>
  <c r="N13" i="39" l="1"/>
  <c r="N14" i="39"/>
  <c r="A14" i="48"/>
  <c r="D13" i="48"/>
  <c r="C13" i="48"/>
  <c r="B13" i="48"/>
  <c r="P17" i="39"/>
  <c r="P7" i="39"/>
  <c r="F12" i="48"/>
  <c r="H21" i="39"/>
  <c r="R22" i="39"/>
  <c r="R23" i="39" s="1"/>
  <c r="O12" i="39"/>
  <c r="O18" i="39"/>
  <c r="H22" i="39" l="1"/>
  <c r="H23" i="39"/>
  <c r="Q4" i="39" s="1"/>
  <c r="O22" i="39"/>
  <c r="O23" i="39" s="1"/>
  <c r="O13" i="39"/>
  <c r="O14" i="39"/>
  <c r="P18" i="39"/>
  <c r="P12" i="39"/>
  <c r="F13" i="48"/>
  <c r="A15" i="48"/>
  <c r="C14" i="48"/>
  <c r="B14" i="48"/>
  <c r="F14" i="48" s="1"/>
  <c r="D14" i="48"/>
  <c r="A16" i="48" l="1"/>
  <c r="C15" i="48"/>
  <c r="B15" i="48"/>
  <c r="D15" i="48"/>
  <c r="P14" i="39"/>
  <c r="P13" i="39"/>
  <c r="P22" i="39"/>
  <c r="P23" i="39" s="1"/>
  <c r="Q17" i="39"/>
  <c r="Q7" i="39"/>
  <c r="Q12" i="39" l="1"/>
  <c r="Q18" i="39"/>
  <c r="F15" i="48"/>
  <c r="A17" i="48"/>
  <c r="D16" i="48"/>
  <c r="C16" i="48"/>
  <c r="B16" i="48"/>
  <c r="F16" i="48" s="1"/>
  <c r="B17" i="48" l="1"/>
  <c r="A18" i="48"/>
  <c r="D17" i="48"/>
  <c r="C17" i="48"/>
  <c r="Q13" i="39"/>
  <c r="Q14" i="39"/>
  <c r="Q22" i="39"/>
  <c r="Q23" i="39" s="1"/>
  <c r="K23" i="39" s="1"/>
  <c r="K25" i="39" s="1"/>
  <c r="K27" i="39" s="1"/>
  <c r="K29" i="39" s="1"/>
  <c r="C18" i="48" l="1"/>
  <c r="B18" i="48"/>
  <c r="A19" i="48"/>
  <c r="D18" i="48"/>
  <c r="F17" i="48"/>
  <c r="D19" i="48" l="1"/>
  <c r="B19" i="48"/>
  <c r="A20" i="48"/>
  <c r="C19" i="48"/>
  <c r="F18" i="48"/>
  <c r="B20" i="48" l="1"/>
  <c r="A21" i="48"/>
  <c r="C20" i="48"/>
  <c r="D20" i="48"/>
  <c r="F19" i="48"/>
  <c r="D21" i="48" l="1"/>
  <c r="C21" i="48"/>
  <c r="B21" i="48"/>
  <c r="F21" i="48" s="1"/>
  <c r="A22" i="48"/>
  <c r="F20" i="48"/>
  <c r="D22" i="48" l="1"/>
  <c r="A23" i="48"/>
  <c r="C22" i="48"/>
  <c r="B22" i="48"/>
  <c r="F22" i="48" s="1"/>
  <c r="C23" i="48" l="1"/>
  <c r="B23" i="48"/>
  <c r="D23" i="48"/>
  <c r="A24" i="48"/>
  <c r="D24" i="48" l="1"/>
  <c r="A25" i="48"/>
  <c r="C24" i="48"/>
  <c r="B24" i="48"/>
  <c r="F24" i="48" s="1"/>
  <c r="F23" i="48"/>
  <c r="A26" i="48" l="1"/>
  <c r="D25" i="48"/>
  <c r="C25" i="48"/>
  <c r="B25" i="48"/>
  <c r="F25" i="48" s="1"/>
  <c r="A27" i="48" l="1"/>
  <c r="C26" i="48"/>
  <c r="B26" i="48"/>
  <c r="D26" i="48"/>
  <c r="F26" i="48" l="1"/>
  <c r="B27" i="48"/>
  <c r="D27" i="48"/>
  <c r="A28" i="48"/>
  <c r="C27" i="48"/>
  <c r="A29" i="48" l="1"/>
  <c r="B28" i="48"/>
  <c r="C28" i="48"/>
  <c r="D28" i="48"/>
  <c r="F27" i="48"/>
  <c r="F28" i="48" l="1"/>
  <c r="A30" i="48"/>
  <c r="D29" i="48"/>
  <c r="B29" i="48"/>
  <c r="C29" i="48"/>
  <c r="F29" i="48" l="1"/>
  <c r="C30" i="48"/>
  <c r="B30" i="48"/>
  <c r="A31" i="48"/>
  <c r="D30" i="48"/>
  <c r="D31" i="48" l="1"/>
  <c r="C31" i="48"/>
  <c r="A32" i="48"/>
  <c r="B31" i="48"/>
  <c r="F31" i="48" s="1"/>
  <c r="F30" i="48"/>
  <c r="D32" i="48" l="1"/>
  <c r="C32" i="48"/>
  <c r="B32" i="48"/>
  <c r="F32" i="48" s="1"/>
  <c r="A33" i="48"/>
  <c r="C33" i="48" l="1"/>
  <c r="A34" i="48"/>
  <c r="D33" i="48"/>
  <c r="B33" i="48"/>
  <c r="F33" i="48" s="1"/>
  <c r="D34" i="48" l="1"/>
  <c r="C34" i="48"/>
  <c r="B34" i="48"/>
  <c r="F34" i="48" s="1"/>
  <c r="A35" i="48"/>
  <c r="A36" i="48" l="1"/>
  <c r="B35" i="48"/>
  <c r="D35" i="48"/>
  <c r="C35" i="48"/>
  <c r="F35" i="48" l="1"/>
  <c r="B36" i="48"/>
  <c r="D36" i="48"/>
  <c r="C36" i="48"/>
  <c r="A37" i="48"/>
  <c r="A38" i="48" l="1"/>
  <c r="D37" i="48"/>
  <c r="C37" i="48"/>
  <c r="B37" i="48"/>
  <c r="F37" i="48" s="1"/>
  <c r="F36" i="48"/>
  <c r="A39" i="48" l="1"/>
  <c r="D38" i="48"/>
  <c r="C38" i="48"/>
  <c r="B38" i="48"/>
  <c r="F38" i="48" s="1"/>
  <c r="B39" i="48" l="1"/>
  <c r="A40" i="48"/>
  <c r="D39" i="48"/>
  <c r="C39" i="48"/>
  <c r="C40" i="48" l="1"/>
  <c r="B40" i="48"/>
  <c r="D40" i="48"/>
  <c r="A41" i="48"/>
  <c r="F39" i="48"/>
  <c r="C41" i="48" l="1"/>
  <c r="A42" i="48"/>
  <c r="D41" i="48"/>
  <c r="B41" i="48"/>
  <c r="F41" i="48" s="1"/>
  <c r="F40" i="48"/>
  <c r="B42" i="48" l="1"/>
  <c r="A43" i="48"/>
  <c r="C42" i="48"/>
  <c r="D42" i="48"/>
  <c r="D43" i="48" l="1"/>
  <c r="C43" i="48"/>
  <c r="B43" i="48"/>
  <c r="F43" i="48" s="1"/>
  <c r="A44" i="48"/>
  <c r="F42" i="48"/>
  <c r="D44" i="48" l="1"/>
  <c r="A45" i="48"/>
  <c r="C44" i="48"/>
  <c r="B44" i="48"/>
  <c r="F44" i="48" s="1"/>
  <c r="D45" i="48" l="1"/>
  <c r="C45" i="48"/>
  <c r="B45" i="48"/>
  <c r="F45" i="48" s="1"/>
  <c r="A46" i="48"/>
  <c r="D46" i="48" l="1"/>
  <c r="A47" i="48"/>
  <c r="C46" i="48"/>
  <c r="B46" i="48"/>
  <c r="F46" i="48" s="1"/>
  <c r="A48" i="48" l="1"/>
  <c r="D47" i="48"/>
  <c r="C47" i="48"/>
  <c r="B47" i="48"/>
  <c r="F47" i="48" s="1"/>
  <c r="A49" i="48" l="1"/>
  <c r="B48" i="48"/>
  <c r="D48" i="48"/>
  <c r="C48" i="48"/>
  <c r="F48" i="48" l="1"/>
  <c r="B49" i="48"/>
  <c r="C49" i="48"/>
  <c r="A50" i="48"/>
  <c r="D49" i="48"/>
  <c r="A51" i="48" l="1"/>
  <c r="B50" i="48"/>
  <c r="C50" i="48"/>
  <c r="D50" i="48"/>
  <c r="F49" i="48"/>
  <c r="F50" i="48" l="1"/>
  <c r="A52" i="48"/>
  <c r="D51" i="48"/>
  <c r="B51" i="48"/>
  <c r="C51" i="48"/>
  <c r="F51" i="48" l="1"/>
  <c r="C52" i="48"/>
  <c r="B52" i="48"/>
  <c r="A53" i="48"/>
  <c r="D52" i="48"/>
  <c r="D53" i="48" l="1"/>
  <c r="C53" i="48"/>
  <c r="B53" i="48"/>
  <c r="F53" i="48" s="1"/>
  <c r="A54" i="48"/>
  <c r="F52" i="48"/>
  <c r="D54" i="48" l="1"/>
  <c r="C54" i="48"/>
  <c r="B54" i="48"/>
  <c r="F54" i="48" s="1"/>
  <c r="A55" i="48"/>
  <c r="C55" i="48" l="1"/>
  <c r="A56" i="48"/>
  <c r="D55" i="48"/>
  <c r="B55" i="48"/>
  <c r="F55" i="48" s="1"/>
  <c r="D56" i="48" l="1"/>
  <c r="C56" i="48"/>
  <c r="B56" i="48"/>
  <c r="F56" i="48" s="1"/>
  <c r="A57" i="48"/>
  <c r="A58" i="48" l="1"/>
  <c r="C57" i="48"/>
  <c r="B57" i="48"/>
  <c r="D57" i="48"/>
  <c r="F57" i="48" l="1"/>
  <c r="A59" i="48"/>
  <c r="D58" i="48"/>
  <c r="C58" i="48"/>
  <c r="B58" i="48"/>
  <c r="F58" i="48" s="1"/>
  <c r="A60" i="48" l="1"/>
  <c r="D59" i="48"/>
  <c r="B59" i="48"/>
  <c r="C59" i="48"/>
  <c r="F59" i="48" l="1"/>
  <c r="A61" i="48"/>
  <c r="D60" i="48"/>
  <c r="C60" i="48"/>
  <c r="B60" i="48"/>
  <c r="F60" i="48" s="1"/>
  <c r="B61" i="48" l="1"/>
  <c r="C61" i="48"/>
  <c r="A62" i="48"/>
  <c r="D61" i="48"/>
  <c r="C62" i="48" l="1"/>
  <c r="B62" i="48"/>
  <c r="A63" i="48"/>
  <c r="D62" i="48"/>
  <c r="F61" i="48"/>
  <c r="D63" i="48" l="1"/>
  <c r="C63" i="48"/>
  <c r="B63" i="48"/>
  <c r="F63" i="48" s="1"/>
  <c r="F62" i="48"/>
</calcChain>
</file>

<file path=xl/sharedStrings.xml><?xml version="1.0" encoding="utf-8"?>
<sst xmlns="http://schemas.openxmlformats.org/spreadsheetml/2006/main" count="2954" uniqueCount="1290">
  <si>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</si>
  <si>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</si>
  <si>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</si>
  <si>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</si>
  <si>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</si>
  <si>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</si>
  <si>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</si>
  <si>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</si>
  <si>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</si>
  <si>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</si>
  <si>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</si>
  <si>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</si>
  <si>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</si>
  <si>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</si>
  <si>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</si>
  <si>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</si>
  <si>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</si>
  <si>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</si>
  <si>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</si>
  <si>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</si>
  <si>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</si>
  <si>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</si>
  <si>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</si>
  <si>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</si>
  <si>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</si>
  <si>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</si>
  <si>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</si>
  <si>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</si>
  <si>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</si>
  <si>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</si>
  <si>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</si>
  <si>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</si>
  <si>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</si>
  <si>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</si>
  <si>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</si>
  <si>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</si>
  <si>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</si>
  <si>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</si>
  <si>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</si>
  <si>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</si>
  <si>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</si>
  <si>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</si>
  <si>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</si>
  <si>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</si>
  <si>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</si>
  <si>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</si>
  <si>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</si>
  <si>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</si>
  <si>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</si>
  <si>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</si>
  <si>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</si>
  <si>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</si>
  <si>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</si>
  <si>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</si>
  <si>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</si>
  <si>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</si>
  <si>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</si>
  <si>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</si>
  <si>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</si>
  <si>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</si>
  <si>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</si>
  <si>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</si>
  <si>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</si>
  <si>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</si>
  <si>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</si>
  <si>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</si>
  <si>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</si>
  <si>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</si>
  <si>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</si>
  <si>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</si>
  <si>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</si>
  <si>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</si>
  <si>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</si>
  <si>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</si>
  <si>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</si>
  <si>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</si>
  <si>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</si>
  <si>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</si>
  <si>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</si>
  <si>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</si>
  <si>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</si>
  <si>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</si>
  <si>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</si>
  <si>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</si>
  <si>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</si>
  <si>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</si>
  <si>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</si>
  <si>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</si>
  <si>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</si>
  <si>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</si>
  <si>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</si>
  <si>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</si>
  <si>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</si>
  <si>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</si>
  <si>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</si>
  <si>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</si>
  <si>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</si>
  <si>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</si>
  <si>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</si>
  <si>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</si>
  <si>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</si>
  <si>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</si>
  <si>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</si>
  <si>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</si>
  <si>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</si>
  <si>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</si>
  <si>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</si>
  <si>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</si>
  <si>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</si>
  <si>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</si>
  <si>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</si>
  <si>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</si>
  <si>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</si>
  <si>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</si>
  <si>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</si>
  <si>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</si>
  <si>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</si>
  <si>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</si>
  <si>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</si>
  <si>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</si>
  <si>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</si>
  <si>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</si>
  <si>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</si>
  <si>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</si>
  <si>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</si>
  <si>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</si>
  <si>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</si>
  <si>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</si>
  <si>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</si>
  <si>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</si>
  <si>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</si>
  <si>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</si>
  <si>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</si>
  <si>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</si>
  <si>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</si>
  <si>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</si>
  <si>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</si>
  <si>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</si>
  <si>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</si>
  <si>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</si>
  <si>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</si>
  <si>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</si>
  <si>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</si>
  <si>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</si>
  <si>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</si>
  <si>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</si>
  <si>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</si>
  <si>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</si>
  <si>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</si>
  <si>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</si>
  <si>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</si>
  <si>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</si>
  <si>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</si>
  <si>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</si>
  <si>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</si>
  <si>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</si>
  <si>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</si>
  <si>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</si>
  <si>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</si>
  <si>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</si>
  <si>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</si>
  <si>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</si>
  <si>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</si>
  <si>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</si>
  <si>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</si>
  <si>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</si>
  <si>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</si>
  <si>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</si>
  <si>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</si>
  <si>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</si>
  <si>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</si>
  <si>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</si>
  <si>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</si>
  <si>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</si>
  <si>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</si>
  <si>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</si>
  <si>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</si>
  <si>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</si>
  <si>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</si>
  <si>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</si>
  <si>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</si>
  <si>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</si>
  <si>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</si>
  <si>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</si>
  <si>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</si>
  <si>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</si>
  <si>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</si>
  <si>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</si>
  <si>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</si>
  <si>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</si>
  <si>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</si>
  <si>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</si>
  <si>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</si>
  <si>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</si>
  <si>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</si>
  <si>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</si>
  <si>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</si>
  <si>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</si>
  <si>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</si>
  <si>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</si>
  <si>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</si>
  <si>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</si>
  <si>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</si>
  <si>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</si>
  <si>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</si>
  <si>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</si>
  <si>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</si>
  <si>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</si>
  <si>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</si>
  <si>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</si>
  <si>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</si>
  <si>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</si>
  <si>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</si>
  <si>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</si>
  <si>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</si>
  <si>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</si>
  <si>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</si>
  <si>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</si>
  <si>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</si>
  <si>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</si>
  <si>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</si>
  <si>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</si>
  <si>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</si>
  <si>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</si>
  <si>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</si>
  <si>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</si>
  <si>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</si>
  <si>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</si>
  <si>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</si>
  <si>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</si>
  <si>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</si>
  <si>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</si>
  <si>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</si>
  <si>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</si>
  <si>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</si>
  <si>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</si>
  <si>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</si>
  <si>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</si>
  <si>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</si>
  <si>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</si>
  <si>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</si>
  <si>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</si>
  <si>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</si>
  <si>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</si>
  <si>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</si>
  <si>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</si>
  <si>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</si>
  <si>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</si>
  <si>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</si>
  <si>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</si>
  <si>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</si>
  <si>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</si>
  <si>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</si>
  <si>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</si>
  <si>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</si>
  <si>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</si>
  <si>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</si>
  <si>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</si>
  <si>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</si>
  <si>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</si>
  <si>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</si>
  <si>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</si>
  <si>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</si>
  <si>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</si>
  <si>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</si>
  <si>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</si>
  <si>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</si>
  <si>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</si>
  <si>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</si>
  <si>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</si>
  <si>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</si>
  <si>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</si>
  <si>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</si>
  <si>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</si>
  <si>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</si>
  <si>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</si>
  <si>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</si>
  <si>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</si>
  <si>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</si>
  <si>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</si>
  <si>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</si>
  <si>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</si>
  <si>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</si>
  <si>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</si>
  <si>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</si>
  <si>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</si>
  <si>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</si>
  <si>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</si>
  <si>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</si>
  <si>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</si>
  <si>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</si>
  <si>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</si>
  <si>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</si>
  <si>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</si>
  <si>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</si>
  <si>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</si>
  <si>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</si>
  <si>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</si>
  <si>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</si>
  <si>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</si>
  <si>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</si>
  <si>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</si>
  <si>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</si>
  <si>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</si>
  <si>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</si>
  <si>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</si>
  <si>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</si>
  <si>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</si>
  <si>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</si>
  <si>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</si>
  <si>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</si>
  <si>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</si>
  <si>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</si>
  <si>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</si>
  <si>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</si>
  <si>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</si>
  <si>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</si>
  <si>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</si>
  <si>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</si>
  <si>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</si>
  <si>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</si>
  <si>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</si>
  <si>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</si>
  <si>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</si>
  <si>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</si>
  <si>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</si>
  <si>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</si>
  <si>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</si>
  <si>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</si>
  <si>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</si>
  <si>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</si>
  <si>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</si>
  <si>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</si>
  <si>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</si>
  <si>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</si>
  <si>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</si>
  <si>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</si>
  <si>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</si>
  <si>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</si>
  <si>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</si>
  <si>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</si>
  <si>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</si>
  <si>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</si>
  <si>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</si>
  <si>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</si>
  <si>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</si>
  <si>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</si>
  <si>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</si>
  <si>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</si>
  <si>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</si>
  <si>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</si>
  <si>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</si>
  <si>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</si>
  <si>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</si>
  <si>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</si>
  <si>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</si>
  <si>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</si>
  <si>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</si>
  <si>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</si>
  <si>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</si>
  <si>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</si>
  <si>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</si>
  <si>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</si>
  <si>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</si>
  <si>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</si>
  <si>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</si>
  <si>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</si>
  <si>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</si>
  <si>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</si>
  <si>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</si>
  <si>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</si>
  <si>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</si>
  <si>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</si>
  <si>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</si>
  <si>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</si>
  <si>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</si>
  <si>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</si>
  <si>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</si>
  <si>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</si>
  <si>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</si>
  <si>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</si>
  <si>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</si>
  <si>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</si>
  <si>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</si>
  <si>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</si>
  <si>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</si>
  <si>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</si>
  <si>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</si>
  <si>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</si>
  <si>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</si>
  <si>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</si>
  <si>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</si>
  <si>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</si>
  <si>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</si>
  <si>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</si>
  <si>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</si>
  <si>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</si>
  <si>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</si>
  <si>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</si>
  <si>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</si>
  <si>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</si>
  <si>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</si>
  <si>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</si>
  <si>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</si>
  <si>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</si>
  <si>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</si>
  <si>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</si>
  <si>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</si>
  <si>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</si>
  <si>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</si>
  <si>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</si>
  <si>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</si>
  <si>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</si>
  <si>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</si>
  <si>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</si>
  <si>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</si>
  <si>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</si>
  <si>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</si>
  <si>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</si>
  <si>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</si>
  <si>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</si>
  <si>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</si>
  <si>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</si>
  <si>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</si>
  <si>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</si>
  <si>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</si>
  <si>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</si>
  <si>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</si>
  <si>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</si>
  <si>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</si>
  <si>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</si>
  <si>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</si>
  <si>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</si>
  <si>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</si>
  <si>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</si>
  <si>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</si>
  <si>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</si>
  <si>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</si>
  <si>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</si>
  <si>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</si>
  <si>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</si>
  <si>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</si>
  <si>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</si>
  <si>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</si>
  <si>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</si>
  <si>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</si>
  <si>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</si>
  <si>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</si>
  <si>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</si>
  <si>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</si>
  <si>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</si>
  <si>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</si>
  <si>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</si>
  <si>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</si>
  <si>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</si>
  <si>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</si>
  <si>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</si>
  <si>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</si>
  <si>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</si>
  <si>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</si>
  <si>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</si>
  <si>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</si>
  <si>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</si>
  <si>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</si>
  <si>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</si>
  <si>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</si>
  <si>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</si>
  <si>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</si>
  <si>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</si>
  <si>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</si>
  <si>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</si>
  <si>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</si>
  <si>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</si>
  <si>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</si>
  <si>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</si>
  <si>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</si>
  <si>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</si>
  <si>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</si>
  <si>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</si>
  <si>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</si>
  <si>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</si>
  <si>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</si>
  <si>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</si>
  <si>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</si>
  <si>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</si>
  <si>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</si>
  <si>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</si>
  <si>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</si>
  <si>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</si>
  <si>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</si>
  <si>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</si>
  <si>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</si>
  <si>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</si>
  <si>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</si>
  <si>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</si>
  <si>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</si>
  <si>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</si>
  <si>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</si>
  <si>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</si>
  <si>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</si>
  <si>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</si>
  <si>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</si>
  <si>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</si>
  <si>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</si>
  <si>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</si>
  <si>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</si>
  <si>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</si>
  <si>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</si>
  <si>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</si>
  <si>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</si>
  <si>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</si>
  <si>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</si>
  <si>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</si>
  <si>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</si>
  <si>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</si>
  <si>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</si>
  <si>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</si>
  <si>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</si>
  <si>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</si>
  <si>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</si>
  <si>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</si>
  <si>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</si>
  <si>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</si>
  <si>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</si>
  <si>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</si>
  <si>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</si>
  <si>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</si>
  <si>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</si>
  <si>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</si>
  <si>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</si>
  <si>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</si>
  <si>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</si>
  <si>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</si>
  <si>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</si>
  <si>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</si>
  <si>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</si>
  <si>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</si>
  <si>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</si>
  <si>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</si>
  <si>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</si>
  <si>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</si>
  <si>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</si>
  <si>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</si>
  <si>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</si>
  <si>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</si>
  <si>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</si>
  <si>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</si>
  <si>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</si>
  <si>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</si>
  <si>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</si>
  <si>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</si>
  <si>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</si>
  <si>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</si>
  <si>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</si>
  <si>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</si>
  <si>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</si>
  <si>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</si>
  <si>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</si>
  <si>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</si>
  <si>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</si>
  <si>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</si>
  <si>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</si>
  <si>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</si>
  <si>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</si>
  <si>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</si>
  <si>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</si>
  <si>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</si>
  <si>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</si>
  <si>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</si>
  <si>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</si>
  <si>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</si>
  <si>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</si>
  <si>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</si>
  <si>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</si>
  <si>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</si>
  <si>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</si>
  <si>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</si>
  <si>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</si>
  <si>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</si>
  <si>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</si>
  <si>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</si>
  <si>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</si>
  <si>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</si>
  <si>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</si>
  <si>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</si>
  <si>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</si>
  <si>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</si>
  <si>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</si>
  <si>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</si>
  <si>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</si>
  <si>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</si>
  <si>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</si>
  <si>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</si>
  <si>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</si>
  <si>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</si>
  <si>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</si>
  <si>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</si>
  <si>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</si>
  <si>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</si>
  <si>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</si>
  <si>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</si>
  <si>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</si>
  <si>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</si>
  <si>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</si>
  <si>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</si>
  <si>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</si>
  <si>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</si>
  <si>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</si>
  <si>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</si>
  <si>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</si>
  <si>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</si>
  <si>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</si>
  <si>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</si>
  <si>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</si>
  <si>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</si>
  <si>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</si>
  <si>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</si>
  <si>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</si>
  <si>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</si>
  <si>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</si>
  <si>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</si>
  <si>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</si>
  <si>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</si>
  <si>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</si>
  <si>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</si>
  <si>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</si>
  <si>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</si>
  <si>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</si>
  <si>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</si>
  <si>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</si>
  <si>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</si>
  <si>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</si>
  <si>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</si>
  <si>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</si>
  <si>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</si>
  <si>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</si>
  <si>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</si>
  <si>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</si>
  <si>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</si>
  <si>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</si>
  <si>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</si>
  <si>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</si>
  <si>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</si>
  <si>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</si>
  <si>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</si>
  <si>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</si>
  <si>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</si>
  <si>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</si>
  <si>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</si>
  <si>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</si>
  <si>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</si>
  <si>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</si>
  <si>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</si>
  <si>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</si>
  <si>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</si>
  <si>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</si>
  <si>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</si>
  <si>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</si>
  <si>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</si>
  <si>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</si>
  <si>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</si>
  <si>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</si>
  <si>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</si>
  <si>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</si>
  <si>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</si>
  <si>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</si>
  <si>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</si>
  <si>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</si>
  <si>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</si>
  <si>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</si>
  <si>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</si>
  <si>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</si>
  <si>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</si>
  <si>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</si>
  <si>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</si>
  <si>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</si>
  <si>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</si>
  <si>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</si>
  <si>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</si>
  <si>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</si>
  <si>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</si>
  <si>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</si>
  <si>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</si>
  <si>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</si>
  <si>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</si>
  <si>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</si>
  <si>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</si>
  <si>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</si>
  <si>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</si>
  <si>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</si>
  <si>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</si>
  <si>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</si>
  <si>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</si>
  <si>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</si>
  <si>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</si>
  <si>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</si>
  <si>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</si>
  <si>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</si>
  <si>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</si>
  <si>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</si>
  <si>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</si>
  <si>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</si>
  <si>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</si>
  <si>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</si>
  <si>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</si>
  <si>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</si>
  <si>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</si>
  <si>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</si>
  <si>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</si>
  <si>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</si>
  <si>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</si>
  <si>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</si>
  <si>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</si>
  <si>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</si>
  <si>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</si>
  <si>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</si>
  <si>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</si>
  <si>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</si>
  <si>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</si>
  <si>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</si>
  <si>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</si>
  <si>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</si>
  <si>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</si>
  <si>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</si>
  <si>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</si>
  <si>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</si>
  <si>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</si>
  <si>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</si>
  <si>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</si>
  <si>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</si>
  <si>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</si>
  <si>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</si>
  <si>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</si>
  <si>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</si>
  <si>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</si>
  <si>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</si>
  <si>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</si>
  <si>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</si>
  <si>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</si>
  <si>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</si>
  <si>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</si>
  <si>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</si>
  <si>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</si>
  <si>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</si>
  <si>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</si>
  <si>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</si>
  <si>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</si>
  <si>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</si>
  <si>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</si>
  <si>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</si>
  <si>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</si>
  <si>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</si>
  <si>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</si>
  <si>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</si>
  <si>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</si>
  <si>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</si>
  <si>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</si>
  <si>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</si>
  <si>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</si>
  <si>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</si>
  <si>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</si>
  <si>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</si>
  <si>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</si>
  <si>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</si>
  <si>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</si>
  <si>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</si>
  <si>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</si>
  <si>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</si>
  <si>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</si>
  <si>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</si>
  <si>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</si>
  <si>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</si>
  <si>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</si>
  <si>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</si>
  <si>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</si>
  <si>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</si>
  <si>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</si>
  <si>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</si>
  <si>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</si>
  <si>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</si>
  <si>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</si>
  <si>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</si>
  <si>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</si>
  <si>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</si>
  <si>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</si>
  <si>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</si>
  <si>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</si>
  <si>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</si>
  <si>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</si>
  <si>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</si>
  <si>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</si>
  <si>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</si>
  <si>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</si>
  <si>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</si>
  <si>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</si>
  <si>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</si>
  <si>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</si>
  <si>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</si>
  <si>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</si>
  <si>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</si>
  <si>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</si>
  <si>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</si>
  <si>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</si>
  <si>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</si>
  <si>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</si>
  <si>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</si>
  <si>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</si>
  <si>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</si>
  <si>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</si>
  <si>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</si>
  <si>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</si>
  <si>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</si>
  <si>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</si>
  <si>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</si>
  <si>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</si>
  <si>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</si>
  <si>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</si>
  <si>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</si>
  <si>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</si>
  <si>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</si>
  <si>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</si>
  <si>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</si>
  <si>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</si>
  <si>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</si>
  <si>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</si>
  <si>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</si>
  <si>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</si>
  <si>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</si>
  <si>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</si>
  <si>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</si>
  <si>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</si>
  <si>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</si>
  <si>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</si>
  <si>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</si>
  <si>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</si>
  <si>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</si>
  <si>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</si>
  <si>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</si>
  <si>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</si>
  <si>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</si>
  <si>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</si>
  <si>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</si>
  <si>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</si>
  <si>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</si>
  <si>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</si>
  <si>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</si>
  <si>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</si>
  <si>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</si>
  <si>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</si>
  <si>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</si>
  <si>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</si>
  <si>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</si>
  <si>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</si>
  <si>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</si>
  <si>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</si>
  <si>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</si>
  <si>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</si>
  <si>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</si>
  <si>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</si>
  <si>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</si>
  <si>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</si>
  <si>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</si>
  <si>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</si>
  <si>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</si>
  <si>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</si>
  <si>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</si>
  <si>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</si>
  <si>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</si>
  <si>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</si>
  <si>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</si>
  <si>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</si>
  <si>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</si>
  <si>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</si>
  <si>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</si>
  <si>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</si>
  <si>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</si>
  <si>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</si>
  <si>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</si>
  <si>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</si>
  <si>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</si>
  <si>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</si>
  <si>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</si>
  <si>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</si>
  <si>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</si>
  <si>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</si>
  <si>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</si>
  <si>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</si>
  <si>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</si>
  <si>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</si>
  <si>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</si>
  <si>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</si>
  <si>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</si>
  <si>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</si>
  <si>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</si>
  <si>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</si>
  <si>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</si>
  <si>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</si>
  <si>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</si>
  <si>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</si>
  <si>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</si>
  <si>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</si>
  <si>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</si>
  <si>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</si>
  <si>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</si>
  <si>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</si>
  <si>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</si>
  <si>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</si>
  <si>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</si>
  <si>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</si>
  <si>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</si>
  <si>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</si>
  <si>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</si>
  <si>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</si>
  <si>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</si>
  <si>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</si>
  <si>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</si>
  <si>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</si>
  <si>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</si>
  <si>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</si>
  <si>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</si>
  <si>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</si>
  <si>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</si>
  <si>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</si>
  <si>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</si>
  <si>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</si>
  <si>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</si>
  <si>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</si>
  <si>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</si>
  <si>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</si>
  <si>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</si>
  <si>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</si>
  <si>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</si>
  <si>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</si>
  <si>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</si>
  <si>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</si>
  <si>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</si>
  <si>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</si>
  <si>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</si>
  <si>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</si>
  <si>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</si>
  <si>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</si>
  <si>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</si>
  <si>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</si>
  <si>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</si>
  <si>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</si>
  <si>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</si>
  <si>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</si>
  <si>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</si>
  <si>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</si>
  <si>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</si>
  <si>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</si>
  <si>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</si>
  <si>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</si>
  <si>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</si>
  <si>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</si>
  <si>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</si>
  <si>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</si>
  <si>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</si>
  <si>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</si>
  <si>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</si>
  <si>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</si>
  <si>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</si>
  <si>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</si>
  <si>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</si>
  <si>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</si>
  <si>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</si>
  <si>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</si>
  <si>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</si>
  <si>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</si>
  <si>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</si>
  <si>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</si>
  <si>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</si>
  <si>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</si>
  <si>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</si>
  <si>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</si>
  <si>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</si>
  <si>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</si>
  <si>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</si>
  <si>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</si>
  <si>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</si>
  <si>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</si>
  <si>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</si>
  <si>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</si>
  <si>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</si>
  <si>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</si>
  <si>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</si>
  <si>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</si>
  <si>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</si>
  <si>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</si>
  <si>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</si>
  <si>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</si>
  <si>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</si>
  <si>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</si>
  <si>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</si>
  <si>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</si>
  <si>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</si>
  <si>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</si>
  <si>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</si>
  <si>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</si>
  <si>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</si>
  <si>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</si>
  <si>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</si>
  <si>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</si>
  <si>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</si>
  <si>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</si>
  <si>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</si>
  <si>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</si>
  <si>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</si>
  <si>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</si>
  <si>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</si>
  <si>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</si>
  <si>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</si>
  <si>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</si>
  <si>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</si>
  <si>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</si>
  <si>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</si>
  <si>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</si>
  <si>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</si>
  <si>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</si>
  <si>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</si>
  <si>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</si>
  <si>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</si>
  <si>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</si>
  <si>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</si>
  <si>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</si>
  <si>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</si>
  <si>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</si>
  <si>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</si>
  <si>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</si>
  <si>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</si>
  <si>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</si>
  <si>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</si>
  <si>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</si>
  <si>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</si>
  <si>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</si>
  <si>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</si>
  <si>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</si>
  <si>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</si>
  <si>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</si>
  <si>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</si>
  <si>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</si>
  <si>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</si>
  <si>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</si>
  <si>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</si>
  <si>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</si>
  <si>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</si>
  <si>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</si>
  <si>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</si>
  <si>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</si>
  <si>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</si>
  <si>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</si>
  <si>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</si>
  <si>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</si>
  <si>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</si>
  <si>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</si>
  <si>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</si>
  <si>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</si>
  <si>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</si>
  <si>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</si>
  <si>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</si>
  <si>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</si>
  <si>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</si>
  <si>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</si>
  <si>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</si>
  <si>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</si>
  <si>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</si>
  <si>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</si>
  <si>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</si>
  <si>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</si>
  <si>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</si>
  <si>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</si>
  <si>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</si>
  <si>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</si>
  <si>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</si>
  <si>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</si>
  <si>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</si>
  <si>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</si>
  <si>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</si>
  <si>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</si>
  <si>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</si>
  <si>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</si>
  <si>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</si>
  <si>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</si>
  <si>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</si>
  <si>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</si>
  <si>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</si>
  <si>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</si>
  <si>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</si>
  <si>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</si>
  <si>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</si>
  <si>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</si>
  <si>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</si>
  <si>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</si>
  <si>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</si>
  <si>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</si>
  <si>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</si>
  <si>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</si>
  <si>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</si>
  <si>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</si>
  <si>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</si>
  <si>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</si>
  <si>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</si>
  <si>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</si>
  <si>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</si>
  <si>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</si>
  <si>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</si>
  <si>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</si>
  <si>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</si>
  <si>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</si>
  <si>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</si>
  <si>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</si>
  <si>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</si>
  <si>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</si>
  <si>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</si>
  <si>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</si>
  <si>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</si>
  <si>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</si>
  <si>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</si>
  <si>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</si>
  <si>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</si>
  <si>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</si>
  <si>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</si>
  <si>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</si>
  <si>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</si>
  <si>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</si>
  <si>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</si>
  <si>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</si>
  <si>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</si>
  <si>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</si>
  <si>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</si>
  <si>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</si>
  <si>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</si>
  <si>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</si>
  <si>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</si>
  <si>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</si>
  <si>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</si>
  <si>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</si>
  <si>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</si>
  <si>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</si>
  <si>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</si>
  <si>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</si>
  <si>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</si>
  <si>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</si>
  <si>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</si>
  <si>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</si>
  <si>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</si>
  <si>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</si>
  <si>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</si>
  <si>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</si>
  <si>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</si>
  <si>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</si>
  <si>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</si>
  <si>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</si>
  <si>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</si>
  <si>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</si>
  <si>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</si>
  <si>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</si>
  <si>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</si>
  <si>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</si>
  <si>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</si>
  <si>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</si>
  <si>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</si>
  <si>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DNOWC</t>
  </si>
  <si>
    <t>CFO</t>
  </si>
  <si>
    <t>DFA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</si>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</sst>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I35" sqref="I35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6" t="s">
        <v>13</v>
      </c>
      <c r="D2" s="197"/>
      <c r="E2" s="196" t="s">
        <v>14</v>
      </c>
      <c r="F2" s="197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C22*(E4/C4)</f>
        <v>65106.382978723406</v>
      </c>
    </row>
    <row r="30" spans="2:12">
      <c r="B30" t="s">
        <v>9</v>
      </c>
      <c r="C30">
        <f>C23*(E5/C5)</f>
        <v>18723.40425531915</v>
      </c>
    </row>
    <row r="31" spans="2:12">
      <c r="B31" t="s">
        <v>10</v>
      </c>
      <c r="C31">
        <f>C24*(E6/C6)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0.18965517241379309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/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 t="shared" ref="J6:J37" si="0">B6 * 0.6 + C6 * 0.2</f>
        <v>9.5048236429384675E-2</v>
      </c>
      <c r="L6">
        <f t="shared" ref="L6:L37" si="1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si="0"/>
        <v>7.3493461881155617E-2</v>
      </c>
      <c r="L7">
        <f t="shared" si="1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0"/>
        <v>-3.3607692927391783E-2</v>
      </c>
      <c r="L8">
        <f t="shared" si="1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0"/>
        <v>2.336444773778714E-2</v>
      </c>
      <c r="L9">
        <f t="shared" si="1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0"/>
        <v>-8.0579136883534977E-2</v>
      </c>
      <c r="L10">
        <f t="shared" si="1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0"/>
        <v>-7.6991705493041643E-2</v>
      </c>
      <c r="L11">
        <f t="shared" si="1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1.1171698547099764E-2</v>
      </c>
      <c r="J12">
        <f t="shared" si="0"/>
        <v>-0.29228087563443367</v>
      </c>
      <c r="L12">
        <f t="shared" si="1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9.6673770505989118E-3</v>
      </c>
      <c r="J13">
        <f t="shared" si="0"/>
        <v>0.13727306396873273</v>
      </c>
      <c r="L13">
        <f t="shared" si="1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9.8322820599283628E-2</v>
      </c>
      <c r="J14">
        <f t="shared" si="0"/>
        <v>-5.2425484955602522E-3</v>
      </c>
      <c r="L14">
        <f t="shared" si="1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0"/>
        <v>7.7912733674657814E-2</v>
      </c>
      <c r="L15">
        <f t="shared" si="1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0"/>
        <v>4.8046694450177167E-2</v>
      </c>
      <c r="L16">
        <f t="shared" si="1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0"/>
        <v>3.6815096551865011E-2</v>
      </c>
      <c r="L17">
        <f t="shared" si="1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0"/>
        <v>-8.5160332775273295E-2</v>
      </c>
      <c r="L18">
        <f t="shared" si="1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0"/>
        <v>0.22536174610736451</v>
      </c>
      <c r="L19">
        <f t="shared" si="1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0"/>
        <v>0.17438828177447663</v>
      </c>
      <c r="L20">
        <f t="shared" si="1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0"/>
        <v>-2.6375532896124518E-2</v>
      </c>
      <c r="L21">
        <f t="shared" si="1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0"/>
        <v>5.8975365164695946E-2</v>
      </c>
      <c r="L22">
        <f t="shared" si="1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0"/>
        <v>-2.5235941218875832E-2</v>
      </c>
      <c r="L23">
        <f t="shared" si="1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0"/>
        <v>8.2628851685034116E-2</v>
      </c>
      <c r="L24">
        <f t="shared" si="1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0"/>
        <v>0.12985393695778694</v>
      </c>
      <c r="L25">
        <f t="shared" si="1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0"/>
        <v>8.6955390779702938E-3</v>
      </c>
      <c r="L26">
        <f t="shared" si="1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0"/>
        <v>-4.9082945123586172E-2</v>
      </c>
      <c r="L27">
        <f t="shared" si="1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0"/>
        <v>-8.2246840455356685E-2</v>
      </c>
      <c r="L28">
        <f t="shared" si="1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0"/>
        <v>2.0688728354608214E-2</v>
      </c>
      <c r="L29">
        <f t="shared" si="1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0"/>
        <v>-2.9059567338778812E-2</v>
      </c>
      <c r="L30">
        <f t="shared" si="1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0"/>
        <v>4.0156751930611632E-3</v>
      </c>
      <c r="L31">
        <f t="shared" si="1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0"/>
        <v>2.587657312258118E-3</v>
      </c>
      <c r="L32">
        <f t="shared" si="1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0"/>
        <v>1.8787538341631115E-2</v>
      </c>
      <c r="L33">
        <f t="shared" si="1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0"/>
        <v>-3.2712542997193589E-2</v>
      </c>
      <c r="L34">
        <f t="shared" si="1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0"/>
        <v>0.12585985882844039</v>
      </c>
      <c r="L35">
        <f t="shared" si="1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0"/>
        <v>-3.9427060322580122E-2</v>
      </c>
      <c r="L36">
        <f t="shared" si="1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0"/>
        <v>-7.2532113814352261E-2</v>
      </c>
      <c r="L37">
        <f t="shared" si="1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ref="J38:J64" si="2">B38 * 0.6 + C38 * 0.2</f>
        <v>-1.9029528593856242E-2</v>
      </c>
      <c r="L38">
        <f t="shared" ref="L38:L64" si="3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2"/>
        <v>-8.0319070639408935E-2</v>
      </c>
      <c r="L39">
        <f t="shared" si="3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2"/>
        <v>0.13412539308386506</v>
      </c>
      <c r="L40">
        <f t="shared" si="3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2"/>
        <v>1.3820245340567094E-2</v>
      </c>
      <c r="L41">
        <f t="shared" si="3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2"/>
        <v>-7.1263814168016568E-2</v>
      </c>
      <c r="L42">
        <f t="shared" si="3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2"/>
        <v>0.14685773763484231</v>
      </c>
      <c r="L43">
        <f t="shared" si="3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2"/>
        <v>5.7165900046223989E-2</v>
      </c>
      <c r="L44">
        <f t="shared" si="3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2"/>
        <v>-7.9120949554023573E-2</v>
      </c>
      <c r="L45">
        <f t="shared" si="3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2"/>
        <v>8.2442999684920651E-2</v>
      </c>
      <c r="L46">
        <f t="shared" si="3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2"/>
        <v>1.0257183727790695E-2</v>
      </c>
      <c r="L47">
        <f t="shared" si="3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2"/>
        <v>-0.20170296806760651</v>
      </c>
      <c r="L48">
        <f t="shared" si="3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2"/>
        <v>-2.553603552989097E-2</v>
      </c>
      <c r="L49">
        <f t="shared" si="3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2"/>
        <v>-0.1009651556121603</v>
      </c>
      <c r="L50">
        <f t="shared" si="3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2"/>
        <v>7.9379265052372208E-2</v>
      </c>
      <c r="L51">
        <f t="shared" si="3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2"/>
        <v>0.14623166661201339</v>
      </c>
      <c r="L52">
        <f t="shared" si="3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2"/>
        <v>-8.9903551663949047E-2</v>
      </c>
      <c r="L53">
        <f t="shared" si="3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2"/>
        <v>-1.3421515855021824E-2</v>
      </c>
      <c r="L54">
        <f t="shared" si="3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2"/>
        <v>-0.13345285508180085</v>
      </c>
      <c r="L55">
        <f t="shared" si="3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2"/>
        <v>0.1011562554789722</v>
      </c>
      <c r="L56">
        <f t="shared" si="3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2"/>
        <v>0.18629562539499567</v>
      </c>
      <c r="L57">
        <f t="shared" si="3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2"/>
        <v>-7.7781717689446209E-2</v>
      </c>
      <c r="L58">
        <f t="shared" si="3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2"/>
        <v>5.8841758297583861E-2</v>
      </c>
      <c r="L59">
        <f t="shared" si="3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2"/>
        <v>0.14602865785303853</v>
      </c>
      <c r="L60">
        <f t="shared" si="3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2"/>
        <v>-0.13807078372639947</v>
      </c>
      <c r="L61">
        <f t="shared" si="3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2"/>
        <v>3.7815478055264105E-2</v>
      </c>
      <c r="L62">
        <f t="shared" si="3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2"/>
        <v>-3.6431484520288104E-2</v>
      </c>
      <c r="L63">
        <f t="shared" si="3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2"/>
        <v>0.11244940160330098</v>
      </c>
      <c r="L64">
        <f t="shared" si="3"/>
        <v>0.15330119941606898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tabSelected="1" workbookViewId="0">
      <selection activeCell="E20" sqref="E20"/>
    </sheetView>
  </sheetViews>
  <sheetFormatPr defaultRowHeight="15"/>
  <cols>
    <col min="3" max="3" width="10.85546875" customWidth="1"/>
    <col min="4" max="4" width="15.85546875" customWidth="1"/>
    <col min="5" max="5" width="18.140625" customWidth="1"/>
  </cols>
  <sheetData>
    <row r="1" spans="1:5">
      <c r="B1" t="s">
        <v>1289</v>
      </c>
    </row>
    <row r="2" spans="1:5">
      <c r="B2" t="s">
        <v>1286</v>
      </c>
    </row>
    <row r="3" spans="1:5">
      <c r="A3">
        <v>2015</v>
      </c>
      <c r="B3">
        <v>0.90398052600562762</v>
      </c>
    </row>
    <row r="4" spans="1:5">
      <c r="A4">
        <f>A3+1</f>
        <v>2016</v>
      </c>
      <c r="B4">
        <v>1.2598966595294474</v>
      </c>
      <c r="D4" t="s">
        <v>1287</v>
      </c>
      <c r="E4" s="5">
        <f>AVERAGE(B3:B12)</f>
        <v>1.1525335736571951</v>
      </c>
    </row>
    <row r="5" spans="1:5">
      <c r="A5">
        <f>A4+1</f>
        <v>2017</v>
      </c>
      <c r="B5">
        <v>1.0540278791267936</v>
      </c>
      <c r="D5" t="s">
        <v>1288</v>
      </c>
      <c r="E5" s="5">
        <f>GEOMEAN(B3:B12)</f>
        <v>1.1326225499304583</v>
      </c>
    </row>
    <row r="6" spans="1:5">
      <c r="A6">
        <f>A5+1</f>
        <v>2018</v>
      </c>
      <c r="B6">
        <v>1.234289322836108</v>
      </c>
      <c r="D6" t="s">
        <v>1241</v>
      </c>
      <c r="E6" s="5">
        <f>E5+VARP(B3:B12)/2</f>
        <v>1.1577271868261696</v>
      </c>
    </row>
    <row r="7" spans="1:5">
      <c r="A7">
        <f>A6+1</f>
        <v>2019</v>
      </c>
      <c r="B7">
        <v>1.1729431851053573</v>
      </c>
    </row>
    <row r="8" spans="1:5">
      <c r="A8">
        <f>A7+1</f>
        <v>2020</v>
      </c>
      <c r="B8">
        <v>1.68010433895547</v>
      </c>
    </row>
    <row r="9" spans="1:5">
      <c r="A9">
        <f>A8+1</f>
        <v>2021</v>
      </c>
      <c r="B9">
        <v>1.3087396075261448</v>
      </c>
    </row>
    <row r="10" spans="1:5">
      <c r="A10">
        <f>A9+1</f>
        <v>2022</v>
      </c>
      <c r="B10">
        <v>0.89384619752254202</v>
      </c>
    </row>
    <row r="11" spans="1:5">
      <c r="A11">
        <f>A10+1</f>
        <v>2023</v>
      </c>
      <c r="B11">
        <v>1.0309783181167012</v>
      </c>
    </row>
    <row r="12" spans="1:5">
      <c r="A12">
        <f>A11+1</f>
        <v>2024</v>
      </c>
      <c r="B12">
        <v>0.98652970184775801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J18" sqref="J18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6" t="s">
        <v>60</v>
      </c>
      <c r="F2" s="197"/>
      <c r="H2" t="s">
        <v>61</v>
      </c>
    </row>
    <row r="3" spans="1:8"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122"/>
  <sheetViews>
    <sheetView workbookViewId="0">
      <selection activeCell="C2" sqref="C2"/>
    </sheetView>
  </sheetViews>
  <sheetFormatPr defaultColWidth="9.140625" defaultRowHeight="15"/>
  <cols>
    <col min="1" max="1" width="13.28515625" customWidth="1"/>
    <col min="2" max="2" width="14.7109375" bestFit="1" customWidth="1"/>
    <col min="3" max="3" width="14.140625" bestFit="1" customWidth="1"/>
    <col min="5" max="5" width="9.5703125" bestFit="1" customWidth="1"/>
    <col min="6" max="6" width="7.42578125" bestFit="1" customWidth="1"/>
  </cols>
  <sheetData>
    <row r="1" spans="1:6">
      <c r="A1" t="s">
        <v>77</v>
      </c>
      <c r="B1" s="7" t="s">
        <v>78</v>
      </c>
      <c r="C1" s="7" t="s">
        <v>45</v>
      </c>
    </row>
    <row r="2" spans="1:6" ht="18" customHeight="1">
      <c r="B2" s="4" t="s">
        <v>79</v>
      </c>
      <c r="C2" s="4" t="s">
        <v>80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81</v>
      </c>
      <c r="F7" s="4" t="s">
        <v>82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 customHeight="1">
      <c r="A10" s="50">
        <v>42978</v>
      </c>
      <c r="B10">
        <v>7.8547358047169596E-3</v>
      </c>
      <c r="C10">
        <v>4.5881749741101298E-2</v>
      </c>
      <c r="E10" s="4" t="s">
        <v>83</v>
      </c>
      <c r="F10" s="4" t="s">
        <v>84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 customHeight="1">
      <c r="A14" s="50">
        <v>43098</v>
      </c>
      <c r="B14">
        <v>-6.5665874941507104E-3</v>
      </c>
      <c r="C14">
        <v>3.0058622845351001E-2</v>
      </c>
      <c r="E14" s="4" t="s">
        <v>80</v>
      </c>
      <c r="F14" s="4" t="s">
        <v>85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81</v>
      </c>
      <c r="F19" s="4" t="s">
        <v>82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86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7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8" t="s">
        <v>113</v>
      </c>
      <c r="J1" s="197"/>
      <c r="L1" s="198" t="s">
        <v>113</v>
      </c>
      <c r="M1" s="197"/>
      <c r="R1" s="1"/>
    </row>
    <row r="2" spans="1:18">
      <c r="I2" s="198" t="s">
        <v>114</v>
      </c>
      <c r="J2" s="197"/>
      <c r="L2" s="198" t="s">
        <v>115</v>
      </c>
      <c r="M2" s="197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8" t="s">
        <v>115</v>
      </c>
      <c r="C1" s="197"/>
      <c r="D1" s="197"/>
      <c r="I1" s="198" t="s">
        <v>114</v>
      </c>
      <c r="J1" s="197"/>
      <c r="K1" s="197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 customWidth="1"/>
    <col min="2" max="5" width="9.5703125" style="26" bestFit="1" customWidth="1"/>
    <col min="6" max="8" width="9.140625" style="26" customWidth="1"/>
    <col min="9" max="9" width="10.7109375" style="26" bestFit="1" customWidth="1"/>
    <col min="10" max="15" width="9.140625" style="26" customWidth="1"/>
    <col min="16" max="16384" width="9.14062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118</v>
      </c>
      <c r="B1" s="1">
        <v>2E-3</v>
      </c>
      <c r="F1" s="199" t="s">
        <v>114</v>
      </c>
      <c r="G1" s="197"/>
      <c r="H1" s="197"/>
      <c r="I1" s="197"/>
      <c r="J1" s="1"/>
      <c r="P1" s="1"/>
      <c r="Q1" s="1"/>
    </row>
    <row r="2" spans="1:17">
      <c r="A2" s="1"/>
      <c r="B2" s="198"/>
      <c r="C2" s="197"/>
      <c r="D2" s="197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8" t="s">
        <v>115</v>
      </c>
      <c r="C3" s="197"/>
      <c r="D3" s="197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8" t="s">
        <v>254</v>
      </c>
      <c r="C1" s="197"/>
      <c r="D1" s="197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217</v>
      </c>
      <c r="C5" s="197"/>
      <c r="D5" s="197"/>
    </row>
    <row r="6" spans="1:10">
      <c r="F6" s="198"/>
      <c r="G6" s="197"/>
      <c r="H6" s="197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8" t="s">
        <v>258</v>
      </c>
      <c r="C13" s="197"/>
      <c r="D13" s="197"/>
      <c r="H13" s="198" t="s">
        <v>259</v>
      </c>
      <c r="I13" s="197"/>
      <c r="J13" s="197"/>
    </row>
    <row r="14" spans="1:10">
      <c r="B14" s="196" t="s">
        <v>260</v>
      </c>
      <c r="C14" s="197"/>
      <c r="D14" s="197"/>
      <c r="H14" s="196" t="s">
        <v>260</v>
      </c>
      <c r="I14" s="197"/>
      <c r="J14" s="197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268</v>
      </c>
      <c r="G2" s="198" t="s">
        <v>41</v>
      </c>
      <c r="H2" s="197"/>
      <c r="I2" s="197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8" t="s">
        <v>115</v>
      </c>
      <c r="C4" s="197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1" sqref="H1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B22" sqref="B22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8" t="s">
        <v>217</v>
      </c>
      <c r="C2" s="197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0" t="s">
        <v>114</v>
      </c>
      <c r="O1" s="197"/>
      <c r="P1" s="197"/>
      <c r="Q1" s="197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6" t="s">
        <v>304</v>
      </c>
      <c r="U6" s="197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6" t="s">
        <v>114</v>
      </c>
      <c r="Q1" s="197"/>
      <c r="R1" s="197"/>
      <c r="S1" s="197"/>
      <c r="T1" s="197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6" t="s">
        <v>114</v>
      </c>
      <c r="S1" s="197"/>
      <c r="T1" s="197"/>
      <c r="U1" s="197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54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6" t="s">
        <v>114</v>
      </c>
      <c r="L5" s="197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10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6" t="s">
        <v>114</v>
      </c>
      <c r="N5" s="197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10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8" t="s">
        <v>356</v>
      </c>
      <c r="J1" s="197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8" t="s">
        <v>114</v>
      </c>
      <c r="C5" s="197"/>
      <c r="D5" s="197"/>
      <c r="E5" s="197"/>
      <c r="F5" s="197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8" t="s">
        <v>362</v>
      </c>
      <c r="I8" s="197"/>
      <c r="J8" s="197"/>
      <c r="K8" s="197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73" si="4">B42-I$3-I$4*$F42</f>
        <v>-5.2562362106168117E-2</v>
      </c>
      <c r="I42">
        <f t="shared" ref="I42:I73" si="5">C42-J$3-J$4*$F42</f>
        <v>9.6698963842934776E-2</v>
      </c>
      <c r="J42">
        <f t="shared" ref="J42:J73" si="6">D42-K$3-K$4*$F42</f>
        <v>1.2124200621155261E-2</v>
      </c>
      <c r="K42">
        <f t="shared" ref="K42:K73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8" t="s">
        <v>356</v>
      </c>
      <c r="L1" s="197"/>
      <c r="M1" s="197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8" t="s">
        <v>114</v>
      </c>
      <c r="C6" s="197"/>
      <c r="D6" s="197"/>
      <c r="E6" s="197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8" t="s">
        <v>376</v>
      </c>
      <c r="D7" s="197"/>
      <c r="E7" s="197"/>
      <c r="F7" s="198" t="s">
        <v>377</v>
      </c>
      <c r="G7" s="197"/>
      <c r="H7" s="197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8" t="s">
        <v>378</v>
      </c>
      <c r="G8" s="197"/>
      <c r="H8" s="197"/>
      <c r="I8" s="1"/>
      <c r="K8" s="198" t="s">
        <v>90</v>
      </c>
      <c r="L8" s="197"/>
      <c r="M8" s="197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6" t="s">
        <v>114</v>
      </c>
      <c r="R1" s="197"/>
      <c r="S1" s="197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RowHeight="15"/>
  <cols>
    <col min="1" max="1" width="9.140625" style="87" customWidth="1"/>
    <col min="2" max="2" width="32.42578125" style="87" bestFit="1" customWidth="1"/>
    <col min="3" max="6" width="9.140625" style="87" customWidth="1"/>
    <col min="7" max="7" width="32.42578125" style="87" bestFit="1" customWidth="1"/>
    <col min="8" max="8" width="9.140625" style="87" customWidth="1"/>
    <col min="9" max="9" width="9.5703125" style="87" bestFit="1" customWidth="1"/>
    <col min="10" max="10" width="9.140625" style="87" customWidth="1"/>
    <col min="11" max="11" width="32.42578125" style="87" bestFit="1" customWidth="1"/>
    <col min="12" max="12" width="9.140625" style="87" customWidth="1"/>
    <col min="13" max="13" width="9.5703125" style="87" bestFit="1" customWidth="1"/>
    <col min="14" max="19" width="9.140625" style="87" customWidth="1"/>
    <col min="20" max="16384" width="9.140625" style="87"/>
  </cols>
  <sheetData>
    <row r="2" spans="2:13">
      <c r="B2" s="201" t="s">
        <v>1030</v>
      </c>
      <c r="C2" s="202"/>
      <c r="D2" s="203"/>
      <c r="G2" s="201" t="s">
        <v>1030</v>
      </c>
      <c r="H2" s="202"/>
      <c r="I2" s="203"/>
      <c r="K2" s="201" t="s">
        <v>1030</v>
      </c>
      <c r="L2" s="202"/>
      <c r="M2" s="203"/>
    </row>
    <row r="3" spans="2:13">
      <c r="B3" s="204" t="s">
        <v>1031</v>
      </c>
      <c r="C3" s="205"/>
      <c r="D3" s="206"/>
      <c r="G3" s="204" t="s">
        <v>1032</v>
      </c>
      <c r="H3" s="205"/>
      <c r="I3" s="206"/>
      <c r="K3" s="204" t="s">
        <v>1033</v>
      </c>
      <c r="L3" s="205"/>
      <c r="M3" s="206"/>
    </row>
    <row r="4" spans="2:13">
      <c r="B4" s="207">
        <v>45261</v>
      </c>
      <c r="C4" s="208"/>
      <c r="D4" s="209"/>
      <c r="G4" s="207">
        <v>45261</v>
      </c>
      <c r="H4" s="208"/>
      <c r="I4" s="209"/>
      <c r="K4" s="207">
        <v>45261</v>
      </c>
      <c r="L4" s="208"/>
      <c r="M4" s="209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RowHeight="15.75"/>
  <cols>
    <col min="1" max="1" width="4.7109375" style="152" customWidth="1"/>
    <col min="2" max="2" width="12.42578125" style="152" customWidth="1"/>
    <col min="3" max="3" width="11.85546875" style="152" customWidth="1"/>
    <col min="4" max="4" width="14.7109375" style="152" customWidth="1"/>
    <col min="5" max="5" width="23" style="152" customWidth="1"/>
    <col min="6" max="6" width="18" style="152" customWidth="1"/>
    <col min="7" max="7" width="11" style="152" customWidth="1"/>
    <col min="8" max="8" width="13.7109375" style="152" customWidth="1"/>
    <col min="9" max="9" width="3.42578125" style="152" customWidth="1"/>
    <col min="10" max="10" width="12.7109375" style="152" customWidth="1"/>
    <col min="11" max="11" width="12.140625" style="152" customWidth="1"/>
    <col min="12" max="12" width="12" style="152" customWidth="1"/>
    <col min="13" max="13" width="15.85546875" style="152" customWidth="1"/>
    <col min="14" max="14" width="2" style="152" customWidth="1"/>
    <col min="15" max="15" width="10.28515625" style="152" customWidth="1"/>
    <col min="16" max="16" width="9.5703125" style="152" customWidth="1"/>
    <col min="17" max="17" width="12.140625" style="152" customWidth="1"/>
    <col min="18" max="18" width="10.5703125" style="152" bestFit="1" customWidth="1"/>
    <col min="19" max="24" width="9.140625" style="152" customWidth="1"/>
    <col min="25" max="16384" width="9.14062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0" t="s">
        <v>1106</v>
      </c>
      <c r="D4" s="211"/>
      <c r="E4" s="211"/>
      <c r="F4" s="211"/>
      <c r="G4" s="211"/>
      <c r="H4" s="211"/>
      <c r="I4" s="151"/>
      <c r="J4" s="210" t="s">
        <v>1107</v>
      </c>
      <c r="K4" s="211"/>
      <c r="L4" s="211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K28" sqref="K28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0">B21</f>
        <v>11.28573333333337</v>
      </c>
      <c r="L4" s="89">
        <f t="shared" si="0"/>
        <v>12.835679999999996</v>
      </c>
      <c r="M4" s="89">
        <f t="shared" si="0"/>
        <v>17.146064000000024</v>
      </c>
      <c r="N4" s="89">
        <f t="shared" si="0"/>
        <v>23.075000000000017</v>
      </c>
      <c r="O4" s="89">
        <f t="shared" si="0"/>
        <v>26.854505600000032</v>
      </c>
      <c r="P4" s="89">
        <f t="shared" si="0"/>
        <v>36.241906688</v>
      </c>
      <c r="Q4" s="89">
        <f t="shared" si="0"/>
        <v>47.83931682815998</v>
      </c>
    </row>
    <row r="5" spans="1:17">
      <c r="A5" s="91" t="s">
        <v>1126</v>
      </c>
      <c r="C5" s="92">
        <f t="shared" ref="C5:H5" si="1">C4/B4-1</f>
        <v>0.19999999999999973</v>
      </c>
      <c r="D5" s="92">
        <f t="shared" si="1"/>
        <v>0.30000000000000004</v>
      </c>
      <c r="E5" s="92">
        <f t="shared" si="1"/>
        <v>0.25</v>
      </c>
      <c r="F5" s="92">
        <f t="shared" si="1"/>
        <v>0.27</v>
      </c>
      <c r="G5" s="92">
        <f t="shared" si="1"/>
        <v>0.28000000000000003</v>
      </c>
      <c r="H5" s="92">
        <f t="shared" si="1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 t="shared" ref="K7:Q7" si="2">K4+K5-K6</f>
        <v>20.785733333333368</v>
      </c>
      <c r="L7" s="94">
        <f t="shared" si="2"/>
        <v>21.835679999999996</v>
      </c>
      <c r="M7" s="94">
        <f t="shared" si="2"/>
        <v>24.146064000000024</v>
      </c>
      <c r="N7" s="94">
        <f t="shared" si="2"/>
        <v>29.075000000000017</v>
      </c>
      <c r="O7" s="94">
        <f t="shared" si="2"/>
        <v>34.354505600000032</v>
      </c>
      <c r="P7" s="94">
        <f t="shared" si="2"/>
        <v>44.741906688</v>
      </c>
      <c r="Q7" s="94">
        <f t="shared" si="2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 t="shared" ref="B9:H9" si="3">B4-B8</f>
        <v>65.733333333333405</v>
      </c>
      <c r="C9" s="89">
        <f t="shared" si="3"/>
        <v>76.16</v>
      </c>
      <c r="D9" s="89">
        <f t="shared" si="3"/>
        <v>113.15200000000002</v>
      </c>
      <c r="E9" s="89">
        <f t="shared" si="3"/>
        <v>132.60000000000002</v>
      </c>
      <c r="F9" s="89">
        <f t="shared" si="3"/>
        <v>179.62879999999996</v>
      </c>
      <c r="G9" s="89">
        <f t="shared" si="3"/>
        <v>193.99910399999999</v>
      </c>
      <c r="H9" s="89">
        <f t="shared" si="3"/>
        <v>256.07881728000007</v>
      </c>
      <c r="J9" s="87" t="s">
        <v>1131</v>
      </c>
      <c r="K9" s="89">
        <f t="shared" ref="K9:Q9" si="4">B16</f>
        <v>1.224</v>
      </c>
      <c r="L9" s="89">
        <f t="shared" si="4"/>
        <v>1.4688000000000001</v>
      </c>
      <c r="M9" s="89">
        <f t="shared" si="4"/>
        <v>1.90944</v>
      </c>
      <c r="N9" s="89">
        <f t="shared" si="4"/>
        <v>2.4</v>
      </c>
      <c r="O9" s="89">
        <f t="shared" si="4"/>
        <v>3.0312359999999998</v>
      </c>
      <c r="P9" s="89">
        <f t="shared" si="4"/>
        <v>3.87998208</v>
      </c>
      <c r="Q9" s="89">
        <f t="shared" si="4"/>
        <v>5.1215763456000012</v>
      </c>
    </row>
    <row r="10" spans="1:17">
      <c r="A10" s="87" t="s">
        <v>1132</v>
      </c>
      <c r="B10" s="87">
        <f t="shared" ref="B10:H10" si="5">B9/B4</f>
        <v>0.29000000000000026</v>
      </c>
      <c r="C10" s="87">
        <f t="shared" si="5"/>
        <v>0.27999999999999997</v>
      </c>
      <c r="D10" s="87">
        <f t="shared" si="5"/>
        <v>0.32</v>
      </c>
      <c r="E10" s="87">
        <f t="shared" si="5"/>
        <v>0.30000000000000004</v>
      </c>
      <c r="F10" s="87">
        <f t="shared" si="5"/>
        <v>0.3199999999999999</v>
      </c>
      <c r="G10" s="87">
        <f t="shared" si="5"/>
        <v>0.26999999999999996</v>
      </c>
      <c r="H10" s="87">
        <f t="shared" si="5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 t="shared" ref="K12:Q12" si="7">K7-K8+K11</f>
        <v>21.581333333333369</v>
      </c>
      <c r="L12" s="89">
        <f t="shared" si="7"/>
        <v>22.790399999999998</v>
      </c>
      <c r="M12" s="89">
        <f t="shared" si="7"/>
        <v>25.387200000000025</v>
      </c>
      <c r="N12" s="89">
        <f t="shared" si="7"/>
        <v>35.635000000000019</v>
      </c>
      <c r="O12" s="89">
        <f t="shared" si="7"/>
        <v>36.32480900000003</v>
      </c>
      <c r="P12" s="89">
        <f t="shared" si="7"/>
        <v>32.263895040000001</v>
      </c>
      <c r="Q12" s="89">
        <f t="shared" si="7"/>
        <v>60.168341452799979</v>
      </c>
    </row>
    <row r="13" spans="1:17">
      <c r="A13" s="87" t="s">
        <v>1071</v>
      </c>
      <c r="B13" s="89">
        <f t="shared" ref="B13:H13" si="8">B9-B12</f>
        <v>18.586666666666723</v>
      </c>
      <c r="C13" s="89">
        <f t="shared" si="8"/>
        <v>21.215999999999994</v>
      </c>
      <c r="D13" s="89">
        <f t="shared" si="8"/>
        <v>28.288000000000039</v>
      </c>
      <c r="E13" s="89">
        <f t="shared" si="8"/>
        <v>37.90000000000002</v>
      </c>
      <c r="F13" s="89">
        <f t="shared" si="8"/>
        <v>44.345860000000044</v>
      </c>
      <c r="G13" s="89">
        <f t="shared" si="8"/>
        <v>59.6367616</v>
      </c>
      <c r="H13" s="89">
        <f t="shared" si="8"/>
        <v>78.720525311999978</v>
      </c>
      <c r="J13" s="87" t="s">
        <v>1135</v>
      </c>
      <c r="K13" s="132">
        <f t="shared" ref="K13:Q13" si="9">K12/B4</f>
        <v>9.5211764705882496E-2</v>
      </c>
      <c r="L13" s="132">
        <f t="shared" si="9"/>
        <v>8.3788235294117636E-2</v>
      </c>
      <c r="M13" s="132">
        <f t="shared" si="9"/>
        <v>7.1796380090497797E-2</v>
      </c>
      <c r="N13" s="132">
        <f t="shared" si="9"/>
        <v>8.0622171945701399E-2</v>
      </c>
      <c r="O13" s="132">
        <f t="shared" si="9"/>
        <v>6.4710886450279739E-2</v>
      </c>
      <c r="P13" s="132">
        <f t="shared" si="9"/>
        <v>4.490356646595646E-2</v>
      </c>
      <c r="Q13" s="132">
        <f t="shared" si="9"/>
        <v>6.3439265944800885E-2</v>
      </c>
    </row>
    <row r="14" spans="1:17">
      <c r="A14" s="87" t="s">
        <v>1136</v>
      </c>
      <c r="B14" s="134">
        <f t="shared" ref="B14:H14" si="10">B13/B4</f>
        <v>8.2000000000000225E-2</v>
      </c>
      <c r="C14" s="134">
        <f t="shared" si="10"/>
        <v>7.7999999999999972E-2</v>
      </c>
      <c r="D14" s="134">
        <f t="shared" si="10"/>
        <v>8.0000000000000113E-2</v>
      </c>
      <c r="E14" s="134">
        <f t="shared" si="10"/>
        <v>8.5746606334841671E-2</v>
      </c>
      <c r="F14" s="134">
        <f t="shared" si="10"/>
        <v>7.900000000000007E-2</v>
      </c>
      <c r="G14" s="134">
        <f t="shared" si="10"/>
        <v>8.299999999999999E-2</v>
      </c>
      <c r="H14" s="134">
        <f t="shared" si="10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1">L4/K4-1</f>
        <v>0.13733681462140579</v>
      </c>
      <c r="M16" s="92">
        <f t="shared" si="11"/>
        <v>0.33581267217631083</v>
      </c>
      <c r="N16" s="92">
        <f t="shared" si="11"/>
        <v>0.34578991423337646</v>
      </c>
      <c r="O16" s="92">
        <f t="shared" si="11"/>
        <v>0.16379222535211313</v>
      </c>
      <c r="P16" s="92">
        <f t="shared" si="11"/>
        <v>0.34956521739130286</v>
      </c>
      <c r="Q16" s="92">
        <f t="shared" si="11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2">L7/K7-1</f>
        <v>5.0512851763707678E-2</v>
      </c>
      <c r="M17" s="92">
        <f t="shared" si="12"/>
        <v>0.10580774219076439</v>
      </c>
      <c r="N17" s="92">
        <f t="shared" si="12"/>
        <v>0.20412999816450372</v>
      </c>
      <c r="O17" s="92">
        <f t="shared" si="12"/>
        <v>0.18158230782459195</v>
      </c>
      <c r="P17" s="92">
        <f t="shared" si="12"/>
        <v>0.30235920752123868</v>
      </c>
      <c r="Q17" s="92">
        <f t="shared" si="12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3">L12/K12-1</f>
        <v>5.6023724206102132E-2</v>
      </c>
      <c r="M18" s="92">
        <f t="shared" si="13"/>
        <v>0.11394271272114698</v>
      </c>
      <c r="N18" s="92">
        <f t="shared" si="13"/>
        <v>0.40366011218251652</v>
      </c>
      <c r="O18" s="92">
        <f t="shared" si="13"/>
        <v>1.9357625929564026E-2</v>
      </c>
      <c r="P18" s="92">
        <f t="shared" si="13"/>
        <v>-0.11179450275980873</v>
      </c>
      <c r="Q18" s="92">
        <f t="shared" si="13"/>
        <v>0.8648815147149691</v>
      </c>
    </row>
    <row r="19" spans="1:19">
      <c r="A19" s="87" t="s">
        <v>1090</v>
      </c>
      <c r="B19" s="89">
        <f t="shared" ref="B19:H19" si="14">B13-B16</f>
        <v>17.362666666666723</v>
      </c>
      <c r="C19" s="89">
        <f t="shared" si="14"/>
        <v>19.747199999999992</v>
      </c>
      <c r="D19" s="89">
        <f t="shared" si="14"/>
        <v>26.378560000000039</v>
      </c>
      <c r="E19" s="89">
        <f t="shared" si="14"/>
        <v>35.500000000000021</v>
      </c>
      <c r="F19" s="89">
        <f t="shared" si="14"/>
        <v>41.314624000000045</v>
      </c>
      <c r="G19" s="89">
        <f t="shared" si="14"/>
        <v>55.756779520000002</v>
      </c>
      <c r="H19" s="89">
        <f t="shared" si="14"/>
        <v>73.598948966399973</v>
      </c>
      <c r="N19" s="96"/>
      <c r="R19" s="87" t="s">
        <v>1137</v>
      </c>
    </row>
    <row r="20" spans="1:19">
      <c r="A20" s="87" t="s">
        <v>1093</v>
      </c>
      <c r="B20" s="89">
        <f t="shared" ref="B20:H20" si="15">0.35*B19</f>
        <v>6.0769333333333524</v>
      </c>
      <c r="C20" s="89">
        <f t="shared" si="15"/>
        <v>6.9115199999999968</v>
      </c>
      <c r="D20" s="89">
        <f t="shared" si="15"/>
        <v>9.2324960000000136</v>
      </c>
      <c r="E20" s="87">
        <f t="shared" si="15"/>
        <v>12.425000000000006</v>
      </c>
      <c r="F20" s="89">
        <f t="shared" si="15"/>
        <v>14.460118400000015</v>
      </c>
      <c r="G20" s="89">
        <f t="shared" si="15"/>
        <v>19.514872831999998</v>
      </c>
      <c r="H20" s="89">
        <f t="shared" si="15"/>
        <v>25.75963213823999</v>
      </c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6">B19-B20</f>
        <v>11.28573333333337</v>
      </c>
      <c r="C21" s="89">
        <f t="shared" si="16"/>
        <v>12.835679999999996</v>
      </c>
      <c r="D21" s="89">
        <f t="shared" si="16"/>
        <v>17.146064000000024</v>
      </c>
      <c r="E21" s="89">
        <f t="shared" si="16"/>
        <v>23.075000000000017</v>
      </c>
      <c r="F21" s="89">
        <f t="shared" si="16"/>
        <v>26.854505600000032</v>
      </c>
      <c r="G21" s="89">
        <f t="shared" si="16"/>
        <v>36.241906688</v>
      </c>
      <c r="H21" s="89">
        <f t="shared" si="16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865.75479822120894</v>
      </c>
      <c r="S22" s="94">
        <v>9.6494619844297276</v>
      </c>
    </row>
    <row r="23" spans="1:19">
      <c r="H23" s="96"/>
      <c r="J23" s="87" t="s">
        <v>1114</v>
      </c>
      <c r="K23" s="89">
        <f>SUM(O23:R23)</f>
        <v>617.500572035608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526.92509836765748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607.500572035608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12.150011440712159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L21" sqref="L21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0">B23</f>
        <v>11.285733333333337</v>
      </c>
      <c r="L4" s="89">
        <f t="shared" si="0"/>
        <v>12.835680000000004</v>
      </c>
      <c r="M4" s="89">
        <f t="shared" si="0"/>
        <v>17.146064000000006</v>
      </c>
      <c r="N4" s="89">
        <f t="shared" si="0"/>
        <v>23.075000000000017</v>
      </c>
      <c r="O4" s="89">
        <f t="shared" si="0"/>
        <v>27.989340600000013</v>
      </c>
      <c r="P4" s="89">
        <f t="shared" si="0"/>
        <v>39.341873688000021</v>
      </c>
      <c r="Q4" s="89">
        <f t="shared" si="0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1">K4+K5-K6</f>
        <v>20.785733333333337</v>
      </c>
      <c r="L7" s="94">
        <f t="shared" si="1"/>
        <v>21.835680000000004</v>
      </c>
      <c r="M7" s="94">
        <f t="shared" si="1"/>
        <v>24.146064000000006</v>
      </c>
      <c r="N7" s="94">
        <f t="shared" si="1"/>
        <v>29.075000000000017</v>
      </c>
      <c r="O7" s="94">
        <f t="shared" si="1"/>
        <v>35.489340600000013</v>
      </c>
      <c r="P7" s="94">
        <f t="shared" si="1"/>
        <v>47.841873688000021</v>
      </c>
      <c r="Q7" s="94">
        <f t="shared" si="1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2">B18</f>
        <v>1.224</v>
      </c>
      <c r="L9" s="89">
        <f t="shared" si="2"/>
        <v>1.4688000000000001</v>
      </c>
      <c r="M9" s="89">
        <f t="shared" si="2"/>
        <v>1.90944</v>
      </c>
      <c r="N9" s="89">
        <f t="shared" si="2"/>
        <v>2.4</v>
      </c>
      <c r="O9" s="89">
        <f t="shared" si="2"/>
        <v>3.0312359999999998</v>
      </c>
      <c r="P9" s="89">
        <f t="shared" si="2"/>
        <v>3.87998208</v>
      </c>
      <c r="Q9" s="89">
        <f t="shared" si="2"/>
        <v>5.1215763456000012</v>
      </c>
    </row>
    <row r="10" spans="1:17">
      <c r="A10" s="87" t="s">
        <v>1045</v>
      </c>
      <c r="B10" s="89">
        <f t="shared" ref="B10:H10" si="3">B4-B11</f>
        <v>160.93333333333337</v>
      </c>
      <c r="C10" s="89">
        <f t="shared" si="3"/>
        <v>195.84000000000003</v>
      </c>
      <c r="D10" s="89">
        <f t="shared" si="3"/>
        <v>240.44800000000004</v>
      </c>
      <c r="E10" s="89">
        <f t="shared" si="3"/>
        <v>309.40000000000009</v>
      </c>
      <c r="F10" s="89">
        <f t="shared" si="3"/>
        <v>396.73920000000021</v>
      </c>
      <c r="G10" s="89">
        <f t="shared" si="3"/>
        <v>566.46189600000025</v>
      </c>
      <c r="H10" s="89">
        <f t="shared" si="3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4">B12*B4</f>
        <v>65.733333333333348</v>
      </c>
      <c r="C11" s="89">
        <f t="shared" si="4"/>
        <v>76.160000000000025</v>
      </c>
      <c r="D11" s="89">
        <f t="shared" si="4"/>
        <v>113.15200000000003</v>
      </c>
      <c r="E11" s="89">
        <f t="shared" si="4"/>
        <v>132.60000000000002</v>
      </c>
      <c r="F11" s="89">
        <f t="shared" si="4"/>
        <v>186.70079999999999</v>
      </c>
      <c r="G11" s="89">
        <f t="shared" si="4"/>
        <v>209.51330400000009</v>
      </c>
      <c r="H11" s="89">
        <f t="shared" si="4"/>
        <v>287.03322648000011</v>
      </c>
      <c r="J11" s="87" t="s">
        <v>1134</v>
      </c>
      <c r="K11" s="94">
        <f t="shared" ref="K11:Q11" si="5">K9*(1-K10)</f>
        <v>0.79559999999999997</v>
      </c>
      <c r="L11" s="94">
        <f t="shared" si="5"/>
        <v>0.95472000000000012</v>
      </c>
      <c r="M11" s="94">
        <f t="shared" si="5"/>
        <v>1.241136</v>
      </c>
      <c r="N11" s="94">
        <f t="shared" si="5"/>
        <v>1.56</v>
      </c>
      <c r="O11" s="94">
        <f t="shared" si="5"/>
        <v>1.9703033999999999</v>
      </c>
      <c r="P11" s="94">
        <f t="shared" si="5"/>
        <v>2.5219883520000002</v>
      </c>
      <c r="Q11" s="94">
        <f t="shared" si="5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6">K7-K8+K11</f>
        <v>21.581333333333337</v>
      </c>
      <c r="L12" s="89">
        <f t="shared" si="6"/>
        <v>22.790400000000005</v>
      </c>
      <c r="M12" s="89">
        <f t="shared" si="6"/>
        <v>25.387200000000007</v>
      </c>
      <c r="N12" s="89">
        <f t="shared" si="6"/>
        <v>35.635000000000019</v>
      </c>
      <c r="O12" s="89">
        <f t="shared" si="6"/>
        <v>37.459644000000011</v>
      </c>
      <c r="P12" s="89">
        <f t="shared" si="6"/>
        <v>35.363862040000022</v>
      </c>
      <c r="Q12" s="89">
        <f t="shared" si="6"/>
        <v>66.353490994800026</v>
      </c>
    </row>
    <row r="13" spans="1:17">
      <c r="A13" s="88"/>
      <c r="F13" s="86"/>
      <c r="J13" s="91" t="s">
        <v>290</v>
      </c>
      <c r="L13" s="132">
        <f t="shared" ref="L13:Q13" si="7">L12/K12-1</f>
        <v>5.6023724206104131E-2</v>
      </c>
      <c r="M13" s="132">
        <f t="shared" si="7"/>
        <v>0.11394271272114587</v>
      </c>
      <c r="N13" s="132">
        <f t="shared" si="7"/>
        <v>0.40366011218251763</v>
      </c>
      <c r="O13" s="132">
        <f t="shared" si="7"/>
        <v>5.1203704223375723E-2</v>
      </c>
      <c r="P13" s="132">
        <f t="shared" si="7"/>
        <v>-5.5947727639909961E-2</v>
      </c>
      <c r="Q13" s="132">
        <f t="shared" si="7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8">K12/B4</f>
        <v>9.5211764705882343E-2</v>
      </c>
      <c r="L14" s="132">
        <f t="shared" si="8"/>
        <v>8.3788235294117649E-2</v>
      </c>
      <c r="M14" s="132">
        <f t="shared" si="8"/>
        <v>7.1796380090497741E-2</v>
      </c>
      <c r="N14" s="132">
        <f t="shared" si="8"/>
        <v>8.0622171945701385E-2</v>
      </c>
      <c r="O14" s="132">
        <f t="shared" si="8"/>
        <v>6.4204792266556968E-2</v>
      </c>
      <c r="P14" s="132">
        <f t="shared" si="8"/>
        <v>4.5573443635827549E-2</v>
      </c>
      <c r="Q14" s="132">
        <f t="shared" si="8"/>
        <v>6.2415918840825625E-2</v>
      </c>
    </row>
    <row r="15" spans="1:17">
      <c r="A15" s="87" t="s">
        <v>1071</v>
      </c>
      <c r="B15" s="89">
        <f t="shared" ref="B15:H15" si="9">B16*B4</f>
        <v>18.58666666666667</v>
      </c>
      <c r="C15" s="89">
        <f t="shared" si="9"/>
        <v>21.216000000000005</v>
      </c>
      <c r="D15" s="89">
        <f t="shared" si="9"/>
        <v>28.288000000000007</v>
      </c>
      <c r="E15" s="89">
        <f t="shared" si="9"/>
        <v>37.900000000000027</v>
      </c>
      <c r="F15" s="89">
        <f t="shared" si="9"/>
        <v>46.091760000000015</v>
      </c>
      <c r="G15" s="89">
        <f t="shared" si="9"/>
        <v>64.405941600000034</v>
      </c>
      <c r="H15" s="89">
        <f t="shared" si="9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0">L4/K4-1</f>
        <v>0.13733681462141001</v>
      </c>
      <c r="M17" s="97">
        <f t="shared" si="10"/>
        <v>0.33581267217630861</v>
      </c>
      <c r="N17" s="97">
        <f t="shared" si="10"/>
        <v>0.34578991423337802</v>
      </c>
      <c r="O17" s="97">
        <f t="shared" si="10"/>
        <v>0.21297250704225323</v>
      </c>
      <c r="P17" s="97">
        <f t="shared" si="10"/>
        <v>0.40560202007760071</v>
      </c>
      <c r="Q17" s="97">
        <f t="shared" si="10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1">L7/K7-1</f>
        <v>5.0512851763709676E-2</v>
      </c>
      <c r="M18" s="97">
        <f t="shared" si="11"/>
        <v>0.10580774219076305</v>
      </c>
      <c r="N18" s="97">
        <f t="shared" si="11"/>
        <v>0.20412999816450461</v>
      </c>
      <c r="O18" s="97">
        <f t="shared" si="11"/>
        <v>0.22061360619088544</v>
      </c>
      <c r="P18" s="97">
        <f t="shared" si="11"/>
        <v>0.34806318965531879</v>
      </c>
      <c r="Q18" s="97">
        <f t="shared" si="11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2">B15-B18</f>
        <v>17.362666666666669</v>
      </c>
      <c r="C21" s="89">
        <f t="shared" si="12"/>
        <v>19.747200000000003</v>
      </c>
      <c r="D21" s="89">
        <f t="shared" si="12"/>
        <v>26.378560000000007</v>
      </c>
      <c r="E21" s="89">
        <f t="shared" si="12"/>
        <v>35.500000000000028</v>
      </c>
      <c r="F21" s="89">
        <f t="shared" si="12"/>
        <v>43.060524000000015</v>
      </c>
      <c r="G21" s="89">
        <f t="shared" si="12"/>
        <v>60.525959520000036</v>
      </c>
      <c r="H21" s="89">
        <f t="shared" si="12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3">0.35*B21</f>
        <v>6.0769333333333337</v>
      </c>
      <c r="C22" s="89">
        <f t="shared" si="13"/>
        <v>6.9115200000000003</v>
      </c>
      <c r="D22" s="89">
        <f t="shared" si="13"/>
        <v>9.2324960000000011</v>
      </c>
      <c r="E22" s="87">
        <f t="shared" si="13"/>
        <v>12.42500000000001</v>
      </c>
      <c r="F22" s="89">
        <f t="shared" si="13"/>
        <v>15.071183400000004</v>
      </c>
      <c r="G22" s="89">
        <f t="shared" si="13"/>
        <v>21.184085832000012</v>
      </c>
      <c r="H22" s="89">
        <f t="shared" si="13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4">B21-B22</f>
        <v>11.285733333333337</v>
      </c>
      <c r="C23" s="96">
        <f t="shared" si="14"/>
        <v>12.835680000000004</v>
      </c>
      <c r="D23" s="96">
        <f t="shared" si="14"/>
        <v>17.146064000000006</v>
      </c>
      <c r="E23" s="96">
        <f t="shared" si="14"/>
        <v>23.075000000000017</v>
      </c>
      <c r="F23" s="96">
        <f t="shared" si="14"/>
        <v>27.989340600000013</v>
      </c>
      <c r="G23" s="96">
        <f t="shared" si="14"/>
        <v>39.341873688000021</v>
      </c>
      <c r="H23" s="96">
        <f t="shared" si="14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H24" sqref="H24"/>
    </sheetView>
  </sheetViews>
  <sheetFormatPr defaultRowHeight="15"/>
  <cols>
    <col min="1" max="1" width="8.5703125" style="87" customWidth="1"/>
    <col min="2" max="2" width="9.140625" style="165" customWidth="1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 customWidth="1"/>
    <col min="10" max="10" width="10.140625" style="87" bestFit="1" customWidth="1"/>
    <col min="11" max="16" width="9.140625" style="87" customWidth="1"/>
    <col min="17" max="16384" width="9.140625" style="87"/>
  </cols>
  <sheetData>
    <row r="1" spans="2:6">
      <c r="B1" s="166"/>
      <c r="C1" s="161"/>
      <c r="D1" s="112"/>
      <c r="E1" s="112"/>
      <c r="F1" s="112"/>
    </row>
    <row r="2" spans="2:6">
      <c r="E2" s="214" t="s">
        <v>1149</v>
      </c>
      <c r="F2" s="205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>
      <c r="C4" s="215"/>
      <c r="D4" s="202"/>
      <c r="E4" s="202"/>
      <c r="F4" s="202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1162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1163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1164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1165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1166</v>
      </c>
      <c r="D25" s="87" t="s">
        <v>1167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1168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1169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1170</v>
      </c>
      <c r="D30" s="87" t="s">
        <v>1171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1172</v>
      </c>
      <c r="D31" s="87" t="s">
        <v>1173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1174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1175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1176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1177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1178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1179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1180</v>
      </c>
      <c r="D40" s="87" t="s">
        <v>1181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1182</v>
      </c>
      <c r="D41" s="87" t="s">
        <v>1183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1184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1185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6" t="s">
        <v>114</v>
      </c>
      <c r="F2" s="197"/>
      <c r="G2" s="197"/>
      <c r="H2" s="197"/>
      <c r="I2" s="197"/>
    </row>
    <row r="3" spans="1:15">
      <c r="A3" t="s">
        <v>275</v>
      </c>
      <c r="B3" t="s">
        <v>1186</v>
      </c>
      <c r="C3" t="s">
        <v>1187</v>
      </c>
      <c r="E3" t="s">
        <v>1186</v>
      </c>
      <c r="F3" t="s">
        <v>1187</v>
      </c>
      <c r="G3" t="s">
        <v>1187</v>
      </c>
      <c r="H3" t="s">
        <v>1187</v>
      </c>
      <c r="I3" t="s">
        <v>1187</v>
      </c>
    </row>
    <row r="4" spans="1:15">
      <c r="F4" t="s">
        <v>1188</v>
      </c>
      <c r="G4" t="s">
        <v>1189</v>
      </c>
      <c r="H4" t="s">
        <v>1190</v>
      </c>
      <c r="I4" t="s">
        <v>1191</v>
      </c>
      <c r="L4" t="s">
        <v>252</v>
      </c>
    </row>
    <row r="5" spans="1:15">
      <c r="A5" t="s">
        <v>1192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1193</v>
      </c>
      <c r="M5" t="s">
        <v>1194</v>
      </c>
      <c r="N5" t="s">
        <v>1195</v>
      </c>
      <c r="O5" t="s">
        <v>1196</v>
      </c>
    </row>
    <row r="6" spans="1:15">
      <c r="A6" t="s">
        <v>1197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1198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1199</v>
      </c>
      <c r="L7">
        <v>1</v>
      </c>
      <c r="M7">
        <v>1.2</v>
      </c>
      <c r="N7">
        <v>1.6</v>
      </c>
      <c r="O7">
        <v>2</v>
      </c>
    </row>
    <row r="8" spans="1:15">
      <c r="A8" t="s">
        <v>1200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1201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1202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1203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1204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1205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1206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1207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1208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1209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1210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1211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1212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1213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1214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1215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1216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1217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1218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1219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1220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1221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1222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1223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1224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1225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1226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1227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1228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1229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1230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1231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1232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1233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6" t="s">
        <v>217</v>
      </c>
      <c r="C1" s="197"/>
      <c r="D1" s="197"/>
      <c r="E1" s="197"/>
      <c r="F1" s="197"/>
    </row>
    <row r="3" spans="1:9">
      <c r="B3" s="4" t="s">
        <v>8</v>
      </c>
      <c r="C3" s="4" t="s">
        <v>9</v>
      </c>
      <c r="D3" s="4" t="s">
        <v>10</v>
      </c>
      <c r="E3" s="4" t="s">
        <v>1234</v>
      </c>
      <c r="F3" s="4" t="s">
        <v>1235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1234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1235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1234</v>
      </c>
      <c r="F10" s="4" t="s">
        <v>1235</v>
      </c>
      <c r="G10" s="4" t="s">
        <v>220</v>
      </c>
      <c r="H10" s="4"/>
    </row>
    <row r="11" spans="1:9">
      <c r="A11" s="12" t="s">
        <v>1236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1237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1238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6" t="s">
        <v>1239</v>
      </c>
      <c r="C16" s="197"/>
      <c r="D16" s="197"/>
      <c r="E16" s="197"/>
      <c r="F16" s="197"/>
      <c r="H16" t="s">
        <v>1240</v>
      </c>
      <c r="I16" t="s">
        <v>344</v>
      </c>
    </row>
    <row r="17" spans="1:9">
      <c r="A17" s="12" t="s">
        <v>1236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1237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1238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1241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6" t="s">
        <v>217</v>
      </c>
      <c r="C1" s="197"/>
      <c r="D1" s="197"/>
      <c r="E1" s="197"/>
      <c r="F1" s="197"/>
    </row>
    <row r="2" spans="1:9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1242</v>
      </c>
      <c r="G9" t="s">
        <v>1243</v>
      </c>
      <c r="H9" t="s">
        <v>1244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1242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1242</v>
      </c>
      <c r="B13" t="s">
        <v>8</v>
      </c>
      <c r="C13" t="s">
        <v>10</v>
      </c>
      <c r="D13" t="s">
        <v>1234</v>
      </c>
      <c r="E13" t="s">
        <v>1235</v>
      </c>
      <c r="F13" t="s">
        <v>194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1247</v>
      </c>
      <c r="B16" t="s">
        <v>8</v>
      </c>
      <c r="C16" t="s">
        <v>10</v>
      </c>
      <c r="D16" t="s">
        <v>1234</v>
      </c>
      <c r="E16" t="s">
        <v>1235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1248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257</v>
      </c>
      <c r="E2" s="1" t="s">
        <v>1249</v>
      </c>
      <c r="F2" s="1" t="s">
        <v>1250</v>
      </c>
      <c r="G2" s="1" t="s">
        <v>1251</v>
      </c>
      <c r="H2" s="1" t="s">
        <v>1252</v>
      </c>
      <c r="I2" s="1" t="s">
        <v>1253</v>
      </c>
      <c r="J2" s="1" t="s">
        <v>1254</v>
      </c>
      <c r="K2" s="1" t="s">
        <v>1255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257</v>
      </c>
      <c r="E7" s="1" t="s">
        <v>1249</v>
      </c>
      <c r="F7" s="1" t="s">
        <v>1250</v>
      </c>
      <c r="G7" s="1" t="s">
        <v>1251</v>
      </c>
      <c r="H7" s="1" t="s">
        <v>1252</v>
      </c>
      <c r="I7" s="1" t="s">
        <v>1253</v>
      </c>
      <c r="J7" s="1" t="s">
        <v>1254</v>
      </c>
      <c r="K7" s="1" t="s">
        <v>1255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1249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1250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1251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1252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1253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1254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1255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260</v>
      </c>
      <c r="C19" s="197"/>
      <c r="D19" s="197"/>
    </row>
    <row r="20" spans="1:12">
      <c r="B20" s="1" t="s">
        <v>255</v>
      </c>
      <c r="C20" s="1" t="s">
        <v>256</v>
      </c>
      <c r="D20" s="1" t="s">
        <v>257</v>
      </c>
      <c r="E20" s="1" t="s">
        <v>1249</v>
      </c>
      <c r="F20" s="1" t="s">
        <v>1250</v>
      </c>
      <c r="G20" s="1" t="s">
        <v>1251</v>
      </c>
      <c r="H20" s="1" t="s">
        <v>1252</v>
      </c>
      <c r="I20" s="1" t="s">
        <v>1253</v>
      </c>
      <c r="J20" s="1" t="s">
        <v>1254</v>
      </c>
      <c r="K20" s="1" t="s">
        <v>1255</v>
      </c>
    </row>
    <row r="21" spans="1:12">
      <c r="A21" s="1" t="s">
        <v>1256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1257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1258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1259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1249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1250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1251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1252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1253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1254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1255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1260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1261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1262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1263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1264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1264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1264</v>
      </c>
      <c r="B10">
        <v>7.8192000000000018E-3</v>
      </c>
      <c r="C10">
        <v>1.371E-2</v>
      </c>
      <c r="D10">
        <v>1.6866720000000002E-2</v>
      </c>
    </row>
    <row r="13" spans="1:12">
      <c r="B13" s="196" t="s">
        <v>260</v>
      </c>
      <c r="C13" s="197"/>
      <c r="D13" s="197"/>
    </row>
    <row r="14" spans="1:12">
      <c r="B14" s="1" t="s">
        <v>255</v>
      </c>
      <c r="C14" s="1" t="s">
        <v>256</v>
      </c>
      <c r="D14" s="1" t="s">
        <v>1264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1256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1265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1266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1267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1268</v>
      </c>
      <c r="B21" t="s">
        <v>1259</v>
      </c>
      <c r="C21" t="s">
        <v>253</v>
      </c>
      <c r="D21" t="s">
        <v>37</v>
      </c>
      <c r="E21" t="s">
        <v>120</v>
      </c>
      <c r="F21" t="s">
        <v>1269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1262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1263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1270</v>
      </c>
      <c r="B2" t="s">
        <v>1271</v>
      </c>
      <c r="C2" t="s">
        <v>1272</v>
      </c>
      <c r="D2" t="s">
        <v>1273</v>
      </c>
      <c r="F2" t="s">
        <v>1274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6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1275</v>
      </c>
      <c r="C3">
        <v>30</v>
      </c>
    </row>
    <row r="4" spans="1:3">
      <c r="A4" s="63" t="s">
        <v>251</v>
      </c>
      <c r="B4" t="s">
        <v>1276</v>
      </c>
      <c r="C4">
        <v>0.5</v>
      </c>
    </row>
    <row r="5" spans="1:3">
      <c r="A5" t="s">
        <v>99</v>
      </c>
      <c r="B5" t="s">
        <v>1277</v>
      </c>
      <c r="C5">
        <v>40</v>
      </c>
    </row>
    <row r="6" spans="1:3">
      <c r="A6" t="s">
        <v>1278</v>
      </c>
      <c r="B6" t="s">
        <v>1279</v>
      </c>
      <c r="C6">
        <v>0.5</v>
      </c>
    </row>
    <row r="7" spans="1:3">
      <c r="A7" t="s">
        <v>220</v>
      </c>
      <c r="B7" t="s">
        <v>1280</v>
      </c>
      <c r="C7">
        <v>0.01</v>
      </c>
    </row>
    <row r="8" spans="1:3">
      <c r="A8" t="s">
        <v>1281</v>
      </c>
      <c r="B8" t="s">
        <v>1282</v>
      </c>
      <c r="C8">
        <v>69.342915559511255</v>
      </c>
    </row>
    <row r="9" spans="1:3">
      <c r="A9" t="s">
        <v>1283</v>
      </c>
      <c r="B9" t="s">
        <v>1284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1285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4-EW</vt:lpstr>
      <vt:lpstr>4-VW</vt:lpstr>
      <vt:lpstr>5-Variance</vt:lpstr>
      <vt:lpstr>5-Variance Estimate</vt:lpstr>
      <vt:lpstr>5-Harley_Zion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7-alpha_beta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2024-09-05T02:17:16Z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