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697B40FE-646E-4BC2-AF38-9F361A65B6FF}" xr6:coauthVersionLast="47" xr6:coauthVersionMax="47" xr10:uidLastSave="{00000000-0000-0000-0000-000000000000}"/>
  <bookViews>
    <workbookView xWindow="57480" yWindow="14325" windowWidth="29040" windowHeight="15720" tabRatio="799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Reg2" sheetId="9" r:id="rId11"/>
    <sheet name="7-Reg3" sheetId="10" r:id="rId12"/>
    <sheet name="7-Reg4" sheetId="11" r:id="rId13"/>
    <sheet name="7-alpha beta" sheetId="12" r:id="rId14"/>
    <sheet name="7-Reg5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" i="2" l="1"/>
  <c r="C36" i="2"/>
  <c r="C31" i="2"/>
  <c r="C30" i="2"/>
  <c r="C29" i="2"/>
  <c r="D22" i="2"/>
  <c r="C22" i="2"/>
  <c r="C16" i="2"/>
  <c r="G12" i="51"/>
  <c r="D11" i="51"/>
  <c r="C11" i="51"/>
  <c r="G11" i="51"/>
  <c r="G9" i="51"/>
  <c r="G8" i="51"/>
  <c r="G7" i="51"/>
  <c r="G6" i="51"/>
  <c r="G5" i="51"/>
  <c r="G4" i="51"/>
  <c r="C9" i="49"/>
  <c r="B14" i="49"/>
  <c r="B3" i="48"/>
  <c r="C3" i="48"/>
  <c r="D3" i="48"/>
  <c r="F3" i="48" s="1"/>
  <c r="A4" i="48"/>
  <c r="C4" i="48" s="1"/>
  <c r="B4" i="48"/>
  <c r="D4" i="48"/>
  <c r="F4" i="48"/>
  <c r="A5" i="48"/>
  <c r="B15" i="47"/>
  <c r="C15" i="47"/>
  <c r="D17" i="47"/>
  <c r="D15" i="47" s="1"/>
  <c r="I18" i="47"/>
  <c r="B22" i="47"/>
  <c r="B24" i="47"/>
  <c r="D22" i="47"/>
  <c r="B23" i="47"/>
  <c r="D23" i="47"/>
  <c r="D24" i="47"/>
  <c r="B28" i="47"/>
  <c r="B29" i="47"/>
  <c r="B30" i="47" s="1"/>
  <c r="K21" i="46"/>
  <c r="B39" i="46" s="1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27" i="46"/>
  <c r="C27" i="46"/>
  <c r="D27" i="46"/>
  <c r="B28" i="46"/>
  <c r="C28" i="46" s="1"/>
  <c r="D28" i="46"/>
  <c r="B29" i="46"/>
  <c r="D29" i="46"/>
  <c r="D30" i="46"/>
  <c r="B31" i="46"/>
  <c r="C31" i="46" s="1"/>
  <c r="D31" i="46"/>
  <c r="D32" i="46"/>
  <c r="B33" i="46"/>
  <c r="C33" i="46"/>
  <c r="D33" i="46"/>
  <c r="D34" i="46"/>
  <c r="D35" i="46"/>
  <c r="D36" i="46"/>
  <c r="B40" i="46"/>
  <c r="B43" i="46" s="1"/>
  <c r="F14" i="45"/>
  <c r="H14" i="45" s="1"/>
  <c r="I14" i="45"/>
  <c r="J14" i="45" s="1"/>
  <c r="F17" i="45"/>
  <c r="B18" i="45"/>
  <c r="C18" i="45"/>
  <c r="D18" i="45"/>
  <c r="E18" i="45"/>
  <c r="F14" i="44"/>
  <c r="B15" i="44"/>
  <c r="C15" i="44"/>
  <c r="D15" i="44"/>
  <c r="E15" i="44"/>
  <c r="B16" i="44"/>
  <c r="C16" i="44"/>
  <c r="D16" i="44"/>
  <c r="E16" i="44"/>
  <c r="F10" i="43"/>
  <c r="H10" i="43" s="1"/>
  <c r="B11" i="43"/>
  <c r="C11" i="43"/>
  <c r="D11" i="43"/>
  <c r="E11" i="43"/>
  <c r="F11" i="43"/>
  <c r="B12" i="43"/>
  <c r="C12" i="43"/>
  <c r="D12" i="43"/>
  <c r="E12" i="43"/>
  <c r="F12" i="43"/>
  <c r="H12" i="43" s="1"/>
  <c r="G11" i="42"/>
  <c r="G12" i="42"/>
  <c r="B13" i="42"/>
  <c r="D13" i="42"/>
  <c r="G13" i="42"/>
  <c r="G14" i="42"/>
  <c r="B17" i="42"/>
  <c r="H17" i="42" s="1"/>
  <c r="I17" i="42" s="1"/>
  <c r="C17" i="42"/>
  <c r="D17" i="42"/>
  <c r="E17" i="42"/>
  <c r="F17" i="42"/>
  <c r="B18" i="42"/>
  <c r="C18" i="42"/>
  <c r="D18" i="42"/>
  <c r="E18" i="42"/>
  <c r="F18" i="42"/>
  <c r="F19" i="42" s="1"/>
  <c r="B19" i="42"/>
  <c r="C19" i="42"/>
  <c r="D19" i="42"/>
  <c r="E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/>
  <c r="B10" i="40" s="1"/>
  <c r="E8" i="40"/>
  <c r="E32" i="40" s="1"/>
  <c r="F8" i="40"/>
  <c r="F32" i="40" s="1"/>
  <c r="B11" i="40"/>
  <c r="B12" i="40" s="1"/>
  <c r="B13" i="40" s="1"/>
  <c r="B14" i="40" s="1"/>
  <c r="B15" i="40" s="1"/>
  <c r="B16" i="40" s="1"/>
  <c r="B18" i="40" s="1"/>
  <c r="B19" i="40" s="1"/>
  <c r="E12" i="40"/>
  <c r="F12" i="40"/>
  <c r="E13" i="40"/>
  <c r="F13" i="40"/>
  <c r="F15" i="40" s="1"/>
  <c r="E15" i="40"/>
  <c r="B20" i="40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31" i="40"/>
  <c r="F31" i="40"/>
  <c r="F3" i="39"/>
  <c r="C4" i="39"/>
  <c r="D4" i="39" s="1"/>
  <c r="F5" i="39"/>
  <c r="G5" i="39"/>
  <c r="H5" i="39"/>
  <c r="B15" i="39"/>
  <c r="Q5" i="39"/>
  <c r="K9" i="39"/>
  <c r="L9" i="39"/>
  <c r="L11" i="39" s="1"/>
  <c r="M9" i="39"/>
  <c r="N9" i="39"/>
  <c r="O9" i="39"/>
  <c r="O11" i="39" s="1"/>
  <c r="P9" i="39"/>
  <c r="P11" i="39" s="1"/>
  <c r="Q9" i="39"/>
  <c r="Q11" i="39" s="1"/>
  <c r="B11" i="39"/>
  <c r="B10" i="39"/>
  <c r="K11" i="39"/>
  <c r="M11" i="39"/>
  <c r="N11" i="39"/>
  <c r="K24" i="39"/>
  <c r="F3" i="38"/>
  <c r="O3" i="38" s="1"/>
  <c r="O20" i="38" s="1"/>
  <c r="B9" i="38"/>
  <c r="B13" i="38" s="1"/>
  <c r="B14" i="38" s="1"/>
  <c r="B19" i="38"/>
  <c r="C9" i="38"/>
  <c r="C13" i="38" s="1"/>
  <c r="D9" i="38"/>
  <c r="D10" i="38" s="1"/>
  <c r="D13" i="38"/>
  <c r="D14" i="38" s="1"/>
  <c r="D19" i="38"/>
  <c r="D20" i="38"/>
  <c r="E9" i="38"/>
  <c r="E13" i="38"/>
  <c r="F9" i="38"/>
  <c r="F13" i="38" s="1"/>
  <c r="F19" i="38" s="1"/>
  <c r="F20" i="38"/>
  <c r="G9" i="38"/>
  <c r="G10" i="38" s="1"/>
  <c r="G13" i="38"/>
  <c r="H9" i="38"/>
  <c r="H10" i="38" s="1"/>
  <c r="H13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O11" i="38" s="1"/>
  <c r="P9" i="38"/>
  <c r="P11" i="38" s="1"/>
  <c r="Q9" i="38"/>
  <c r="Q11" i="38" s="1"/>
  <c r="B10" i="38"/>
  <c r="C10" i="38"/>
  <c r="E10" i="38"/>
  <c r="F10" i="38"/>
  <c r="N11" i="38"/>
  <c r="F14" i="38"/>
  <c r="K24" i="38"/>
  <c r="D13" i="37"/>
  <c r="C16" i="37"/>
  <c r="D7" i="37"/>
  <c r="I9" i="36"/>
  <c r="I10" i="36"/>
  <c r="I17" i="36"/>
  <c r="M8" i="36"/>
  <c r="D11" i="36"/>
  <c r="D14" i="36"/>
  <c r="D16" i="36"/>
  <c r="M17" i="36"/>
  <c r="I21" i="36"/>
  <c r="D22" i="36"/>
  <c r="I22" i="36"/>
  <c r="M23" i="36"/>
  <c r="D24" i="36"/>
  <c r="D26" i="36" s="1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K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L8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I10" i="33" s="1"/>
  <c r="K3" i="33"/>
  <c r="J17" i="33" s="1"/>
  <c r="L3" i="33"/>
  <c r="I4" i="33"/>
  <c r="J4" i="33"/>
  <c r="K4" i="33"/>
  <c r="J40" i="33" s="1"/>
  <c r="L4" i="33"/>
  <c r="H13" i="33"/>
  <c r="H14" i="33"/>
  <c r="H15" i="33"/>
  <c r="H16" i="33"/>
  <c r="H17" i="33"/>
  <c r="H19" i="33"/>
  <c r="H20" i="33"/>
  <c r="H21" i="33"/>
  <c r="H22" i="33"/>
  <c r="H23" i="33"/>
  <c r="H24" i="33"/>
  <c r="H25" i="33"/>
  <c r="H26" i="33"/>
  <c r="H30" i="33"/>
  <c r="H31" i="33"/>
  <c r="H32" i="33"/>
  <c r="H33" i="33"/>
  <c r="H38" i="33"/>
  <c r="H40" i="33"/>
  <c r="H41" i="33"/>
  <c r="H42" i="33"/>
  <c r="H43" i="33"/>
  <c r="H44" i="33"/>
  <c r="H46" i="33"/>
  <c r="H47" i="33"/>
  <c r="H48" i="33"/>
  <c r="H50" i="33"/>
  <c r="H51" i="33"/>
  <c r="H52" i="33"/>
  <c r="H54" i="33"/>
  <c r="H55" i="33"/>
  <c r="H58" i="33"/>
  <c r="H59" i="33"/>
  <c r="H60" i="33"/>
  <c r="H63" i="33"/>
  <c r="H64" i="33"/>
  <c r="H65" i="33"/>
  <c r="H67" i="33"/>
  <c r="I29" i="33"/>
  <c r="I30" i="33"/>
  <c r="I31" i="33"/>
  <c r="I32" i="33"/>
  <c r="I37" i="33"/>
  <c r="I54" i="33"/>
  <c r="I67" i="33"/>
  <c r="J10" i="33"/>
  <c r="J11" i="33"/>
  <c r="J15" i="33"/>
  <c r="J19" i="33"/>
  <c r="J25" i="33"/>
  <c r="J26" i="33"/>
  <c r="J27" i="33"/>
  <c r="J28" i="33"/>
  <c r="J31" i="33"/>
  <c r="J32" i="33"/>
  <c r="J35" i="33"/>
  <c r="J37" i="33"/>
  <c r="J38" i="33"/>
  <c r="J44" i="33"/>
  <c r="J48" i="33"/>
  <c r="J50" i="33"/>
  <c r="J51" i="33"/>
  <c r="J52" i="33"/>
  <c r="J58" i="33"/>
  <c r="J59" i="33"/>
  <c r="J62" i="33"/>
  <c r="J63" i="33"/>
  <c r="J65" i="33"/>
  <c r="J66" i="33"/>
  <c r="K10" i="33"/>
  <c r="K11" i="33"/>
  <c r="K12" i="33"/>
  <c r="K13" i="33"/>
  <c r="K14" i="33"/>
  <c r="K15" i="33"/>
  <c r="K16" i="33"/>
  <c r="K17" i="33"/>
  <c r="K19" i="33"/>
  <c r="K20" i="33"/>
  <c r="K21" i="33"/>
  <c r="K22" i="33"/>
  <c r="K24" i="33"/>
  <c r="K25" i="33"/>
  <c r="K26" i="33"/>
  <c r="K27" i="33"/>
  <c r="K28" i="33"/>
  <c r="K29" i="33"/>
  <c r="K31" i="33"/>
  <c r="K32" i="33"/>
  <c r="K35" i="33"/>
  <c r="K36" i="33"/>
  <c r="K37" i="33"/>
  <c r="K38" i="33"/>
  <c r="K39" i="33"/>
  <c r="K40" i="33"/>
  <c r="K41" i="33"/>
  <c r="K43" i="33"/>
  <c r="K44" i="33"/>
  <c r="K46" i="33"/>
  <c r="K47" i="33"/>
  <c r="K48" i="33"/>
  <c r="K49" i="33"/>
  <c r="K50" i="33"/>
  <c r="K51" i="33"/>
  <c r="K53" i="33"/>
  <c r="K54" i="33"/>
  <c r="K55" i="33"/>
  <c r="K56" i="33"/>
  <c r="K57" i="33"/>
  <c r="K60" i="33"/>
  <c r="K61" i="33"/>
  <c r="K62" i="33"/>
  <c r="K63" i="33"/>
  <c r="K64" i="33"/>
  <c r="K65" i="33"/>
  <c r="K68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 s="1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 s="1"/>
  <c r="M17" i="32"/>
  <c r="B18" i="32"/>
  <c r="C18" i="32" s="1"/>
  <c r="M18" i="32"/>
  <c r="B19" i="32"/>
  <c r="C19" i="32"/>
  <c r="M19" i="32"/>
  <c r="B20" i="32"/>
  <c r="C20" i="32" s="1"/>
  <c r="M20" i="32"/>
  <c r="B21" i="32"/>
  <c r="C21" i="32"/>
  <c r="M21" i="32"/>
  <c r="B22" i="32"/>
  <c r="C22" i="32" s="1"/>
  <c r="M22" i="32"/>
  <c r="B23" i="32"/>
  <c r="C23" i="32" s="1"/>
  <c r="M23" i="32"/>
  <c r="B24" i="32"/>
  <c r="C24" i="32"/>
  <c r="M24" i="32"/>
  <c r="B25" i="32"/>
  <c r="C25" i="32"/>
  <c r="M25" i="32"/>
  <c r="B26" i="32"/>
  <c r="C26" i="32"/>
  <c r="M26" i="32"/>
  <c r="B27" i="32"/>
  <c r="C27" i="32"/>
  <c r="M27" i="32"/>
  <c r="B28" i="32"/>
  <c r="C28" i="32" s="1"/>
  <c r="M28" i="32"/>
  <c r="B29" i="32"/>
  <c r="C29" i="32"/>
  <c r="M29" i="32"/>
  <c r="B30" i="32"/>
  <c r="C30" i="32"/>
  <c r="M30" i="32"/>
  <c r="B31" i="32"/>
  <c r="C31" i="32"/>
  <c r="M31" i="32"/>
  <c r="B32" i="32"/>
  <c r="C32" i="32"/>
  <c r="M32" i="32"/>
  <c r="B33" i="32"/>
  <c r="C33" i="32"/>
  <c r="M33" i="32"/>
  <c r="B34" i="32"/>
  <c r="C34" i="32" s="1"/>
  <c r="M34" i="32"/>
  <c r="B35" i="32"/>
  <c r="C35" i="32" s="1"/>
  <c r="M35" i="32"/>
  <c r="B36" i="32"/>
  <c r="C36" i="32" s="1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 s="1"/>
  <c r="M42" i="32"/>
  <c r="B43" i="32"/>
  <c r="C43" i="32"/>
  <c r="M43" i="32"/>
  <c r="B44" i="32"/>
  <c r="C44" i="32" s="1"/>
  <c r="M44" i="32"/>
  <c r="B45" i="32"/>
  <c r="C45" i="32" s="1"/>
  <c r="M45" i="32"/>
  <c r="B46" i="32"/>
  <c r="C46" i="32" s="1"/>
  <c r="M46" i="32"/>
  <c r="B47" i="32"/>
  <c r="C47" i="32"/>
  <c r="M47" i="32"/>
  <c r="B48" i="32"/>
  <c r="C48" i="32" s="1"/>
  <c r="M48" i="32"/>
  <c r="B49" i="32"/>
  <c r="C49" i="32"/>
  <c r="M49" i="32"/>
  <c r="B50" i="32"/>
  <c r="C50" i="32"/>
  <c r="M50" i="32"/>
  <c r="B51" i="32"/>
  <c r="C51" i="32"/>
  <c r="M51" i="32"/>
  <c r="B52" i="32"/>
  <c r="C52" i="32"/>
  <c r="M52" i="32"/>
  <c r="B53" i="32"/>
  <c r="C53" i="32" s="1"/>
  <c r="M53" i="32"/>
  <c r="B54" i="32"/>
  <c r="C54" i="32"/>
  <c r="M54" i="32"/>
  <c r="B55" i="32"/>
  <c r="C55" i="32" s="1"/>
  <c r="M55" i="32"/>
  <c r="B56" i="32"/>
  <c r="C56" i="32" s="1"/>
  <c r="M56" i="32"/>
  <c r="B57" i="32"/>
  <c r="C57" i="32" s="1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/>
  <c r="M62" i="32"/>
  <c r="B63" i="32"/>
  <c r="C63" i="32" s="1"/>
  <c r="M63" i="32"/>
  <c r="B64" i="32"/>
  <c r="C64" i="32" s="1"/>
  <c r="M64" i="32"/>
  <c r="B65" i="32"/>
  <c r="C65" i="32" s="1"/>
  <c r="M65" i="32"/>
  <c r="B66" i="32"/>
  <c r="C66" i="32" s="1"/>
  <c r="M66" i="32"/>
  <c r="B67" i="32"/>
  <c r="C67" i="32"/>
  <c r="M67" i="32"/>
  <c r="B68" i="32"/>
  <c r="C68" i="32"/>
  <c r="M68" i="32"/>
  <c r="B69" i="32"/>
  <c r="C69" i="32" s="1"/>
  <c r="M69" i="32"/>
  <c r="B70" i="32"/>
  <c r="C70" i="32" s="1"/>
  <c r="M70" i="32"/>
  <c r="B71" i="32"/>
  <c r="C71" i="32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/>
  <c r="M76" i="32"/>
  <c r="B77" i="32"/>
  <c r="C77" i="32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/>
  <c r="M85" i="32"/>
  <c r="B86" i="32"/>
  <c r="C86" i="32" s="1"/>
  <c r="M86" i="32"/>
  <c r="B87" i="32"/>
  <c r="C87" i="32"/>
  <c r="M87" i="32"/>
  <c r="B88" i="32"/>
  <c r="C88" i="32" s="1"/>
  <c r="M88" i="32"/>
  <c r="B89" i="32"/>
  <c r="C89" i="32"/>
  <c r="M89" i="32"/>
  <c r="B90" i="32"/>
  <c r="C90" i="32"/>
  <c r="M90" i="32"/>
  <c r="B91" i="32"/>
  <c r="C91" i="32"/>
  <c r="M91" i="32"/>
  <c r="B92" i="32"/>
  <c r="C92" i="32" s="1"/>
  <c r="M92" i="32"/>
  <c r="B93" i="32"/>
  <c r="C93" i="32"/>
  <c r="M93" i="32"/>
  <c r="B94" i="32"/>
  <c r="C94" i="32" s="1"/>
  <c r="M94" i="32"/>
  <c r="B95" i="32"/>
  <c r="C95" i="32"/>
  <c r="M95" i="32"/>
  <c r="B96" i="32"/>
  <c r="C96" i="32" s="1"/>
  <c r="M96" i="32"/>
  <c r="B97" i="32"/>
  <c r="C97" i="32" s="1"/>
  <c r="M97" i="32"/>
  <c r="B98" i="32"/>
  <c r="C98" i="32"/>
  <c r="M98" i="32"/>
  <c r="B99" i="32"/>
  <c r="C99" i="32"/>
  <c r="M99" i="32"/>
  <c r="B100" i="32"/>
  <c r="C100" i="32" s="1"/>
  <c r="M100" i="32"/>
  <c r="B101" i="32"/>
  <c r="C101" i="32" s="1"/>
  <c r="M101" i="32"/>
  <c r="B102" i="32"/>
  <c r="C102" i="32" s="1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/>
  <c r="M107" i="32"/>
  <c r="B108" i="32"/>
  <c r="C108" i="32"/>
  <c r="M108" i="32"/>
  <c r="B109" i="32"/>
  <c r="C109" i="32"/>
  <c r="M109" i="32"/>
  <c r="B110" i="32"/>
  <c r="C110" i="32"/>
  <c r="M110" i="32"/>
  <c r="B111" i="32"/>
  <c r="C111" i="32" s="1"/>
  <c r="M111" i="32"/>
  <c r="B112" i="32"/>
  <c r="C112" i="32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 s="1"/>
  <c r="M122" i="32"/>
  <c r="B123" i="32"/>
  <c r="C123" i="32" s="1"/>
  <c r="M123" i="32"/>
  <c r="B124" i="32"/>
  <c r="C124" i="32"/>
  <c r="M124" i="32"/>
  <c r="B125" i="32"/>
  <c r="C125" i="32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 s="1"/>
  <c r="M132" i="32"/>
  <c r="B133" i="32"/>
  <c r="C133" i="32" s="1"/>
  <c r="M133" i="32"/>
  <c r="B134" i="32"/>
  <c r="C134" i="32"/>
  <c r="M134" i="32"/>
  <c r="B135" i="32"/>
  <c r="C135" i="32"/>
  <c r="M135" i="32"/>
  <c r="B136" i="32"/>
  <c r="C136" i="32" s="1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/>
  <c r="M143" i="32"/>
  <c r="B144" i="32"/>
  <c r="C144" i="32" s="1"/>
  <c r="M144" i="32"/>
  <c r="B145" i="32"/>
  <c r="C145" i="32" s="1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/>
  <c r="M150" i="32"/>
  <c r="B151" i="32"/>
  <c r="C151" i="32"/>
  <c r="M151" i="32"/>
  <c r="B152" i="32"/>
  <c r="C152" i="32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/>
  <c r="M159" i="32"/>
  <c r="B160" i="32"/>
  <c r="C160" i="32"/>
  <c r="M160" i="32"/>
  <c r="B161" i="32"/>
  <c r="C161" i="32" s="1"/>
  <c r="M161" i="32"/>
  <c r="B162" i="32"/>
  <c r="C162" i="32" s="1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 s="1"/>
  <c r="M166" i="32"/>
  <c r="B167" i="32"/>
  <c r="C167" i="32" s="1"/>
  <c r="M167" i="32"/>
  <c r="B168" i="32"/>
  <c r="C168" i="32" s="1"/>
  <c r="M168" i="32"/>
  <c r="B169" i="32"/>
  <c r="C169" i="32" s="1"/>
  <c r="M169" i="32"/>
  <c r="B170" i="32"/>
  <c r="C170" i="32" s="1"/>
  <c r="M170" i="32"/>
  <c r="B171" i="32"/>
  <c r="C171" i="32" s="1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 s="1"/>
  <c r="M175" i="32"/>
  <c r="B176" i="32"/>
  <c r="C176" i="32"/>
  <c r="M176" i="32"/>
  <c r="B177" i="32"/>
  <c r="C177" i="32"/>
  <c r="M177" i="32"/>
  <c r="B178" i="32"/>
  <c r="C178" i="32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 s="1"/>
  <c r="M184" i="32"/>
  <c r="B185" i="32"/>
  <c r="C185" i="32"/>
  <c r="M185" i="32"/>
  <c r="B186" i="32"/>
  <c r="C186" i="32"/>
  <c r="M186" i="32"/>
  <c r="B187" i="32"/>
  <c r="C187" i="32"/>
  <c r="M187" i="32"/>
  <c r="B188" i="32"/>
  <c r="C188" i="32" s="1"/>
  <c r="M188" i="32"/>
  <c r="B189" i="32"/>
  <c r="C189" i="32" s="1"/>
  <c r="M189" i="32"/>
  <c r="B190" i="32"/>
  <c r="C190" i="32"/>
  <c r="M190" i="32"/>
  <c r="B191" i="32"/>
  <c r="C191" i="32"/>
  <c r="M191" i="32"/>
  <c r="B192" i="32"/>
  <c r="C192" i="32"/>
  <c r="M192" i="32"/>
  <c r="B193" i="32"/>
  <c r="C193" i="32" s="1"/>
  <c r="M193" i="32"/>
  <c r="B194" i="32"/>
  <c r="C194" i="32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/>
  <c r="M198" i="32"/>
  <c r="B199" i="32"/>
  <c r="C199" i="32"/>
  <c r="M199" i="32"/>
  <c r="B200" i="32"/>
  <c r="C200" i="32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/>
  <c r="M208" i="32"/>
  <c r="B209" i="32"/>
  <c r="C209" i="32"/>
  <c r="M209" i="32"/>
  <c r="B210" i="32"/>
  <c r="C210" i="32" s="1"/>
  <c r="M210" i="32"/>
  <c r="B211" i="32"/>
  <c r="C211" i="32" s="1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 s="1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/>
  <c r="M226" i="32"/>
  <c r="B227" i="32"/>
  <c r="C227" i="32"/>
  <c r="M227" i="32"/>
  <c r="B228" i="32"/>
  <c r="C228" i="32" s="1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 s="1"/>
  <c r="M236" i="32"/>
  <c r="B237" i="32"/>
  <c r="C237" i="32" s="1"/>
  <c r="M237" i="32"/>
  <c r="B238" i="32"/>
  <c r="C238" i="32" s="1"/>
  <c r="M238" i="32"/>
  <c r="B239" i="32"/>
  <c r="C239" i="32"/>
  <c r="M239" i="32"/>
  <c r="B240" i="32"/>
  <c r="C240" i="32"/>
  <c r="M240" i="32"/>
  <c r="B241" i="32"/>
  <c r="C241" i="32" s="1"/>
  <c r="M241" i="32"/>
  <c r="B242" i="32"/>
  <c r="C242" i="32" s="1"/>
  <c r="M242" i="32"/>
  <c r="B243" i="32"/>
  <c r="C243" i="32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 s="1"/>
  <c r="M250" i="32"/>
  <c r="B251" i="32"/>
  <c r="C251" i="32"/>
  <c r="M251" i="32"/>
  <c r="B252" i="32"/>
  <c r="C252" i="32"/>
  <c r="M252" i="32"/>
  <c r="B253" i="32"/>
  <c r="C253" i="32"/>
  <c r="M253" i="32"/>
  <c r="B254" i="32"/>
  <c r="C254" i="32" s="1"/>
  <c r="M254" i="32"/>
  <c r="B255" i="32"/>
  <c r="C255" i="32" s="1"/>
  <c r="M255" i="32"/>
  <c r="B256" i="32"/>
  <c r="C256" i="32"/>
  <c r="M256" i="32"/>
  <c r="B257" i="32"/>
  <c r="C257" i="32"/>
  <c r="M257" i="32"/>
  <c r="B258" i="32"/>
  <c r="C258" i="32"/>
  <c r="M258" i="32"/>
  <c r="B259" i="32"/>
  <c r="C259" i="32" s="1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/>
  <c r="M263" i="32"/>
  <c r="B264" i="32"/>
  <c r="C264" i="32" s="1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/>
  <c r="M275" i="32"/>
  <c r="B276" i="32"/>
  <c r="C276" i="32" s="1"/>
  <c r="M276" i="32"/>
  <c r="B277" i="32"/>
  <c r="C277" i="32"/>
  <c r="M277" i="32"/>
  <c r="B278" i="32"/>
  <c r="C278" i="32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 s="1"/>
  <c r="M282" i="32"/>
  <c r="B283" i="32"/>
  <c r="C283" i="32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 s="1"/>
  <c r="M287" i="32"/>
  <c r="B288" i="32"/>
  <c r="C288" i="32"/>
  <c r="M288" i="32"/>
  <c r="B289" i="32"/>
  <c r="C289" i="32"/>
  <c r="M289" i="32"/>
  <c r="B290" i="32"/>
  <c r="C290" i="32" s="1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 s="1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/>
  <c r="M300" i="32"/>
  <c r="B301" i="32"/>
  <c r="C301" i="32" s="1"/>
  <c r="M301" i="32"/>
  <c r="B302" i="32"/>
  <c r="C302" i="32" s="1"/>
  <c r="M302" i="32"/>
  <c r="B303" i="32"/>
  <c r="C303" i="32" s="1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/>
  <c r="M309" i="32"/>
  <c r="B310" i="32"/>
  <c r="C310" i="32"/>
  <c r="M310" i="32"/>
  <c r="B311" i="32"/>
  <c r="C311" i="32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/>
  <c r="M319" i="32"/>
  <c r="B320" i="32"/>
  <c r="C320" i="32" s="1"/>
  <c r="M320" i="32"/>
  <c r="B321" i="32"/>
  <c r="C321" i="32" s="1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 s="1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 s="1"/>
  <c r="M338" i="32"/>
  <c r="B339" i="32"/>
  <c r="C339" i="32" s="1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 s="1"/>
  <c r="M343" i="32"/>
  <c r="B344" i="32"/>
  <c r="C344" i="32"/>
  <c r="M344" i="32"/>
  <c r="B345" i="32"/>
  <c r="C345" i="32" s="1"/>
  <c r="M345" i="32"/>
  <c r="B346" i="32"/>
  <c r="C346" i="32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/>
  <c r="M359" i="32"/>
  <c r="B360" i="32"/>
  <c r="C360" i="32"/>
  <c r="M360" i="32"/>
  <c r="B361" i="32"/>
  <c r="C361" i="32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 s="1"/>
  <c r="M365" i="32"/>
  <c r="B366" i="32"/>
  <c r="C366" i="32"/>
  <c r="M366" i="32"/>
  <c r="B367" i="32"/>
  <c r="C367" i="32"/>
  <c r="M367" i="32"/>
  <c r="B368" i="32"/>
  <c r="C368" i="32" s="1"/>
  <c r="M368" i="32"/>
  <c r="B369" i="32"/>
  <c r="C369" i="32" s="1"/>
  <c r="M369" i="32"/>
  <c r="B370" i="32"/>
  <c r="C370" i="32" s="1"/>
  <c r="M370" i="32"/>
  <c r="B371" i="32"/>
  <c r="C371" i="32" s="1"/>
  <c r="M371" i="32"/>
  <c r="B372" i="32"/>
  <c r="C372" i="32"/>
  <c r="M372" i="32"/>
  <c r="B373" i="32"/>
  <c r="C373" i="32"/>
  <c r="M373" i="32"/>
  <c r="B374" i="32"/>
  <c r="C374" i="32"/>
  <c r="M374" i="32"/>
  <c r="B375" i="32"/>
  <c r="C375" i="32"/>
  <c r="M375" i="32"/>
  <c r="B376" i="32"/>
  <c r="C376" i="32"/>
  <c r="M376" i="32"/>
  <c r="B377" i="32"/>
  <c r="C377" i="32"/>
  <c r="M377" i="32"/>
  <c r="B378" i="32"/>
  <c r="C378" i="32"/>
  <c r="M378" i="32"/>
  <c r="B379" i="32"/>
  <c r="C379" i="32"/>
  <c r="M379" i="32"/>
  <c r="B380" i="32"/>
  <c r="C380" i="32"/>
  <c r="M380" i="32"/>
  <c r="B381" i="32"/>
  <c r="C381" i="32"/>
  <c r="M381" i="32"/>
  <c r="B382" i="32"/>
  <c r="C382" i="32"/>
  <c r="M382" i="32"/>
  <c r="B383" i="32"/>
  <c r="C383" i="32" s="1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 s="1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/>
  <c r="M399" i="32"/>
  <c r="B400" i="32"/>
  <c r="C400" i="32" s="1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/>
  <c r="M407" i="32"/>
  <c r="B408" i="32"/>
  <c r="C408" i="32" s="1"/>
  <c r="M408" i="32"/>
  <c r="B409" i="32"/>
  <c r="C409" i="32"/>
  <c r="M409" i="32"/>
  <c r="B410" i="32"/>
  <c r="C410" i="32" s="1"/>
  <c r="M410" i="32"/>
  <c r="B411" i="32"/>
  <c r="C411" i="32" s="1"/>
  <c r="M411" i="32"/>
  <c r="B412" i="32"/>
  <c r="C412" i="32" s="1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/>
  <c r="M428" i="32"/>
  <c r="B429" i="32"/>
  <c r="C429" i="32"/>
  <c r="M429" i="32"/>
  <c r="B430" i="32"/>
  <c r="C430" i="32" s="1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/>
  <c r="M453" i="32"/>
  <c r="B454" i="32"/>
  <c r="C454" i="32"/>
  <c r="M454" i="32"/>
  <c r="B455" i="32"/>
  <c r="C455" i="32"/>
  <c r="M455" i="32"/>
  <c r="B456" i="32"/>
  <c r="C456" i="32" s="1"/>
  <c r="M456" i="32"/>
  <c r="B457" i="32"/>
  <c r="C457" i="32" s="1"/>
  <c r="M457" i="32"/>
  <c r="B458" i="32"/>
  <c r="C458" i="32" s="1"/>
  <c r="M458" i="32"/>
  <c r="B459" i="32"/>
  <c r="C459" i="32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 s="1"/>
  <c r="M466" i="32"/>
  <c r="B467" i="32"/>
  <c r="C467" i="32"/>
  <c r="M467" i="32"/>
  <c r="B468" i="32"/>
  <c r="C468" i="32"/>
  <c r="M468" i="32"/>
  <c r="B469" i="32"/>
  <c r="C469" i="32"/>
  <c r="M469" i="32"/>
  <c r="B470" i="32"/>
  <c r="C470" i="32"/>
  <c r="M470" i="32"/>
  <c r="B471" i="32"/>
  <c r="C471" i="32"/>
  <c r="M471" i="32"/>
  <c r="B472" i="32"/>
  <c r="C472" i="32"/>
  <c r="M472" i="32"/>
  <c r="B473" i="32"/>
  <c r="C473" i="32"/>
  <c r="M473" i="32"/>
  <c r="B474" i="32"/>
  <c r="C474" i="32" s="1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 s="1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 s="1"/>
  <c r="M492" i="32"/>
  <c r="B493" i="32"/>
  <c r="C493" i="32"/>
  <c r="M493" i="32"/>
  <c r="B494" i="32"/>
  <c r="C494" i="32"/>
  <c r="M494" i="32"/>
  <c r="B495" i="32"/>
  <c r="C495" i="32"/>
  <c r="M495" i="32"/>
  <c r="B496" i="32"/>
  <c r="C496" i="32" s="1"/>
  <c r="M496" i="32"/>
  <c r="B497" i="32"/>
  <c r="C497" i="32" s="1"/>
  <c r="M497" i="32"/>
  <c r="B498" i="32"/>
  <c r="C498" i="32" s="1"/>
  <c r="M498" i="32"/>
  <c r="B499" i="32"/>
  <c r="C499" i="32" s="1"/>
  <c r="M499" i="32"/>
  <c r="B500" i="32"/>
  <c r="C500" i="32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 s="1"/>
  <c r="M505" i="32"/>
  <c r="B506" i="32"/>
  <c r="C506" i="32" s="1"/>
  <c r="M506" i="32"/>
  <c r="B507" i="32"/>
  <c r="C507" i="32" s="1"/>
  <c r="M507" i="32"/>
  <c r="B508" i="32"/>
  <c r="C508" i="32"/>
  <c r="M508" i="32"/>
  <c r="B509" i="32"/>
  <c r="C509" i="32"/>
  <c r="M509" i="32"/>
  <c r="B510" i="32"/>
  <c r="C510" i="32"/>
  <c r="M510" i="32"/>
  <c r="B511" i="32"/>
  <c r="C511" i="32"/>
  <c r="M511" i="32"/>
  <c r="B512" i="32"/>
  <c r="C512" i="32"/>
  <c r="M512" i="32"/>
  <c r="B513" i="32"/>
  <c r="C513" i="32" s="1"/>
  <c r="M513" i="32"/>
  <c r="B514" i="32"/>
  <c r="C514" i="32"/>
  <c r="M514" i="32"/>
  <c r="B515" i="32"/>
  <c r="C515" i="32"/>
  <c r="M515" i="32"/>
  <c r="B516" i="32"/>
  <c r="C516" i="32"/>
  <c r="M516" i="32"/>
  <c r="B517" i="32"/>
  <c r="C517" i="32"/>
  <c r="M517" i="32"/>
  <c r="B518" i="32"/>
  <c r="C518" i="32" s="1"/>
  <c r="M518" i="32"/>
  <c r="B519" i="32"/>
  <c r="C519" i="32"/>
  <c r="M519" i="32"/>
  <c r="B520" i="32"/>
  <c r="C520" i="32"/>
  <c r="M520" i="32"/>
  <c r="B521" i="32"/>
  <c r="C521" i="32" s="1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/>
  <c r="M530" i="32"/>
  <c r="B531" i="32"/>
  <c r="C531" i="32" s="1"/>
  <c r="M531" i="32"/>
  <c r="B532" i="32"/>
  <c r="C532" i="32" s="1"/>
  <c r="M532" i="32"/>
  <c r="B533" i="32"/>
  <c r="C533" i="32"/>
  <c r="M533" i="32"/>
  <c r="B534" i="32"/>
  <c r="C534" i="32"/>
  <c r="M534" i="32"/>
  <c r="B535" i="32"/>
  <c r="C535" i="32" s="1"/>
  <c r="M535" i="32"/>
  <c r="B536" i="32"/>
  <c r="C536" i="32" s="1"/>
  <c r="M536" i="32"/>
  <c r="B537" i="32"/>
  <c r="C537" i="32"/>
  <c r="M537" i="32"/>
  <c r="B538" i="32"/>
  <c r="C538" i="32"/>
  <c r="M538" i="32"/>
  <c r="B539" i="32"/>
  <c r="C539" i="32"/>
  <c r="M539" i="32"/>
  <c r="B540" i="32"/>
  <c r="C540" i="32" s="1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 s="1"/>
  <c r="M544" i="32"/>
  <c r="B545" i="32"/>
  <c r="C545" i="32" s="1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 s="1"/>
  <c r="M550" i="32"/>
  <c r="B551" i="32"/>
  <c r="C551" i="32"/>
  <c r="M551" i="32"/>
  <c r="B552" i="32"/>
  <c r="C552" i="32"/>
  <c r="M552" i="32"/>
  <c r="B553" i="32"/>
  <c r="C553" i="32"/>
  <c r="M553" i="32"/>
  <c r="B554" i="32"/>
  <c r="C554" i="32" s="1"/>
  <c r="M554" i="32"/>
  <c r="B555" i="32"/>
  <c r="C555" i="32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 s="1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 s="1"/>
  <c r="M570" i="32"/>
  <c r="B571" i="32"/>
  <c r="C571" i="32" s="1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 s="1"/>
  <c r="M580" i="32"/>
  <c r="B581" i="32"/>
  <c r="C581" i="32"/>
  <c r="M581" i="32"/>
  <c r="B582" i="32"/>
  <c r="C582" i="32"/>
  <c r="M582" i="32"/>
  <c r="B583" i="32"/>
  <c r="C583" i="32"/>
  <c r="M583" i="32"/>
  <c r="B584" i="32"/>
  <c r="C584" i="32" s="1"/>
  <c r="M584" i="32"/>
  <c r="B585" i="32"/>
  <c r="C585" i="32" s="1"/>
  <c r="M585" i="32"/>
  <c r="B586" i="32"/>
  <c r="C586" i="32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 s="1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 s="1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/>
  <c r="M610" i="32"/>
  <c r="B611" i="32"/>
  <c r="C611" i="32" s="1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/>
  <c r="M624" i="32"/>
  <c r="B625" i="32"/>
  <c r="C625" i="32"/>
  <c r="M625" i="32"/>
  <c r="B626" i="32"/>
  <c r="C626" i="32"/>
  <c r="M626" i="32"/>
  <c r="B627" i="32"/>
  <c r="C627" i="32"/>
  <c r="M627" i="32"/>
  <c r="B628" i="32"/>
  <c r="C628" i="32" s="1"/>
  <c r="M628" i="32"/>
  <c r="B629" i="32"/>
  <c r="C629" i="32"/>
  <c r="M629" i="32"/>
  <c r="B630" i="32"/>
  <c r="C630" i="32" s="1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 s="1"/>
  <c r="M638" i="32"/>
  <c r="B639" i="32"/>
  <c r="C639" i="32" s="1"/>
  <c r="M639" i="32"/>
  <c r="B640" i="32"/>
  <c r="C640" i="32"/>
  <c r="M640" i="32"/>
  <c r="B641" i="32"/>
  <c r="C641" i="32" s="1"/>
  <c r="M641" i="32"/>
  <c r="B642" i="32"/>
  <c r="C642" i="32" s="1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 s="1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 s="1"/>
  <c r="M667" i="32"/>
  <c r="B668" i="32"/>
  <c r="C668" i="32" s="1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 s="1"/>
  <c r="M679" i="32"/>
  <c r="B680" i="32"/>
  <c r="C680" i="32"/>
  <c r="M680" i="32"/>
  <c r="B681" i="32"/>
  <c r="C681" i="32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 s="1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 s="1"/>
  <c r="M708" i="32"/>
  <c r="B7" i="31"/>
  <c r="C7" i="31"/>
  <c r="L7" i="31" s="1"/>
  <c r="K7" i="31"/>
  <c r="B8" i="31"/>
  <c r="C8" i="31" s="1"/>
  <c r="K8" i="31"/>
  <c r="L8" i="31"/>
  <c r="B9" i="31"/>
  <c r="C9" i="31"/>
  <c r="L9" i="31" s="1"/>
  <c r="K9" i="31"/>
  <c r="B10" i="31"/>
  <c r="C10" i="31"/>
  <c r="K10" i="31"/>
  <c r="L10" i="31"/>
  <c r="B11" i="31"/>
  <c r="C11" i="31" s="1"/>
  <c r="K11" i="31"/>
  <c r="L11" i="31"/>
  <c r="B12" i="31"/>
  <c r="C12" i="31" s="1"/>
  <c r="K12" i="31"/>
  <c r="L12" i="31"/>
  <c r="B13" i="31"/>
  <c r="C13" i="31"/>
  <c r="L13" i="31" s="1"/>
  <c r="K13" i="31"/>
  <c r="B14" i="31"/>
  <c r="C14" i="31"/>
  <c r="K14" i="31"/>
  <c r="L14" i="31"/>
  <c r="B15" i="31"/>
  <c r="C15" i="3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 s="1"/>
  <c r="B23" i="31"/>
  <c r="C23" i="31" s="1"/>
  <c r="L23" i="31" s="1"/>
  <c r="B24" i="31"/>
  <c r="C24" i="31" s="1"/>
  <c r="L24" i="31" s="1"/>
  <c r="B25" i="31"/>
  <c r="C25" i="31" s="1"/>
  <c r="L25" i="31" s="1"/>
  <c r="B26" i="31"/>
  <c r="C26" i="31"/>
  <c r="L26" i="31" s="1"/>
  <c r="B27" i="31"/>
  <c r="C27" i="31" s="1"/>
  <c r="L27" i="31"/>
  <c r="B28" i="31"/>
  <c r="C28" i="31"/>
  <c r="L28" i="31"/>
  <c r="B29" i="31"/>
  <c r="C29" i="31" s="1"/>
  <c r="L29" i="31" s="1"/>
  <c r="B30" i="31"/>
  <c r="C30" i="31"/>
  <c r="L30" i="31"/>
  <c r="B31" i="31"/>
  <c r="C31" i="31" s="1"/>
  <c r="L31" i="31" s="1"/>
  <c r="B32" i="31"/>
  <c r="C32" i="31" s="1"/>
  <c r="L32" i="31" s="1"/>
  <c r="B33" i="31"/>
  <c r="C33" i="31"/>
  <c r="L33" i="31"/>
  <c r="B34" i="31"/>
  <c r="C34" i="31" s="1"/>
  <c r="L34" i="31" s="1"/>
  <c r="B35" i="31"/>
  <c r="C35" i="31"/>
  <c r="L35" i="31" s="1"/>
  <c r="B36" i="31"/>
  <c r="C36" i="31" s="1"/>
  <c r="L36" i="31" s="1"/>
  <c r="B37" i="31"/>
  <c r="C37" i="31"/>
  <c r="L37" i="31"/>
  <c r="B38" i="31"/>
  <c r="C38" i="31" s="1"/>
  <c r="L38" i="31" s="1"/>
  <c r="B39" i="31"/>
  <c r="C39" i="31"/>
  <c r="L39" i="31"/>
  <c r="B40" i="31"/>
  <c r="C40" i="31" s="1"/>
  <c r="L40" i="31" s="1"/>
  <c r="B41" i="31"/>
  <c r="C41" i="31"/>
  <c r="L41" i="31" s="1"/>
  <c r="B42" i="31"/>
  <c r="C42" i="31" s="1"/>
  <c r="L42" i="31"/>
  <c r="B43" i="31"/>
  <c r="C43" i="31" s="1"/>
  <c r="L43" i="31"/>
  <c r="B44" i="31"/>
  <c r="C44" i="31" s="1"/>
  <c r="L44" i="31"/>
  <c r="B45" i="31"/>
  <c r="C45" i="31" s="1"/>
  <c r="L45" i="31" s="1"/>
  <c r="B46" i="31"/>
  <c r="C46" i="31"/>
  <c r="L46" i="31"/>
  <c r="B47" i="31"/>
  <c r="C47" i="31" s="1"/>
  <c r="L47" i="31" s="1"/>
  <c r="B48" i="31"/>
  <c r="C48" i="31"/>
  <c r="L48" i="31" s="1"/>
  <c r="B49" i="31"/>
  <c r="C49" i="31" s="1"/>
  <c r="L49" i="31"/>
  <c r="B50" i="31"/>
  <c r="C50" i="31"/>
  <c r="L50" i="31"/>
  <c r="B51" i="31"/>
  <c r="C51" i="31"/>
  <c r="L51" i="31" s="1"/>
  <c r="B52" i="31"/>
  <c r="C52" i="31"/>
  <c r="L52" i="31"/>
  <c r="B53" i="31"/>
  <c r="C53" i="31"/>
  <c r="L53" i="31" s="1"/>
  <c r="B54" i="31"/>
  <c r="C54" i="31"/>
  <c r="L54" i="31"/>
  <c r="B55" i="31"/>
  <c r="C55" i="31"/>
  <c r="L55" i="31" s="1"/>
  <c r="B56" i="31"/>
  <c r="C56" i="31" s="1"/>
  <c r="L56" i="31"/>
  <c r="B57" i="31"/>
  <c r="C57" i="31" s="1"/>
  <c r="L57" i="31" s="1"/>
  <c r="B58" i="31"/>
  <c r="C58" i="31"/>
  <c r="L58" i="31"/>
  <c r="B59" i="31"/>
  <c r="C59" i="31"/>
  <c r="L59" i="31" s="1"/>
  <c r="B60" i="31"/>
  <c r="C60" i="31" s="1"/>
  <c r="L60" i="31"/>
  <c r="B61" i="31"/>
  <c r="C61" i="31" s="1"/>
  <c r="L61" i="31" s="1"/>
  <c r="B62" i="31"/>
  <c r="C62" i="31" s="1"/>
  <c r="L62" i="31" s="1"/>
  <c r="B63" i="31"/>
  <c r="C63" i="31"/>
  <c r="L63" i="31"/>
  <c r="B64" i="31"/>
  <c r="C64" i="31"/>
  <c r="L64" i="31" s="1"/>
  <c r="B65" i="31"/>
  <c r="C65" i="31"/>
  <c r="L65" i="31"/>
  <c r="B66" i="31"/>
  <c r="C66" i="31" s="1"/>
  <c r="L66" i="31" s="1"/>
  <c r="B67" i="31"/>
  <c r="C67" i="31"/>
  <c r="L67" i="31" s="1"/>
  <c r="B68" i="31"/>
  <c r="C68" i="31"/>
  <c r="L68" i="31" s="1"/>
  <c r="B69" i="31"/>
  <c r="C69" i="31"/>
  <c r="L69" i="31" s="1"/>
  <c r="B70" i="31"/>
  <c r="C70" i="31"/>
  <c r="L70" i="31" s="1"/>
  <c r="B71" i="31"/>
  <c r="C71" i="31"/>
  <c r="L71" i="31" s="1"/>
  <c r="B72" i="31"/>
  <c r="C72" i="31"/>
  <c r="L72" i="31" s="1"/>
  <c r="B73" i="31"/>
  <c r="C73" i="31" s="1"/>
  <c r="L73" i="31" s="1"/>
  <c r="B74" i="31"/>
  <c r="C74" i="31"/>
  <c r="L74" i="31"/>
  <c r="B75" i="31"/>
  <c r="C75" i="31"/>
  <c r="L75" i="31" s="1"/>
  <c r="B76" i="31"/>
  <c r="C76" i="31" s="1"/>
  <c r="L76" i="31"/>
  <c r="B77" i="31"/>
  <c r="C77" i="31" s="1"/>
  <c r="L77" i="31" s="1"/>
  <c r="B78" i="31"/>
  <c r="C78" i="31" s="1"/>
  <c r="L78" i="31" s="1"/>
  <c r="B79" i="31"/>
  <c r="C79" i="31"/>
  <c r="L79" i="31"/>
  <c r="B80" i="31"/>
  <c r="C80" i="31" s="1"/>
  <c r="L80" i="31"/>
  <c r="B81" i="31"/>
  <c r="C81" i="31" s="1"/>
  <c r="L81" i="31" s="1"/>
  <c r="B82" i="31"/>
  <c r="C82" i="31"/>
  <c r="L82" i="31" s="1"/>
  <c r="B83" i="31"/>
  <c r="C83" i="31" s="1"/>
  <c r="L83" i="31" s="1"/>
  <c r="B84" i="31"/>
  <c r="C84" i="31"/>
  <c r="L84" i="31" s="1"/>
  <c r="B85" i="31"/>
  <c r="C85" i="31"/>
  <c r="L85" i="31" s="1"/>
  <c r="B86" i="31"/>
  <c r="C86" i="31"/>
  <c r="L86" i="31" s="1"/>
  <c r="B87" i="31"/>
  <c r="C87" i="31"/>
  <c r="L87" i="31" s="1"/>
  <c r="B88" i="31"/>
  <c r="C88" i="31" s="1"/>
  <c r="L88" i="31" s="1"/>
  <c r="B89" i="31"/>
  <c r="C89" i="31"/>
  <c r="L89" i="31"/>
  <c r="B90" i="31"/>
  <c r="C90" i="31"/>
  <c r="L90" i="31"/>
  <c r="B91" i="31"/>
  <c r="C91" i="31"/>
  <c r="L91" i="31" s="1"/>
  <c r="B92" i="31"/>
  <c r="C92" i="31" s="1"/>
  <c r="L92" i="31" s="1"/>
  <c r="B93" i="31"/>
  <c r="C93" i="31"/>
  <c r="L93" i="31" s="1"/>
  <c r="B94" i="31"/>
  <c r="C94" i="31" s="1"/>
  <c r="L94" i="31" s="1"/>
  <c r="B95" i="31"/>
  <c r="C95" i="31"/>
  <c r="L95" i="31"/>
  <c r="B96" i="31"/>
  <c r="C96" i="31" s="1"/>
  <c r="L96" i="31" s="1"/>
  <c r="B97" i="31"/>
  <c r="C97" i="31" s="1"/>
  <c r="L97" i="31" s="1"/>
  <c r="B98" i="31"/>
  <c r="C98" i="31"/>
  <c r="L98" i="31"/>
  <c r="B99" i="31"/>
  <c r="C99" i="31"/>
  <c r="L99" i="31" s="1"/>
  <c r="B100" i="31"/>
  <c r="C100" i="31"/>
  <c r="L100" i="31" s="1"/>
  <c r="B101" i="31"/>
  <c r="C101" i="31"/>
  <c r="L101" i="31"/>
  <c r="B102" i="31"/>
  <c r="C102" i="31" s="1"/>
  <c r="L102" i="31" s="1"/>
  <c r="B103" i="31"/>
  <c r="C103" i="31"/>
  <c r="L103" i="31" s="1"/>
  <c r="B104" i="31"/>
  <c r="C104" i="31"/>
  <c r="L104" i="31"/>
  <c r="B105" i="31"/>
  <c r="C105" i="31" s="1"/>
  <c r="L105" i="31" s="1"/>
  <c r="B106" i="31"/>
  <c r="C106" i="31"/>
  <c r="L106" i="31" s="1"/>
  <c r="B107" i="31"/>
  <c r="C107" i="31"/>
  <c r="L107" i="31" s="1"/>
  <c r="B108" i="31"/>
  <c r="C108" i="31"/>
  <c r="L108" i="31" s="1"/>
  <c r="B109" i="31"/>
  <c r="C109" i="31"/>
  <c r="L109" i="31" s="1"/>
  <c r="B110" i="31"/>
  <c r="C110" i="31"/>
  <c r="L110" i="31" s="1"/>
  <c r="B111" i="31"/>
  <c r="C111" i="31"/>
  <c r="L111" i="31" s="1"/>
  <c r="B112" i="31"/>
  <c r="C112" i="31"/>
  <c r="L112" i="31"/>
  <c r="B113" i="31"/>
  <c r="C113" i="31" s="1"/>
  <c r="L113" i="31" s="1"/>
  <c r="B114" i="31"/>
  <c r="C114" i="31"/>
  <c r="L114" i="31" s="1"/>
  <c r="B115" i="31"/>
  <c r="C115" i="31" s="1"/>
  <c r="L115" i="31"/>
  <c r="B116" i="31"/>
  <c r="C116" i="31" s="1"/>
  <c r="L116" i="31"/>
  <c r="B117" i="31"/>
  <c r="C117" i="31"/>
  <c r="L117" i="31"/>
  <c r="B118" i="31"/>
  <c r="C118" i="31"/>
  <c r="L118" i="31"/>
  <c r="B119" i="31"/>
  <c r="C119" i="31"/>
  <c r="L119" i="31"/>
  <c r="B120" i="31"/>
  <c r="C120" i="31"/>
  <c r="L120" i="31" s="1"/>
  <c r="B121" i="31"/>
  <c r="C121" i="31"/>
  <c r="L121" i="31" s="1"/>
  <c r="B122" i="31"/>
  <c r="C122" i="31"/>
  <c r="L122" i="31" s="1"/>
  <c r="B123" i="31"/>
  <c r="C123" i="31"/>
  <c r="L123" i="31" s="1"/>
  <c r="B124" i="31"/>
  <c r="C124" i="31" s="1"/>
  <c r="L124" i="31"/>
  <c r="B125" i="31"/>
  <c r="C125" i="31"/>
  <c r="L125" i="31" s="1"/>
  <c r="B126" i="31"/>
  <c r="C126" i="31"/>
  <c r="L126" i="31" s="1"/>
  <c r="B127" i="31"/>
  <c r="C127" i="31"/>
  <c r="L127" i="31" s="1"/>
  <c r="B128" i="31"/>
  <c r="C128" i="31"/>
  <c r="L128" i="31"/>
  <c r="B129" i="31"/>
  <c r="C129" i="31"/>
  <c r="L129" i="31"/>
  <c r="B130" i="31"/>
  <c r="C130" i="31"/>
  <c r="L130" i="31"/>
  <c r="B131" i="31"/>
  <c r="C131" i="31"/>
  <c r="L131" i="31" s="1"/>
  <c r="B132" i="31"/>
  <c r="C132" i="31" s="1"/>
  <c r="L132" i="31" s="1"/>
  <c r="B133" i="31"/>
  <c r="C133" i="31" s="1"/>
  <c r="L133" i="31"/>
  <c r="B134" i="31"/>
  <c r="C134" i="31" s="1"/>
  <c r="L134" i="31" s="1"/>
  <c r="B135" i="31"/>
  <c r="C135" i="31"/>
  <c r="L135" i="31" s="1"/>
  <c r="B136" i="31"/>
  <c r="C136" i="31"/>
  <c r="L136" i="31" s="1"/>
  <c r="B137" i="31"/>
  <c r="C137" i="31"/>
  <c r="L137" i="31"/>
  <c r="B138" i="31"/>
  <c r="C138" i="31" s="1"/>
  <c r="L138" i="31"/>
  <c r="B139" i="31"/>
  <c r="C139" i="31"/>
  <c r="L139" i="31" s="1"/>
  <c r="B140" i="31"/>
  <c r="C140" i="31"/>
  <c r="L140" i="31" s="1"/>
  <c r="B141" i="31"/>
  <c r="C141" i="31" s="1"/>
  <c r="L141" i="31" s="1"/>
  <c r="B142" i="31"/>
  <c r="C142" i="31"/>
  <c r="L142" i="31"/>
  <c r="B143" i="31"/>
  <c r="C143" i="31"/>
  <c r="L143" i="31" s="1"/>
  <c r="B144" i="31"/>
  <c r="C144" i="31"/>
  <c r="L144" i="31" s="1"/>
  <c r="B145" i="31"/>
  <c r="C145" i="31" s="1"/>
  <c r="L145" i="31"/>
  <c r="B146" i="31"/>
  <c r="C146" i="31" s="1"/>
  <c r="L146" i="31"/>
  <c r="B147" i="31"/>
  <c r="C147" i="31"/>
  <c r="L147" i="31" s="1"/>
  <c r="B148" i="31"/>
  <c r="C148" i="3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 s="1"/>
  <c r="L153" i="31" s="1"/>
  <c r="B154" i="31"/>
  <c r="C154" i="31" s="1"/>
  <c r="L154" i="31" s="1"/>
  <c r="B155" i="31"/>
  <c r="C155" i="31" s="1"/>
  <c r="L155" i="31" s="1"/>
  <c r="B156" i="31"/>
  <c r="C156" i="31" s="1"/>
  <c r="L156" i="31" s="1"/>
  <c r="B157" i="31"/>
  <c r="C157" i="31"/>
  <c r="L157" i="31"/>
  <c r="B158" i="31"/>
  <c r="C158" i="31" s="1"/>
  <c r="L158" i="31" s="1"/>
  <c r="B159" i="31"/>
  <c r="C159" i="31" s="1"/>
  <c r="L159" i="31" s="1"/>
  <c r="B160" i="31"/>
  <c r="C160" i="31"/>
  <c r="L160" i="31" s="1"/>
  <c r="B161" i="31"/>
  <c r="C161" i="31"/>
  <c r="L161" i="31" s="1"/>
  <c r="B162" i="31"/>
  <c r="C162" i="31"/>
  <c r="L162" i="31"/>
  <c r="B163" i="31"/>
  <c r="C163" i="31"/>
  <c r="L163" i="31"/>
  <c r="B164" i="31"/>
  <c r="C164" i="31" s="1"/>
  <c r="L164" i="31" s="1"/>
  <c r="B165" i="31"/>
  <c r="C165" i="31"/>
  <c r="L165" i="31" s="1"/>
  <c r="B166" i="31"/>
  <c r="C166" i="31"/>
  <c r="L166" i="31"/>
  <c r="B167" i="31"/>
  <c r="C167" i="31"/>
  <c r="L167" i="31" s="1"/>
  <c r="B168" i="31"/>
  <c r="C168" i="31" s="1"/>
  <c r="L168" i="31" s="1"/>
  <c r="B169" i="31"/>
  <c r="C169" i="31" s="1"/>
  <c r="L169" i="31" s="1"/>
  <c r="B170" i="31"/>
  <c r="C170" i="31" s="1"/>
  <c r="L170" i="31" s="1"/>
  <c r="B171" i="31"/>
  <c r="C171" i="31"/>
  <c r="L171" i="31"/>
  <c r="B172" i="31"/>
  <c r="C172" i="31"/>
  <c r="L172" i="31"/>
  <c r="B173" i="31"/>
  <c r="C173" i="31" s="1"/>
  <c r="L173" i="31" s="1"/>
  <c r="B174" i="31"/>
  <c r="C174" i="31"/>
  <c r="L174" i="31" s="1"/>
  <c r="B175" i="31"/>
  <c r="C175" i="31" s="1"/>
  <c r="L175" i="31" s="1"/>
  <c r="B176" i="31"/>
  <c r="C176" i="31"/>
  <c r="L176" i="31" s="1"/>
  <c r="B177" i="31"/>
  <c r="C177" i="31" s="1"/>
  <c r="L177" i="31" s="1"/>
  <c r="B178" i="31"/>
  <c r="C178" i="31"/>
  <c r="L178" i="31" s="1"/>
  <c r="B179" i="31"/>
  <c r="C179" i="31"/>
  <c r="L179" i="31" s="1"/>
  <c r="B180" i="31"/>
  <c r="C180" i="31"/>
  <c r="L180" i="31" s="1"/>
  <c r="B181" i="31"/>
  <c r="C181" i="31"/>
  <c r="L181" i="31" s="1"/>
  <c r="B182" i="31"/>
  <c r="C182" i="31"/>
  <c r="L182" i="31"/>
  <c r="B183" i="31"/>
  <c r="C183" i="31"/>
  <c r="L183" i="31"/>
  <c r="B184" i="31"/>
  <c r="C184" i="31" s="1"/>
  <c r="L184" i="31" s="1"/>
  <c r="B185" i="31"/>
  <c r="C185" i="31" s="1"/>
  <c r="L185" i="31" s="1"/>
  <c r="B186" i="31"/>
  <c r="C186" i="31"/>
  <c r="L186" i="31" s="1"/>
  <c r="B187" i="31"/>
  <c r="C187" i="31"/>
  <c r="L187" i="31"/>
  <c r="B188" i="31"/>
  <c r="C188" i="31"/>
  <c r="L188" i="31" s="1"/>
  <c r="B189" i="31"/>
  <c r="C189" i="31" s="1"/>
  <c r="L189" i="31" s="1"/>
  <c r="B190" i="31"/>
  <c r="C190" i="31" s="1"/>
  <c r="L190" i="31"/>
  <c r="B191" i="31"/>
  <c r="C191" i="31"/>
  <c r="L191" i="31" s="1"/>
  <c r="B192" i="31"/>
  <c r="C192" i="31"/>
  <c r="L192" i="31"/>
  <c r="B193" i="31"/>
  <c r="C193" i="31" s="1"/>
  <c r="L193" i="31"/>
  <c r="B194" i="31"/>
  <c r="C194" i="31" s="1"/>
  <c r="L194" i="31" s="1"/>
  <c r="B195" i="31"/>
  <c r="C195" i="31"/>
  <c r="L195" i="31" s="1"/>
  <c r="B196" i="31"/>
  <c r="C196" i="31" s="1"/>
  <c r="L196" i="31" s="1"/>
  <c r="B197" i="31"/>
  <c r="C197" i="31" s="1"/>
  <c r="L197" i="31" s="1"/>
  <c r="B198" i="31"/>
  <c r="C198" i="31"/>
  <c r="L198" i="31" s="1"/>
  <c r="B199" i="31"/>
  <c r="C199" i="31"/>
  <c r="L199" i="31"/>
  <c r="B200" i="31"/>
  <c r="C200" i="31"/>
  <c r="L200" i="31"/>
  <c r="B201" i="31"/>
  <c r="C201" i="31" s="1"/>
  <c r="L201" i="31" s="1"/>
  <c r="B202" i="31"/>
  <c r="C202" i="31" s="1"/>
  <c r="L202" i="31" s="1"/>
  <c r="B203" i="31"/>
  <c r="C203" i="31" s="1"/>
  <c r="L203" i="31" s="1"/>
  <c r="B204" i="31"/>
  <c r="C204" i="31"/>
  <c r="L204" i="31" s="1"/>
  <c r="B205" i="31"/>
  <c r="C205" i="31" s="1"/>
  <c r="L205" i="31" s="1"/>
  <c r="B206" i="31"/>
  <c r="C206" i="31" s="1"/>
  <c r="L206" i="31" s="1"/>
  <c r="B207" i="31"/>
  <c r="C207" i="31"/>
  <c r="L207" i="31"/>
  <c r="B208" i="31"/>
  <c r="C208" i="31" s="1"/>
  <c r="L208" i="31" s="1"/>
  <c r="B209" i="31"/>
  <c r="C209" i="31" s="1"/>
  <c r="L209" i="31" s="1"/>
  <c r="B210" i="31"/>
  <c r="C210" i="31"/>
  <c r="L210" i="31"/>
  <c r="B211" i="31"/>
  <c r="C211" i="31" s="1"/>
  <c r="L211" i="31" s="1"/>
  <c r="B212" i="31"/>
  <c r="C212" i="31"/>
  <c r="L212" i="31"/>
  <c r="B213" i="31"/>
  <c r="C213" i="31"/>
  <c r="L213" i="31"/>
  <c r="B214" i="31"/>
  <c r="C214" i="31" s="1"/>
  <c r="L214" i="31" s="1"/>
  <c r="B215" i="31"/>
  <c r="C215" i="31" s="1"/>
  <c r="L215" i="31" s="1"/>
  <c r="B216" i="31"/>
  <c r="C216" i="31"/>
  <c r="L216" i="31" s="1"/>
  <c r="B217" i="31"/>
  <c r="C217" i="31"/>
  <c r="L217" i="31"/>
  <c r="B218" i="31"/>
  <c r="C218" i="31" s="1"/>
  <c r="L218" i="31" s="1"/>
  <c r="B219" i="31"/>
  <c r="C219" i="31"/>
  <c r="L219" i="31"/>
  <c r="B220" i="31"/>
  <c r="C220" i="31" s="1"/>
  <c r="L220" i="31" s="1"/>
  <c r="B221" i="31"/>
  <c r="C221" i="31"/>
  <c r="L221" i="31" s="1"/>
  <c r="B222" i="31"/>
  <c r="C222" i="31"/>
  <c r="L222" i="31" s="1"/>
  <c r="B223" i="31"/>
  <c r="C223" i="31" s="1"/>
  <c r="L223" i="31"/>
  <c r="B224" i="31"/>
  <c r="C224" i="31" s="1"/>
  <c r="L224" i="31" s="1"/>
  <c r="B225" i="31"/>
  <c r="C225" i="31"/>
  <c r="L225" i="31"/>
  <c r="B226" i="31"/>
  <c r="C226" i="31" s="1"/>
  <c r="L226" i="31" s="1"/>
  <c r="B227" i="31"/>
  <c r="C227" i="31" s="1"/>
  <c r="L227" i="31" s="1"/>
  <c r="B228" i="31"/>
  <c r="C228" i="31" s="1"/>
  <c r="L228" i="31" s="1"/>
  <c r="B229" i="31"/>
  <c r="C229" i="31"/>
  <c r="L229" i="31"/>
  <c r="B230" i="31"/>
  <c r="C230" i="31"/>
  <c r="L230" i="31" s="1"/>
  <c r="B231" i="31"/>
  <c r="C231" i="31" s="1"/>
  <c r="L231" i="31" s="1"/>
  <c r="B232" i="31"/>
  <c r="C232" i="31"/>
  <c r="L232" i="31" s="1"/>
  <c r="B233" i="31"/>
  <c r="C233" i="31"/>
  <c r="L233" i="31"/>
  <c r="B234" i="31"/>
  <c r="C234" i="31" s="1"/>
  <c r="L234" i="31" s="1"/>
  <c r="B235" i="31"/>
  <c r="C235" i="31" s="1"/>
  <c r="L235" i="31" s="1"/>
  <c r="B236" i="31"/>
  <c r="C236" i="31" s="1"/>
  <c r="L236" i="31" s="1"/>
  <c r="B237" i="31"/>
  <c r="C237" i="31"/>
  <c r="L237" i="31" s="1"/>
  <c r="B238" i="31"/>
  <c r="C238" i="31" s="1"/>
  <c r="L238" i="31" s="1"/>
  <c r="B239" i="31"/>
  <c r="C239" i="31" s="1"/>
  <c r="L239" i="31"/>
  <c r="B240" i="31"/>
  <c r="C240" i="31" s="1"/>
  <c r="L240" i="31" s="1"/>
  <c r="B241" i="31"/>
  <c r="C241" i="31"/>
  <c r="L241" i="31"/>
  <c r="B242" i="31"/>
  <c r="C242" i="31"/>
  <c r="L242" i="31"/>
  <c r="B243" i="31"/>
  <c r="C243" i="31"/>
  <c r="L243" i="31"/>
  <c r="B244" i="31"/>
  <c r="C244" i="31"/>
  <c r="L244" i="31" s="1"/>
  <c r="B245" i="31"/>
  <c r="C245" i="31" s="1"/>
  <c r="L245" i="31"/>
  <c r="B246" i="31"/>
  <c r="C246" i="31" s="1"/>
  <c r="L246" i="31" s="1"/>
  <c r="B247" i="31"/>
  <c r="C247" i="31" s="1"/>
  <c r="L247" i="31" s="1"/>
  <c r="B248" i="31"/>
  <c r="C248" i="31" s="1"/>
  <c r="L248" i="31" s="1"/>
  <c r="B249" i="31"/>
  <c r="C249" i="31"/>
  <c r="L249" i="31" s="1"/>
  <c r="B250" i="31"/>
  <c r="C250" i="31"/>
  <c r="L250" i="31"/>
  <c r="B251" i="31"/>
  <c r="C251" i="31" s="1"/>
  <c r="L251" i="31" s="1"/>
  <c r="B252" i="31"/>
  <c r="C252" i="31" s="1"/>
  <c r="L252" i="31" s="1"/>
  <c r="B253" i="31"/>
  <c r="C253" i="31" s="1"/>
  <c r="L253" i="31" s="1"/>
  <c r="B254" i="31"/>
  <c r="C254" i="31"/>
  <c r="L254" i="31" s="1"/>
  <c r="B255" i="31"/>
  <c r="C255" i="31"/>
  <c r="L255" i="31" s="1"/>
  <c r="B256" i="31"/>
  <c r="C256" i="31"/>
  <c r="L256" i="31"/>
  <c r="B257" i="31"/>
  <c r="C257" i="31" s="1"/>
  <c r="L257" i="31" s="1"/>
  <c r="B258" i="31"/>
  <c r="C258" i="31"/>
  <c r="L258" i="31" s="1"/>
  <c r="B259" i="31"/>
  <c r="C259" i="31" s="1"/>
  <c r="L259" i="31" s="1"/>
  <c r="B260" i="31"/>
  <c r="C260" i="31"/>
  <c r="L260" i="31"/>
  <c r="B261" i="31"/>
  <c r="C261" i="31" s="1"/>
  <c r="L261" i="31"/>
  <c r="B262" i="31"/>
  <c r="C262" i="31"/>
  <c r="L262" i="31"/>
  <c r="B263" i="31"/>
  <c r="C263" i="31" s="1"/>
  <c r="L263" i="31" s="1"/>
  <c r="B264" i="31"/>
  <c r="C264" i="31"/>
  <c r="L264" i="31" s="1"/>
  <c r="B265" i="31"/>
  <c r="C265" i="31" s="1"/>
  <c r="L265" i="31" s="1"/>
  <c r="B266" i="31"/>
  <c r="C266" i="31"/>
  <c r="L266" i="31" s="1"/>
  <c r="B267" i="31"/>
  <c r="C267" i="31" s="1"/>
  <c r="L267" i="31"/>
  <c r="B268" i="31"/>
  <c r="C268" i="31" s="1"/>
  <c r="L268" i="31" s="1"/>
  <c r="B269" i="31"/>
  <c r="C269" i="31" s="1"/>
  <c r="L269" i="31"/>
  <c r="B270" i="31"/>
  <c r="C270" i="31" s="1"/>
  <c r="L270" i="31" s="1"/>
  <c r="B271" i="31"/>
  <c r="C271" i="31"/>
  <c r="L271" i="31" s="1"/>
  <c r="B272" i="31"/>
  <c r="C272" i="31" s="1"/>
  <c r="L272" i="31" s="1"/>
  <c r="B273" i="31"/>
  <c r="C273" i="31" s="1"/>
  <c r="L273" i="31"/>
  <c r="B274" i="31"/>
  <c r="C274" i="31" s="1"/>
  <c r="L274" i="31"/>
  <c r="B275" i="31"/>
  <c r="C275" i="31" s="1"/>
  <c r="L275" i="31" s="1"/>
  <c r="B276" i="31"/>
  <c r="C276" i="31"/>
  <c r="L276" i="31"/>
  <c r="B277" i="31"/>
  <c r="C277" i="31"/>
  <c r="L277" i="31" s="1"/>
  <c r="B278" i="31"/>
  <c r="C278" i="31" s="1"/>
  <c r="L278" i="31" s="1"/>
  <c r="B279" i="31"/>
  <c r="C279" i="31" s="1"/>
  <c r="L279" i="31" s="1"/>
  <c r="B280" i="31"/>
  <c r="C280" i="31" s="1"/>
  <c r="L280" i="31"/>
  <c r="B281" i="31"/>
  <c r="C281" i="31" s="1"/>
  <c r="L281" i="31" s="1"/>
  <c r="B282" i="31"/>
  <c r="C282" i="31" s="1"/>
  <c r="L282" i="31"/>
  <c r="B283" i="31"/>
  <c r="C283" i="31" s="1"/>
  <c r="L283" i="31"/>
  <c r="B284" i="31"/>
  <c r="C284" i="31"/>
  <c r="L284" i="31" s="1"/>
  <c r="B285" i="31"/>
  <c r="C285" i="31" s="1"/>
  <c r="L285" i="31" s="1"/>
  <c r="B286" i="31"/>
  <c r="C286" i="31"/>
  <c r="L286" i="31"/>
  <c r="B287" i="31"/>
  <c r="C287" i="31"/>
  <c r="L287" i="31"/>
  <c r="B288" i="31"/>
  <c r="C288" i="31" s="1"/>
  <c r="L288" i="31" s="1"/>
  <c r="B289" i="31"/>
  <c r="C289" i="31"/>
  <c r="L289" i="31"/>
  <c r="B290" i="31"/>
  <c r="C290" i="31" s="1"/>
  <c r="L290" i="31" s="1"/>
  <c r="B291" i="31"/>
  <c r="C291" i="31"/>
  <c r="L291" i="31"/>
  <c r="B292" i="31"/>
  <c r="C292" i="31"/>
  <c r="L292" i="31" s="1"/>
  <c r="B293" i="31"/>
  <c r="C293" i="31" s="1"/>
  <c r="L293" i="31" s="1"/>
  <c r="B294" i="31"/>
  <c r="C294" i="31" s="1"/>
  <c r="L294" i="31" s="1"/>
  <c r="B295" i="31"/>
  <c r="C295" i="31"/>
  <c r="L295" i="31"/>
  <c r="B296" i="31"/>
  <c r="C296" i="31" s="1"/>
  <c r="L296" i="31" s="1"/>
  <c r="B297" i="31"/>
  <c r="C297" i="31" s="1"/>
  <c r="L297" i="31" s="1"/>
  <c r="B298" i="31"/>
  <c r="C298" i="31"/>
  <c r="L298" i="31" s="1"/>
  <c r="B299" i="31"/>
  <c r="C299" i="31"/>
  <c r="L299" i="31" s="1"/>
  <c r="B300" i="31"/>
  <c r="C300" i="31" s="1"/>
  <c r="L300" i="31"/>
  <c r="B301" i="31"/>
  <c r="C301" i="31"/>
  <c r="L301" i="31" s="1"/>
  <c r="B302" i="31"/>
  <c r="C302" i="31"/>
  <c r="L302" i="31" s="1"/>
  <c r="B303" i="31"/>
  <c r="C303" i="31" s="1"/>
  <c r="L303" i="31"/>
  <c r="B304" i="31"/>
  <c r="C304" i="31" s="1"/>
  <c r="L304" i="31" s="1"/>
  <c r="B305" i="31"/>
  <c r="C305" i="31" s="1"/>
  <c r="L305" i="31"/>
  <c r="B306" i="31"/>
  <c r="C306" i="31"/>
  <c r="L306" i="31"/>
  <c r="B307" i="31"/>
  <c r="C307" i="31" s="1"/>
  <c r="L307" i="31" s="1"/>
  <c r="B308" i="31"/>
  <c r="C308" i="31"/>
  <c r="L308" i="31"/>
  <c r="B309" i="31"/>
  <c r="C309" i="31" s="1"/>
  <c r="L309" i="31" s="1"/>
  <c r="B310" i="31"/>
  <c r="C310" i="31" s="1"/>
  <c r="L310" i="31" s="1"/>
  <c r="B311" i="31"/>
  <c r="C311" i="31"/>
  <c r="L311" i="31" s="1"/>
  <c r="B312" i="31"/>
  <c r="C312" i="31" s="1"/>
  <c r="L312" i="31" s="1"/>
  <c r="B313" i="31"/>
  <c r="C313" i="31"/>
  <c r="L313" i="31" s="1"/>
  <c r="B314" i="31"/>
  <c r="C314" i="31"/>
  <c r="L314" i="31" s="1"/>
  <c r="B315" i="31"/>
  <c r="C315" i="31"/>
  <c r="L315" i="31" s="1"/>
  <c r="B316" i="31"/>
  <c r="C316" i="31"/>
  <c r="L316" i="31"/>
  <c r="B317" i="31"/>
  <c r="C317" i="31" s="1"/>
  <c r="L317" i="31" s="1"/>
  <c r="B318" i="31"/>
  <c r="C318" i="31" s="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/>
  <c r="B323" i="31"/>
  <c r="C323" i="31"/>
  <c r="L323" i="31" s="1"/>
  <c r="B324" i="31"/>
  <c r="C324" i="31"/>
  <c r="L324" i="31"/>
  <c r="B325" i="31"/>
  <c r="C325" i="31" s="1"/>
  <c r="L325" i="31" s="1"/>
  <c r="B326" i="31"/>
  <c r="C326" i="31"/>
  <c r="L326" i="31" s="1"/>
  <c r="B327" i="31"/>
  <c r="C327" i="31" s="1"/>
  <c r="L327" i="31"/>
  <c r="B328" i="31"/>
  <c r="C328" i="31"/>
  <c r="L328" i="31" s="1"/>
  <c r="B329" i="31"/>
  <c r="C329" i="31" s="1"/>
  <c r="L329" i="31" s="1"/>
  <c r="B330" i="31"/>
  <c r="C330" i="31"/>
  <c r="L330" i="31"/>
  <c r="B331" i="31"/>
  <c r="C331" i="31" s="1"/>
  <c r="L331" i="31"/>
  <c r="B332" i="31"/>
  <c r="C332" i="31"/>
  <c r="L332" i="31"/>
  <c r="B333" i="31"/>
  <c r="C333" i="31"/>
  <c r="L333" i="31" s="1"/>
  <c r="B334" i="31"/>
  <c r="C334" i="31" s="1"/>
  <c r="L334" i="31" s="1"/>
  <c r="B335" i="31"/>
  <c r="C335" i="31" s="1"/>
  <c r="L335" i="31" s="1"/>
  <c r="B336" i="31"/>
  <c r="C336" i="31" s="1"/>
  <c r="L336" i="31" s="1"/>
  <c r="B337" i="31"/>
  <c r="C337" i="31"/>
  <c r="L337" i="31" s="1"/>
  <c r="B338" i="31"/>
  <c r="C338" i="31" s="1"/>
  <c r="L338" i="31" s="1"/>
  <c r="B339" i="31"/>
  <c r="C339" i="31" s="1"/>
  <c r="L339" i="31" s="1"/>
  <c r="B340" i="31"/>
  <c r="C340" i="31"/>
  <c r="L340" i="31" s="1"/>
  <c r="B341" i="31"/>
  <c r="C341" i="31" s="1"/>
  <c r="L341" i="31" s="1"/>
  <c r="B342" i="31"/>
  <c r="C342" i="31"/>
  <c r="L342" i="31"/>
  <c r="B343" i="31"/>
  <c r="C343" i="31" s="1"/>
  <c r="L343" i="31" s="1"/>
  <c r="B344" i="31"/>
  <c r="C344" i="31"/>
  <c r="L344" i="31" s="1"/>
  <c r="B345" i="31"/>
  <c r="C345" i="31"/>
  <c r="L345" i="31" s="1"/>
  <c r="B346" i="31"/>
  <c r="C346" i="31" s="1"/>
  <c r="L346" i="31"/>
  <c r="B347" i="31"/>
  <c r="C347" i="31"/>
  <c r="L347" i="31"/>
  <c r="B348" i="31"/>
  <c r="C348" i="31" s="1"/>
  <c r="L348" i="31" s="1"/>
  <c r="B349" i="31"/>
  <c r="C349" i="31" s="1"/>
  <c r="L349" i="31" s="1"/>
  <c r="B350" i="31"/>
  <c r="C350" i="31"/>
  <c r="L350" i="31" s="1"/>
  <c r="B351" i="31"/>
  <c r="C351" i="31"/>
  <c r="L351" i="3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/>
  <c r="B358" i="31"/>
  <c r="C358" i="31"/>
  <c r="L358" i="31"/>
  <c r="B359" i="31"/>
  <c r="C359" i="31" s="1"/>
  <c r="L359" i="31" s="1"/>
  <c r="B360" i="31"/>
  <c r="C360" i="31" s="1"/>
  <c r="L360" i="31" s="1"/>
  <c r="B361" i="31"/>
  <c r="C361" i="31" s="1"/>
  <c r="L361" i="31" s="1"/>
  <c r="B362" i="31"/>
  <c r="C362" i="31" s="1"/>
  <c r="L362" i="31"/>
  <c r="B363" i="31"/>
  <c r="C363" i="31"/>
  <c r="L363" i="31" s="1"/>
  <c r="B364" i="31"/>
  <c r="C364" i="31"/>
  <c r="L364" i="31" s="1"/>
  <c r="B365" i="31"/>
  <c r="C365" i="31" s="1"/>
  <c r="L365" i="31"/>
  <c r="B366" i="31"/>
  <c r="C366" i="31" s="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/>
  <c r="B372" i="31"/>
  <c r="C372" i="31" s="1"/>
  <c r="L372" i="31" s="1"/>
  <c r="B373" i="31"/>
  <c r="C373" i="31" s="1"/>
  <c r="L373" i="31" s="1"/>
  <c r="B374" i="31"/>
  <c r="C374" i="31"/>
  <c r="L374" i="31" s="1"/>
  <c r="B375" i="31"/>
  <c r="C375" i="31"/>
  <c r="L375" i="31" s="1"/>
  <c r="B376" i="31"/>
  <c r="C376" i="31" s="1"/>
  <c r="L376" i="31" s="1"/>
  <c r="B377" i="31"/>
  <c r="C377" i="31" s="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 s="1"/>
  <c r="L381" i="31" s="1"/>
  <c r="B382" i="31"/>
  <c r="C382" i="31"/>
  <c r="L382" i="31" s="1"/>
  <c r="B383" i="31"/>
  <c r="C383" i="31"/>
  <c r="L383" i="31" s="1"/>
  <c r="B384" i="31"/>
  <c r="C384" i="31"/>
  <c r="L384" i="31" s="1"/>
  <c r="B385" i="31"/>
  <c r="C385" i="31"/>
  <c r="L385" i="31"/>
  <c r="B386" i="31"/>
  <c r="C386" i="31"/>
  <c r="L386" i="31" s="1"/>
  <c r="B387" i="31"/>
  <c r="C387" i="31" s="1"/>
  <c r="L387" i="31"/>
  <c r="B388" i="31"/>
  <c r="C388" i="31" s="1"/>
  <c r="L388" i="31" s="1"/>
  <c r="B389" i="31"/>
  <c r="C389" i="31" s="1"/>
  <c r="L389" i="31"/>
  <c r="B390" i="31"/>
  <c r="C390" i="31" s="1"/>
  <c r="L390" i="31" s="1"/>
  <c r="B391" i="31"/>
  <c r="C391" i="31"/>
  <c r="L391" i="31" s="1"/>
  <c r="B392" i="31"/>
  <c r="C392" i="31" s="1"/>
  <c r="L392" i="31" s="1"/>
  <c r="B393" i="31"/>
  <c r="C393" i="31" s="1"/>
  <c r="L393" i="31" s="1"/>
  <c r="B394" i="31"/>
  <c r="C394" i="31" s="1"/>
  <c r="L394" i="31" s="1"/>
  <c r="B395" i="31"/>
  <c r="C395" i="31" s="1"/>
  <c r="L395" i="31" s="1"/>
  <c r="B396" i="31"/>
  <c r="C396" i="31"/>
  <c r="L396" i="31" s="1"/>
  <c r="B397" i="31"/>
  <c r="C397" i="31" s="1"/>
  <c r="L397" i="31"/>
  <c r="B398" i="31"/>
  <c r="C398" i="31" s="1"/>
  <c r="L398" i="31" s="1"/>
  <c r="B399" i="31"/>
  <c r="C399" i="31" s="1"/>
  <c r="L399" i="31" s="1"/>
  <c r="B400" i="31"/>
  <c r="C400" i="31"/>
  <c r="L400" i="31"/>
  <c r="B401" i="31"/>
  <c r="C401" i="31"/>
  <c r="L401" i="31"/>
  <c r="B402" i="31"/>
  <c r="C402" i="31"/>
  <c r="L402" i="31"/>
  <c r="B403" i="31"/>
  <c r="C403" i="31"/>
  <c r="L403" i="31" s="1"/>
  <c r="B404" i="31"/>
  <c r="C404" i="31"/>
  <c r="L404" i="31"/>
  <c r="B405" i="31"/>
  <c r="C405" i="31"/>
  <c r="L405" i="31"/>
  <c r="B406" i="31"/>
  <c r="C406" i="31"/>
  <c r="L406" i="31" s="1"/>
  <c r="B407" i="31"/>
  <c r="C407" i="31"/>
  <c r="L407" i="31" s="1"/>
  <c r="B408" i="31"/>
  <c r="C408" i="31"/>
  <c r="L408" i="31" s="1"/>
  <c r="B409" i="31"/>
  <c r="C409" i="31" s="1"/>
  <c r="L409" i="31" s="1"/>
  <c r="B410" i="31"/>
  <c r="C410" i="31"/>
  <c r="L410" i="31" s="1"/>
  <c r="B411" i="31"/>
  <c r="C411" i="31" s="1"/>
  <c r="L411" i="31" s="1"/>
  <c r="B412" i="31"/>
  <c r="C412" i="31"/>
  <c r="L412" i="31" s="1"/>
  <c r="B413" i="31"/>
  <c r="C413" i="31"/>
  <c r="L413" i="31"/>
  <c r="B414" i="31"/>
  <c r="C414" i="31" s="1"/>
  <c r="L414" i="31" s="1"/>
  <c r="B415" i="31"/>
  <c r="C415" i="31"/>
  <c r="L415" i="31" s="1"/>
  <c r="B416" i="31"/>
  <c r="C416" i="31"/>
  <c r="L416" i="31" s="1"/>
  <c r="B417" i="31"/>
  <c r="C417" i="31"/>
  <c r="L417" i="31" s="1"/>
  <c r="B418" i="31"/>
  <c r="C418" i="31" s="1"/>
  <c r="L418" i="31" s="1"/>
  <c r="B419" i="31"/>
  <c r="C419" i="31"/>
  <c r="L419" i="31"/>
  <c r="B420" i="31"/>
  <c r="C420" i="31" s="1"/>
  <c r="L420" i="31" s="1"/>
  <c r="B421" i="31"/>
  <c r="C421" i="31"/>
  <c r="L421" i="31" s="1"/>
  <c r="B422" i="31"/>
  <c r="C422" i="31"/>
  <c r="L422" i="31"/>
  <c r="B423" i="31"/>
  <c r="C423" i="31"/>
  <c r="L423" i="31"/>
  <c r="B424" i="31"/>
  <c r="C424" i="31"/>
  <c r="L424" i="31"/>
  <c r="B425" i="31"/>
  <c r="C425" i="31" s="1"/>
  <c r="L425" i="31" s="1"/>
  <c r="B426" i="31"/>
  <c r="C426" i="31" s="1"/>
  <c r="L426" i="31"/>
  <c r="B427" i="31"/>
  <c r="C427" i="31"/>
  <c r="L427" i="31"/>
  <c r="B428" i="31"/>
  <c r="C428" i="31" s="1"/>
  <c r="L428" i="31"/>
  <c r="B429" i="31"/>
  <c r="C429" i="31"/>
  <c r="L429" i="31"/>
  <c r="B430" i="31"/>
  <c r="C430" i="31"/>
  <c r="L430" i="31"/>
  <c r="B431" i="31"/>
  <c r="C431" i="31" s="1"/>
  <c r="L431" i="31"/>
  <c r="B432" i="31"/>
  <c r="C432" i="31" s="1"/>
  <c r="L432" i="31" s="1"/>
  <c r="B433" i="31"/>
  <c r="C433" i="31"/>
  <c r="L433" i="31"/>
  <c r="B434" i="31"/>
  <c r="C434" i="31"/>
  <c r="L434" i="31"/>
  <c r="B435" i="31"/>
  <c r="C435" i="31"/>
  <c r="L435" i="31"/>
  <c r="B436" i="31"/>
  <c r="C436" i="31" s="1"/>
  <c r="L436" i="31"/>
  <c r="B437" i="31"/>
  <c r="C437" i="31" s="1"/>
  <c r="L437" i="31"/>
  <c r="B438" i="31"/>
  <c r="C438" i="31"/>
  <c r="L438" i="31" s="1"/>
  <c r="B439" i="31"/>
  <c r="C439" i="31"/>
  <c r="L439" i="31"/>
  <c r="B440" i="31"/>
  <c r="C440" i="31"/>
  <c r="L440" i="31" s="1"/>
  <c r="B441" i="31"/>
  <c r="C441" i="31" s="1"/>
  <c r="L441" i="31" s="1"/>
  <c r="B442" i="31"/>
  <c r="C442" i="3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/>
  <c r="B447" i="31"/>
  <c r="C447" i="31" s="1"/>
  <c r="L447" i="31" s="1"/>
  <c r="B448" i="31"/>
  <c r="C448" i="31"/>
  <c r="L448" i="31" s="1"/>
  <c r="B449" i="31"/>
  <c r="C449" i="31" s="1"/>
  <c r="L449" i="31" s="1"/>
  <c r="B450" i="31"/>
  <c r="C450" i="31"/>
  <c r="L450" i="31" s="1"/>
  <c r="B451" i="31"/>
  <c r="C451" i="31"/>
  <c r="L451" i="31" s="1"/>
  <c r="B452" i="31"/>
  <c r="C452" i="31"/>
  <c r="L452" i="31"/>
  <c r="B453" i="31"/>
  <c r="C453" i="31" s="1"/>
  <c r="L453" i="31" s="1"/>
  <c r="B454" i="31"/>
  <c r="C454" i="31"/>
  <c r="L454" i="31"/>
  <c r="B455" i="31"/>
  <c r="C455" i="31" s="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/>
  <c r="L459" i="31" s="1"/>
  <c r="B460" i="31"/>
  <c r="C460" i="31" s="1"/>
  <c r="L460" i="31" s="1"/>
  <c r="B461" i="31"/>
  <c r="C461" i="31"/>
  <c r="L461" i="31"/>
  <c r="B462" i="31"/>
  <c r="C462" i="31" s="1"/>
  <c r="L462" i="31" s="1"/>
  <c r="B463" i="31"/>
  <c r="C463" i="31"/>
  <c r="L463" i="31" s="1"/>
  <c r="B464" i="31"/>
  <c r="C464" i="31"/>
  <c r="L464" i="31"/>
  <c r="B465" i="31"/>
  <c r="C465" i="31" s="1"/>
  <c r="L465" i="31" s="1"/>
  <c r="B466" i="31"/>
  <c r="C466" i="31" s="1"/>
  <c r="L466" i="31"/>
  <c r="B467" i="31"/>
  <c r="C467" i="31"/>
  <c r="L467" i="31" s="1"/>
  <c r="B468" i="31"/>
  <c r="C468" i="31"/>
  <c r="L468" i="31"/>
  <c r="B469" i="31"/>
  <c r="C469" i="31"/>
  <c r="L469" i="31"/>
  <c r="B470" i="31"/>
  <c r="C470" i="31" s="1"/>
  <c r="L470" i="31" s="1"/>
  <c r="B471" i="31"/>
  <c r="C471" i="31"/>
  <c r="L471" i="31" s="1"/>
  <c r="B472" i="31"/>
  <c r="C472" i="31"/>
  <c r="L472" i="31"/>
  <c r="B473" i="31"/>
  <c r="C473" i="31"/>
  <c r="L473" i="31"/>
  <c r="B474" i="31"/>
  <c r="C474" i="31"/>
  <c r="L474" i="31"/>
  <c r="B475" i="31"/>
  <c r="C475" i="31" s="1"/>
  <c r="L475" i="31"/>
  <c r="B476" i="31"/>
  <c r="C476" i="31"/>
  <c r="L476" i="31" s="1"/>
  <c r="B477" i="31"/>
  <c r="C477" i="31"/>
  <c r="L477" i="31"/>
  <c r="B478" i="31"/>
  <c r="C478" i="31" s="1"/>
  <c r="L478" i="31" s="1"/>
  <c r="B479" i="31"/>
  <c r="C479" i="31" s="1"/>
  <c r="L479" i="31" s="1"/>
  <c r="B480" i="31"/>
  <c r="C480" i="31" s="1"/>
  <c r="L480" i="31" s="1"/>
  <c r="B481" i="31"/>
  <c r="C481" i="31"/>
  <c r="L481" i="31" s="1"/>
  <c r="B482" i="31"/>
  <c r="C482" i="31"/>
  <c r="L482" i="31" s="1"/>
  <c r="B483" i="31"/>
  <c r="C483" i="31" s="1"/>
  <c r="L483" i="31" s="1"/>
  <c r="B484" i="31"/>
  <c r="C484" i="31"/>
  <c r="L484" i="31" s="1"/>
  <c r="B485" i="31"/>
  <c r="C485" i="31"/>
  <c r="L485" i="31"/>
  <c r="B486" i="31"/>
  <c r="C486" i="31" s="1"/>
  <c r="L486" i="31" s="1"/>
  <c r="B487" i="31"/>
  <c r="C487" i="31"/>
  <c r="L487" i="31" s="1"/>
  <c r="B488" i="31"/>
  <c r="C488" i="31" s="1"/>
  <c r="L488" i="31" s="1"/>
  <c r="B489" i="31"/>
  <c r="C489" i="31"/>
  <c r="L489" i="31"/>
  <c r="B490" i="31"/>
  <c r="C490" i="31"/>
  <c r="L490" i="31"/>
  <c r="B491" i="31"/>
  <c r="C491" i="31"/>
  <c r="L491" i="31" s="1"/>
  <c r="B492" i="31"/>
  <c r="C492" i="31"/>
  <c r="L492" i="31" s="1"/>
  <c r="B493" i="31"/>
  <c r="C493" i="31"/>
  <c r="L493" i="31" s="1"/>
  <c r="B494" i="31"/>
  <c r="C494" i="31" s="1"/>
  <c r="L494" i="31" s="1"/>
  <c r="B495" i="31"/>
  <c r="C495" i="31"/>
  <c r="L495" i="31"/>
  <c r="B496" i="31"/>
  <c r="C496" i="31" s="1"/>
  <c r="L496" i="31" s="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/>
  <c r="B502" i="31"/>
  <c r="C502" i="31" s="1"/>
  <c r="L502" i="31" s="1"/>
  <c r="B503" i="31"/>
  <c r="C503" i="31" s="1"/>
  <c r="L503" i="31" s="1"/>
  <c r="B504" i="31"/>
  <c r="C504" i="31" s="1"/>
  <c r="L504" i="31" s="1"/>
  <c r="B505" i="31"/>
  <c r="C505" i="31" s="1"/>
  <c r="L505" i="31" s="1"/>
  <c r="B506" i="31"/>
  <c r="C506" i="31" s="1"/>
  <c r="L506" i="31" s="1"/>
  <c r="B507" i="31"/>
  <c r="C507" i="31" s="1"/>
  <c r="L507" i="31"/>
  <c r="B508" i="31"/>
  <c r="C508" i="31"/>
  <c r="L508" i="31"/>
  <c r="B509" i="31"/>
  <c r="C509" i="31"/>
  <c r="L509" i="31" s="1"/>
  <c r="B510" i="31"/>
  <c r="C510" i="31"/>
  <c r="L510" i="31"/>
  <c r="B511" i="31"/>
  <c r="C511" i="31"/>
  <c r="L511" i="31" s="1"/>
  <c r="B512" i="31"/>
  <c r="C512" i="31"/>
  <c r="L512" i="31"/>
  <c r="B513" i="31"/>
  <c r="C513" i="31"/>
  <c r="L513" i="31"/>
  <c r="B514" i="31"/>
  <c r="C514" i="31" s="1"/>
  <c r="L514" i="31"/>
  <c r="B515" i="31"/>
  <c r="C515" i="31" s="1"/>
  <c r="L515" i="31" s="1"/>
  <c r="B516" i="31"/>
  <c r="C516" i="31"/>
  <c r="L516" i="31"/>
  <c r="B517" i="31"/>
  <c r="C517" i="31"/>
  <c r="L517" i="31" s="1"/>
  <c r="B518" i="31"/>
  <c r="C518" i="31"/>
  <c r="L518" i="31" s="1"/>
  <c r="B519" i="31"/>
  <c r="C519" i="31" s="1"/>
  <c r="L519" i="31" s="1"/>
  <c r="B520" i="31"/>
  <c r="C520" i="31"/>
  <c r="L520" i="31"/>
  <c r="B521" i="31"/>
  <c r="C521" i="31" s="1"/>
  <c r="L521" i="31" s="1"/>
  <c r="B522" i="31"/>
  <c r="C522" i="31"/>
  <c r="L522" i="31"/>
  <c r="B523" i="31"/>
  <c r="C523" i="31"/>
  <c r="L523" i="31"/>
  <c r="B524" i="31"/>
  <c r="C524" i="31" s="1"/>
  <c r="L524" i="31" s="1"/>
  <c r="B525" i="31"/>
  <c r="C525" i="31"/>
  <c r="L525" i="31" s="1"/>
  <c r="B526" i="31"/>
  <c r="C526" i="31"/>
  <c r="L526" i="31" s="1"/>
  <c r="B527" i="31"/>
  <c r="C527" i="31"/>
  <c r="L527" i="31" s="1"/>
  <c r="B528" i="31"/>
  <c r="C528" i="31"/>
  <c r="L528" i="31"/>
  <c r="B529" i="31"/>
  <c r="C529" i="31"/>
  <c r="L529" i="31"/>
  <c r="B530" i="31"/>
  <c r="C530" i="31"/>
  <c r="L530" i="31" s="1"/>
  <c r="B531" i="31"/>
  <c r="C531" i="31"/>
  <c r="L531" i="31" s="1"/>
  <c r="B532" i="31"/>
  <c r="C532" i="31"/>
  <c r="L532" i="3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/>
  <c r="L536" i="31" s="1"/>
  <c r="B537" i="31"/>
  <c r="C537" i="31"/>
  <c r="L537" i="31" s="1"/>
  <c r="B538" i="31"/>
  <c r="C538" i="31"/>
  <c r="L538" i="31"/>
  <c r="B539" i="31"/>
  <c r="C539" i="31"/>
  <c r="L539" i="31"/>
  <c r="B540" i="31"/>
  <c r="C540" i="31"/>
  <c r="L540" i="31" s="1"/>
  <c r="B541" i="31"/>
  <c r="C541" i="31" s="1"/>
  <c r="L541" i="31"/>
  <c r="B542" i="31"/>
  <c r="C542" i="31"/>
  <c r="L542" i="31"/>
  <c r="B543" i="31"/>
  <c r="C543" i="31" s="1"/>
  <c r="L543" i="31"/>
  <c r="B544" i="31"/>
  <c r="C544" i="31" s="1"/>
  <c r="L544" i="31" s="1"/>
  <c r="B545" i="31"/>
  <c r="C545" i="31" s="1"/>
  <c r="L545" i="31" s="1"/>
  <c r="B546" i="31"/>
  <c r="C546" i="31" s="1"/>
  <c r="L546" i="31" s="1"/>
  <c r="B547" i="31"/>
  <c r="C547" i="31"/>
  <c r="L547" i="31" s="1"/>
  <c r="B548" i="31"/>
  <c r="C548" i="31"/>
  <c r="L548" i="31" s="1"/>
  <c r="B549" i="31"/>
  <c r="C549" i="31"/>
  <c r="L549" i="31"/>
  <c r="B550" i="31"/>
  <c r="C550" i="31" s="1"/>
  <c r="L550" i="3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/>
  <c r="L554" i="31"/>
  <c r="B555" i="31"/>
  <c r="C555" i="31" s="1"/>
  <c r="L555" i="31" s="1"/>
  <c r="B556" i="31"/>
  <c r="C556" i="31"/>
  <c r="L556" i="31"/>
  <c r="B557" i="31"/>
  <c r="C557" i="31" s="1"/>
  <c r="L557" i="31" s="1"/>
  <c r="B558" i="31"/>
  <c r="C558" i="31" s="1"/>
  <c r="L558" i="3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 s="1"/>
  <c r="L563" i="31" s="1"/>
  <c r="B564" i="31"/>
  <c r="C564" i="31"/>
  <c r="L564" i="31"/>
  <c r="B565" i="31"/>
  <c r="C565" i="31"/>
  <c r="L565" i="31"/>
  <c r="B566" i="31"/>
  <c r="C566" i="31"/>
  <c r="L566" i="31" s="1"/>
  <c r="B567" i="31"/>
  <c r="C567" i="31"/>
  <c r="L567" i="31"/>
  <c r="B568" i="31"/>
  <c r="C568" i="31" s="1"/>
  <c r="L568" i="31" s="1"/>
  <c r="B569" i="31"/>
  <c r="C569" i="31"/>
  <c r="L569" i="31" s="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 s="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/>
  <c r="L578" i="31" s="1"/>
  <c r="B579" i="31"/>
  <c r="C579" i="31"/>
  <c r="L579" i="31"/>
  <c r="B580" i="31"/>
  <c r="C580" i="31"/>
  <c r="L580" i="31" s="1"/>
  <c r="B581" i="31"/>
  <c r="C581" i="31" s="1"/>
  <c r="L581" i="31" s="1"/>
  <c r="B582" i="31"/>
  <c r="C582" i="31" s="1"/>
  <c r="L582" i="31" s="1"/>
  <c r="B583" i="31"/>
  <c r="C583" i="31"/>
  <c r="L583" i="31"/>
  <c r="B584" i="31"/>
  <c r="C584" i="31" s="1"/>
  <c r="L584" i="31" s="1"/>
  <c r="B585" i="31"/>
  <c r="C585" i="31" s="1"/>
  <c r="L585" i="31" s="1"/>
  <c r="B586" i="31"/>
  <c r="C586" i="31"/>
  <c r="L586" i="31" s="1"/>
  <c r="B587" i="31"/>
  <c r="C587" i="31"/>
  <c r="L587" i="31" s="1"/>
  <c r="B588" i="31"/>
  <c r="C588" i="31"/>
  <c r="L588" i="31"/>
  <c r="B589" i="31"/>
  <c r="C589" i="31" s="1"/>
  <c r="L589" i="31" s="1"/>
  <c r="B590" i="31"/>
  <c r="C590" i="31" s="1"/>
  <c r="L590" i="31"/>
  <c r="B591" i="31"/>
  <c r="C591" i="31"/>
  <c r="L591" i="31" s="1"/>
  <c r="B592" i="31"/>
  <c r="C592" i="31" s="1"/>
  <c r="L592" i="31" s="1"/>
  <c r="B593" i="31"/>
  <c r="C593" i="31"/>
  <c r="L593" i="31"/>
  <c r="B594" i="31"/>
  <c r="C594" i="31"/>
  <c r="L594" i="31"/>
  <c r="B595" i="31"/>
  <c r="C595" i="31"/>
  <c r="L595" i="31"/>
  <c r="B596" i="31"/>
  <c r="C596" i="31"/>
  <c r="L596" i="31"/>
  <c r="B597" i="31"/>
  <c r="C597" i="31"/>
  <c r="L597" i="31" s="1"/>
  <c r="B598" i="31"/>
  <c r="C598" i="31" s="1"/>
  <c r="L598" i="31" s="1"/>
  <c r="B599" i="31"/>
  <c r="C599" i="31"/>
  <c r="L599" i="31"/>
  <c r="B600" i="31"/>
  <c r="C600" i="31"/>
  <c r="L600" i="31" s="1"/>
  <c r="B601" i="31"/>
  <c r="C601" i="31"/>
  <c r="L601" i="31" s="1"/>
  <c r="B602" i="31"/>
  <c r="C602" i="31" s="1"/>
  <c r="L602" i="31" s="1"/>
  <c r="B603" i="31"/>
  <c r="C603" i="31" s="1"/>
  <c r="L603" i="31" s="1"/>
  <c r="B604" i="31"/>
  <c r="C604" i="31"/>
  <c r="L604" i="31" s="1"/>
  <c r="B605" i="31"/>
  <c r="C605" i="31"/>
  <c r="L605" i="31" s="1"/>
  <c r="B606" i="31"/>
  <c r="C606" i="31" s="1"/>
  <c r="L606" i="31" s="1"/>
  <c r="B607" i="31"/>
  <c r="C607" i="31" s="1"/>
  <c r="L607" i="31"/>
  <c r="B608" i="31"/>
  <c r="C608" i="31"/>
  <c r="L608" i="31" s="1"/>
  <c r="B609" i="31"/>
  <c r="C609" i="31"/>
  <c r="L609" i="31"/>
  <c r="B610" i="31"/>
  <c r="C610" i="31" s="1"/>
  <c r="L610" i="31" s="1"/>
  <c r="B611" i="31"/>
  <c r="C611" i="31"/>
  <c r="L611" i="31"/>
  <c r="B612" i="31"/>
  <c r="C612" i="31" s="1"/>
  <c r="L612" i="31"/>
  <c r="B613" i="31"/>
  <c r="C613" i="31" s="1"/>
  <c r="L613" i="31" s="1"/>
  <c r="B614" i="31"/>
  <c r="C614" i="31"/>
  <c r="L614" i="31" s="1"/>
  <c r="B615" i="31"/>
  <c r="C615" i="31"/>
  <c r="L615" i="31"/>
  <c r="B616" i="31"/>
  <c r="C616" i="31" s="1"/>
  <c r="L616" i="31" s="1"/>
  <c r="B617" i="31"/>
  <c r="C617" i="31"/>
  <c r="L617" i="31" s="1"/>
  <c r="B618" i="31"/>
  <c r="C618" i="31"/>
  <c r="L618" i="31" s="1"/>
  <c r="B619" i="31"/>
  <c r="C619" i="31" s="1"/>
  <c r="L619" i="31" s="1"/>
  <c r="B620" i="31"/>
  <c r="C620" i="31" s="1"/>
  <c r="L620" i="31"/>
  <c r="B621" i="31"/>
  <c r="C621" i="31"/>
  <c r="L621" i="31"/>
  <c r="B622" i="31"/>
  <c r="C622" i="31"/>
  <c r="L622" i="31" s="1"/>
  <c r="B623" i="31"/>
  <c r="C623" i="31"/>
  <c r="L623" i="31" s="1"/>
  <c r="B624" i="31"/>
  <c r="C624" i="31" s="1"/>
  <c r="L624" i="31" s="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/>
  <c r="B630" i="31"/>
  <c r="C630" i="31" s="1"/>
  <c r="L630" i="31"/>
  <c r="B631" i="31"/>
  <c r="C631" i="31" s="1"/>
  <c r="L631" i="31" s="1"/>
  <c r="B632" i="31"/>
  <c r="C632" i="31" s="1"/>
  <c r="L632" i="31"/>
  <c r="B633" i="31"/>
  <c r="C633" i="31" s="1"/>
  <c r="L633" i="31" s="1"/>
  <c r="B634" i="31"/>
  <c r="C634" i="31" s="1"/>
  <c r="L634" i="31" s="1"/>
  <c r="B635" i="31"/>
  <c r="C635" i="31"/>
  <c r="L635" i="31" s="1"/>
  <c r="B636" i="31"/>
  <c r="C636" i="31"/>
  <c r="L636" i="31" s="1"/>
  <c r="B637" i="31"/>
  <c r="C637" i="31" s="1"/>
  <c r="L637" i="31" s="1"/>
  <c r="B638" i="31"/>
  <c r="C638" i="31" s="1"/>
  <c r="L638" i="31"/>
  <c r="B639" i="31"/>
  <c r="C639" i="31" s="1"/>
  <c r="L639" i="31" s="1"/>
  <c r="B640" i="31"/>
  <c r="C640" i="31" s="1"/>
  <c r="L640" i="31" s="1"/>
  <c r="B641" i="31"/>
  <c r="C641" i="31"/>
  <c r="L641" i="31" s="1"/>
  <c r="B642" i="31"/>
  <c r="C642" i="31"/>
  <c r="L642" i="31"/>
  <c r="B643" i="31"/>
  <c r="C643" i="31"/>
  <c r="L643" i="31" s="1"/>
  <c r="B644" i="31"/>
  <c r="C644" i="31"/>
  <c r="L644" i="31"/>
  <c r="B645" i="31"/>
  <c r="C645" i="31"/>
  <c r="L645" i="31"/>
  <c r="B646" i="31"/>
  <c r="C646" i="31"/>
  <c r="L646" i="31" s="1"/>
  <c r="B647" i="31"/>
  <c r="C647" i="31"/>
  <c r="L647" i="31" s="1"/>
  <c r="B648" i="31"/>
  <c r="C648" i="31"/>
  <c r="L648" i="31"/>
  <c r="B649" i="31"/>
  <c r="C649" i="31"/>
  <c r="L649" i="31"/>
  <c r="B650" i="31"/>
  <c r="C650" i="31" s="1"/>
  <c r="L650" i="31" s="1"/>
  <c r="B651" i="31"/>
  <c r="C651" i="31" s="1"/>
  <c r="L651" i="31"/>
  <c r="B652" i="31"/>
  <c r="C652" i="31"/>
  <c r="L652" i="31"/>
  <c r="B653" i="31"/>
  <c r="C653" i="31"/>
  <c r="L653" i="31" s="1"/>
  <c r="B654" i="31"/>
  <c r="C654" i="31" s="1"/>
  <c r="L654" i="31" s="1"/>
  <c r="B655" i="31"/>
  <c r="C655" i="31" s="1"/>
  <c r="L655" i="31" s="1"/>
  <c r="B656" i="31"/>
  <c r="C656" i="31" s="1"/>
  <c r="L656" i="31"/>
  <c r="B657" i="31"/>
  <c r="C657" i="31"/>
  <c r="L657" i="31"/>
  <c r="B658" i="31"/>
  <c r="C658" i="31" s="1"/>
  <c r="L658" i="31" s="1"/>
  <c r="B659" i="31"/>
  <c r="C659" i="31" s="1"/>
  <c r="L659" i="31"/>
  <c r="B660" i="31"/>
  <c r="C660" i="31"/>
  <c r="L660" i="31" s="1"/>
  <c r="B661" i="31"/>
  <c r="C661" i="31" s="1"/>
  <c r="L661" i="31" s="1"/>
  <c r="B662" i="31"/>
  <c r="C662" i="31"/>
  <c r="L662" i="31" s="1"/>
  <c r="B663" i="31"/>
  <c r="C663" i="31" s="1"/>
  <c r="L663" i="31" s="1"/>
  <c r="B664" i="31"/>
  <c r="C664" i="31"/>
  <c r="L664" i="31"/>
  <c r="B665" i="31"/>
  <c r="C665" i="31"/>
  <c r="L665" i="31"/>
  <c r="B666" i="31"/>
  <c r="C666" i="31"/>
  <c r="L666" i="31"/>
  <c r="B667" i="31"/>
  <c r="C667" i="31"/>
  <c r="L667" i="31"/>
  <c r="B668" i="31"/>
  <c r="C668" i="31" s="1"/>
  <c r="L668" i="31" s="1"/>
  <c r="B669" i="31"/>
  <c r="C669" i="31" s="1"/>
  <c r="L669" i="31"/>
  <c r="B670" i="31"/>
  <c r="C670" i="31"/>
  <c r="L670" i="31"/>
  <c r="B671" i="31"/>
  <c r="C671" i="31"/>
  <c r="L671" i="31"/>
  <c r="B672" i="31"/>
  <c r="C672" i="31"/>
  <c r="L672" i="31" s="1"/>
  <c r="B673" i="31"/>
  <c r="C673" i="31" s="1"/>
  <c r="L673" i="31"/>
  <c r="B674" i="31"/>
  <c r="C674" i="31"/>
  <c r="L674" i="31" s="1"/>
  <c r="B675" i="31"/>
  <c r="C675" i="31" s="1"/>
  <c r="L675" i="31" s="1"/>
  <c r="B676" i="31"/>
  <c r="C676" i="31"/>
  <c r="L676" i="31"/>
  <c r="B677" i="31"/>
  <c r="C677" i="31"/>
  <c r="L677" i="31" s="1"/>
  <c r="B678" i="31"/>
  <c r="C678" i="31" s="1"/>
  <c r="L678" i="31"/>
  <c r="B679" i="31"/>
  <c r="C679" i="31" s="1"/>
  <c r="L679" i="31" s="1"/>
  <c r="B680" i="31"/>
  <c r="C680" i="31"/>
  <c r="L680" i="31" s="1"/>
  <c r="B681" i="31"/>
  <c r="C681" i="31"/>
  <c r="L681" i="31" s="1"/>
  <c r="B682" i="31"/>
  <c r="C682" i="31"/>
  <c r="L682" i="31" s="1"/>
  <c r="B683" i="31"/>
  <c r="C683" i="31"/>
  <c r="L683" i="31"/>
  <c r="B684" i="31"/>
  <c r="C684" i="31" s="1"/>
  <c r="L684" i="31" s="1"/>
  <c r="B685" i="31"/>
  <c r="C685" i="31"/>
  <c r="L685" i="31" s="1"/>
  <c r="B686" i="31"/>
  <c r="C686" i="31" s="1"/>
  <c r="L686" i="31" s="1"/>
  <c r="B687" i="31"/>
  <c r="C687" i="31" s="1"/>
  <c r="L687" i="31"/>
  <c r="B688" i="31"/>
  <c r="C688" i="31"/>
  <c r="L688" i="31"/>
  <c r="B689" i="31"/>
  <c r="C689" i="31" s="1"/>
  <c r="L689" i="31" s="1"/>
  <c r="B690" i="31"/>
  <c r="C690" i="31" s="1"/>
  <c r="L690" i="31"/>
  <c r="B691" i="31"/>
  <c r="C691" i="31" s="1"/>
  <c r="L691" i="31" s="1"/>
  <c r="B692" i="31"/>
  <c r="C692" i="31" s="1"/>
  <c r="L692" i="31" s="1"/>
  <c r="B693" i="31"/>
  <c r="C693" i="31"/>
  <c r="L693" i="31"/>
  <c r="B694" i="31"/>
  <c r="C694" i="31" s="1"/>
  <c r="L694" i="31" s="1"/>
  <c r="B695" i="31"/>
  <c r="C695" i="31" s="1"/>
  <c r="L695" i="31"/>
  <c r="B696" i="31"/>
  <c r="C696" i="31" s="1"/>
  <c r="L696" i="31" s="1"/>
  <c r="B697" i="31"/>
  <c r="C697" i="31" s="1"/>
  <c r="L697" i="31" s="1"/>
  <c r="B698" i="31"/>
  <c r="C698" i="31"/>
  <c r="L698" i="31"/>
  <c r="B699" i="31"/>
  <c r="C699" i="31"/>
  <c r="L699" i="31"/>
  <c r="B700" i="31"/>
  <c r="C700" i="31" s="1"/>
  <c r="L700" i="31" s="1"/>
  <c r="B701" i="31"/>
  <c r="C701" i="31"/>
  <c r="L701" i="31" s="1"/>
  <c r="B702" i="31"/>
  <c r="C702" i="31" s="1"/>
  <c r="L702" i="31" s="1"/>
  <c r="B703" i="31"/>
  <c r="C703" i="31"/>
  <c r="L703" i="31" s="1"/>
  <c r="B704" i="31"/>
  <c r="C704" i="31"/>
  <c r="L704" i="31"/>
  <c r="B705" i="31"/>
  <c r="C705" i="31"/>
  <c r="L705" i="31"/>
  <c r="B706" i="31"/>
  <c r="C706" i="31"/>
  <c r="L706" i="31"/>
  <c r="B707" i="31"/>
  <c r="C707" i="31"/>
  <c r="L707" i="31" s="1"/>
  <c r="B708" i="31"/>
  <c r="C708" i="31"/>
  <c r="L708" i="31" s="1"/>
  <c r="J3" i="30"/>
  <c r="K3" i="30"/>
  <c r="L3" i="30"/>
  <c r="M3" i="30"/>
  <c r="N3" i="30"/>
  <c r="J4" i="30"/>
  <c r="K4" i="30"/>
  <c r="L4" i="30"/>
  <c r="M4" i="30"/>
  <c r="N4" i="30"/>
  <c r="J5" i="30"/>
  <c r="J19" i="30" s="1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11" i="30"/>
  <c r="L11" i="30"/>
  <c r="M11" i="30"/>
  <c r="N11" i="30"/>
  <c r="J18" i="30"/>
  <c r="K18" i="30"/>
  <c r="J25" i="30"/>
  <c r="K25" i="30" s="1"/>
  <c r="G3" i="29"/>
  <c r="H3" i="29"/>
  <c r="G4" i="29" s="1"/>
  <c r="K3" i="29"/>
  <c r="L3" i="29"/>
  <c r="N3" i="29"/>
  <c r="P3" i="29"/>
  <c r="Q3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 s="1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 s="1"/>
  <c r="K15" i="29"/>
  <c r="L15" i="29" s="1"/>
  <c r="K16" i="29"/>
  <c r="L16" i="29"/>
  <c r="K17" i="29"/>
  <c r="L17" i="29" s="1"/>
  <c r="K18" i="29"/>
  <c r="L18" i="29"/>
  <c r="K19" i="29"/>
  <c r="L19" i="29"/>
  <c r="K20" i="29"/>
  <c r="L20" i="29" s="1"/>
  <c r="K21" i="29"/>
  <c r="L21" i="29"/>
  <c r="K22" i="29"/>
  <c r="L22" i="29" s="1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 s="1"/>
  <c r="K35" i="29"/>
  <c r="L35" i="29" s="1"/>
  <c r="K36" i="29"/>
  <c r="L36" i="29" s="1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 s="1"/>
  <c r="K44" i="29"/>
  <c r="L44" i="29"/>
  <c r="K45" i="29"/>
  <c r="L45" i="29" s="1"/>
  <c r="K46" i="29"/>
  <c r="L46" i="29" s="1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/>
  <c r="K55" i="29"/>
  <c r="L55" i="29"/>
  <c r="K56" i="29"/>
  <c r="L56" i="29"/>
  <c r="K57" i="29"/>
  <c r="L57" i="29"/>
  <c r="K58" i="29"/>
  <c r="L58" i="29" s="1"/>
  <c r="K59" i="29"/>
  <c r="L59" i="29" s="1"/>
  <c r="K60" i="29"/>
  <c r="L60" i="29"/>
  <c r="K61" i="29"/>
  <c r="L61" i="29"/>
  <c r="K62" i="29"/>
  <c r="L62" i="29"/>
  <c r="K63" i="29"/>
  <c r="L63" i="29" s="1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 s="1"/>
  <c r="K70" i="29"/>
  <c r="L70" i="29" s="1"/>
  <c r="K71" i="29"/>
  <c r="L71" i="29" s="1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/>
  <c r="K79" i="29"/>
  <c r="L79" i="29" s="1"/>
  <c r="K80" i="29"/>
  <c r="L80" i="29" s="1"/>
  <c r="K81" i="29"/>
  <c r="L81" i="29" s="1"/>
  <c r="K82" i="29"/>
  <c r="L82" i="29"/>
  <c r="K83" i="29"/>
  <c r="L83" i="29"/>
  <c r="K84" i="29"/>
  <c r="L84" i="29"/>
  <c r="K85" i="29"/>
  <c r="L85" i="29"/>
  <c r="K86" i="29"/>
  <c r="L86" i="29" s="1"/>
  <c r="K87" i="29"/>
  <c r="L87" i="29"/>
  <c r="K88" i="29"/>
  <c r="L88" i="29" s="1"/>
  <c r="K89" i="29"/>
  <c r="L89" i="29" s="1"/>
  <c r="K90" i="29"/>
  <c r="L90" i="29" s="1"/>
  <c r="K91" i="29"/>
  <c r="L91" i="29" s="1"/>
  <c r="K92" i="29"/>
  <c r="L92" i="29" s="1"/>
  <c r="K93" i="29"/>
  <c r="L93" i="29" s="1"/>
  <c r="K94" i="29"/>
  <c r="L94" i="29" s="1"/>
  <c r="K95" i="29"/>
  <c r="L95" i="29"/>
  <c r="K96" i="29"/>
  <c r="L96" i="29" s="1"/>
  <c r="K97" i="29"/>
  <c r="L97" i="29" s="1"/>
  <c r="K98" i="29"/>
  <c r="L98" i="29"/>
  <c r="K99" i="29"/>
  <c r="L99" i="29" s="1"/>
  <c r="K100" i="29"/>
  <c r="L100" i="29" s="1"/>
  <c r="K101" i="29"/>
  <c r="L101" i="29"/>
  <c r="K102" i="29"/>
  <c r="L102" i="29" s="1"/>
  <c r="K103" i="29"/>
  <c r="L103" i="29"/>
  <c r="K104" i="29"/>
  <c r="L104" i="29" s="1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 s="1"/>
  <c r="K113" i="29"/>
  <c r="L113" i="29" s="1"/>
  <c r="K114" i="29"/>
  <c r="L114" i="29"/>
  <c r="K115" i="29"/>
  <c r="L115" i="29" s="1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/>
  <c r="K123" i="29"/>
  <c r="L123" i="29"/>
  <c r="K124" i="29"/>
  <c r="L124" i="29" s="1"/>
  <c r="K125" i="29"/>
  <c r="L125" i="29" s="1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 s="1"/>
  <c r="K133" i="29"/>
  <c r="L133" i="29" s="1"/>
  <c r="K134" i="29"/>
  <c r="L134" i="29"/>
  <c r="K135" i="29"/>
  <c r="L135" i="29" s="1"/>
  <c r="K136" i="29"/>
  <c r="L136" i="29"/>
  <c r="K137" i="29"/>
  <c r="L137" i="29" s="1"/>
  <c r="K138" i="29"/>
  <c r="L138" i="29"/>
  <c r="K139" i="29"/>
  <c r="L139" i="29"/>
  <c r="K140" i="29"/>
  <c r="L140" i="29" s="1"/>
  <c r="K141" i="29"/>
  <c r="L141" i="29"/>
  <c r="K142" i="29"/>
  <c r="L142" i="29" s="1"/>
  <c r="K143" i="29"/>
  <c r="L143" i="29"/>
  <c r="K144" i="29"/>
  <c r="L144" i="29"/>
  <c r="K145" i="29"/>
  <c r="L145" i="29" s="1"/>
  <c r="K146" i="29"/>
  <c r="L146" i="29" s="1"/>
  <c r="K147" i="29"/>
  <c r="L147" i="29" s="1"/>
  <c r="K148" i="29"/>
  <c r="L148" i="29"/>
  <c r="K149" i="29"/>
  <c r="L149" i="29"/>
  <c r="K150" i="29"/>
  <c r="L150" i="29"/>
  <c r="K151" i="29"/>
  <c r="L151" i="29" s="1"/>
  <c r="K152" i="29"/>
  <c r="L152" i="29"/>
  <c r="K153" i="29"/>
  <c r="L153" i="29"/>
  <c r="K154" i="29"/>
  <c r="L154" i="29"/>
  <c r="K155" i="29"/>
  <c r="L155" i="29" s="1"/>
  <c r="K156" i="29"/>
  <c r="L156" i="29"/>
  <c r="K157" i="29"/>
  <c r="L157" i="29" s="1"/>
  <c r="K158" i="29"/>
  <c r="L158" i="29" s="1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 s="1"/>
  <c r="K171" i="29"/>
  <c r="L171" i="29"/>
  <c r="K172" i="29"/>
  <c r="L172" i="29"/>
  <c r="K173" i="29"/>
  <c r="L173" i="29" s="1"/>
  <c r="K174" i="29"/>
  <c r="L174" i="29" s="1"/>
  <c r="K175" i="29"/>
  <c r="L175" i="29"/>
  <c r="K176" i="29"/>
  <c r="L176" i="29"/>
  <c r="K177" i="29"/>
  <c r="L177" i="29" s="1"/>
  <c r="K178" i="29"/>
  <c r="L178" i="29" s="1"/>
  <c r="K179" i="29"/>
  <c r="L179" i="29" s="1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 s="1"/>
  <c r="K187" i="29"/>
  <c r="L187" i="29"/>
  <c r="K188" i="29"/>
  <c r="L188" i="29" s="1"/>
  <c r="K189" i="29"/>
  <c r="L189" i="29"/>
  <c r="K190" i="29"/>
  <c r="L190" i="29" s="1"/>
  <c r="K191" i="29"/>
  <c r="L191" i="29"/>
  <c r="K192" i="29"/>
  <c r="L192" i="29" s="1"/>
  <c r="K193" i="29"/>
  <c r="L193" i="29" s="1"/>
  <c r="K194" i="29"/>
  <c r="L194" i="29"/>
  <c r="K195" i="29"/>
  <c r="L195" i="29" s="1"/>
  <c r="K196" i="29"/>
  <c r="L196" i="29"/>
  <c r="K197" i="29"/>
  <c r="L197" i="29"/>
  <c r="K198" i="29"/>
  <c r="L198" i="29"/>
  <c r="K199" i="29"/>
  <c r="L199" i="29"/>
  <c r="K200" i="29"/>
  <c r="L200" i="29" s="1"/>
  <c r="K201" i="29"/>
  <c r="L201" i="29" s="1"/>
  <c r="K202" i="29"/>
  <c r="L202" i="29"/>
  <c r="K203" i="29"/>
  <c r="L203" i="29"/>
  <c r="K204" i="29"/>
  <c r="L204" i="29"/>
  <c r="K205" i="29"/>
  <c r="L205" i="29"/>
  <c r="K206" i="29"/>
  <c r="L206" i="29" s="1"/>
  <c r="K207" i="29"/>
  <c r="L207" i="29"/>
  <c r="K208" i="29"/>
  <c r="L208" i="29"/>
  <c r="K209" i="29"/>
  <c r="L209" i="29" s="1"/>
  <c r="K210" i="29"/>
  <c r="L210" i="29"/>
  <c r="K211" i="29"/>
  <c r="L211" i="29"/>
  <c r="K212" i="29"/>
  <c r="L212" i="29" s="1"/>
  <c r="K213" i="29"/>
  <c r="L213" i="29" s="1"/>
  <c r="K214" i="29"/>
  <c r="L214" i="29"/>
  <c r="K215" i="29"/>
  <c r="L215" i="29"/>
  <c r="K216" i="29"/>
  <c r="L216" i="29"/>
  <c r="K217" i="29"/>
  <c r="L217" i="29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 s="1"/>
  <c r="K224" i="29"/>
  <c r="L224" i="29"/>
  <c r="K225" i="29"/>
  <c r="L225" i="29"/>
  <c r="K226" i="29"/>
  <c r="L226" i="29" s="1"/>
  <c r="K227" i="29"/>
  <c r="L227" i="29"/>
  <c r="K228" i="29"/>
  <c r="L228" i="29"/>
  <c r="K229" i="29"/>
  <c r="L229" i="29"/>
  <c r="K230" i="29"/>
  <c r="L230" i="29" s="1"/>
  <c r="K231" i="29"/>
  <c r="L231" i="29"/>
  <c r="K232" i="29"/>
  <c r="L232" i="29" s="1"/>
  <c r="K233" i="29"/>
  <c r="L233" i="29" s="1"/>
  <c r="K234" i="29"/>
  <c r="L234" i="29" s="1"/>
  <c r="K235" i="29"/>
  <c r="L235" i="29" s="1"/>
  <c r="K236" i="29"/>
  <c r="L236" i="29" s="1"/>
  <c r="K237" i="29"/>
  <c r="L237" i="29" s="1"/>
  <c r="K238" i="29"/>
  <c r="L238" i="29"/>
  <c r="K239" i="29"/>
  <c r="L239" i="29" s="1"/>
  <c r="K240" i="29"/>
  <c r="L240" i="29"/>
  <c r="K241" i="29"/>
  <c r="L241" i="29" s="1"/>
  <c r="K242" i="29"/>
  <c r="L242" i="29" s="1"/>
  <c r="K243" i="29"/>
  <c r="L243" i="29" s="1"/>
  <c r="K244" i="29"/>
  <c r="L244" i="29"/>
  <c r="K245" i="29"/>
  <c r="L245" i="29" s="1"/>
  <c r="K246" i="29"/>
  <c r="L246" i="29"/>
  <c r="K247" i="29"/>
  <c r="L247" i="29"/>
  <c r="K248" i="29"/>
  <c r="L248" i="29"/>
  <c r="K249" i="29"/>
  <c r="L249" i="29"/>
  <c r="K250" i="29"/>
  <c r="L250" i="29"/>
  <c r="K251" i="29"/>
  <c r="L251" i="29"/>
  <c r="K252" i="29"/>
  <c r="L252" i="29"/>
  <c r="K253" i="29"/>
  <c r="L253" i="29" s="1"/>
  <c r="K254" i="29"/>
  <c r="L254" i="29" s="1"/>
  <c r="K255" i="29"/>
  <c r="L255" i="29" s="1"/>
  <c r="K256" i="29"/>
  <c r="L256" i="29" s="1"/>
  <c r="K257" i="29"/>
  <c r="L257" i="29"/>
  <c r="K258" i="29"/>
  <c r="L258" i="29"/>
  <c r="K259" i="29"/>
  <c r="L259" i="29" s="1"/>
  <c r="K260" i="29"/>
  <c r="L260" i="29"/>
  <c r="K261" i="29"/>
  <c r="L261" i="29"/>
  <c r="K262" i="29"/>
  <c r="L262" i="29" s="1"/>
  <c r="K263" i="29"/>
  <c r="L263" i="29"/>
  <c r="K264" i="29"/>
  <c r="L264" i="29"/>
  <c r="K265" i="29"/>
  <c r="L265" i="29"/>
  <c r="K266" i="29"/>
  <c r="L266" i="29"/>
  <c r="K267" i="29"/>
  <c r="L267" i="29" s="1"/>
  <c r="K268" i="29"/>
  <c r="L268" i="29" s="1"/>
  <c r="K269" i="29"/>
  <c r="L269" i="29"/>
  <c r="K270" i="29"/>
  <c r="L270" i="29"/>
  <c r="K271" i="29"/>
  <c r="L271" i="29"/>
  <c r="K272" i="29"/>
  <c r="L272" i="29" s="1"/>
  <c r="K273" i="29"/>
  <c r="L273" i="29"/>
  <c r="K274" i="29"/>
  <c r="L274" i="29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 s="1"/>
  <c r="K281" i="29"/>
  <c r="L281" i="29"/>
  <c r="K282" i="29"/>
  <c r="L282" i="29"/>
  <c r="K283" i="29"/>
  <c r="L283" i="29"/>
  <c r="K284" i="29"/>
  <c r="L284" i="29"/>
  <c r="K285" i="29"/>
  <c r="L285" i="29" s="1"/>
  <c r="K286" i="29"/>
  <c r="L286" i="29"/>
  <c r="K287" i="29"/>
  <c r="L287" i="29" s="1"/>
  <c r="K288" i="29"/>
  <c r="L288" i="29" s="1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 s="1"/>
  <c r="K296" i="29"/>
  <c r="L296" i="29" s="1"/>
  <c r="K297" i="29"/>
  <c r="L297" i="29"/>
  <c r="K298" i="29"/>
  <c r="L298" i="29"/>
  <c r="K299" i="29"/>
  <c r="L299" i="29" s="1"/>
  <c r="K300" i="29"/>
  <c r="L300" i="29" s="1"/>
  <c r="K301" i="29"/>
  <c r="L301" i="29" s="1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 s="1"/>
  <c r="K309" i="29"/>
  <c r="L309" i="29"/>
  <c r="K310" i="29"/>
  <c r="L310" i="29"/>
  <c r="K311" i="29"/>
  <c r="L311" i="29" s="1"/>
  <c r="K312" i="29"/>
  <c r="L312" i="29"/>
  <c r="K313" i="29"/>
  <c r="L313" i="29" s="1"/>
  <c r="K314" i="29"/>
  <c r="L314" i="29"/>
  <c r="K315" i="29"/>
  <c r="L315" i="29"/>
  <c r="K316" i="29"/>
  <c r="L316" i="29" s="1"/>
  <c r="K317" i="29"/>
  <c r="L317" i="29"/>
  <c r="K318" i="29"/>
  <c r="L318" i="29"/>
  <c r="K319" i="29"/>
  <c r="L319" i="29"/>
  <c r="K320" i="29"/>
  <c r="L320" i="29" s="1"/>
  <c r="K321" i="29"/>
  <c r="L321" i="29"/>
  <c r="K322" i="29"/>
  <c r="L322" i="29" s="1"/>
  <c r="K323" i="29"/>
  <c r="L323" i="29"/>
  <c r="K324" i="29"/>
  <c r="L324" i="29"/>
  <c r="K325" i="29"/>
  <c r="L325" i="29"/>
  <c r="K326" i="29"/>
  <c r="L326" i="29"/>
  <c r="K327" i="29"/>
  <c r="L327" i="29" s="1"/>
  <c r="K328" i="29"/>
  <c r="L328" i="29" s="1"/>
  <c r="K329" i="29"/>
  <c r="L329" i="29"/>
  <c r="K330" i="29"/>
  <c r="L330" i="29" s="1"/>
  <c r="K331" i="29"/>
  <c r="L331" i="29"/>
  <c r="K332" i="29"/>
  <c r="L332" i="29" s="1"/>
  <c r="K333" i="29"/>
  <c r="L333" i="29" s="1"/>
  <c r="K334" i="29"/>
  <c r="L334" i="29" s="1"/>
  <c r="K335" i="29"/>
  <c r="L335" i="29"/>
  <c r="K336" i="29"/>
  <c r="L336" i="29" s="1"/>
  <c r="K337" i="29"/>
  <c r="L337" i="29"/>
  <c r="K338" i="29"/>
  <c r="L338" i="29"/>
  <c r="K339" i="29"/>
  <c r="L339" i="29"/>
  <c r="K340" i="29"/>
  <c r="L340" i="29"/>
  <c r="K341" i="29"/>
  <c r="L341" i="29"/>
  <c r="K342" i="29"/>
  <c r="L342" i="29" s="1"/>
  <c r="K343" i="29"/>
  <c r="L343" i="29" s="1"/>
  <c r="K344" i="29"/>
  <c r="L344" i="29" s="1"/>
  <c r="K345" i="29"/>
  <c r="L345" i="29"/>
  <c r="K346" i="29"/>
  <c r="L346" i="29" s="1"/>
  <c r="K347" i="29"/>
  <c r="L347" i="29"/>
  <c r="K348" i="29"/>
  <c r="L348" i="29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 s="1"/>
  <c r="K355" i="29"/>
  <c r="L355" i="29" s="1"/>
  <c r="K356" i="29"/>
  <c r="L356" i="29"/>
  <c r="K357" i="29"/>
  <c r="L357" i="29"/>
  <c r="K358" i="29"/>
  <c r="L358" i="29" s="1"/>
  <c r="K359" i="29"/>
  <c r="L359" i="29"/>
  <c r="K360" i="29"/>
  <c r="L360" i="29"/>
  <c r="K361" i="29"/>
  <c r="L361" i="29"/>
  <c r="K362" i="29"/>
  <c r="L362" i="29"/>
  <c r="K363" i="29"/>
  <c r="L363" i="29"/>
  <c r="K364" i="29"/>
  <c r="L364" i="29" s="1"/>
  <c r="K365" i="29"/>
  <c r="L365" i="29"/>
  <c r="K366" i="29"/>
  <c r="L366" i="29" s="1"/>
  <c r="K367" i="29"/>
  <c r="L367" i="29" s="1"/>
  <c r="K368" i="29"/>
  <c r="L368" i="29" s="1"/>
  <c r="K369" i="29"/>
  <c r="L369" i="29"/>
  <c r="K370" i="29"/>
  <c r="L370" i="29"/>
  <c r="K371" i="29"/>
  <c r="L371" i="29"/>
  <c r="K372" i="29"/>
  <c r="L372" i="29"/>
  <c r="K373" i="29"/>
  <c r="L373" i="29" s="1"/>
  <c r="K374" i="29"/>
  <c r="L374" i="29" s="1"/>
  <c r="K375" i="29"/>
  <c r="L375" i="29"/>
  <c r="K376" i="29"/>
  <c r="L376" i="29" s="1"/>
  <c r="K377" i="29"/>
  <c r="L377" i="29" s="1"/>
  <c r="K378" i="29"/>
  <c r="L378" i="29"/>
  <c r="K379" i="29"/>
  <c r="L379" i="29" s="1"/>
  <c r="K380" i="29"/>
  <c r="L380" i="29" s="1"/>
  <c r="K381" i="29"/>
  <c r="L381" i="29"/>
  <c r="K382" i="29"/>
  <c r="L382" i="29" s="1"/>
  <c r="K383" i="29"/>
  <c r="L383" i="29"/>
  <c r="K384" i="29"/>
  <c r="L384" i="29"/>
  <c r="K385" i="29"/>
  <c r="L385" i="29"/>
  <c r="K386" i="29"/>
  <c r="L386" i="29"/>
  <c r="K387" i="29"/>
  <c r="L387" i="29"/>
  <c r="K388" i="29"/>
  <c r="L388" i="29" s="1"/>
  <c r="K389" i="29"/>
  <c r="L389" i="29"/>
  <c r="K390" i="29"/>
  <c r="L390" i="29" s="1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/>
  <c r="K404" i="29"/>
  <c r="L404" i="29" s="1"/>
  <c r="K405" i="29"/>
  <c r="L405" i="29" s="1"/>
  <c r="K406" i="29"/>
  <c r="L406" i="29" s="1"/>
  <c r="K407" i="29"/>
  <c r="L407" i="29"/>
  <c r="K408" i="29"/>
  <c r="L408" i="29"/>
  <c r="K409" i="29"/>
  <c r="L409" i="29"/>
  <c r="K410" i="29"/>
  <c r="L410" i="29" s="1"/>
  <c r="K411" i="29"/>
  <c r="L411" i="29"/>
  <c r="K412" i="29"/>
  <c r="L412" i="29"/>
  <c r="K413" i="29"/>
  <c r="L413" i="29"/>
  <c r="K414" i="29"/>
  <c r="L414" i="29"/>
  <c r="K415" i="29"/>
  <c r="L415" i="29"/>
  <c r="K416" i="29"/>
  <c r="L416" i="29" s="1"/>
  <c r="K417" i="29"/>
  <c r="L417" i="29"/>
  <c r="K418" i="29"/>
  <c r="L418" i="29"/>
  <c r="K419" i="29"/>
  <c r="L419" i="29" s="1"/>
  <c r="K420" i="29"/>
  <c r="L420" i="29" s="1"/>
  <c r="K421" i="29"/>
  <c r="L421" i="29" s="1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 s="1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 s="1"/>
  <c r="K439" i="29"/>
  <c r="L439" i="29" s="1"/>
  <c r="K440" i="29"/>
  <c r="L440" i="29"/>
  <c r="K441" i="29"/>
  <c r="L441" i="29"/>
  <c r="K442" i="29"/>
  <c r="L442" i="29"/>
  <c r="K443" i="29"/>
  <c r="L443" i="29" s="1"/>
  <c r="K444" i="29"/>
  <c r="L444" i="29"/>
  <c r="K445" i="29"/>
  <c r="L445" i="29" s="1"/>
  <c r="K446" i="29"/>
  <c r="L446" i="29" s="1"/>
  <c r="K447" i="29"/>
  <c r="L447" i="29"/>
  <c r="K448" i="29"/>
  <c r="L448" i="29" s="1"/>
  <c r="K449" i="29"/>
  <c r="L449" i="29"/>
  <c r="K450" i="29"/>
  <c r="L450" i="29" s="1"/>
  <c r="K451" i="29"/>
  <c r="L451" i="29" s="1"/>
  <c r="K452" i="29"/>
  <c r="L452" i="29" s="1"/>
  <c r="K453" i="29"/>
  <c r="L453" i="29"/>
  <c r="K454" i="29"/>
  <c r="L454" i="29" s="1"/>
  <c r="K455" i="29"/>
  <c r="L455" i="29" s="1"/>
  <c r="K456" i="29"/>
  <c r="L456" i="29" s="1"/>
  <c r="K457" i="29"/>
  <c r="L457" i="29" s="1"/>
  <c r="K458" i="29"/>
  <c r="L458" i="29"/>
  <c r="K459" i="29"/>
  <c r="L459" i="29" s="1"/>
  <c r="K460" i="29"/>
  <c r="L460" i="29" s="1"/>
  <c r="K461" i="29"/>
  <c r="L461" i="29"/>
  <c r="K462" i="29"/>
  <c r="L462" i="29"/>
  <c r="K463" i="29"/>
  <c r="L463" i="29"/>
  <c r="K464" i="29"/>
  <c r="L464" i="29" s="1"/>
  <c r="K465" i="29"/>
  <c r="L465" i="29" s="1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/>
  <c r="K472" i="29"/>
  <c r="L472" i="29" s="1"/>
  <c r="K473" i="29"/>
  <c r="L473" i="29"/>
  <c r="K474" i="29"/>
  <c r="L474" i="29" s="1"/>
  <c r="K475" i="29"/>
  <c r="L475" i="29"/>
  <c r="K476" i="29"/>
  <c r="L476" i="29" s="1"/>
  <c r="K477" i="29"/>
  <c r="L477" i="29"/>
  <c r="K478" i="29"/>
  <c r="L478" i="29" s="1"/>
  <c r="K479" i="29"/>
  <c r="L479" i="29"/>
  <c r="K480" i="29"/>
  <c r="L480" i="29"/>
  <c r="K481" i="29"/>
  <c r="L481" i="29" s="1"/>
  <c r="K482" i="29"/>
  <c r="L482" i="29"/>
  <c r="K483" i="29"/>
  <c r="L483" i="29"/>
  <c r="K484" i="29"/>
  <c r="L484" i="29"/>
  <c r="K485" i="29"/>
  <c r="L485" i="29"/>
  <c r="K486" i="29"/>
  <c r="L486" i="29"/>
  <c r="K487" i="29"/>
  <c r="L487" i="29" s="1"/>
  <c r="K488" i="29"/>
  <c r="L488" i="29"/>
  <c r="K489" i="29"/>
  <c r="L489" i="29"/>
  <c r="K490" i="29"/>
  <c r="L490" i="29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 s="1"/>
  <c r="K498" i="29"/>
  <c r="L498" i="29" s="1"/>
  <c r="K499" i="29"/>
  <c r="L499" i="29" s="1"/>
  <c r="K500" i="29"/>
  <c r="L500" i="29"/>
  <c r="K501" i="29"/>
  <c r="L501" i="29" s="1"/>
  <c r="K502" i="29"/>
  <c r="L502" i="29"/>
  <c r="K503" i="29"/>
  <c r="L503" i="29"/>
  <c r="K504" i="29"/>
  <c r="L504" i="29" s="1"/>
  <c r="K505" i="29"/>
  <c r="L505" i="29" s="1"/>
  <c r="K506" i="29"/>
  <c r="L506" i="29" s="1"/>
  <c r="K507" i="29"/>
  <c r="L507" i="29"/>
  <c r="K508" i="29"/>
  <c r="L508" i="29"/>
  <c r="K509" i="29"/>
  <c r="L509" i="29" s="1"/>
  <c r="K510" i="29"/>
  <c r="L510" i="29"/>
  <c r="K511" i="29"/>
  <c r="L511" i="29" s="1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 s="1"/>
  <c r="K523" i="29"/>
  <c r="L523" i="29" s="1"/>
  <c r="K524" i="29"/>
  <c r="L524" i="29"/>
  <c r="K525" i="29"/>
  <c r="L525" i="29"/>
  <c r="K526" i="29"/>
  <c r="L526" i="29"/>
  <c r="K527" i="29"/>
  <c r="L527" i="29" s="1"/>
  <c r="K528" i="29"/>
  <c r="L528" i="29" s="1"/>
  <c r="K529" i="29"/>
  <c r="L529" i="29" s="1"/>
  <c r="K530" i="29"/>
  <c r="L530" i="29" s="1"/>
  <c r="K531" i="29"/>
  <c r="L531" i="29" s="1"/>
  <c r="K532" i="29"/>
  <c r="L532" i="29" s="1"/>
  <c r="K533" i="29"/>
  <c r="L533" i="29"/>
  <c r="K534" i="29"/>
  <c r="L534" i="29"/>
  <c r="K535" i="29"/>
  <c r="L535" i="29"/>
  <c r="K536" i="29"/>
  <c r="L536" i="29"/>
  <c r="K537" i="29"/>
  <c r="L537" i="29"/>
  <c r="K538" i="29"/>
  <c r="L538" i="29"/>
  <c r="K539" i="29"/>
  <c r="L539" i="29" s="1"/>
  <c r="K540" i="29"/>
  <c r="L540" i="29"/>
  <c r="K541" i="29"/>
  <c r="L541" i="29"/>
  <c r="K542" i="29"/>
  <c r="L542" i="29" s="1"/>
  <c r="K543" i="29"/>
  <c r="L543" i="29" s="1"/>
  <c r="K544" i="29"/>
  <c r="L544" i="29"/>
  <c r="K545" i="29"/>
  <c r="L545" i="29"/>
  <c r="K546" i="29"/>
  <c r="L546" i="29"/>
  <c r="K547" i="29"/>
  <c r="L547" i="29" s="1"/>
  <c r="K548" i="29"/>
  <c r="L548" i="29" s="1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 s="1"/>
  <c r="K555" i="29"/>
  <c r="L555" i="29" s="1"/>
  <c r="K556" i="29"/>
  <c r="L556" i="29"/>
  <c r="K557" i="29"/>
  <c r="L557" i="29"/>
  <c r="K558" i="29"/>
  <c r="L558" i="29" s="1"/>
  <c r="K559" i="29"/>
  <c r="L559" i="29"/>
  <c r="K560" i="29"/>
  <c r="L560" i="29" s="1"/>
  <c r="K561" i="29"/>
  <c r="L561" i="29"/>
  <c r="K562" i="29"/>
  <c r="L562" i="29"/>
  <c r="K563" i="29"/>
  <c r="L563" i="29" s="1"/>
  <c r="K564" i="29"/>
  <c r="L564" i="29" s="1"/>
  <c r="K565" i="29"/>
  <c r="L565" i="29"/>
  <c r="K566" i="29"/>
  <c r="L566" i="29" s="1"/>
  <c r="K567" i="29"/>
  <c r="L567" i="29"/>
  <c r="K568" i="29"/>
  <c r="L568" i="29"/>
  <c r="K569" i="29"/>
  <c r="L569" i="29"/>
  <c r="K570" i="29"/>
  <c r="L570" i="29" s="1"/>
  <c r="K571" i="29"/>
  <c r="L571" i="29" s="1"/>
  <c r="K572" i="29"/>
  <c r="L572" i="29" s="1"/>
  <c r="K573" i="29"/>
  <c r="L573" i="29"/>
  <c r="K574" i="29"/>
  <c r="L574" i="29"/>
  <c r="K575" i="29"/>
  <c r="L575" i="29" s="1"/>
  <c r="K576" i="29"/>
  <c r="L576" i="29"/>
  <c r="K577" i="29"/>
  <c r="L577" i="29"/>
  <c r="K578" i="29"/>
  <c r="L578" i="29" s="1"/>
  <c r="K579" i="29"/>
  <c r="L579" i="29"/>
  <c r="K580" i="29"/>
  <c r="L580" i="29" s="1"/>
  <c r="K581" i="29"/>
  <c r="L581" i="29"/>
  <c r="K582" i="29"/>
  <c r="L582" i="29"/>
  <c r="K583" i="29"/>
  <c r="L583" i="29"/>
  <c r="K584" i="29"/>
  <c r="L584" i="29" s="1"/>
  <c r="K585" i="29"/>
  <c r="L585" i="29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 s="1"/>
  <c r="K592" i="29"/>
  <c r="L592" i="29" s="1"/>
  <c r="K593" i="29"/>
  <c r="L593" i="29" s="1"/>
  <c r="K594" i="29"/>
  <c r="L594" i="29" s="1"/>
  <c r="K595" i="29"/>
  <c r="L595" i="29" s="1"/>
  <c r="K596" i="29"/>
  <c r="L596" i="29" s="1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/>
  <c r="K606" i="29"/>
  <c r="L606" i="29" s="1"/>
  <c r="K607" i="29"/>
  <c r="L607" i="29" s="1"/>
  <c r="K608" i="29"/>
  <c r="L608" i="29" s="1"/>
  <c r="K609" i="29"/>
  <c r="L609" i="29"/>
  <c r="K610" i="29"/>
  <c r="L610" i="29"/>
  <c r="K611" i="29"/>
  <c r="L611" i="29" s="1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/>
  <c r="K629" i="29"/>
  <c r="L629" i="29"/>
  <c r="K630" i="29"/>
  <c r="L630" i="29" s="1"/>
  <c r="K631" i="29"/>
  <c r="L631" i="29"/>
  <c r="K632" i="29"/>
  <c r="L632" i="29" s="1"/>
  <c r="K633" i="29"/>
  <c r="L633" i="29"/>
  <c r="K634" i="29"/>
  <c r="L634" i="29"/>
  <c r="K635" i="29"/>
  <c r="L635" i="29" s="1"/>
  <c r="K636" i="29"/>
  <c r="L636" i="29"/>
  <c r="K637" i="29"/>
  <c r="L637" i="29" s="1"/>
  <c r="K638" i="29"/>
  <c r="L638" i="29" s="1"/>
  <c r="K639" i="29"/>
  <c r="L639" i="29" s="1"/>
  <c r="K640" i="29"/>
  <c r="L640" i="29" s="1"/>
  <c r="K641" i="29"/>
  <c r="L641" i="29" s="1"/>
  <c r="K642" i="29"/>
  <c r="L642" i="29"/>
  <c r="K643" i="29"/>
  <c r="L643" i="29"/>
  <c r="K644" i="29"/>
  <c r="L644" i="29" s="1"/>
  <c r="K645" i="29"/>
  <c r="L645" i="29"/>
  <c r="K646" i="29"/>
  <c r="L646" i="29"/>
  <c r="K647" i="29"/>
  <c r="L647" i="29" s="1"/>
  <c r="K648" i="29"/>
  <c r="L648" i="29"/>
  <c r="K649" i="29"/>
  <c r="L649" i="29"/>
  <c r="K650" i="29"/>
  <c r="L650" i="29"/>
  <c r="K651" i="29"/>
  <c r="L651" i="29"/>
  <c r="K652" i="29"/>
  <c r="L652" i="29" s="1"/>
  <c r="K653" i="29"/>
  <c r="L653" i="29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/>
  <c r="K661" i="29"/>
  <c r="L661" i="29" s="1"/>
  <c r="K662" i="29"/>
  <c r="L662" i="29" s="1"/>
  <c r="K663" i="29"/>
  <c r="L663" i="29" s="1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 s="1"/>
  <c r="K671" i="29"/>
  <c r="L671" i="29"/>
  <c r="K672" i="29"/>
  <c r="L672" i="29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/>
  <c r="K679" i="29"/>
  <c r="L679" i="29"/>
  <c r="K680" i="29"/>
  <c r="L680" i="29" s="1"/>
  <c r="K681" i="29"/>
  <c r="L681" i="29"/>
  <c r="K682" i="29"/>
  <c r="L682" i="29"/>
  <c r="K683" i="29"/>
  <c r="L683" i="29" s="1"/>
  <c r="K684" i="29"/>
  <c r="L684" i="29" s="1"/>
  <c r="K685" i="29"/>
  <c r="L685" i="29" s="1"/>
  <c r="K686" i="29"/>
  <c r="L686" i="29"/>
  <c r="K687" i="29"/>
  <c r="L687" i="29" s="1"/>
  <c r="K688" i="29"/>
  <c r="L688" i="29" s="1"/>
  <c r="K689" i="29"/>
  <c r="L689" i="29"/>
  <c r="K690" i="29"/>
  <c r="L690" i="29"/>
  <c r="K691" i="29"/>
  <c r="L691" i="29" s="1"/>
  <c r="K692" i="29"/>
  <c r="L692" i="29"/>
  <c r="K693" i="29"/>
  <c r="L693" i="29" s="1"/>
  <c r="K694" i="29"/>
  <c r="L694" i="29"/>
  <c r="K695" i="29"/>
  <c r="L695" i="29" s="1"/>
  <c r="K696" i="29"/>
  <c r="L696" i="29" s="1"/>
  <c r="K697" i="29"/>
  <c r="L697" i="29" s="1"/>
  <c r="K698" i="29"/>
  <c r="L698" i="29" s="1"/>
  <c r="K699" i="29"/>
  <c r="L699" i="29" s="1"/>
  <c r="K700" i="29"/>
  <c r="L700" i="29"/>
  <c r="K701" i="29"/>
  <c r="L701" i="29"/>
  <c r="K702" i="29"/>
  <c r="L702" i="29"/>
  <c r="K703" i="29"/>
  <c r="L703" i="29"/>
  <c r="K704" i="29"/>
  <c r="L704" i="29" s="1"/>
  <c r="K705" i="29"/>
  <c r="L705" i="29"/>
  <c r="K706" i="29"/>
  <c r="L706" i="29"/>
  <c r="K707" i="29"/>
  <c r="L707" i="29" s="1"/>
  <c r="K708" i="29"/>
  <c r="L708" i="29"/>
  <c r="K709" i="29"/>
  <c r="L709" i="29"/>
  <c r="K710" i="29"/>
  <c r="L710" i="29" s="1"/>
  <c r="K711" i="29"/>
  <c r="L711" i="29" s="1"/>
  <c r="K712" i="29"/>
  <c r="L712" i="29" s="1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/>
  <c r="K724" i="29"/>
  <c r="L724" i="29"/>
  <c r="K725" i="29"/>
  <c r="L725" i="29" s="1"/>
  <c r="K726" i="29"/>
  <c r="L726" i="29" s="1"/>
  <c r="K727" i="29"/>
  <c r="L727" i="29" s="1"/>
  <c r="K728" i="29"/>
  <c r="L728" i="29"/>
  <c r="K729" i="29"/>
  <c r="L729" i="29" s="1"/>
  <c r="K730" i="29"/>
  <c r="L730" i="29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 s="1"/>
  <c r="K739" i="29"/>
  <c r="L739" i="29" s="1"/>
  <c r="K740" i="29"/>
  <c r="L740" i="29"/>
  <c r="K741" i="29"/>
  <c r="L741" i="29"/>
  <c r="K742" i="29"/>
  <c r="L742" i="29"/>
  <c r="K743" i="29"/>
  <c r="L743" i="29"/>
  <c r="K744" i="29"/>
  <c r="L744" i="29"/>
  <c r="K745" i="29"/>
  <c r="L745" i="29" s="1"/>
  <c r="K746" i="29"/>
  <c r="L746" i="29" s="1"/>
  <c r="K747" i="29"/>
  <c r="L747" i="29"/>
  <c r="K748" i="29"/>
  <c r="L748" i="29" s="1"/>
  <c r="K749" i="29"/>
  <c r="L749" i="29" s="1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/>
  <c r="K757" i="29"/>
  <c r="L757" i="29" s="1"/>
  <c r="K758" i="29"/>
  <c r="L758" i="29" s="1"/>
  <c r="K759" i="29"/>
  <c r="L759" i="29"/>
  <c r="K760" i="29"/>
  <c r="L760" i="29" s="1"/>
  <c r="K761" i="29"/>
  <c r="L761" i="29" s="1"/>
  <c r="K762" i="29"/>
  <c r="L762" i="29" s="1"/>
  <c r="K763" i="29"/>
  <c r="L763" i="29"/>
  <c r="K764" i="29"/>
  <c r="L764" i="29"/>
  <c r="K765" i="29"/>
  <c r="L765" i="29" s="1"/>
  <c r="K766" i="29"/>
  <c r="L766" i="29"/>
  <c r="K767" i="29"/>
  <c r="L767" i="29" s="1"/>
  <c r="K768" i="29"/>
  <c r="L768" i="29"/>
  <c r="K769" i="29"/>
  <c r="L769" i="29"/>
  <c r="K770" i="29"/>
  <c r="L770" i="29"/>
  <c r="K771" i="29"/>
  <c r="L771" i="29" s="1"/>
  <c r="K772" i="29"/>
  <c r="L772" i="29"/>
  <c r="K773" i="29"/>
  <c r="L773" i="29"/>
  <c r="K774" i="29"/>
  <c r="L774" i="29"/>
  <c r="K775" i="29"/>
  <c r="L775" i="29"/>
  <c r="K776" i="29"/>
  <c r="L776" i="29"/>
  <c r="K777" i="29"/>
  <c r="L777" i="29"/>
  <c r="K778" i="29"/>
  <c r="L778" i="29" s="1"/>
  <c r="K779" i="29"/>
  <c r="L779" i="29"/>
  <c r="K780" i="29"/>
  <c r="L780" i="29"/>
  <c r="K781" i="29"/>
  <c r="L781" i="29" s="1"/>
  <c r="K782" i="29"/>
  <c r="L782" i="29" s="1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 s="1"/>
  <c r="K789" i="29"/>
  <c r="L789" i="29" s="1"/>
  <c r="K790" i="29"/>
  <c r="L790" i="29" s="1"/>
  <c r="K791" i="29"/>
  <c r="L791" i="29" s="1"/>
  <c r="K792" i="29"/>
  <c r="L792" i="29"/>
  <c r="K793" i="29"/>
  <c r="L793" i="29" s="1"/>
  <c r="K794" i="29"/>
  <c r="L794" i="29"/>
  <c r="K795" i="29"/>
  <c r="L795" i="29" s="1"/>
  <c r="K796" i="29"/>
  <c r="L796" i="29" s="1"/>
  <c r="K797" i="29"/>
  <c r="L797" i="29"/>
  <c r="K798" i="29"/>
  <c r="L798" i="29" s="1"/>
  <c r="K799" i="29"/>
  <c r="L799" i="29"/>
  <c r="K800" i="29"/>
  <c r="L800" i="29"/>
  <c r="K801" i="29"/>
  <c r="L801" i="29" s="1"/>
  <c r="K802" i="29"/>
  <c r="L802" i="29" s="1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 s="1"/>
  <c r="K813" i="29"/>
  <c r="L813" i="29" s="1"/>
  <c r="K814" i="29"/>
  <c r="L814" i="29" s="1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/>
  <c r="K829" i="29"/>
  <c r="L829" i="29"/>
  <c r="K830" i="29"/>
  <c r="L830" i="29"/>
  <c r="K831" i="29"/>
  <c r="L831" i="29" s="1"/>
  <c r="K832" i="29"/>
  <c r="L832" i="29"/>
  <c r="K833" i="29"/>
  <c r="L833" i="29"/>
  <c r="K834" i="29"/>
  <c r="L834" i="29" s="1"/>
  <c r="K835" i="29"/>
  <c r="L835" i="29" s="1"/>
  <c r="K836" i="29"/>
  <c r="L836" i="29"/>
  <c r="K837" i="29"/>
  <c r="L837" i="29" s="1"/>
  <c r="K838" i="29"/>
  <c r="L838" i="29" s="1"/>
  <c r="K839" i="29"/>
  <c r="L839" i="29" s="1"/>
  <c r="K840" i="29"/>
  <c r="L840" i="29"/>
  <c r="K841" i="29"/>
  <c r="L841" i="29"/>
  <c r="K842" i="29"/>
  <c r="L842" i="29"/>
  <c r="K843" i="29"/>
  <c r="L843" i="29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 s="1"/>
  <c r="K850" i="29"/>
  <c r="L850" i="29" s="1"/>
  <c r="K851" i="29"/>
  <c r="L851" i="29"/>
  <c r="K852" i="29"/>
  <c r="L852" i="29"/>
  <c r="K853" i="29"/>
  <c r="L853" i="29"/>
  <c r="K854" i="29"/>
  <c r="L854" i="29" s="1"/>
  <c r="K855" i="29"/>
  <c r="L855" i="29"/>
  <c r="K856" i="29"/>
  <c r="L856" i="29"/>
  <c r="K857" i="29"/>
  <c r="L857" i="29" s="1"/>
  <c r="K858" i="29"/>
  <c r="L858" i="29"/>
  <c r="K859" i="29"/>
  <c r="L859" i="29" s="1"/>
  <c r="K860" i="29"/>
  <c r="L860" i="29" s="1"/>
  <c r="K861" i="29"/>
  <c r="L861" i="29"/>
  <c r="K862" i="29"/>
  <c r="L862" i="29" s="1"/>
  <c r="K863" i="29"/>
  <c r="L863" i="29"/>
  <c r="K864" i="29"/>
  <c r="L864" i="29" s="1"/>
  <c r="K865" i="29"/>
  <c r="L865" i="29" s="1"/>
  <c r="K866" i="29"/>
  <c r="L866" i="29"/>
  <c r="K867" i="29"/>
  <c r="L867" i="29"/>
  <c r="K868" i="29"/>
  <c r="L868" i="29"/>
  <c r="K869" i="29"/>
  <c r="L869" i="29"/>
  <c r="K870" i="29"/>
  <c r="L870" i="29" s="1"/>
  <c r="K871" i="29"/>
  <c r="L871" i="29" s="1"/>
  <c r="K872" i="29"/>
  <c r="L872" i="29" s="1"/>
  <c r="K873" i="29"/>
  <c r="L873" i="29"/>
  <c r="K874" i="29"/>
  <c r="L874" i="29"/>
  <c r="K875" i="29"/>
  <c r="L875" i="29"/>
  <c r="K876" i="29"/>
  <c r="L876" i="29"/>
  <c r="K877" i="29"/>
  <c r="L877" i="29" s="1"/>
  <c r="K878" i="29"/>
  <c r="L878" i="29"/>
  <c r="K879" i="29"/>
  <c r="L879" i="29"/>
  <c r="K880" i="29"/>
  <c r="L880" i="29" s="1"/>
  <c r="K881" i="29"/>
  <c r="L881" i="29" s="1"/>
  <c r="K882" i="29"/>
  <c r="L882" i="29"/>
  <c r="K883" i="29"/>
  <c r="L883" i="29"/>
  <c r="K884" i="29"/>
  <c r="L884" i="29"/>
  <c r="K885" i="29"/>
  <c r="L885" i="29"/>
  <c r="K886" i="29"/>
  <c r="L886" i="29"/>
  <c r="K887" i="29"/>
  <c r="L887" i="29" s="1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 s="1"/>
  <c r="K901" i="29"/>
  <c r="L901" i="29"/>
  <c r="K902" i="29"/>
  <c r="L902" i="29"/>
  <c r="K903" i="29"/>
  <c r="L903" i="29" s="1"/>
  <c r="K904" i="29"/>
  <c r="L904" i="29"/>
  <c r="K905" i="29"/>
  <c r="L905" i="29" s="1"/>
  <c r="K906" i="29"/>
  <c r="L906" i="29" s="1"/>
  <c r="K907" i="29"/>
  <c r="L907" i="29"/>
  <c r="K908" i="29"/>
  <c r="L908" i="29" s="1"/>
  <c r="K909" i="29"/>
  <c r="L909" i="29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 s="1"/>
  <c r="K916" i="29"/>
  <c r="L916" i="29"/>
  <c r="K917" i="29"/>
  <c r="L917" i="29"/>
  <c r="K918" i="29"/>
  <c r="L918" i="29"/>
  <c r="K919" i="29"/>
  <c r="L919" i="29"/>
  <c r="K920" i="29"/>
  <c r="L920" i="29"/>
  <c r="K921" i="29"/>
  <c r="L921" i="29"/>
  <c r="K922" i="29"/>
  <c r="L922" i="29" s="1"/>
  <c r="K923" i="29"/>
  <c r="L923" i="29" s="1"/>
  <c r="K924" i="29"/>
  <c r="L924" i="29"/>
  <c r="K925" i="29"/>
  <c r="L925" i="29" s="1"/>
  <c r="K926" i="29"/>
  <c r="L926" i="29"/>
  <c r="K927" i="29"/>
  <c r="L927" i="29"/>
  <c r="K928" i="29"/>
  <c r="L928" i="29"/>
  <c r="K929" i="29"/>
  <c r="L929" i="29"/>
  <c r="K930" i="29"/>
  <c r="L930" i="29"/>
  <c r="K931" i="29"/>
  <c r="L931" i="29" s="1"/>
  <c r="K932" i="29"/>
  <c r="L932" i="29"/>
  <c r="K933" i="29"/>
  <c r="L933" i="29" s="1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 s="1"/>
  <c r="K943" i="29"/>
  <c r="L943" i="29"/>
  <c r="K944" i="29"/>
  <c r="L944" i="29" s="1"/>
  <c r="K945" i="29"/>
  <c r="L945" i="29" s="1"/>
  <c r="K946" i="29"/>
  <c r="L946" i="29" s="1"/>
  <c r="K947" i="29"/>
  <c r="L947" i="29" s="1"/>
  <c r="K948" i="29"/>
  <c r="L948" i="29"/>
  <c r="K949" i="29"/>
  <c r="L949" i="29"/>
  <c r="K950" i="29"/>
  <c r="L950" i="29"/>
  <c r="K951" i="29"/>
  <c r="L951" i="29"/>
  <c r="K952" i="29"/>
  <c r="L952" i="29"/>
  <c r="K953" i="29"/>
  <c r="L953" i="29"/>
  <c r="K954" i="29"/>
  <c r="L954" i="29" s="1"/>
  <c r="K955" i="29"/>
  <c r="L955" i="29"/>
  <c r="K956" i="29"/>
  <c r="L956" i="29"/>
  <c r="K957" i="29"/>
  <c r="L957" i="29"/>
  <c r="K958" i="29"/>
  <c r="L958" i="29" s="1"/>
  <c r="K959" i="29"/>
  <c r="L959" i="29"/>
  <c r="K960" i="29"/>
  <c r="L960" i="29"/>
  <c r="K961" i="29"/>
  <c r="L961" i="29" s="1"/>
  <c r="K962" i="29"/>
  <c r="L962" i="29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/>
  <c r="K969" i="29"/>
  <c r="L969" i="29" s="1"/>
  <c r="K970" i="29"/>
  <c r="L970" i="29"/>
  <c r="K971" i="29"/>
  <c r="L971" i="29"/>
  <c r="K972" i="29"/>
  <c r="L972" i="29"/>
  <c r="K973" i="29"/>
  <c r="L973" i="29"/>
  <c r="K974" i="29"/>
  <c r="L974" i="29"/>
  <c r="K975" i="29"/>
  <c r="L975" i="29" s="1"/>
  <c r="K976" i="29"/>
  <c r="L976" i="29"/>
  <c r="K977" i="29"/>
  <c r="L977" i="29" s="1"/>
  <c r="K978" i="29"/>
  <c r="L978" i="29"/>
  <c r="K979" i="29"/>
  <c r="L979" i="29"/>
  <c r="K980" i="29"/>
  <c r="L980" i="29" s="1"/>
  <c r="K981" i="29"/>
  <c r="L981" i="29" s="1"/>
  <c r="K982" i="29"/>
  <c r="L982" i="29"/>
  <c r="K983" i="29"/>
  <c r="L983" i="29"/>
  <c r="K984" i="29"/>
  <c r="L984" i="29"/>
  <c r="K985" i="29"/>
  <c r="L985" i="29" s="1"/>
  <c r="K986" i="29"/>
  <c r="L986" i="29" s="1"/>
  <c r="K987" i="29"/>
  <c r="L987" i="29" s="1"/>
  <c r="K988" i="29"/>
  <c r="L988" i="29"/>
  <c r="K989" i="29"/>
  <c r="L989" i="29"/>
  <c r="K990" i="29"/>
  <c r="L990" i="29"/>
  <c r="K991" i="29"/>
  <c r="L991" i="29" s="1"/>
  <c r="K992" i="29"/>
  <c r="L992" i="29" s="1"/>
  <c r="K993" i="29"/>
  <c r="L993" i="29"/>
  <c r="K994" i="29"/>
  <c r="L994" i="29"/>
  <c r="K995" i="29"/>
  <c r="L995" i="29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/>
  <c r="K1002" i="29"/>
  <c r="L1002" i="29" s="1"/>
  <c r="K1003" i="29"/>
  <c r="L1003" i="29" s="1"/>
  <c r="K1004" i="29"/>
  <c r="L1004" i="29" s="1"/>
  <c r="K1005" i="29"/>
  <c r="L1005" i="29"/>
  <c r="K1006" i="29"/>
  <c r="L1006" i="29"/>
  <c r="K1007" i="29"/>
  <c r="L1007" i="29" s="1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/>
  <c r="K1016" i="29"/>
  <c r="L1016" i="29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 s="1"/>
  <c r="K1023" i="29"/>
  <c r="L1023" i="29" s="1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 s="1"/>
  <c r="K1031" i="29"/>
  <c r="L1031" i="29"/>
  <c r="K1032" i="29"/>
  <c r="L1032" i="29"/>
  <c r="K1033" i="29"/>
  <c r="L1033" i="29" s="1"/>
  <c r="K1034" i="29"/>
  <c r="L1034" i="29" s="1"/>
  <c r="K1035" i="29"/>
  <c r="L1035" i="29" s="1"/>
  <c r="K1036" i="29"/>
  <c r="L1036" i="29"/>
  <c r="K1037" i="29"/>
  <c r="L1037" i="29" s="1"/>
  <c r="K1038" i="29"/>
  <c r="L1038" i="29"/>
  <c r="K1039" i="29"/>
  <c r="L1039" i="29"/>
  <c r="K1040" i="29"/>
  <c r="L1040" i="29"/>
  <c r="K1041" i="29"/>
  <c r="L1041" i="29"/>
  <c r="K1042" i="29"/>
  <c r="L1042" i="29"/>
  <c r="K1043" i="29"/>
  <c r="L1043" i="29" s="1"/>
  <c r="K1044" i="29"/>
  <c r="L1044" i="29"/>
  <c r="K1045" i="29"/>
  <c r="L1045" i="29"/>
  <c r="K1046" i="29"/>
  <c r="L1046" i="29" s="1"/>
  <c r="K1047" i="29"/>
  <c r="L1047" i="29"/>
  <c r="K1048" i="29"/>
  <c r="L1048" i="29" s="1"/>
  <c r="K1049" i="29"/>
  <c r="L1049" i="29"/>
  <c r="K1050" i="29"/>
  <c r="L1050" i="29"/>
  <c r="K1051" i="29"/>
  <c r="L1051" i="29"/>
  <c r="K1052" i="29"/>
  <c r="L1052" i="29"/>
  <c r="K1053" i="29"/>
  <c r="L1053" i="29" s="1"/>
  <c r="K1054" i="29"/>
  <c r="L1054" i="29" s="1"/>
  <c r="K1055" i="29"/>
  <c r="L1055" i="29" s="1"/>
  <c r="K1056" i="29"/>
  <c r="L1056" i="29"/>
  <c r="K1057" i="29"/>
  <c r="L1057" i="29" s="1"/>
  <c r="K1058" i="29"/>
  <c r="L1058" i="29" s="1"/>
  <c r="K1059" i="29"/>
  <c r="L1059" i="29"/>
  <c r="K1060" i="29"/>
  <c r="L1060" i="29"/>
  <c r="K1061" i="29"/>
  <c r="L1061" i="29"/>
  <c r="K1062" i="29"/>
  <c r="L1062" i="29"/>
  <c r="K1063" i="29"/>
  <c r="L1063" i="29"/>
  <c r="K1064" i="29"/>
  <c r="L1064" i="29"/>
  <c r="K1065" i="29"/>
  <c r="L1065" i="29"/>
  <c r="K1066" i="29"/>
  <c r="L1066" i="29" s="1"/>
  <c r="K1067" i="29"/>
  <c r="L1067" i="29" s="1"/>
  <c r="K1068" i="29"/>
  <c r="L1068" i="29" s="1"/>
  <c r="K1069" i="29"/>
  <c r="L1069" i="29" s="1"/>
  <c r="K1070" i="29"/>
  <c r="L1070" i="29"/>
  <c r="K1071" i="29"/>
  <c r="L1071" i="29" s="1"/>
  <c r="K1072" i="29"/>
  <c r="L1072" i="29"/>
  <c r="K1073" i="29"/>
  <c r="L1073" i="29" s="1"/>
  <c r="K1074" i="29"/>
  <c r="L1074" i="29"/>
  <c r="K1075" i="29"/>
  <c r="L1075" i="29"/>
  <c r="K1076" i="29"/>
  <c r="L1076" i="29" s="1"/>
  <c r="K1077" i="29"/>
  <c r="L1077" i="29"/>
  <c r="K1078" i="29"/>
  <c r="L1078" i="29"/>
  <c r="K1079" i="29"/>
  <c r="L1079" i="29" s="1"/>
  <c r="K1080" i="29"/>
  <c r="L1080" i="29" s="1"/>
  <c r="K1081" i="29"/>
  <c r="L1081" i="29" s="1"/>
  <c r="K1082" i="29"/>
  <c r="L1082" i="29"/>
  <c r="K1083" i="29"/>
  <c r="L1083" i="29"/>
  <c r="K1084" i="29"/>
  <c r="L1084" i="29" s="1"/>
  <c r="K1085" i="29"/>
  <c r="L1085" i="29"/>
  <c r="K1086" i="29"/>
  <c r="L1086" i="29"/>
  <c r="K1087" i="29"/>
  <c r="L1087" i="29"/>
  <c r="K1088" i="29"/>
  <c r="L1088" i="29"/>
  <c r="K1089" i="29"/>
  <c r="L1089" i="29"/>
  <c r="K1090" i="29"/>
  <c r="L1090" i="29" s="1"/>
  <c r="K1091" i="29"/>
  <c r="L1091" i="29" s="1"/>
  <c r="K1092" i="29"/>
  <c r="L1092" i="29" s="1"/>
  <c r="K1093" i="29"/>
  <c r="L1093" i="29"/>
  <c r="K1094" i="29"/>
  <c r="L1094" i="29"/>
  <c r="K1095" i="29"/>
  <c r="L1095" i="29"/>
  <c r="K1096" i="29"/>
  <c r="L1096" i="29" s="1"/>
  <c r="K1097" i="29"/>
  <c r="L1097" i="29"/>
  <c r="K1098" i="29"/>
  <c r="L1098" i="29"/>
  <c r="K1099" i="29"/>
  <c r="L1099" i="29" s="1"/>
  <c r="K1100" i="29"/>
  <c r="L1100" i="29"/>
  <c r="K1101" i="29"/>
  <c r="L1101" i="29" s="1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/>
  <c r="K1110" i="29"/>
  <c r="L1110" i="29"/>
  <c r="K1111" i="29"/>
  <c r="L1111" i="29"/>
  <c r="K1112" i="29"/>
  <c r="L1112" i="29" s="1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 s="1"/>
  <c r="K1119" i="29"/>
  <c r="L1119" i="29" s="1"/>
  <c r="K1120" i="29"/>
  <c r="L1120" i="29"/>
  <c r="K1121" i="29"/>
  <c r="L1121" i="29"/>
  <c r="K1122" i="29"/>
  <c r="L1122" i="29" s="1"/>
  <c r="K1123" i="29"/>
  <c r="L1123" i="29" s="1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 s="1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G14" i="29"/>
  <c r="P14" i="29"/>
  <c r="Q14" i="29"/>
  <c r="G15" i="29"/>
  <c r="G16" i="29" s="1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G17" i="28"/>
  <c r="J15" i="27"/>
  <c r="P3" i="27"/>
  <c r="R3" i="27" s="1"/>
  <c r="S3" i="27"/>
  <c r="T3" i="27" a="1"/>
  <c r="T10" i="27" s="1"/>
  <c r="T3" i="27"/>
  <c r="T12" i="27"/>
  <c r="T13" i="27"/>
  <c r="T14" i="27"/>
  <c r="T15" i="27"/>
  <c r="T17" i="27"/>
  <c r="T18" i="27"/>
  <c r="T19" i="27"/>
  <c r="T20" i="27"/>
  <c r="T25" i="27"/>
  <c r="T26" i="27"/>
  <c r="T27" i="27"/>
  <c r="T34" i="27"/>
  <c r="T36" i="27"/>
  <c r="T41" i="27"/>
  <c r="T42" i="27"/>
  <c r="T43" i="27"/>
  <c r="T44" i="27"/>
  <c r="T47" i="27"/>
  <c r="T48" i="27"/>
  <c r="T49" i="27"/>
  <c r="T50" i="27"/>
  <c r="T51" i="27"/>
  <c r="T58" i="27"/>
  <c r="T61" i="27"/>
  <c r="T62" i="27"/>
  <c r="U3" i="27"/>
  <c r="S4" i="27"/>
  <c r="P4" i="27"/>
  <c r="R4" i="27"/>
  <c r="S5" i="27"/>
  <c r="P5" i="27"/>
  <c r="R5" i="27" s="1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/>
  <c r="P11" i="27"/>
  <c r="R11" i="27"/>
  <c r="P12" i="27"/>
  <c r="R12" i="27"/>
  <c r="P15" i="27"/>
  <c r="R15" i="27"/>
  <c r="P16" i="27"/>
  <c r="R16" i="27" s="1"/>
  <c r="P17" i="27"/>
  <c r="R17" i="27" s="1"/>
  <c r="P18" i="27"/>
  <c r="R18" i="27"/>
  <c r="P19" i="27"/>
  <c r="R19" i="27"/>
  <c r="P20" i="27"/>
  <c r="R20" i="27"/>
  <c r="P21" i="27"/>
  <c r="R21" i="27"/>
  <c r="P23" i="27"/>
  <c r="R23" i="27" s="1"/>
  <c r="P25" i="27"/>
  <c r="R25" i="27"/>
  <c r="P27" i="27"/>
  <c r="R27" i="27" s="1"/>
  <c r="P28" i="27"/>
  <c r="R28" i="27"/>
  <c r="P29" i="27"/>
  <c r="R29" i="27" s="1"/>
  <c r="P30" i="27"/>
  <c r="R30" i="27"/>
  <c r="P31" i="27"/>
  <c r="R31" i="27"/>
  <c r="P32" i="27"/>
  <c r="R32" i="27"/>
  <c r="P33" i="27"/>
  <c r="R33" i="27" s="1"/>
  <c r="P36" i="27"/>
  <c r="R36" i="27"/>
  <c r="P37" i="27"/>
  <c r="R37" i="27"/>
  <c r="P40" i="27"/>
  <c r="R40" i="27" s="1"/>
  <c r="P41" i="27"/>
  <c r="R41" i="27" s="1"/>
  <c r="P42" i="27"/>
  <c r="R42" i="27"/>
  <c r="P43" i="27"/>
  <c r="R43" i="27"/>
  <c r="P44" i="27"/>
  <c r="R44" i="27" s="1"/>
  <c r="P45" i="27"/>
  <c r="R45" i="27" s="1"/>
  <c r="P47" i="27"/>
  <c r="R47" i="27"/>
  <c r="P48" i="27"/>
  <c r="R48" i="27" s="1"/>
  <c r="P49" i="27"/>
  <c r="R49" i="27" s="1"/>
  <c r="P50" i="27"/>
  <c r="R50" i="27" s="1"/>
  <c r="P52" i="27"/>
  <c r="R52" i="27" s="1"/>
  <c r="P53" i="27"/>
  <c r="R53" i="27" s="1"/>
  <c r="P54" i="27"/>
  <c r="R54" i="27"/>
  <c r="P55" i="27"/>
  <c r="R55" i="27"/>
  <c r="P56" i="27"/>
  <c r="R56" i="27" s="1"/>
  <c r="P58" i="27"/>
  <c r="R58" i="27" s="1"/>
  <c r="P59" i="27"/>
  <c r="R59" i="27"/>
  <c r="P60" i="27"/>
  <c r="R60" i="27" s="1"/>
  <c r="P61" i="27"/>
  <c r="R61" i="27"/>
  <c r="P62" i="27"/>
  <c r="R62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K15" i="27" s="1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45" i="26" s="1"/>
  <c r="P45" i="26" s="1"/>
  <c r="N3" i="26"/>
  <c r="P3" i="26" s="1"/>
  <c r="R3" i="26"/>
  <c r="S3" i="26"/>
  <c r="T3" i="26"/>
  <c r="R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9" i="26"/>
  <c r="P9" i="26"/>
  <c r="N16" i="26"/>
  <c r="P16" i="26"/>
  <c r="N21" i="26"/>
  <c r="P21" i="26" s="1"/>
  <c r="N22" i="26"/>
  <c r="P22" i="26"/>
  <c r="N27" i="26"/>
  <c r="P27" i="26" s="1"/>
  <c r="N28" i="26"/>
  <c r="P28" i="26" s="1"/>
  <c r="N29" i="26"/>
  <c r="P29" i="26" s="1"/>
  <c r="N31" i="26"/>
  <c r="P31" i="26" s="1"/>
  <c r="N33" i="26"/>
  <c r="P33" i="26"/>
  <c r="N34" i="26"/>
  <c r="P34" i="26" s="1"/>
  <c r="N41" i="26"/>
  <c r="P41" i="26" s="1"/>
  <c r="N42" i="26"/>
  <c r="P42" i="26"/>
  <c r="N43" i="26"/>
  <c r="P43" i="26" s="1"/>
  <c r="N46" i="26"/>
  <c r="P46" i="26"/>
  <c r="N52" i="26"/>
  <c r="P52" i="26"/>
  <c r="N53" i="26"/>
  <c r="P53" i="26"/>
  <c r="N54" i="26"/>
  <c r="P54" i="26" s="1"/>
  <c r="N58" i="26"/>
  <c r="P58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15" i="25" s="1"/>
  <c r="N15" i="25" s="1"/>
  <c r="L3" i="25"/>
  <c r="N3" i="25"/>
  <c r="P3" i="25"/>
  <c r="Q3" i="25"/>
  <c r="P4" i="25"/>
  <c r="Q4" i="25"/>
  <c r="F5" i="25"/>
  <c r="H13" i="25" s="1"/>
  <c r="I13" i="25" s="1"/>
  <c r="G5" i="25"/>
  <c r="F6" i="25" s="1"/>
  <c r="L5" i="25"/>
  <c r="N5" i="25" s="1"/>
  <c r="P5" i="25"/>
  <c r="Q5" i="25"/>
  <c r="G6" i="25"/>
  <c r="L6" i="25"/>
  <c r="N6" i="25"/>
  <c r="P6" i="25"/>
  <c r="Q6" i="25"/>
  <c r="L7" i="25"/>
  <c r="N7" i="25" s="1"/>
  <c r="P7" i="25"/>
  <c r="Q7" i="25"/>
  <c r="L8" i="25"/>
  <c r="N8" i="25" s="1"/>
  <c r="P8" i="25"/>
  <c r="Q8" i="25"/>
  <c r="P9" i="25"/>
  <c r="L9" i="25"/>
  <c r="N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/>
  <c r="L13" i="25"/>
  <c r="N13" i="25"/>
  <c r="L14" i="25"/>
  <c r="N14" i="25"/>
  <c r="L16" i="25"/>
  <c r="N16" i="25"/>
  <c r="L17" i="25"/>
  <c r="N17" i="25" s="1"/>
  <c r="L18" i="25"/>
  <c r="N18" i="25"/>
  <c r="L20" i="25"/>
  <c r="N20" i="25"/>
  <c r="L22" i="25"/>
  <c r="N22" i="25" s="1"/>
  <c r="L23" i="25"/>
  <c r="N23" i="25" s="1"/>
  <c r="L24" i="25"/>
  <c r="N24" i="25" s="1"/>
  <c r="L25" i="25"/>
  <c r="N25" i="25" s="1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L27" i="25"/>
  <c r="N27" i="25"/>
  <c r="P27" i="25"/>
  <c r="Q27" i="25"/>
  <c r="P28" i="25"/>
  <c r="Q28" i="25"/>
  <c r="L29" i="25"/>
  <c r="N29" i="25"/>
  <c r="P29" i="25"/>
  <c r="Q29" i="25"/>
  <c r="L30" i="25"/>
  <c r="N30" i="25"/>
  <c r="P30" i="25"/>
  <c r="Q30" i="25"/>
  <c r="L31" i="25"/>
  <c r="N31" i="25" s="1"/>
  <c r="P31" i="25"/>
  <c r="Q31" i="25"/>
  <c r="L32" i="25"/>
  <c r="N32" i="25" s="1"/>
  <c r="P32" i="25"/>
  <c r="Q32" i="25"/>
  <c r="L33" i="25"/>
  <c r="N33" i="25"/>
  <c r="P33" i="25"/>
  <c r="Q33" i="25"/>
  <c r="P34" i="25"/>
  <c r="Q34" i="25"/>
  <c r="L35" i="25"/>
  <c r="N35" i="25"/>
  <c r="P35" i="25"/>
  <c r="Q35" i="25"/>
  <c r="L36" i="25"/>
  <c r="N36" i="25"/>
  <c r="P36" i="25"/>
  <c r="Q36" i="25"/>
  <c r="L37" i="25"/>
  <c r="N37" i="25"/>
  <c r="P37" i="25"/>
  <c r="Q37" i="25"/>
  <c r="L38" i="25"/>
  <c r="N38" i="25"/>
  <c r="P38" i="25"/>
  <c r="Q38" i="25"/>
  <c r="L39" i="25"/>
  <c r="N39" i="25"/>
  <c r="P39" i="25"/>
  <c r="Q39" i="25"/>
  <c r="L40" i="25"/>
  <c r="N40" i="25"/>
  <c r="P40" i="25"/>
  <c r="Q40" i="25"/>
  <c r="L41" i="25"/>
  <c r="N41" i="25"/>
  <c r="P41" i="25"/>
  <c r="Q41" i="25"/>
  <c r="L42" i="25"/>
  <c r="N42" i="25"/>
  <c r="P42" i="25"/>
  <c r="Q42" i="25"/>
  <c r="L43" i="25"/>
  <c r="N43" i="25" s="1"/>
  <c r="P43" i="25"/>
  <c r="Q43" i="25"/>
  <c r="L44" i="25"/>
  <c r="N44" i="25" s="1"/>
  <c r="P44" i="25"/>
  <c r="Q44" i="25"/>
  <c r="P45" i="25"/>
  <c r="Q45" i="25"/>
  <c r="L46" i="25"/>
  <c r="N46" i="25"/>
  <c r="P46" i="25"/>
  <c r="Q46" i="25"/>
  <c r="L47" i="25"/>
  <c r="N47" i="25"/>
  <c r="P47" i="25"/>
  <c r="Q47" i="25"/>
  <c r="L48" i="25"/>
  <c r="N48" i="25"/>
  <c r="P48" i="25"/>
  <c r="Q48" i="25"/>
  <c r="L49" i="25"/>
  <c r="N49" i="25" s="1"/>
  <c r="P49" i="25"/>
  <c r="Q49" i="25"/>
  <c r="L50" i="25"/>
  <c r="N50" i="25" s="1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 s="1"/>
  <c r="P54" i="25"/>
  <c r="Q54" i="25"/>
  <c r="P55" i="25"/>
  <c r="Q55" i="25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/>
  <c r="P60" i="25"/>
  <c r="Q60" i="25"/>
  <c r="L61" i="25"/>
  <c r="N61" i="25"/>
  <c r="P61" i="25"/>
  <c r="Q61" i="25"/>
  <c r="B12" i="24"/>
  <c r="C12" i="24"/>
  <c r="B13" i="24"/>
  <c r="C13" i="24"/>
  <c r="C24" i="24" s="1"/>
  <c r="C15" i="24"/>
  <c r="B16" i="24"/>
  <c r="B17" i="24"/>
  <c r="B18" i="24"/>
  <c r="B19" i="24" s="1"/>
  <c r="B20" i="24"/>
  <c r="B21" i="24" s="1"/>
  <c r="B22" i="24" s="1"/>
  <c r="C20" i="24"/>
  <c r="C21" i="24"/>
  <c r="C22" i="24"/>
  <c r="B24" i="24"/>
  <c r="B29" i="24"/>
  <c r="C29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B22" i="21" s="1"/>
  <c r="C21" i="21"/>
  <c r="C22" i="21"/>
  <c r="B23" i="21"/>
  <c r="B24" i="21" s="1"/>
  <c r="B25" i="21" s="1"/>
  <c r="B26" i="21" s="1"/>
  <c r="B27" i="21" s="1"/>
  <c r="B28" i="21" s="1"/>
  <c r="B29" i="21" s="1"/>
  <c r="C23" i="21"/>
  <c r="C24" i="21"/>
  <c r="C25" i="21"/>
  <c r="C26" i="21"/>
  <c r="C27" i="21"/>
  <c r="C28" i="21"/>
  <c r="C29" i="21"/>
  <c r="C52" i="21"/>
  <c r="C53" i="21"/>
  <c r="K3" i="20"/>
  <c r="M4" i="20" s="1"/>
  <c r="M3" i="20"/>
  <c r="B20" i="20"/>
  <c r="B21" i="20"/>
  <c r="B22" i="20"/>
  <c r="B23" i="20"/>
  <c r="B24" i="20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/>
  <c r="D16" i="18"/>
  <c r="J16" i="18"/>
  <c r="B19" i="18"/>
  <c r="C19" i="18" s="1"/>
  <c r="B23" i="18"/>
  <c r="C20" i="18" s="1"/>
  <c r="E20" i="18" s="1"/>
  <c r="D19" i="18"/>
  <c r="B24" i="18"/>
  <c r="J19" i="18"/>
  <c r="B20" i="18"/>
  <c r="D20" i="18"/>
  <c r="J20" i="18"/>
  <c r="B21" i="18"/>
  <c r="D21" i="18"/>
  <c r="J21" i="18"/>
  <c r="F5" i="17"/>
  <c r="G5" i="17"/>
  <c r="H5" i="17"/>
  <c r="I5" i="17"/>
  <c r="I43" i="17" s="1"/>
  <c r="I45" i="17" s="1"/>
  <c r="F6" i="17"/>
  <c r="G46" i="17" s="1"/>
  <c r="G6" i="17"/>
  <c r="G43" i="17" s="1"/>
  <c r="G45" i="17" s="1"/>
  <c r="H6" i="17"/>
  <c r="I46" i="17" s="1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G44" i="17" s="1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C43" i="17"/>
  <c r="D43" i="17"/>
  <c r="D45" i="17" s="1"/>
  <c r="B44" i="17"/>
  <c r="B45" i="17" s="1"/>
  <c r="C44" i="17"/>
  <c r="D44" i="17"/>
  <c r="I44" i="17"/>
  <c r="B14" i="16"/>
  <c r="B15" i="16"/>
  <c r="B16" i="16"/>
  <c r="B20" i="16"/>
  <c r="C20" i="16" s="1"/>
  <c r="B21" i="16"/>
  <c r="C21" i="16" s="1"/>
  <c r="B22" i="16"/>
  <c r="C22" i="16"/>
  <c r="B23" i="16"/>
  <c r="C23" i="16"/>
  <c r="D13" i="15"/>
  <c r="D14" i="15"/>
  <c r="E14" i="15"/>
  <c r="F14" i="15"/>
  <c r="D15" i="15"/>
  <c r="F15" i="15" s="1"/>
  <c r="D16" i="15"/>
  <c r="E16" i="15"/>
  <c r="F16" i="15"/>
  <c r="D17" i="15"/>
  <c r="E17" i="15"/>
  <c r="F17" i="15"/>
  <c r="D18" i="15"/>
  <c r="F18" i="15" s="1"/>
  <c r="E18" i="15"/>
  <c r="D19" i="15"/>
  <c r="E19" i="15" s="1"/>
  <c r="D20" i="15"/>
  <c r="E20" i="15"/>
  <c r="F20" i="15"/>
  <c r="D21" i="15"/>
  <c r="E21" i="15"/>
  <c r="F21" i="15"/>
  <c r="D22" i="15"/>
  <c r="E22" i="15"/>
  <c r="F22" i="15"/>
  <c r="D27" i="15"/>
  <c r="D28" i="15"/>
  <c r="E28" i="15" s="1"/>
  <c r="F28" i="15"/>
  <c r="G28" i="15"/>
  <c r="D29" i="15"/>
  <c r="E29" i="15"/>
  <c r="F29" i="15"/>
  <c r="G29" i="15"/>
  <c r="D30" i="15"/>
  <c r="E30" i="15"/>
  <c r="F30" i="15"/>
  <c r="G30" i="15"/>
  <c r="G31" i="15" s="1"/>
  <c r="G32" i="15" s="1"/>
  <c r="G33" i="15" s="1"/>
  <c r="G34" i="15" s="1"/>
  <c r="G35" i="15" s="1"/>
  <c r="G36" i="15" s="1"/>
  <c r="D31" i="15"/>
  <c r="F31" i="15" s="1"/>
  <c r="E31" i="15"/>
  <c r="D32" i="15"/>
  <c r="F32" i="15" s="1"/>
  <c r="E32" i="15"/>
  <c r="D33" i="15"/>
  <c r="D34" i="15"/>
  <c r="E34" i="15"/>
  <c r="F34" i="15"/>
  <c r="D35" i="15"/>
  <c r="F35" i="15" s="1"/>
  <c r="E35" i="15"/>
  <c r="D36" i="15"/>
  <c r="E36" i="15"/>
  <c r="F36" i="15"/>
  <c r="D42" i="15"/>
  <c r="E45" i="15"/>
  <c r="F45" i="15"/>
  <c r="F2" i="14"/>
  <c r="H9" i="14" s="1"/>
  <c r="H8" i="14"/>
  <c r="H13" i="14"/>
  <c r="H14" i="14"/>
  <c r="H15" i="14"/>
  <c r="H16" i="14"/>
  <c r="H24" i="14"/>
  <c r="H32" i="14"/>
  <c r="H36" i="14"/>
  <c r="H37" i="14"/>
  <c r="H41" i="14"/>
  <c r="H42" i="14"/>
  <c r="H43" i="14"/>
  <c r="H44" i="14"/>
  <c r="H56" i="14"/>
  <c r="H61" i="14"/>
  <c r="J7" i="14"/>
  <c r="K7" i="14"/>
  <c r="J8" i="14" s="1"/>
  <c r="L7" i="14"/>
  <c r="M7" i="14"/>
  <c r="J10" i="14" s="1"/>
  <c r="K8" i="14"/>
  <c r="L8" i="14"/>
  <c r="K9" i="14" s="1"/>
  <c r="M8" i="14"/>
  <c r="K10" i="14" s="1"/>
  <c r="J9" i="14"/>
  <c r="L9" i="14"/>
  <c r="M9" i="14"/>
  <c r="L10" i="14"/>
  <c r="M10" i="14"/>
  <c r="I3" i="13"/>
  <c r="J3" i="13"/>
  <c r="G3" i="13" s="1"/>
  <c r="K3" i="13"/>
  <c r="I4" i="13"/>
  <c r="G4" i="13" s="1"/>
  <c r="J4" i="13"/>
  <c r="K4" i="13"/>
  <c r="I5" i="13"/>
  <c r="G5" i="13" s="1"/>
  <c r="J5" i="13"/>
  <c r="K5" i="13"/>
  <c r="I6" i="13"/>
  <c r="J6" i="13"/>
  <c r="K6" i="13"/>
  <c r="G6" i="13"/>
  <c r="I7" i="13"/>
  <c r="G7" i="13" s="1"/>
  <c r="J7" i="13"/>
  <c r="K7" i="13"/>
  <c r="I8" i="13"/>
  <c r="J8" i="13"/>
  <c r="K8" i="13"/>
  <c r="G8" i="13" s="1"/>
  <c r="I9" i="13"/>
  <c r="J9" i="13"/>
  <c r="K9" i="13"/>
  <c r="G9" i="13"/>
  <c r="I10" i="13"/>
  <c r="J10" i="13"/>
  <c r="K10" i="13"/>
  <c r="G10" i="13"/>
  <c r="I11" i="13"/>
  <c r="J11" i="13"/>
  <c r="K11" i="13"/>
  <c r="G11" i="13"/>
  <c r="I12" i="13"/>
  <c r="J12" i="13"/>
  <c r="K12" i="13"/>
  <c r="I13" i="13"/>
  <c r="J13" i="13"/>
  <c r="K13" i="13"/>
  <c r="G13" i="13"/>
  <c r="I14" i="13"/>
  <c r="J14" i="13"/>
  <c r="G14" i="13" s="1"/>
  <c r="K14" i="13"/>
  <c r="I15" i="13"/>
  <c r="G15" i="13" s="1"/>
  <c r="J15" i="13"/>
  <c r="K15" i="13"/>
  <c r="I16" i="13"/>
  <c r="J16" i="13"/>
  <c r="K16" i="13"/>
  <c r="I17" i="13"/>
  <c r="J17" i="13"/>
  <c r="K17" i="13"/>
  <c r="G17" i="13"/>
  <c r="I18" i="13"/>
  <c r="G18" i="13" s="1"/>
  <c r="J18" i="13"/>
  <c r="K18" i="13"/>
  <c r="I19" i="13"/>
  <c r="J19" i="13"/>
  <c r="K19" i="13"/>
  <c r="G19" i="13"/>
  <c r="I20" i="13"/>
  <c r="J20" i="13"/>
  <c r="G20" i="13" s="1"/>
  <c r="K20" i="13"/>
  <c r="I21" i="13"/>
  <c r="G21" i="13" s="1"/>
  <c r="J21" i="13"/>
  <c r="K21" i="13"/>
  <c r="I22" i="13"/>
  <c r="J22" i="13"/>
  <c r="K22" i="13"/>
  <c r="G22" i="13"/>
  <c r="I23" i="13"/>
  <c r="J23" i="13"/>
  <c r="K23" i="13"/>
  <c r="I24" i="13"/>
  <c r="G24" i="13" s="1"/>
  <c r="J24" i="13"/>
  <c r="K24" i="13"/>
  <c r="I25" i="13"/>
  <c r="J25" i="13"/>
  <c r="K25" i="13"/>
  <c r="G25" i="13"/>
  <c r="I26" i="13"/>
  <c r="G26" i="13" s="1"/>
  <c r="J26" i="13"/>
  <c r="K26" i="13"/>
  <c r="I27" i="13"/>
  <c r="J27" i="13"/>
  <c r="G27" i="13" s="1"/>
  <c r="K27" i="13"/>
  <c r="I28" i="13"/>
  <c r="J28" i="13"/>
  <c r="K28" i="13"/>
  <c r="G28" i="13" s="1"/>
  <c r="I29" i="13"/>
  <c r="J29" i="13"/>
  <c r="K29" i="13"/>
  <c r="I30" i="13"/>
  <c r="J30" i="13"/>
  <c r="G30" i="13" s="1"/>
  <c r="K30" i="13"/>
  <c r="I31" i="13"/>
  <c r="J31" i="13"/>
  <c r="K31" i="13"/>
  <c r="G31" i="13"/>
  <c r="I32" i="13"/>
  <c r="J32" i="13"/>
  <c r="G32" i="13" s="1"/>
  <c r="K32" i="13"/>
  <c r="I33" i="13"/>
  <c r="J33" i="13"/>
  <c r="G33" i="13" s="1"/>
  <c r="K33" i="13"/>
  <c r="I34" i="13"/>
  <c r="J34" i="13"/>
  <c r="K34" i="13"/>
  <c r="I35" i="13"/>
  <c r="J35" i="13"/>
  <c r="K35" i="13"/>
  <c r="I36" i="13"/>
  <c r="G36" i="13" s="1"/>
  <c r="J36" i="13"/>
  <c r="K36" i="13"/>
  <c r="I37" i="13"/>
  <c r="J37" i="13"/>
  <c r="K37" i="13"/>
  <c r="G37" i="13"/>
  <c r="I38" i="13"/>
  <c r="G38" i="13" s="1"/>
  <c r="J38" i="13"/>
  <c r="K38" i="13"/>
  <c r="I39" i="13"/>
  <c r="J39" i="13"/>
  <c r="K39" i="13"/>
  <c r="G39" i="13"/>
  <c r="I40" i="13"/>
  <c r="G40" i="13" s="1"/>
  <c r="J40" i="13"/>
  <c r="K40" i="13"/>
  <c r="I41" i="13"/>
  <c r="J41" i="13"/>
  <c r="K41" i="13"/>
  <c r="G41" i="13"/>
  <c r="I42" i="13"/>
  <c r="G42" i="13" s="1"/>
  <c r="J42" i="13"/>
  <c r="K42" i="13"/>
  <c r="I43" i="13"/>
  <c r="J43" i="13"/>
  <c r="K43" i="13"/>
  <c r="G43" i="13" s="1"/>
  <c r="I44" i="13"/>
  <c r="J44" i="13"/>
  <c r="G44" i="13" s="1"/>
  <c r="K44" i="13"/>
  <c r="I45" i="13"/>
  <c r="J45" i="13"/>
  <c r="K45" i="13"/>
  <c r="I46" i="13"/>
  <c r="J46" i="13"/>
  <c r="K46" i="13"/>
  <c r="I47" i="13"/>
  <c r="J47" i="13"/>
  <c r="K47" i="13"/>
  <c r="G47" i="13"/>
  <c r="I48" i="13"/>
  <c r="G48" i="13" s="1"/>
  <c r="J48" i="13"/>
  <c r="K48" i="13"/>
  <c r="I49" i="13"/>
  <c r="J49" i="13"/>
  <c r="K49" i="13"/>
  <c r="G49" i="13"/>
  <c r="I50" i="13"/>
  <c r="J50" i="13"/>
  <c r="K50" i="13"/>
  <c r="I51" i="13"/>
  <c r="J51" i="13"/>
  <c r="K51" i="13"/>
  <c r="G51" i="13"/>
  <c r="I52" i="13"/>
  <c r="G52" i="13" s="1"/>
  <c r="J52" i="13"/>
  <c r="K52" i="13"/>
  <c r="I53" i="13"/>
  <c r="J53" i="13"/>
  <c r="K53" i="13"/>
  <c r="G53" i="13"/>
  <c r="I54" i="13"/>
  <c r="G54" i="13" s="1"/>
  <c r="J54" i="13"/>
  <c r="K54" i="13"/>
  <c r="I55" i="13"/>
  <c r="J55" i="13"/>
  <c r="K55" i="13"/>
  <c r="G55" i="13" s="1"/>
  <c r="I56" i="13"/>
  <c r="J56" i="13"/>
  <c r="K56" i="13"/>
  <c r="I57" i="13"/>
  <c r="G57" i="13" s="1"/>
  <c r="J57" i="13"/>
  <c r="K57" i="13"/>
  <c r="I58" i="13"/>
  <c r="J58" i="13"/>
  <c r="K58" i="13"/>
  <c r="G58" i="13"/>
  <c r="I59" i="13"/>
  <c r="J59" i="13"/>
  <c r="K59" i="13"/>
  <c r="G59" i="13"/>
  <c r="I60" i="13"/>
  <c r="J60" i="13"/>
  <c r="K60" i="13"/>
  <c r="G60" i="13"/>
  <c r="I61" i="13"/>
  <c r="J61" i="13"/>
  <c r="K61" i="13"/>
  <c r="D5" i="12"/>
  <c r="F5" i="12" s="1"/>
  <c r="G5" i="12"/>
  <c r="D6" i="12"/>
  <c r="D7" i="12"/>
  <c r="F7" i="12"/>
  <c r="G7" i="12"/>
  <c r="D8" i="12"/>
  <c r="F8" i="12" s="1"/>
  <c r="D9" i="12"/>
  <c r="F9" i="12"/>
  <c r="D10" i="12"/>
  <c r="F10" i="12"/>
  <c r="D11" i="12"/>
  <c r="F11" i="12" s="1"/>
  <c r="D12" i="12"/>
  <c r="F12" i="12" s="1"/>
  <c r="D13" i="12"/>
  <c r="F13" i="12" s="1"/>
  <c r="D14" i="12"/>
  <c r="F14" i="12"/>
  <c r="D15" i="12"/>
  <c r="G15" i="12" s="1"/>
  <c r="F15" i="12"/>
  <c r="D16" i="12"/>
  <c r="F16" i="12" s="1"/>
  <c r="D17" i="12"/>
  <c r="G17" i="12" s="1"/>
  <c r="F17" i="12"/>
  <c r="D18" i="12"/>
  <c r="G18" i="12" s="1"/>
  <c r="F18" i="12"/>
  <c r="D19" i="12"/>
  <c r="F19" i="12" s="1"/>
  <c r="D20" i="12"/>
  <c r="F20" i="12"/>
  <c r="D21" i="12"/>
  <c r="F21" i="12"/>
  <c r="D22" i="12"/>
  <c r="G22" i="12" s="1"/>
  <c r="F22" i="12"/>
  <c r="D23" i="12"/>
  <c r="G23" i="12" s="1"/>
  <c r="F23" i="12"/>
  <c r="D24" i="12"/>
  <c r="F24" i="12" s="1"/>
  <c r="D25" i="12"/>
  <c r="F25" i="12"/>
  <c r="D26" i="12"/>
  <c r="G26" i="12" s="1"/>
  <c r="D27" i="12"/>
  <c r="G27" i="12" s="1"/>
  <c r="F27" i="12"/>
  <c r="D28" i="12"/>
  <c r="F28" i="12" s="1"/>
  <c r="D29" i="12"/>
  <c r="G29" i="12" s="1"/>
  <c r="F29" i="12"/>
  <c r="D30" i="12"/>
  <c r="G30" i="12" s="1"/>
  <c r="F30" i="12"/>
  <c r="D31" i="12"/>
  <c r="G31" i="12" s="1"/>
  <c r="D32" i="12"/>
  <c r="F32" i="12"/>
  <c r="D33" i="12"/>
  <c r="G33" i="12" s="1"/>
  <c r="F33" i="12"/>
  <c r="D34" i="12"/>
  <c r="G34" i="12" s="1"/>
  <c r="F34" i="12"/>
  <c r="D35" i="12"/>
  <c r="F35" i="12" s="1"/>
  <c r="D36" i="12"/>
  <c r="F36" i="12" s="1"/>
  <c r="D37" i="12"/>
  <c r="F37" i="12"/>
  <c r="D38" i="12"/>
  <c r="F38" i="12"/>
  <c r="D39" i="12"/>
  <c r="G39" i="12" s="1"/>
  <c r="F39" i="12"/>
  <c r="D40" i="12"/>
  <c r="F40" i="12"/>
  <c r="D41" i="12"/>
  <c r="F41" i="12" s="1"/>
  <c r="D42" i="12"/>
  <c r="F42" i="12"/>
  <c r="D43" i="12"/>
  <c r="F43" i="12"/>
  <c r="D44" i="12"/>
  <c r="F44" i="12"/>
  <c r="D45" i="12"/>
  <c r="G45" i="12" s="1"/>
  <c r="F45" i="12"/>
  <c r="D46" i="12"/>
  <c r="D47" i="12"/>
  <c r="F47" i="12" s="1"/>
  <c r="D48" i="12"/>
  <c r="F48" i="12"/>
  <c r="D49" i="12"/>
  <c r="F49" i="12"/>
  <c r="D50" i="12"/>
  <c r="F50" i="12" s="1"/>
  <c r="D51" i="12"/>
  <c r="F51" i="12" s="1"/>
  <c r="D52" i="12"/>
  <c r="G52" i="12" s="1"/>
  <c r="F52" i="12"/>
  <c r="D53" i="12"/>
  <c r="G53" i="12" s="1"/>
  <c r="D54" i="12"/>
  <c r="F54" i="12"/>
  <c r="D55" i="12"/>
  <c r="G55" i="12" s="1"/>
  <c r="D56" i="12"/>
  <c r="F56" i="12"/>
  <c r="D57" i="12"/>
  <c r="F57" i="12" s="1"/>
  <c r="D58" i="12"/>
  <c r="G58" i="12" s="1"/>
  <c r="F58" i="12"/>
  <c r="D59" i="12"/>
  <c r="F59" i="12" s="1"/>
  <c r="D60" i="12"/>
  <c r="F60" i="12"/>
  <c r="D61" i="12"/>
  <c r="G61" i="12" s="1"/>
  <c r="F61" i="12"/>
  <c r="D62" i="12"/>
  <c r="F62" i="12"/>
  <c r="D63" i="12"/>
  <c r="F63" i="12"/>
  <c r="G8" i="12"/>
  <c r="G9" i="12"/>
  <c r="G10" i="12"/>
  <c r="G12" i="12"/>
  <c r="G13" i="12"/>
  <c r="G14" i="12"/>
  <c r="G19" i="12"/>
  <c r="G20" i="12"/>
  <c r="G21" i="12"/>
  <c r="G24" i="12"/>
  <c r="G25" i="12"/>
  <c r="G32" i="12"/>
  <c r="G35" i="12"/>
  <c r="G36" i="12"/>
  <c r="G37" i="12"/>
  <c r="G38" i="12"/>
  <c r="G40" i="12"/>
  <c r="G42" i="12"/>
  <c r="G43" i="12"/>
  <c r="G44" i="12"/>
  <c r="G48" i="12"/>
  <c r="G49" i="12"/>
  <c r="G50" i="12"/>
  <c r="G51" i="12"/>
  <c r="G54" i="12"/>
  <c r="G56" i="12"/>
  <c r="G60" i="12"/>
  <c r="G62" i="12"/>
  <c r="G63" i="12"/>
  <c r="M5" i="12"/>
  <c r="M6" i="12"/>
  <c r="I2" i="11"/>
  <c r="I3" i="11"/>
  <c r="E9" i="11" s="1"/>
  <c r="E2" i="11"/>
  <c r="E3" i="11"/>
  <c r="E4" i="11"/>
  <c r="E5" i="11"/>
  <c r="E6" i="11"/>
  <c r="E10" i="11"/>
  <c r="E11" i="11"/>
  <c r="E12" i="11"/>
  <c r="E13" i="11"/>
  <c r="E14" i="11"/>
  <c r="E16" i="11"/>
  <c r="E17" i="11"/>
  <c r="E18" i="11"/>
  <c r="E19" i="11"/>
  <c r="E20" i="11"/>
  <c r="E21" i="11"/>
  <c r="E22" i="11"/>
  <c r="E23" i="11"/>
  <c r="E25" i="11"/>
  <c r="E26" i="11"/>
  <c r="E27" i="11"/>
  <c r="E28" i="11"/>
  <c r="E29" i="11"/>
  <c r="E31" i="11"/>
  <c r="E34" i="11"/>
  <c r="E35" i="11"/>
  <c r="E36" i="11"/>
  <c r="E38" i="11"/>
  <c r="E39" i="11"/>
  <c r="E40" i="11"/>
  <c r="E41" i="11"/>
  <c r="E42" i="11"/>
  <c r="E43" i="11"/>
  <c r="E44" i="11"/>
  <c r="E45" i="11"/>
  <c r="E46" i="11"/>
  <c r="E47" i="11"/>
  <c r="E49" i="11"/>
  <c r="E50" i="11"/>
  <c r="E51" i="11"/>
  <c r="E53" i="11"/>
  <c r="E54" i="11"/>
  <c r="E55" i="11"/>
  <c r="E58" i="11"/>
  <c r="E60" i="11"/>
  <c r="E61" i="11"/>
  <c r="J9" i="11"/>
  <c r="J11" i="11"/>
  <c r="F9" i="10"/>
  <c r="D17" i="10" s="1"/>
  <c r="D4" i="10"/>
  <c r="D5" i="10"/>
  <c r="F6" i="10"/>
  <c r="G6" i="10"/>
  <c r="D7" i="10"/>
  <c r="D8" i="10"/>
  <c r="D9" i="10"/>
  <c r="D10" i="10"/>
  <c r="D14" i="10"/>
  <c r="G14" i="10"/>
  <c r="D15" i="10"/>
  <c r="G15" i="10"/>
  <c r="D16" i="10"/>
  <c r="D18" i="10"/>
  <c r="D19" i="10"/>
  <c r="D20" i="10"/>
  <c r="D21" i="10"/>
  <c r="D22" i="10"/>
  <c r="D24" i="10"/>
  <c r="D28" i="10"/>
  <c r="D29" i="10"/>
  <c r="D30" i="10"/>
  <c r="D31" i="10"/>
  <c r="D32" i="10"/>
  <c r="D36" i="10"/>
  <c r="D37" i="10"/>
  <c r="D38" i="10"/>
  <c r="D39" i="10"/>
  <c r="D40" i="10"/>
  <c r="D41" i="10"/>
  <c r="D42" i="10"/>
  <c r="D43" i="10"/>
  <c r="D44" i="10"/>
  <c r="D46" i="10"/>
  <c r="D47" i="10"/>
  <c r="D49" i="10"/>
  <c r="D52" i="10"/>
  <c r="D53" i="10"/>
  <c r="D56" i="10"/>
  <c r="D57" i="10"/>
  <c r="D60" i="10"/>
  <c r="D61" i="10"/>
  <c r="D62" i="10"/>
  <c r="D63" i="10"/>
  <c r="B65" i="10"/>
  <c r="C65" i="10"/>
  <c r="B11" i="9"/>
  <c r="B12" i="9"/>
  <c r="F4" i="9" s="1"/>
  <c r="B15" i="9"/>
  <c r="B16" i="9"/>
  <c r="B22" i="9"/>
  <c r="B23" i="9"/>
  <c r="F8" i="8"/>
  <c r="E8" i="8" s="1"/>
  <c r="E11" i="8"/>
  <c r="F11" i="8"/>
  <c r="E20" i="8"/>
  <c r="F20" i="8"/>
  <c r="E3" i="7"/>
  <c r="E4" i="7"/>
  <c r="E64" i="7" s="1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13" i="6" s="1"/>
  <c r="E4" i="6"/>
  <c r="H4" i="6" s="1"/>
  <c r="C17" i="6"/>
  <c r="F6" i="6" s="1"/>
  <c r="H6" i="6" s="1"/>
  <c r="F4" i="6"/>
  <c r="E5" i="6"/>
  <c r="F5" i="6"/>
  <c r="E6" i="6"/>
  <c r="E7" i="6"/>
  <c r="E8" i="6"/>
  <c r="F8" i="6"/>
  <c r="H8" i="6"/>
  <c r="E9" i="6"/>
  <c r="E10" i="6"/>
  <c r="E11" i="6"/>
  <c r="E12" i="6"/>
  <c r="E14" i="6"/>
  <c r="F14" i="6"/>
  <c r="H14" i="6"/>
  <c r="E15" i="6"/>
  <c r="H19" i="6"/>
  <c r="H23" i="6"/>
  <c r="H24" i="6"/>
  <c r="H21" i="6"/>
  <c r="H22" i="6"/>
  <c r="A4" i="50"/>
  <c r="E4" i="50"/>
  <c r="A5" i="50"/>
  <c r="E5" i="50"/>
  <c r="A6" i="50"/>
  <c r="E6" i="50"/>
  <c r="A7" i="50"/>
  <c r="A8" i="50" s="1"/>
  <c r="A9" i="50" s="1"/>
  <c r="A10" i="50" s="1"/>
  <c r="A11" i="50" s="1"/>
  <c r="A12" i="50" s="1"/>
  <c r="J6" i="5"/>
  <c r="G13" i="5" s="1"/>
  <c r="L6" i="5"/>
  <c r="G7" i="5"/>
  <c r="H7" i="5"/>
  <c r="J7" i="5"/>
  <c r="L7" i="5"/>
  <c r="G8" i="5"/>
  <c r="H8" i="5"/>
  <c r="J8" i="5"/>
  <c r="L8" i="5"/>
  <c r="G9" i="5"/>
  <c r="H9" i="5"/>
  <c r="G26" i="5" s="1"/>
  <c r="J9" i="5"/>
  <c r="G12" i="5" s="1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G16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G25" i="5"/>
  <c r="C8" i="4"/>
  <c r="C9" i="4"/>
  <c r="D9" i="3"/>
  <c r="E6" i="3"/>
  <c r="D10" i="3" s="1"/>
  <c r="F6" i="3"/>
  <c r="E7" i="3"/>
  <c r="F7" i="3"/>
  <c r="F6" i="1"/>
  <c r="G6" i="1"/>
  <c r="H6" i="1"/>
  <c r="I6" i="1"/>
  <c r="G7" i="1"/>
  <c r="H7" i="1" s="1"/>
  <c r="I7" i="1" s="1"/>
  <c r="F7" i="1"/>
  <c r="G8" i="1"/>
  <c r="H8" i="1"/>
  <c r="F8" i="1"/>
  <c r="I8" i="1"/>
  <c r="C12" i="2"/>
  <c r="C13" i="2"/>
  <c r="C14" i="2"/>
  <c r="E37" i="2"/>
  <c r="F37" i="2" s="1"/>
  <c r="E38" i="2"/>
  <c r="F36" i="2"/>
  <c r="F38" i="2"/>
  <c r="F40" i="2" s="1"/>
  <c r="D13" i="2" l="1"/>
  <c r="C23" i="2" s="1"/>
  <c r="K19" i="30"/>
  <c r="J20" i="30"/>
  <c r="K20" i="30" s="1"/>
  <c r="K21" i="30" s="1"/>
  <c r="F15" i="8"/>
  <c r="F16" i="8"/>
  <c r="N15" i="27"/>
  <c r="I19" i="27" s="1"/>
  <c r="I10" i="1"/>
  <c r="J7" i="1" s="1"/>
  <c r="H4" i="9"/>
  <c r="C25" i="16"/>
  <c r="E21" i="18"/>
  <c r="N17" i="31"/>
  <c r="L13" i="26"/>
  <c r="J6" i="37"/>
  <c r="B25" i="18"/>
  <c r="H20" i="18"/>
  <c r="H23" i="18"/>
  <c r="I11" i="1"/>
  <c r="F8" i="9"/>
  <c r="G47" i="12"/>
  <c r="H40" i="14"/>
  <c r="E13" i="15"/>
  <c r="F13" i="15"/>
  <c r="H21" i="18"/>
  <c r="F7" i="9"/>
  <c r="D45" i="10"/>
  <c r="G16" i="12"/>
  <c r="G35" i="13"/>
  <c r="G23" i="13"/>
  <c r="H39" i="14"/>
  <c r="H10" i="14"/>
  <c r="N51" i="26"/>
  <c r="P51" i="26" s="1"/>
  <c r="N4" i="26"/>
  <c r="P4" i="26" s="1"/>
  <c r="V3" i="26" s="1"/>
  <c r="T24" i="27"/>
  <c r="I5" i="19"/>
  <c r="K5" i="19" s="1"/>
  <c r="L5" i="19" s="1"/>
  <c r="G12" i="13"/>
  <c r="N23" i="13" s="1"/>
  <c r="H14" i="38"/>
  <c r="R22" i="38"/>
  <c r="R23" i="38" s="1"/>
  <c r="H19" i="38"/>
  <c r="G14" i="5"/>
  <c r="G29" i="13"/>
  <c r="H12" i="14"/>
  <c r="E33" i="15"/>
  <c r="F33" i="15"/>
  <c r="F55" i="12"/>
  <c r="F31" i="12"/>
  <c r="H38" i="14"/>
  <c r="B26" i="24"/>
  <c r="C30" i="24" s="1"/>
  <c r="C31" i="24" s="1"/>
  <c r="B25" i="24"/>
  <c r="N50" i="26"/>
  <c r="P50" i="26" s="1"/>
  <c r="N30" i="26"/>
  <c r="P30" i="26" s="1"/>
  <c r="N10" i="26"/>
  <c r="P10" i="26" s="1"/>
  <c r="T23" i="27"/>
  <c r="C21" i="18"/>
  <c r="S9" i="34"/>
  <c r="S10" i="34" s="1"/>
  <c r="S11" i="34" s="1"/>
  <c r="G34" i="13"/>
  <c r="C45" i="17"/>
  <c r="D11" i="3"/>
  <c r="D12" i="3" s="1"/>
  <c r="C31" i="21"/>
  <c r="K24" i="30"/>
  <c r="K26" i="30" s="1"/>
  <c r="J26" i="30"/>
  <c r="B17" i="9"/>
  <c r="F5" i="9"/>
  <c r="F6" i="9"/>
  <c r="H7" i="9" s="1"/>
  <c r="G41" i="12"/>
  <c r="G46" i="13"/>
  <c r="H11" i="14"/>
  <c r="H33" i="14"/>
  <c r="H55" i="14"/>
  <c r="H4" i="14"/>
  <c r="H26" i="14"/>
  <c r="H48" i="14"/>
  <c r="H5" i="14"/>
  <c r="H29" i="14"/>
  <c r="H53" i="14"/>
  <c r="H6" i="14"/>
  <c r="H54" i="14"/>
  <c r="H30" i="14"/>
  <c r="H7" i="14"/>
  <c r="H21" i="14"/>
  <c r="H45" i="14"/>
  <c r="H22" i="14"/>
  <c r="H46" i="14"/>
  <c r="G16" i="13"/>
  <c r="H63" i="14"/>
  <c r="H35" i="14"/>
  <c r="F7" i="6"/>
  <c r="H7" i="6" s="1"/>
  <c r="F15" i="6"/>
  <c r="H15" i="6" s="1"/>
  <c r="F13" i="6"/>
  <c r="H13" i="6" s="1"/>
  <c r="G11" i="12"/>
  <c r="J5" i="12" s="1"/>
  <c r="F53" i="12"/>
  <c r="F6" i="12"/>
  <c r="G6" i="12"/>
  <c r="H62" i="14"/>
  <c r="H34" i="14"/>
  <c r="F19" i="15"/>
  <c r="J13" i="26"/>
  <c r="K13" i="26" s="1"/>
  <c r="N70" i="34"/>
  <c r="K70" i="34"/>
  <c r="F46" i="12"/>
  <c r="G46" i="12"/>
  <c r="G19" i="5"/>
  <c r="G20" i="5"/>
  <c r="F12" i="6"/>
  <c r="H12" i="6" s="1"/>
  <c r="H60" i="14"/>
  <c r="H31" i="14"/>
  <c r="N15" i="26"/>
  <c r="P15" i="26" s="1"/>
  <c r="N26" i="26"/>
  <c r="P26" i="26" s="1"/>
  <c r="N37" i="26"/>
  <c r="P37" i="26" s="1"/>
  <c r="N48" i="26"/>
  <c r="P48" i="26" s="1"/>
  <c r="N59" i="26"/>
  <c r="P59" i="26" s="1"/>
  <c r="N11" i="26"/>
  <c r="P11" i="26" s="1"/>
  <c r="N23" i="26"/>
  <c r="P23" i="26" s="1"/>
  <c r="N35" i="26"/>
  <c r="P35" i="26" s="1"/>
  <c r="N47" i="26"/>
  <c r="P47" i="26" s="1"/>
  <c r="N60" i="26"/>
  <c r="P60" i="26" s="1"/>
  <c r="N12" i="26"/>
  <c r="P12" i="26" s="1"/>
  <c r="N24" i="26"/>
  <c r="P24" i="26" s="1"/>
  <c r="N36" i="26"/>
  <c r="P36" i="26" s="1"/>
  <c r="N49" i="26"/>
  <c r="P49" i="26" s="1"/>
  <c r="N61" i="26"/>
  <c r="P61" i="26" s="1"/>
  <c r="N13" i="26"/>
  <c r="P13" i="26" s="1"/>
  <c r="N25" i="26"/>
  <c r="P25" i="26" s="1"/>
  <c r="N14" i="26"/>
  <c r="P14" i="26" s="1"/>
  <c r="N7" i="26"/>
  <c r="P7" i="26" s="1"/>
  <c r="N8" i="26"/>
  <c r="P8" i="26" s="1"/>
  <c r="N20" i="26"/>
  <c r="P20" i="26" s="1"/>
  <c r="N32" i="26"/>
  <c r="P32" i="26" s="1"/>
  <c r="N44" i="26"/>
  <c r="P44" i="26" s="1"/>
  <c r="N56" i="26"/>
  <c r="P56" i="26" s="1"/>
  <c r="E65" i="7"/>
  <c r="H59" i="14"/>
  <c r="H27" i="14"/>
  <c r="L15" i="27"/>
  <c r="M15" i="27" s="1"/>
  <c r="H28" i="14"/>
  <c r="E42" i="15"/>
  <c r="F42" i="15"/>
  <c r="J6" i="1"/>
  <c r="H58" i="14"/>
  <c r="F11" i="6"/>
  <c r="H11" i="6" s="1"/>
  <c r="F26" i="12"/>
  <c r="G50" i="13"/>
  <c r="H57" i="14"/>
  <c r="H25" i="14"/>
  <c r="M6" i="41"/>
  <c r="L6" i="41"/>
  <c r="G59" i="12"/>
  <c r="J13" i="14"/>
  <c r="H24" i="18"/>
  <c r="G21" i="5"/>
  <c r="G13" i="25"/>
  <c r="J13" i="25" s="1"/>
  <c r="N40" i="26"/>
  <c r="P40" i="26" s="1"/>
  <c r="T16" i="27"/>
  <c r="T38" i="27"/>
  <c r="T60" i="27"/>
  <c r="T9" i="27"/>
  <c r="T31" i="27"/>
  <c r="T53" i="27"/>
  <c r="T4" i="27"/>
  <c r="T28" i="27"/>
  <c r="T52" i="27"/>
  <c r="T5" i="27"/>
  <c r="T29" i="27"/>
  <c r="T54" i="27"/>
  <c r="T6" i="27"/>
  <c r="T30" i="27"/>
  <c r="T55" i="27"/>
  <c r="T7" i="27"/>
  <c r="T32" i="27"/>
  <c r="T56" i="27"/>
  <c r="T8" i="27"/>
  <c r="T33" i="27"/>
  <c r="T57" i="27"/>
  <c r="T11" i="27"/>
  <c r="T35" i="27"/>
  <c r="T59" i="27"/>
  <c r="T21" i="27"/>
  <c r="T45" i="27"/>
  <c r="T22" i="27"/>
  <c r="T46" i="27"/>
  <c r="H14" i="44"/>
  <c r="I14" i="44"/>
  <c r="J14" i="44" s="1"/>
  <c r="T9" i="29"/>
  <c r="E27" i="15"/>
  <c r="F27" i="15"/>
  <c r="F10" i="6"/>
  <c r="H10" i="6" s="1"/>
  <c r="G61" i="13"/>
  <c r="H23" i="14"/>
  <c r="N57" i="26"/>
  <c r="P57" i="26" s="1"/>
  <c r="N19" i="26"/>
  <c r="P19" i="26" s="1"/>
  <c r="D13" i="10"/>
  <c r="D33" i="10"/>
  <c r="D55" i="10"/>
  <c r="D26" i="10"/>
  <c r="D48" i="10"/>
  <c r="D11" i="10"/>
  <c r="D34" i="10"/>
  <c r="D58" i="10"/>
  <c r="D12" i="10"/>
  <c r="D35" i="10"/>
  <c r="D59" i="10"/>
  <c r="D6" i="10"/>
  <c r="D25" i="10"/>
  <c r="D50" i="10"/>
  <c r="D27" i="10"/>
  <c r="D51" i="10"/>
  <c r="H50" i="14"/>
  <c r="H19" i="14"/>
  <c r="I47" i="17"/>
  <c r="M7" i="20"/>
  <c r="N39" i="26"/>
  <c r="P39" i="26" s="1"/>
  <c r="N18" i="26"/>
  <c r="P18" i="26" s="1"/>
  <c r="T40" i="27"/>
  <c r="B14" i="39"/>
  <c r="B21" i="39"/>
  <c r="F9" i="6"/>
  <c r="H9" i="6" s="1"/>
  <c r="H18" i="14"/>
  <c r="E19" i="18"/>
  <c r="M6" i="20"/>
  <c r="M70" i="34"/>
  <c r="D15" i="39"/>
  <c r="D21" i="39" s="1"/>
  <c r="D11" i="39"/>
  <c r="D14" i="39" s="1"/>
  <c r="D10" i="39"/>
  <c r="E4" i="39"/>
  <c r="T8" i="25"/>
  <c r="H52" i="14"/>
  <c r="G57" i="12"/>
  <c r="G28" i="12"/>
  <c r="H51" i="14"/>
  <c r="H20" i="14"/>
  <c r="H19" i="18"/>
  <c r="I19" i="18" s="1"/>
  <c r="K19" i="18" s="1"/>
  <c r="M8" i="20"/>
  <c r="H49" i="14"/>
  <c r="N55" i="26"/>
  <c r="P55" i="26" s="1"/>
  <c r="N38" i="26"/>
  <c r="P38" i="26" s="1"/>
  <c r="T39" i="27"/>
  <c r="D54" i="10"/>
  <c r="D23" i="10"/>
  <c r="H47" i="14"/>
  <c r="H17" i="14"/>
  <c r="E15" i="15"/>
  <c r="G47" i="17"/>
  <c r="M5" i="20"/>
  <c r="K4" i="20" s="1"/>
  <c r="K5" i="20" s="1"/>
  <c r="N17" i="26"/>
  <c r="P17" i="26" s="1"/>
  <c r="T37" i="27"/>
  <c r="C22" i="47"/>
  <c r="E22" i="47" s="1"/>
  <c r="H5" i="6"/>
  <c r="G45" i="13"/>
  <c r="H19" i="27"/>
  <c r="P13" i="27"/>
  <c r="R13" i="27" s="1"/>
  <c r="P24" i="27"/>
  <c r="R24" i="27" s="1"/>
  <c r="P35" i="27"/>
  <c r="R35" i="27" s="1"/>
  <c r="P46" i="27"/>
  <c r="R46" i="27" s="1"/>
  <c r="P57" i="27"/>
  <c r="R57" i="27" s="1"/>
  <c r="I22" i="33"/>
  <c r="E48" i="11"/>
  <c r="E24" i="11"/>
  <c r="E15" i="11"/>
  <c r="E37" i="11"/>
  <c r="E59" i="11"/>
  <c r="E8" i="11"/>
  <c r="E30" i="11"/>
  <c r="E52" i="11"/>
  <c r="G56" i="13"/>
  <c r="L55" i="25"/>
  <c r="N55" i="25" s="1"/>
  <c r="P34" i="27"/>
  <c r="R34" i="27" s="1"/>
  <c r="P22" i="27"/>
  <c r="R22" i="27" s="1"/>
  <c r="P10" i="27"/>
  <c r="R10" i="27" s="1"/>
  <c r="W3" i="27" s="1"/>
  <c r="I12" i="33"/>
  <c r="O9" i="33" s="1"/>
  <c r="O10" i="33" s="1"/>
  <c r="O11" i="33" s="1"/>
  <c r="I11" i="33"/>
  <c r="I33" i="33"/>
  <c r="I55" i="33"/>
  <c r="I18" i="33"/>
  <c r="I40" i="33"/>
  <c r="I62" i="33"/>
  <c r="I17" i="33"/>
  <c r="I42" i="33"/>
  <c r="I66" i="33"/>
  <c r="I26" i="33"/>
  <c r="I51" i="33"/>
  <c r="I27" i="33"/>
  <c r="I52" i="33"/>
  <c r="I34" i="33"/>
  <c r="I61" i="33"/>
  <c r="I13" i="33"/>
  <c r="I41" i="33"/>
  <c r="I24" i="33"/>
  <c r="I53" i="33"/>
  <c r="I39" i="33"/>
  <c r="I43" i="33"/>
  <c r="I16" i="33"/>
  <c r="I48" i="33"/>
  <c r="I19" i="33"/>
  <c r="I49" i="33"/>
  <c r="I14" i="33"/>
  <c r="I56" i="33"/>
  <c r="I15" i="33"/>
  <c r="I57" i="33"/>
  <c r="I20" i="33"/>
  <c r="I58" i="33"/>
  <c r="I21" i="33"/>
  <c r="I59" i="33"/>
  <c r="I23" i="33"/>
  <c r="I63" i="33"/>
  <c r="I25" i="33"/>
  <c r="I64" i="33"/>
  <c r="I28" i="33"/>
  <c r="I65" i="33"/>
  <c r="I35" i="33"/>
  <c r="I36" i="33"/>
  <c r="I38" i="33"/>
  <c r="C14" i="38"/>
  <c r="C19" i="38"/>
  <c r="C15" i="39"/>
  <c r="C21" i="39" s="1"/>
  <c r="C11" i="39"/>
  <c r="C14" i="39" s="1"/>
  <c r="B41" i="46"/>
  <c r="F16" i="44"/>
  <c r="H16" i="44" s="1"/>
  <c r="I16" i="44"/>
  <c r="E33" i="46"/>
  <c r="P9" i="33"/>
  <c r="P10" i="33" s="1"/>
  <c r="P11" i="33" s="1"/>
  <c r="D5" i="48"/>
  <c r="A6" i="48"/>
  <c r="B5" i="48"/>
  <c r="C5" i="48"/>
  <c r="I68" i="33"/>
  <c r="I18" i="36"/>
  <c r="I25" i="36"/>
  <c r="N6" i="41"/>
  <c r="J13" i="28"/>
  <c r="K13" i="28" s="1"/>
  <c r="I60" i="33"/>
  <c r="L70" i="34"/>
  <c r="I50" i="33"/>
  <c r="I47" i="33"/>
  <c r="I46" i="33"/>
  <c r="G19" i="38"/>
  <c r="G14" i="38"/>
  <c r="C23" i="47"/>
  <c r="E33" i="11"/>
  <c r="L4" i="25"/>
  <c r="N4" i="25" s="1"/>
  <c r="U8" i="25" s="1"/>
  <c r="L21" i="25"/>
  <c r="N21" i="25" s="1"/>
  <c r="L34" i="25"/>
  <c r="N34" i="25" s="1"/>
  <c r="T9" i="25" s="1"/>
  <c r="L45" i="25"/>
  <c r="N45" i="25" s="1"/>
  <c r="L56" i="25"/>
  <c r="N56" i="25" s="1"/>
  <c r="P51" i="27"/>
  <c r="R51" i="27" s="1"/>
  <c r="P39" i="27"/>
  <c r="R39" i="27" s="1"/>
  <c r="I45" i="33"/>
  <c r="B17" i="16"/>
  <c r="E57" i="11"/>
  <c r="E56" i="11"/>
  <c r="E32" i="11"/>
  <c r="E7" i="11"/>
  <c r="H6" i="11" s="1"/>
  <c r="L57" i="25"/>
  <c r="N57" i="25" s="1"/>
  <c r="L51" i="25"/>
  <c r="N51" i="25" s="1"/>
  <c r="L28" i="25"/>
  <c r="N28" i="25" s="1"/>
  <c r="L19" i="25"/>
  <c r="N19" i="25" s="1"/>
  <c r="P38" i="27"/>
  <c r="R38" i="27" s="1"/>
  <c r="P26" i="27"/>
  <c r="R26" i="27" s="1"/>
  <c r="P14" i="27"/>
  <c r="R14" i="27" s="1"/>
  <c r="I44" i="33"/>
  <c r="H19" i="42"/>
  <c r="I19" i="42" s="1"/>
  <c r="J60" i="33"/>
  <c r="J20" i="33"/>
  <c r="O3" i="39"/>
  <c r="O20" i="39" s="1"/>
  <c r="E3" i="39"/>
  <c r="G3" i="39"/>
  <c r="B19" i="47"/>
  <c r="C19" i="47"/>
  <c r="T9" i="34"/>
  <c r="T10" i="34" s="1"/>
  <c r="T11" i="34" s="1"/>
  <c r="X9" i="34"/>
  <c r="X10" i="34"/>
  <c r="O6" i="41"/>
  <c r="Q9" i="34"/>
  <c r="Q10" i="34" s="1"/>
  <c r="Q11" i="34" s="1"/>
  <c r="J56" i="33"/>
  <c r="J14" i="33"/>
  <c r="F15" i="44"/>
  <c r="H15" i="44"/>
  <c r="I15" i="44"/>
  <c r="E19" i="38"/>
  <c r="E14" i="38"/>
  <c r="D9" i="37"/>
  <c r="D10" i="37"/>
  <c r="J9" i="37" s="1"/>
  <c r="D8" i="37"/>
  <c r="J7" i="37" s="1"/>
  <c r="D21" i="38"/>
  <c r="M4" i="38" s="1"/>
  <c r="J41" i="33"/>
  <c r="E16" i="40"/>
  <c r="E31" i="46"/>
  <c r="J30" i="33"/>
  <c r="J54" i="33"/>
  <c r="J16" i="33"/>
  <c r="J42" i="33"/>
  <c r="J67" i="33"/>
  <c r="J18" i="33"/>
  <c r="J43" i="33"/>
  <c r="J29" i="33"/>
  <c r="J57" i="33"/>
  <c r="J36" i="33"/>
  <c r="J64" i="33"/>
  <c r="J21" i="33"/>
  <c r="J49" i="33"/>
  <c r="J12" i="33"/>
  <c r="J45" i="33"/>
  <c r="J13" i="33"/>
  <c r="J47" i="33"/>
  <c r="J22" i="33"/>
  <c r="J53" i="33"/>
  <c r="J23" i="33"/>
  <c r="J55" i="33"/>
  <c r="H11" i="43"/>
  <c r="J34" i="33"/>
  <c r="M8" i="35"/>
  <c r="D41" i="46"/>
  <c r="C29" i="46"/>
  <c r="C39" i="46" s="1" a="1"/>
  <c r="C39" i="46" s="1"/>
  <c r="E23" i="47"/>
  <c r="J33" i="33"/>
  <c r="B20" i="38"/>
  <c r="B21" i="38" s="1"/>
  <c r="K4" i="38" s="1"/>
  <c r="K7" i="38" s="1"/>
  <c r="K12" i="38" s="1"/>
  <c r="K13" i="38" s="1"/>
  <c r="I12" i="43"/>
  <c r="I11" i="43"/>
  <c r="R9" i="34"/>
  <c r="R10" i="34" s="1"/>
  <c r="R11" i="34" s="1"/>
  <c r="F18" i="45"/>
  <c r="H18" i="33"/>
  <c r="H45" i="33"/>
  <c r="H28" i="33"/>
  <c r="H57" i="33"/>
  <c r="E3" i="38"/>
  <c r="G3" i="38"/>
  <c r="H68" i="33"/>
  <c r="H35" i="33"/>
  <c r="F21" i="38"/>
  <c r="O4" i="38" s="1"/>
  <c r="H27" i="33"/>
  <c r="H49" i="33"/>
  <c r="H12" i="33"/>
  <c r="H34" i="33"/>
  <c r="H56" i="33"/>
  <c r="H29" i="33"/>
  <c r="H53" i="33"/>
  <c r="H10" i="33"/>
  <c r="H36" i="33"/>
  <c r="H61" i="33"/>
  <c r="H11" i="33"/>
  <c r="H37" i="33"/>
  <c r="H62" i="33"/>
  <c r="B35" i="46"/>
  <c r="C35" i="46" s="1"/>
  <c r="E35" i="46" s="1"/>
  <c r="B30" i="46"/>
  <c r="C30" i="46" s="1"/>
  <c r="E30" i="46" s="1"/>
  <c r="B34" i="46"/>
  <c r="C34" i="46" s="1"/>
  <c r="D39" i="46"/>
  <c r="E28" i="46" s="1"/>
  <c r="B36" i="46"/>
  <c r="C36" i="46" s="1"/>
  <c r="E36" i="46" s="1"/>
  <c r="B32" i="46"/>
  <c r="C32" i="46" s="1"/>
  <c r="E32" i="46" s="1"/>
  <c r="H66" i="33"/>
  <c r="H39" i="33"/>
  <c r="K23" i="33"/>
  <c r="N15" i="33" s="1"/>
  <c r="K45" i="33"/>
  <c r="K67" i="33"/>
  <c r="K18" i="33"/>
  <c r="Q9" i="33" s="1"/>
  <c r="Q10" i="33" s="1"/>
  <c r="Q11" i="33" s="1"/>
  <c r="K42" i="33"/>
  <c r="K66" i="33"/>
  <c r="K33" i="33"/>
  <c r="K58" i="33"/>
  <c r="K34" i="33"/>
  <c r="K59" i="33"/>
  <c r="H18" i="42"/>
  <c r="I18" i="42" s="1"/>
  <c r="I21" i="42" s="1"/>
  <c r="E27" i="46"/>
  <c r="K30" i="33"/>
  <c r="F16" i="40"/>
  <c r="K52" i="33"/>
  <c r="J68" i="33"/>
  <c r="J46" i="33"/>
  <c r="J24" i="33"/>
  <c r="J61" i="33"/>
  <c r="J39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18" i="6" l="1"/>
  <c r="F30" i="40"/>
  <c r="F33" i="40" s="1"/>
  <c r="F18" i="40"/>
  <c r="N24" i="13"/>
  <c r="J15" i="44"/>
  <c r="G20" i="38"/>
  <c r="G21" i="38"/>
  <c r="P4" i="38" s="1"/>
  <c r="M8" i="41"/>
  <c r="N8" i="41"/>
  <c r="O8" i="41"/>
  <c r="L8" i="41"/>
  <c r="N22" i="13"/>
  <c r="P3" i="39"/>
  <c r="P20" i="39" s="1"/>
  <c r="H3" i="39"/>
  <c r="Q3" i="39" s="1"/>
  <c r="Q20" i="39" s="1"/>
  <c r="F38" i="15"/>
  <c r="E20" i="38"/>
  <c r="E21" i="38"/>
  <c r="N4" i="38" s="1"/>
  <c r="H20" i="38"/>
  <c r="H21" i="38"/>
  <c r="Q4" i="38" s="1"/>
  <c r="D12" i="2"/>
  <c r="D14" i="2"/>
  <c r="C24" i="2" s="1"/>
  <c r="I21" i="18"/>
  <c r="K21" i="18" s="1"/>
  <c r="J8" i="11"/>
  <c r="E29" i="46"/>
  <c r="E40" i="46" s="1" a="1"/>
  <c r="E40" i="46" s="1"/>
  <c r="B44" i="46" s="1"/>
  <c r="B45" i="46" s="1"/>
  <c r="U9" i="25"/>
  <c r="C22" i="39"/>
  <c r="C23" i="39"/>
  <c r="L4" i="39" s="1"/>
  <c r="J8" i="1"/>
  <c r="C10" i="39"/>
  <c r="F22" i="47" a="1"/>
  <c r="F22" i="47" s="1"/>
  <c r="C20" i="38"/>
  <c r="C21" i="38" s="1"/>
  <c r="L4" i="38" s="1"/>
  <c r="N9" i="33"/>
  <c r="N10" i="33" s="1"/>
  <c r="N11" i="33" s="1"/>
  <c r="H17" i="28"/>
  <c r="I26" i="36"/>
  <c r="I27" i="36" s="1"/>
  <c r="M7" i="36" s="1"/>
  <c r="M18" i="36" s="1"/>
  <c r="M36" i="36" s="1"/>
  <c r="F18" i="10"/>
  <c r="F21" i="10"/>
  <c r="F24" i="10"/>
  <c r="D65" i="10"/>
  <c r="B6" i="48"/>
  <c r="F6" i="48" s="1"/>
  <c r="D6" i="48"/>
  <c r="A7" i="48"/>
  <c r="C6" i="48"/>
  <c r="F4" i="39"/>
  <c r="E11" i="39"/>
  <c r="E15" i="39"/>
  <c r="E21" i="39" s="1"/>
  <c r="E10" i="39"/>
  <c r="G42" i="15"/>
  <c r="F46" i="15" s="1"/>
  <c r="C41" i="46" a="1"/>
  <c r="C41" i="46" s="1"/>
  <c r="D22" i="39"/>
  <c r="D23" i="39"/>
  <c r="M4" i="39" s="1"/>
  <c r="C40" i="46" a="1"/>
  <c r="C40" i="46" s="1"/>
  <c r="I20" i="18"/>
  <c r="K20" i="18" s="1"/>
  <c r="F5" i="48"/>
  <c r="J4" i="14"/>
  <c r="B30" i="24"/>
  <c r="B31" i="24" s="1"/>
  <c r="B27" i="24"/>
  <c r="B28" i="24" s="1"/>
  <c r="K6" i="37"/>
  <c r="L6" i="37"/>
  <c r="N3" i="39"/>
  <c r="D3" i="39"/>
  <c r="O7" i="38"/>
  <c r="M7" i="38"/>
  <c r="E18" i="40"/>
  <c r="E30" i="40"/>
  <c r="E33" i="40" s="1"/>
  <c r="J6" i="12"/>
  <c r="D23" i="2"/>
  <c r="H3" i="38"/>
  <c r="Q3" i="38" s="1"/>
  <c r="Q20" i="38" s="1"/>
  <c r="P3" i="38"/>
  <c r="P20" i="38" s="1"/>
  <c r="K7" i="37"/>
  <c r="L7" i="37"/>
  <c r="B23" i="39"/>
  <c r="K4" i="39" s="1"/>
  <c r="K7" i="39" s="1"/>
  <c r="K12" i="39" s="1"/>
  <c r="K14" i="39" s="1"/>
  <c r="B22" i="39"/>
  <c r="J21" i="30"/>
  <c r="D3" i="38"/>
  <c r="N3" i="38"/>
  <c r="K9" i="37"/>
  <c r="L9" i="37"/>
  <c r="N14" i="33"/>
  <c r="E34" i="46"/>
  <c r="J8" i="37"/>
  <c r="H25" i="18"/>
  <c r="J16" i="44"/>
  <c r="L7" i="38" l="1"/>
  <c r="L16" i="38"/>
  <c r="M16" i="38"/>
  <c r="M6" i="37"/>
  <c r="F7" i="37"/>
  <c r="G7" i="37" s="1"/>
  <c r="H7" i="37" s="1"/>
  <c r="K15" i="37"/>
  <c r="L7" i="39"/>
  <c r="L17" i="39"/>
  <c r="P16" i="38"/>
  <c r="P7" i="38"/>
  <c r="Q7" i="38"/>
  <c r="Q16" i="38"/>
  <c r="E10" i="37"/>
  <c r="M9" i="37"/>
  <c r="F10" i="37"/>
  <c r="G10" i="37" s="1"/>
  <c r="H10" i="37" s="1"/>
  <c r="E9" i="37"/>
  <c r="C3" i="38"/>
  <c r="M3" i="38"/>
  <c r="E41" i="46" a="1"/>
  <c r="E41" i="46" s="1"/>
  <c r="N16" i="38"/>
  <c r="N7" i="38"/>
  <c r="E39" i="46" a="1"/>
  <c r="E39" i="46" s="1"/>
  <c r="E7" i="37"/>
  <c r="F8" i="37"/>
  <c r="M7" i="37"/>
  <c r="M17" i="39"/>
  <c r="M7" i="39"/>
  <c r="E22" i="39"/>
  <c r="E23" i="39"/>
  <c r="N4" i="39" s="1"/>
  <c r="J10" i="11"/>
  <c r="J14" i="11" s="1"/>
  <c r="K8" i="37"/>
  <c r="O16" i="38"/>
  <c r="D24" i="2"/>
  <c r="E36" i="40"/>
  <c r="E21" i="40"/>
  <c r="E24" i="40" s="1"/>
  <c r="M17" i="38"/>
  <c r="M12" i="38"/>
  <c r="E14" i="39"/>
  <c r="F15" i="39"/>
  <c r="F21" i="39" s="1"/>
  <c r="F10" i="39"/>
  <c r="G4" i="39"/>
  <c r="F11" i="39"/>
  <c r="O12" i="38"/>
  <c r="F21" i="40"/>
  <c r="F24" i="40" s="1"/>
  <c r="F36" i="40"/>
  <c r="B7" i="48"/>
  <c r="C7" i="48"/>
  <c r="D7" i="48"/>
  <c r="A8" i="48"/>
  <c r="C3" i="39"/>
  <c r="M3" i="39"/>
  <c r="F22" i="39" l="1"/>
  <c r="F23" i="39"/>
  <c r="O4" i="39" s="1"/>
  <c r="N12" i="38"/>
  <c r="N17" i="38"/>
  <c r="M13" i="38"/>
  <c r="E25" i="40"/>
  <c r="E27" i="40"/>
  <c r="L3" i="38"/>
  <c r="B3" i="38"/>
  <c r="K3" i="38" s="1"/>
  <c r="C38" i="2"/>
  <c r="M8" i="37"/>
  <c r="F9" i="37"/>
  <c r="G9" i="37" s="1"/>
  <c r="H9" i="37" s="1"/>
  <c r="E8" i="37"/>
  <c r="L3" i="39"/>
  <c r="B3" i="39"/>
  <c r="K3" i="39" s="1"/>
  <c r="L8" i="37"/>
  <c r="Q12" i="38"/>
  <c r="Q17" i="38"/>
  <c r="D8" i="48"/>
  <c r="A9" i="48"/>
  <c r="B8" i="48"/>
  <c r="C8" i="48"/>
  <c r="P12" i="38"/>
  <c r="P17" i="38"/>
  <c r="J13" i="11"/>
  <c r="N17" i="39"/>
  <c r="N7" i="39"/>
  <c r="F7" i="48"/>
  <c r="L18" i="39"/>
  <c r="L12" i="39"/>
  <c r="C37" i="2"/>
  <c r="F25" i="40"/>
  <c r="F27" i="40"/>
  <c r="M18" i="39"/>
  <c r="M12" i="39"/>
  <c r="O18" i="38"/>
  <c r="O13" i="38"/>
  <c r="O22" i="38"/>
  <c r="O23" i="38" s="1"/>
  <c r="O17" i="38"/>
  <c r="F14" i="39"/>
  <c r="G8" i="37"/>
  <c r="H8" i="37" s="1"/>
  <c r="K13" i="37" s="1"/>
  <c r="H4" i="39"/>
  <c r="G15" i="39"/>
  <c r="G21" i="39" s="1"/>
  <c r="G11" i="39"/>
  <c r="G10" i="39" s="1"/>
  <c r="L17" i="38"/>
  <c r="L12" i="38"/>
  <c r="C40" i="2" l="1"/>
  <c r="D9" i="48"/>
  <c r="C9" i="48"/>
  <c r="A10" i="48"/>
  <c r="B9" i="48"/>
  <c r="F9" i="48" s="1"/>
  <c r="Q22" i="38"/>
  <c r="Q23" i="38" s="1"/>
  <c r="Q13" i="38"/>
  <c r="Q18" i="38"/>
  <c r="M14" i="39"/>
  <c r="M13" i="39"/>
  <c r="F38" i="40"/>
  <c r="F26" i="40"/>
  <c r="F41" i="40"/>
  <c r="F28" i="40" s="1"/>
  <c r="L14" i="39"/>
  <c r="L13" i="39"/>
  <c r="E28" i="40"/>
  <c r="N12" i="39"/>
  <c r="N18" i="39"/>
  <c r="E26" i="40"/>
  <c r="E38" i="40"/>
  <c r="L13" i="38"/>
  <c r="L18" i="38"/>
  <c r="M18" i="38"/>
  <c r="G22" i="39"/>
  <c r="G23" i="39" s="1"/>
  <c r="P4" i="39" s="1"/>
  <c r="P18" i="38"/>
  <c r="P22" i="38"/>
  <c r="P23" i="38" s="1"/>
  <c r="K23" i="38" s="1"/>
  <c r="K25" i="38" s="1"/>
  <c r="K27" i="38" s="1"/>
  <c r="P13" i="38"/>
  <c r="N13" i="38"/>
  <c r="N18" i="38"/>
  <c r="H11" i="39"/>
  <c r="H10" i="39" s="1"/>
  <c r="H15" i="39"/>
  <c r="O7" i="39"/>
  <c r="O17" i="39"/>
  <c r="F8" i="48"/>
  <c r="P7" i="39" l="1"/>
  <c r="P17" i="39"/>
  <c r="E34" i="40"/>
  <c r="E35" i="40"/>
  <c r="N13" i="39"/>
  <c r="N14" i="39"/>
  <c r="E37" i="40"/>
  <c r="O12" i="39"/>
  <c r="O18" i="39"/>
  <c r="H21" i="39"/>
  <c r="R22" i="39"/>
  <c r="R23" i="39" s="1"/>
  <c r="F35" i="40"/>
  <c r="F34" i="40"/>
  <c r="F37" i="40"/>
  <c r="A11" i="48"/>
  <c r="B10" i="48"/>
  <c r="C10" i="48"/>
  <c r="D10" i="48"/>
  <c r="F10" i="48" l="1"/>
  <c r="D11" i="48"/>
  <c r="A12" i="48"/>
  <c r="C11" i="48"/>
  <c r="B11" i="48"/>
  <c r="F11" i="48" s="1"/>
  <c r="H22" i="39"/>
  <c r="H23" i="39"/>
  <c r="Q4" i="39" s="1"/>
  <c r="O22" i="39"/>
  <c r="O23" i="39" s="1"/>
  <c r="O14" i="39"/>
  <c r="O13" i="39"/>
  <c r="P12" i="39"/>
  <c r="P18" i="39"/>
  <c r="P14" i="39" l="1"/>
  <c r="P13" i="39"/>
  <c r="P22" i="39"/>
  <c r="P23" i="39" s="1"/>
  <c r="Q17" i="39"/>
  <c r="Q7" i="39"/>
  <c r="B12" i="48"/>
  <c r="A13" i="48"/>
  <c r="C12" i="48"/>
  <c r="D12" i="48"/>
  <c r="B13" i="48" l="1"/>
  <c r="A14" i="48"/>
  <c r="C13" i="48"/>
  <c r="D13" i="48"/>
  <c r="F12" i="48"/>
  <c r="Q12" i="39"/>
  <c r="Q18" i="39"/>
  <c r="Q13" i="39" l="1"/>
  <c r="Q22" i="39"/>
  <c r="Q23" i="39" s="1"/>
  <c r="K23" i="39" s="1"/>
  <c r="K25" i="39" s="1"/>
  <c r="K27" i="39" s="1"/>
  <c r="K29" i="39" s="1"/>
  <c r="Q14" i="39"/>
  <c r="A15" i="48"/>
  <c r="B14" i="48"/>
  <c r="D14" i="48"/>
  <c r="C14" i="48"/>
  <c r="F13" i="48"/>
  <c r="F14" i="48" l="1"/>
  <c r="A16" i="48"/>
  <c r="B15" i="48"/>
  <c r="D15" i="48"/>
  <c r="C15" i="48"/>
  <c r="F15" i="48" l="1"/>
  <c r="B16" i="48"/>
  <c r="C16" i="48"/>
  <c r="D16" i="48"/>
  <c r="A17" i="48"/>
  <c r="D17" i="48" l="1"/>
  <c r="B17" i="48"/>
  <c r="C17" i="48"/>
  <c r="A18" i="48"/>
  <c r="F16" i="48"/>
  <c r="C18" i="48" l="1"/>
  <c r="D18" i="48"/>
  <c r="A19" i="48"/>
  <c r="B18" i="48"/>
  <c r="F18" i="48" s="1"/>
  <c r="F17" i="48"/>
  <c r="B19" i="48" l="1"/>
  <c r="D19" i="48"/>
  <c r="C19" i="48"/>
  <c r="A20" i="48"/>
  <c r="C20" i="48" l="1"/>
  <c r="D20" i="48"/>
  <c r="A21" i="48"/>
  <c r="B20" i="48"/>
  <c r="F20" i="48" s="1"/>
  <c r="F19" i="48"/>
  <c r="A22" i="48" l="1"/>
  <c r="B21" i="48"/>
  <c r="C21" i="48"/>
  <c r="D21" i="48"/>
  <c r="F21" i="48" l="1"/>
  <c r="B22" i="48"/>
  <c r="D22" i="48"/>
  <c r="C22" i="48"/>
  <c r="A23" i="48"/>
  <c r="B23" i="48" l="1"/>
  <c r="D23" i="48"/>
  <c r="C23" i="48"/>
  <c r="A24" i="48"/>
  <c r="F22" i="48"/>
  <c r="A25" i="48" l="1"/>
  <c r="B24" i="48"/>
  <c r="C24" i="48"/>
  <c r="D24" i="48"/>
  <c r="F23" i="48"/>
  <c r="F24" i="48" l="1"/>
  <c r="B25" i="48"/>
  <c r="C25" i="48"/>
  <c r="A26" i="48"/>
  <c r="D25" i="48"/>
  <c r="C26" i="48" l="1"/>
  <c r="D26" i="48"/>
  <c r="A27" i="48"/>
  <c r="B26" i="48"/>
  <c r="F26" i="48" s="1"/>
  <c r="F25" i="48"/>
  <c r="A28" i="48" l="1"/>
  <c r="B27" i="48"/>
  <c r="C27" i="48"/>
  <c r="D27" i="48"/>
  <c r="F27" i="48" l="1"/>
  <c r="B28" i="48"/>
  <c r="D28" i="48"/>
  <c r="C28" i="48"/>
  <c r="A29" i="48"/>
  <c r="B29" i="48" l="1"/>
  <c r="C29" i="48"/>
  <c r="D29" i="48"/>
  <c r="A30" i="48"/>
  <c r="F28" i="48"/>
  <c r="C30" i="48" l="1"/>
  <c r="D30" i="48"/>
  <c r="A31" i="48"/>
  <c r="B30" i="48"/>
  <c r="F30" i="48" s="1"/>
  <c r="F29" i="48"/>
  <c r="B31" i="48" l="1"/>
  <c r="C31" i="48"/>
  <c r="D31" i="48"/>
  <c r="A32" i="48"/>
  <c r="B32" i="48" l="1"/>
  <c r="C32" i="48"/>
  <c r="D32" i="48"/>
  <c r="A33" i="48"/>
  <c r="F31" i="48"/>
  <c r="D33" i="48" l="1"/>
  <c r="A34" i="48"/>
  <c r="B33" i="48"/>
  <c r="C33" i="48"/>
  <c r="F32" i="48"/>
  <c r="F33" i="48" l="1"/>
  <c r="B34" i="48"/>
  <c r="C34" i="48"/>
  <c r="A35" i="48"/>
  <c r="D34" i="48"/>
  <c r="B35" i="48" l="1"/>
  <c r="C35" i="48"/>
  <c r="D35" i="48"/>
  <c r="A36" i="48"/>
  <c r="F34" i="48"/>
  <c r="D36" i="48" l="1"/>
  <c r="B36" i="48"/>
  <c r="C36" i="48"/>
  <c r="A37" i="48"/>
  <c r="F35" i="48"/>
  <c r="A38" i="48" l="1"/>
  <c r="D37" i="48"/>
  <c r="B37" i="48"/>
  <c r="C37" i="48"/>
  <c r="F36" i="48"/>
  <c r="F37" i="48" l="1"/>
  <c r="B38" i="48"/>
  <c r="C38" i="48"/>
  <c r="D38" i="48"/>
  <c r="A39" i="48"/>
  <c r="D39" i="48" l="1"/>
  <c r="A40" i="48"/>
  <c r="B39" i="48"/>
  <c r="C39" i="48"/>
  <c r="F38" i="48"/>
  <c r="F39" i="48" l="1"/>
  <c r="C40" i="48"/>
  <c r="B40" i="48"/>
  <c r="D40" i="48"/>
  <c r="A41" i="48"/>
  <c r="C41" i="48" l="1"/>
  <c r="D41" i="48"/>
  <c r="A42" i="48"/>
  <c r="B41" i="48"/>
  <c r="F41" i="48" s="1"/>
  <c r="F40" i="48"/>
  <c r="C42" i="48" l="1"/>
  <c r="D42" i="48"/>
  <c r="A43" i="48"/>
  <c r="B42" i="48"/>
  <c r="F42" i="48" s="1"/>
  <c r="A44" i="48" l="1"/>
  <c r="C43" i="48"/>
  <c r="D43" i="48"/>
  <c r="B43" i="48"/>
  <c r="F43" i="48" s="1"/>
  <c r="B44" i="48" l="1"/>
  <c r="C44" i="48"/>
  <c r="D44" i="48"/>
  <c r="A45" i="48"/>
  <c r="C45" i="48" l="1"/>
  <c r="D45" i="48"/>
  <c r="B45" i="48"/>
  <c r="F45" i="48" s="1"/>
  <c r="A46" i="48"/>
  <c r="F44" i="48"/>
  <c r="A47" i="48" l="1"/>
  <c r="D46" i="48"/>
  <c r="B46" i="48"/>
  <c r="C46" i="48"/>
  <c r="F46" i="48" l="1"/>
  <c r="B47" i="48"/>
  <c r="C47" i="48"/>
  <c r="A48" i="48"/>
  <c r="D47" i="48"/>
  <c r="C48" i="48" l="1"/>
  <c r="B48" i="48"/>
  <c r="D48" i="48"/>
  <c r="A49" i="48"/>
  <c r="F47" i="48"/>
  <c r="C49" i="48" l="1"/>
  <c r="D49" i="48"/>
  <c r="B49" i="48"/>
  <c r="F49" i="48" s="1"/>
  <c r="A50" i="48"/>
  <c r="F48" i="48"/>
  <c r="B50" i="48" l="1"/>
  <c r="C50" i="48"/>
  <c r="A51" i="48"/>
  <c r="D50" i="48"/>
  <c r="B51" i="48" l="1"/>
  <c r="C51" i="48"/>
  <c r="D51" i="48"/>
  <c r="A52" i="48"/>
  <c r="F50" i="48"/>
  <c r="D52" i="48" l="1"/>
  <c r="C52" i="48"/>
  <c r="A53" i="48"/>
  <c r="B52" i="48"/>
  <c r="F52" i="48" s="1"/>
  <c r="F51" i="48"/>
  <c r="B53" i="48" l="1"/>
  <c r="C53" i="48"/>
  <c r="A54" i="48"/>
  <c r="D53" i="48"/>
  <c r="C54" i="48" l="1"/>
  <c r="D54" i="48"/>
  <c r="B54" i="48"/>
  <c r="F54" i="48" s="1"/>
  <c r="A55" i="48"/>
  <c r="F53" i="48"/>
  <c r="D55" i="48" l="1"/>
  <c r="A56" i="48"/>
  <c r="B55" i="48"/>
  <c r="C55" i="48"/>
  <c r="F55" i="48" l="1"/>
  <c r="B56" i="48"/>
  <c r="A57" i="48"/>
  <c r="D56" i="48"/>
  <c r="C56" i="48"/>
  <c r="B57" i="48" l="1"/>
  <c r="D57" i="48"/>
  <c r="A58" i="48"/>
  <c r="C57" i="48"/>
  <c r="F56" i="48"/>
  <c r="B58" i="48" l="1"/>
  <c r="A59" i="48"/>
  <c r="C58" i="48"/>
  <c r="D58" i="48"/>
  <c r="F57" i="48"/>
  <c r="A60" i="48" l="1"/>
  <c r="C59" i="48"/>
  <c r="D59" i="48"/>
  <c r="B59" i="48"/>
  <c r="F59" i="48" s="1"/>
  <c r="F58" i="48"/>
  <c r="B60" i="48" l="1"/>
  <c r="C60" i="48"/>
  <c r="D60" i="48"/>
  <c r="A61" i="48"/>
  <c r="D61" i="48" l="1"/>
  <c r="C61" i="48"/>
  <c r="B61" i="48"/>
  <c r="F61" i="48" s="1"/>
  <c r="A62" i="48"/>
  <c r="F60" i="48"/>
  <c r="D62" i="48" l="1"/>
  <c r="A63" i="48"/>
  <c r="B62" i="48"/>
  <c r="C62" i="48"/>
  <c r="F62" i="48" l="1"/>
  <c r="B63" i="48"/>
  <c r="C63" i="48"/>
  <c r="D63" i="48"/>
  <c r="F63" i="48" l="1"/>
</calcChain>
</file>

<file path=xl/sharedStrings.xml><?xml version="1.0" encoding="utf-8"?>
<sst xmlns="http://schemas.openxmlformats.org/spreadsheetml/2006/main" count="2967" uniqueCount="1299">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</sst>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tabSelected="1"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0.18965517241379307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327</v>
      </c>
      <c r="D3" t="s">
        <v>233</v>
      </c>
      <c r="E3" t="s">
        <v>276</v>
      </c>
      <c r="G3" t="s">
        <v>1296</v>
      </c>
    </row>
    <row r="4" spans="1:8">
      <c r="B4" t="s">
        <v>1290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1291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1292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1293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1294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1295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1297</v>
      </c>
    </row>
    <row r="12" spans="1:8">
      <c r="G12">
        <f>1*C11+1*D11</f>
        <v>0.14089999999999997</v>
      </c>
      <c r="H12" t="s">
        <v>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F27" sqref="F27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1287</v>
      </c>
    </row>
    <row r="2" spans="1:5">
      <c r="B2" t="s">
        <v>1284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1285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1286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1239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J2" s="88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1">B21</f>
        <v>11.28573333333337</v>
      </c>
      <c r="L4" s="89">
        <f t="shared" si="1"/>
        <v>12.835679999999996</v>
      </c>
      <c r="M4" s="89">
        <f t="shared" si="1"/>
        <v>17.146064000000024</v>
      </c>
      <c r="N4" s="89">
        <f t="shared" si="1"/>
        <v>23.075000000000017</v>
      </c>
      <c r="O4" s="89">
        <f t="shared" si="1"/>
        <v>26.854505600000032</v>
      </c>
      <c r="P4" s="89">
        <f t="shared" si="1"/>
        <v>36.241906688</v>
      </c>
      <c r="Q4" s="89">
        <f t="shared" si="1"/>
        <v>47.83931682815998</v>
      </c>
    </row>
    <row r="5" spans="1:17">
      <c r="A5" s="91" t="s">
        <v>1126</v>
      </c>
      <c r="C5" s="92">
        <f t="shared" ref="C5:H5" si="2">C4/B4-1</f>
        <v>0.19999999999999973</v>
      </c>
      <c r="D5" s="92">
        <f t="shared" si="2"/>
        <v>0.30000000000000004</v>
      </c>
      <c r="E5" s="92">
        <f t="shared" si="2"/>
        <v>0.25</v>
      </c>
      <c r="F5" s="92">
        <f t="shared" si="2"/>
        <v>0.27</v>
      </c>
      <c r="G5" s="92">
        <f t="shared" si="2"/>
        <v>0.28000000000000003</v>
      </c>
      <c r="H5" s="92">
        <f t="shared" si="2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>K4+K5-K6</f>
        <v>20.785733333333368</v>
      </c>
      <c r="L7" s="94">
        <f t="shared" ref="L7:Q7" si="3">L4+L5-L6</f>
        <v>21.835679999999996</v>
      </c>
      <c r="M7" s="94">
        <f t="shared" si="3"/>
        <v>24.146064000000024</v>
      </c>
      <c r="N7" s="94">
        <f t="shared" si="3"/>
        <v>29.075000000000017</v>
      </c>
      <c r="O7" s="94">
        <f t="shared" si="3"/>
        <v>34.354505600000032</v>
      </c>
      <c r="P7" s="94">
        <f t="shared" si="3"/>
        <v>44.741906688</v>
      </c>
      <c r="Q7" s="94">
        <f t="shared" si="3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>B4-B8</f>
        <v>65.733333333333405</v>
      </c>
      <c r="C9" s="89">
        <f t="shared" ref="C9:H9" si="4">C4-C8</f>
        <v>76.16</v>
      </c>
      <c r="D9" s="89">
        <f t="shared" si="4"/>
        <v>113.15200000000002</v>
      </c>
      <c r="E9" s="89">
        <f t="shared" si="4"/>
        <v>132.60000000000002</v>
      </c>
      <c r="F9" s="89">
        <f t="shared" si="4"/>
        <v>179.62879999999996</v>
      </c>
      <c r="G9" s="89">
        <f t="shared" si="4"/>
        <v>193.99910399999999</v>
      </c>
      <c r="H9" s="89">
        <f t="shared" si="4"/>
        <v>256.07881728000007</v>
      </c>
      <c r="J9" s="87" t="s">
        <v>1131</v>
      </c>
      <c r="K9" s="89">
        <f t="shared" ref="K9:Q9" si="5">B16</f>
        <v>1.224</v>
      </c>
      <c r="L9" s="89">
        <f t="shared" si="5"/>
        <v>1.4688000000000001</v>
      </c>
      <c r="M9" s="89">
        <f t="shared" si="5"/>
        <v>1.90944</v>
      </c>
      <c r="N9" s="89">
        <f t="shared" si="5"/>
        <v>2.4</v>
      </c>
      <c r="O9" s="89">
        <f t="shared" si="5"/>
        <v>3.0312359999999998</v>
      </c>
      <c r="P9" s="89">
        <f t="shared" si="5"/>
        <v>3.87998208</v>
      </c>
      <c r="Q9" s="89">
        <f t="shared" si="5"/>
        <v>5.1215763456000012</v>
      </c>
    </row>
    <row r="10" spans="1:17">
      <c r="A10" s="87" t="s">
        <v>1132</v>
      </c>
      <c r="B10" s="87">
        <f t="shared" ref="B10:H10" si="6">B9/B4</f>
        <v>0.29000000000000026</v>
      </c>
      <c r="C10" s="87">
        <f t="shared" si="6"/>
        <v>0.27999999999999997</v>
      </c>
      <c r="D10" s="87">
        <f t="shared" si="6"/>
        <v>0.32</v>
      </c>
      <c r="E10" s="87">
        <f t="shared" si="6"/>
        <v>0.30000000000000004</v>
      </c>
      <c r="F10" s="87">
        <f t="shared" si="6"/>
        <v>0.3199999999999999</v>
      </c>
      <c r="G10" s="87">
        <f t="shared" si="6"/>
        <v>0.26999999999999996</v>
      </c>
      <c r="H10" s="87">
        <f t="shared" si="6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7">K9*(1-K10)</f>
        <v>0.79559999999999997</v>
      </c>
      <c r="L11" s="94">
        <f t="shared" si="7"/>
        <v>0.95472000000000012</v>
      </c>
      <c r="M11" s="94">
        <f t="shared" si="7"/>
        <v>1.241136</v>
      </c>
      <c r="N11" s="94">
        <f t="shared" si="7"/>
        <v>1.56</v>
      </c>
      <c r="O11" s="94">
        <f t="shared" si="7"/>
        <v>1.9703033999999999</v>
      </c>
      <c r="P11" s="94">
        <f t="shared" si="7"/>
        <v>2.5219883520000002</v>
      </c>
      <c r="Q11" s="94">
        <f t="shared" si="7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>K7-K8+K11</f>
        <v>21.581333333333369</v>
      </c>
      <c r="L12" s="89">
        <f t="shared" ref="L12:Q12" si="8">L7-L8+L11</f>
        <v>22.790399999999998</v>
      </c>
      <c r="M12" s="89">
        <f t="shared" si="8"/>
        <v>25.387200000000025</v>
      </c>
      <c r="N12" s="89">
        <f t="shared" si="8"/>
        <v>35.635000000000019</v>
      </c>
      <c r="O12" s="89">
        <f t="shared" si="8"/>
        <v>36.32480900000003</v>
      </c>
      <c r="P12" s="89">
        <f t="shared" si="8"/>
        <v>32.263895040000001</v>
      </c>
      <c r="Q12" s="89">
        <f t="shared" si="8"/>
        <v>60.168341452799979</v>
      </c>
    </row>
    <row r="13" spans="1:17">
      <c r="A13" s="87" t="s">
        <v>1071</v>
      </c>
      <c r="B13" s="89">
        <f>B9-B12</f>
        <v>18.586666666666723</v>
      </c>
      <c r="C13" s="89">
        <f t="shared" ref="C13:H13" si="9">C9-C12</f>
        <v>21.215999999999994</v>
      </c>
      <c r="D13" s="89">
        <f t="shared" si="9"/>
        <v>28.288000000000039</v>
      </c>
      <c r="E13" s="89">
        <f t="shared" si="9"/>
        <v>37.90000000000002</v>
      </c>
      <c r="F13" s="89">
        <f t="shared" si="9"/>
        <v>44.345860000000044</v>
      </c>
      <c r="G13" s="89">
        <f t="shared" si="9"/>
        <v>59.6367616</v>
      </c>
      <c r="H13" s="89">
        <f t="shared" si="9"/>
        <v>78.720525311999978</v>
      </c>
      <c r="J13" s="87" t="s">
        <v>1135</v>
      </c>
      <c r="K13" s="132">
        <f t="shared" ref="K13:Q13" si="10">K12/B4</f>
        <v>9.5211764705882496E-2</v>
      </c>
      <c r="L13" s="132">
        <f t="shared" si="10"/>
        <v>8.3788235294117636E-2</v>
      </c>
      <c r="M13" s="132">
        <f t="shared" si="10"/>
        <v>7.1796380090497797E-2</v>
      </c>
      <c r="N13" s="132">
        <f t="shared" si="10"/>
        <v>8.0622171945701399E-2</v>
      </c>
      <c r="O13" s="132">
        <f t="shared" si="10"/>
        <v>6.4710886450279739E-2</v>
      </c>
      <c r="P13" s="132">
        <f t="shared" si="10"/>
        <v>4.490356646595646E-2</v>
      </c>
      <c r="Q13" s="132">
        <f t="shared" si="10"/>
        <v>6.3439265944800885E-2</v>
      </c>
    </row>
    <row r="14" spans="1:17">
      <c r="A14" s="87" t="s">
        <v>1136</v>
      </c>
      <c r="B14" s="134">
        <f>B13/B4</f>
        <v>8.2000000000000225E-2</v>
      </c>
      <c r="C14" s="134">
        <f t="shared" ref="C14:H14" si="11">C13/C4</f>
        <v>7.7999999999999972E-2</v>
      </c>
      <c r="D14" s="134">
        <f t="shared" si="11"/>
        <v>8.0000000000000113E-2</v>
      </c>
      <c r="E14" s="134">
        <f t="shared" si="11"/>
        <v>8.5746606334841671E-2</v>
      </c>
      <c r="F14" s="134">
        <f t="shared" si="11"/>
        <v>7.900000000000007E-2</v>
      </c>
      <c r="G14" s="134">
        <f t="shared" si="11"/>
        <v>8.299999999999999E-2</v>
      </c>
      <c r="H14" s="134">
        <f t="shared" si="11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2">L4/K4-1</f>
        <v>0.13733681462140579</v>
      </c>
      <c r="M16" s="92">
        <f t="shared" si="12"/>
        <v>0.33581267217631083</v>
      </c>
      <c r="N16" s="92">
        <f t="shared" si="12"/>
        <v>0.34578991423337646</v>
      </c>
      <c r="O16" s="92">
        <f t="shared" si="12"/>
        <v>0.16379222535211313</v>
      </c>
      <c r="P16" s="92">
        <f t="shared" si="12"/>
        <v>0.34956521739130286</v>
      </c>
      <c r="Q16" s="92">
        <f t="shared" si="12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3">L7/K7-1</f>
        <v>5.0512851763707678E-2</v>
      </c>
      <c r="M17" s="92">
        <f t="shared" si="13"/>
        <v>0.10580774219076439</v>
      </c>
      <c r="N17" s="92">
        <f t="shared" si="13"/>
        <v>0.20412999816450372</v>
      </c>
      <c r="O17" s="92">
        <f t="shared" si="13"/>
        <v>0.18158230782459195</v>
      </c>
      <c r="P17" s="92">
        <f t="shared" si="13"/>
        <v>0.30235920752123868</v>
      </c>
      <c r="Q17" s="92">
        <f t="shared" si="13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4">L12/K12-1</f>
        <v>5.6023724206102132E-2</v>
      </c>
      <c r="M18" s="92">
        <f t="shared" si="14"/>
        <v>0.11394271272114698</v>
      </c>
      <c r="N18" s="92">
        <f t="shared" si="14"/>
        <v>0.40366011218251652</v>
      </c>
      <c r="O18" s="92">
        <f t="shared" si="14"/>
        <v>1.9357625929564026E-2</v>
      </c>
      <c r="P18" s="92">
        <f t="shared" si="14"/>
        <v>-0.11179450275980873</v>
      </c>
      <c r="Q18" s="92">
        <f t="shared" si="14"/>
        <v>0.8648815147149691</v>
      </c>
    </row>
    <row r="19" spans="1:19">
      <c r="A19" s="87" t="s">
        <v>1090</v>
      </c>
      <c r="B19" s="89">
        <f>B13-B16</f>
        <v>17.362666666666723</v>
      </c>
      <c r="C19" s="89">
        <f t="shared" ref="C19:H19" si="15">C13-C16</f>
        <v>19.747199999999992</v>
      </c>
      <c r="D19" s="89">
        <f t="shared" si="15"/>
        <v>26.378560000000039</v>
      </c>
      <c r="E19" s="89">
        <f t="shared" si="15"/>
        <v>35.500000000000021</v>
      </c>
      <c r="F19" s="89">
        <f t="shared" si="15"/>
        <v>41.314624000000045</v>
      </c>
      <c r="G19" s="89">
        <f t="shared" si="15"/>
        <v>55.756779520000002</v>
      </c>
      <c r="H19" s="89">
        <f t="shared" si="15"/>
        <v>73.598948966399973</v>
      </c>
      <c r="N19" s="96"/>
      <c r="R19" s="87" t="s">
        <v>1137</v>
      </c>
    </row>
    <row r="20" spans="1:19">
      <c r="A20" s="87" t="s">
        <v>1093</v>
      </c>
      <c r="B20" s="89">
        <f>0.35*B19</f>
        <v>6.0769333333333524</v>
      </c>
      <c r="C20" s="89">
        <f t="shared" ref="C20:H20" si="16">0.35*C19</f>
        <v>6.9115199999999968</v>
      </c>
      <c r="D20" s="89">
        <f t="shared" si="16"/>
        <v>9.2324960000000136</v>
      </c>
      <c r="E20" s="87">
        <f t="shared" si="16"/>
        <v>12.425000000000006</v>
      </c>
      <c r="F20" s="89">
        <f t="shared" si="16"/>
        <v>14.460118400000015</v>
      </c>
      <c r="G20" s="89">
        <f t="shared" si="16"/>
        <v>19.514872831999998</v>
      </c>
      <c r="H20" s="89">
        <f t="shared" si="16"/>
        <v>25.75963213823999</v>
      </c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7">B19-B20</f>
        <v>11.28573333333337</v>
      </c>
      <c r="C21" s="89">
        <f t="shared" si="17"/>
        <v>12.835679999999996</v>
      </c>
      <c r="D21" s="89">
        <f t="shared" si="17"/>
        <v>17.146064000000024</v>
      </c>
      <c r="E21" s="89">
        <f t="shared" si="17"/>
        <v>23.075000000000017</v>
      </c>
      <c r="F21" s="89">
        <f t="shared" si="17"/>
        <v>26.854505600000032</v>
      </c>
      <c r="G21" s="89">
        <f t="shared" si="17"/>
        <v>36.241906688</v>
      </c>
      <c r="H21" s="89">
        <f t="shared" si="17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865.75443933910799</v>
      </c>
      <c r="S22" s="94">
        <v>9.6494579844297306</v>
      </c>
    </row>
    <row r="23" spans="1:19">
      <c r="H23" s="96"/>
      <c r="J23" s="87" t="s">
        <v>1114</v>
      </c>
      <c r="K23" s="89">
        <f>SUM(O23:R23)</f>
        <v>617.50035360888171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526.92487994093119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607.50035360888171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12.150007072177635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1">B23</f>
        <v>11.285733333333337</v>
      </c>
      <c r="L4" s="89">
        <f t="shared" si="1"/>
        <v>12.835680000000004</v>
      </c>
      <c r="M4" s="89">
        <f t="shared" si="1"/>
        <v>17.146064000000006</v>
      </c>
      <c r="N4" s="89">
        <f t="shared" si="1"/>
        <v>23.075000000000017</v>
      </c>
      <c r="O4" s="89">
        <f t="shared" si="1"/>
        <v>27.989340600000013</v>
      </c>
      <c r="P4" s="89">
        <f t="shared" si="1"/>
        <v>39.341873688000021</v>
      </c>
      <c r="Q4" s="89">
        <f t="shared" si="1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2">K4+K5-K6</f>
        <v>20.785733333333337</v>
      </c>
      <c r="L7" s="94">
        <f t="shared" si="2"/>
        <v>21.835680000000004</v>
      </c>
      <c r="M7" s="94">
        <f t="shared" si="2"/>
        <v>24.146064000000006</v>
      </c>
      <c r="N7" s="94">
        <f t="shared" si="2"/>
        <v>29.075000000000017</v>
      </c>
      <c r="O7" s="94">
        <f t="shared" si="2"/>
        <v>35.489340600000013</v>
      </c>
      <c r="P7" s="94">
        <f t="shared" si="2"/>
        <v>47.841873688000021</v>
      </c>
      <c r="Q7" s="94">
        <f t="shared" si="2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3">B18</f>
        <v>1.224</v>
      </c>
      <c r="L9" s="89">
        <f t="shared" si="3"/>
        <v>1.4688000000000001</v>
      </c>
      <c r="M9" s="89">
        <f t="shared" si="3"/>
        <v>1.90944</v>
      </c>
      <c r="N9" s="89">
        <f t="shared" si="3"/>
        <v>2.4</v>
      </c>
      <c r="O9" s="89">
        <f t="shared" si="3"/>
        <v>3.0312359999999998</v>
      </c>
      <c r="P9" s="89">
        <f t="shared" si="3"/>
        <v>3.87998208</v>
      </c>
      <c r="Q9" s="89">
        <f t="shared" si="3"/>
        <v>5.1215763456000012</v>
      </c>
    </row>
    <row r="10" spans="1:17">
      <c r="A10" s="87" t="s">
        <v>1045</v>
      </c>
      <c r="B10" s="89">
        <f t="shared" ref="B10:H10" si="4">B4-B11</f>
        <v>160.93333333333337</v>
      </c>
      <c r="C10" s="89">
        <f t="shared" si="4"/>
        <v>195.84000000000003</v>
      </c>
      <c r="D10" s="89">
        <f t="shared" si="4"/>
        <v>240.44800000000004</v>
      </c>
      <c r="E10" s="89">
        <f t="shared" si="4"/>
        <v>309.40000000000009</v>
      </c>
      <c r="F10" s="89">
        <f t="shared" si="4"/>
        <v>396.73920000000021</v>
      </c>
      <c r="G10" s="89">
        <f t="shared" si="4"/>
        <v>566.46189600000025</v>
      </c>
      <c r="H10" s="89">
        <f t="shared" si="4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5">B12*B4</f>
        <v>65.733333333333348</v>
      </c>
      <c r="C11" s="89">
        <f t="shared" si="5"/>
        <v>76.160000000000025</v>
      </c>
      <c r="D11" s="89">
        <f t="shared" si="5"/>
        <v>113.15200000000003</v>
      </c>
      <c r="E11" s="89">
        <f t="shared" si="5"/>
        <v>132.60000000000002</v>
      </c>
      <c r="F11" s="89">
        <f t="shared" si="5"/>
        <v>186.70079999999999</v>
      </c>
      <c r="G11" s="89">
        <f t="shared" si="5"/>
        <v>209.51330400000009</v>
      </c>
      <c r="H11" s="89">
        <f t="shared" si="5"/>
        <v>287.03322648000011</v>
      </c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7">K7-K8+K11</f>
        <v>21.581333333333337</v>
      </c>
      <c r="L12" s="89">
        <f t="shared" si="7"/>
        <v>22.790400000000005</v>
      </c>
      <c r="M12" s="89">
        <f t="shared" si="7"/>
        <v>25.387200000000007</v>
      </c>
      <c r="N12" s="89">
        <f t="shared" si="7"/>
        <v>35.635000000000019</v>
      </c>
      <c r="O12" s="89">
        <f t="shared" si="7"/>
        <v>37.459644000000011</v>
      </c>
      <c r="P12" s="89">
        <f t="shared" si="7"/>
        <v>35.363862040000022</v>
      </c>
      <c r="Q12" s="89">
        <f t="shared" si="7"/>
        <v>66.353490994800026</v>
      </c>
    </row>
    <row r="13" spans="1:17">
      <c r="A13" s="88"/>
      <c r="F13" s="86"/>
      <c r="J13" s="91" t="s">
        <v>290</v>
      </c>
      <c r="L13" s="132">
        <f t="shared" ref="L13:Q13" si="8">L12/K12-1</f>
        <v>5.6023724206104131E-2</v>
      </c>
      <c r="M13" s="132">
        <f t="shared" si="8"/>
        <v>0.11394271272114587</v>
      </c>
      <c r="N13" s="132">
        <f t="shared" si="8"/>
        <v>0.40366011218251763</v>
      </c>
      <c r="O13" s="132">
        <f t="shared" si="8"/>
        <v>5.1203704223375723E-2</v>
      </c>
      <c r="P13" s="132">
        <f t="shared" si="8"/>
        <v>-5.5947727639909961E-2</v>
      </c>
      <c r="Q13" s="132">
        <f t="shared" si="8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9">K12/B4</f>
        <v>9.5211764705882343E-2</v>
      </c>
      <c r="L14" s="132">
        <f t="shared" si="9"/>
        <v>8.3788235294117649E-2</v>
      </c>
      <c r="M14" s="132">
        <f t="shared" si="9"/>
        <v>7.1796380090497741E-2</v>
      </c>
      <c r="N14" s="132">
        <f t="shared" si="9"/>
        <v>8.0622171945701385E-2</v>
      </c>
      <c r="O14" s="132">
        <f t="shared" si="9"/>
        <v>6.4204792266556968E-2</v>
      </c>
      <c r="P14" s="132">
        <f t="shared" si="9"/>
        <v>4.5573443635827549E-2</v>
      </c>
      <c r="Q14" s="132">
        <f t="shared" si="9"/>
        <v>6.2415918840825625E-2</v>
      </c>
    </row>
    <row r="15" spans="1:17">
      <c r="A15" s="87" t="s">
        <v>1071</v>
      </c>
      <c r="B15" s="89">
        <f t="shared" ref="B15:H15" si="10">B16*B4</f>
        <v>18.58666666666667</v>
      </c>
      <c r="C15" s="89">
        <f t="shared" si="10"/>
        <v>21.216000000000005</v>
      </c>
      <c r="D15" s="89">
        <f t="shared" si="10"/>
        <v>28.288000000000007</v>
      </c>
      <c r="E15" s="89">
        <f t="shared" si="10"/>
        <v>37.900000000000027</v>
      </c>
      <c r="F15" s="89">
        <f t="shared" si="10"/>
        <v>46.091760000000015</v>
      </c>
      <c r="G15" s="89">
        <f t="shared" si="10"/>
        <v>64.405941600000034</v>
      </c>
      <c r="H15" s="89">
        <f t="shared" si="10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1">L4/K4-1</f>
        <v>0.13733681462141001</v>
      </c>
      <c r="M17" s="97">
        <f t="shared" si="11"/>
        <v>0.33581267217630861</v>
      </c>
      <c r="N17" s="97">
        <f t="shared" si="11"/>
        <v>0.34578991423337802</v>
      </c>
      <c r="O17" s="97">
        <f t="shared" si="11"/>
        <v>0.21297250704225323</v>
      </c>
      <c r="P17" s="97">
        <f t="shared" si="11"/>
        <v>0.40560202007760071</v>
      </c>
      <c r="Q17" s="97">
        <f t="shared" si="11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2">L7/K7-1</f>
        <v>5.0512851763709676E-2</v>
      </c>
      <c r="M18" s="97">
        <f t="shared" si="12"/>
        <v>0.10580774219076305</v>
      </c>
      <c r="N18" s="97">
        <f t="shared" si="12"/>
        <v>0.20412999816450461</v>
      </c>
      <c r="O18" s="97">
        <f t="shared" si="12"/>
        <v>0.22061360619088544</v>
      </c>
      <c r="P18" s="97">
        <f t="shared" si="12"/>
        <v>0.34806318965531879</v>
      </c>
      <c r="Q18" s="97">
        <f t="shared" si="12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3">B15-B18</f>
        <v>17.362666666666669</v>
      </c>
      <c r="C21" s="89">
        <f t="shared" si="13"/>
        <v>19.747200000000003</v>
      </c>
      <c r="D21" s="89">
        <f t="shared" si="13"/>
        <v>26.378560000000007</v>
      </c>
      <c r="E21" s="89">
        <f t="shared" si="13"/>
        <v>35.500000000000028</v>
      </c>
      <c r="F21" s="89">
        <f t="shared" si="13"/>
        <v>43.060524000000015</v>
      </c>
      <c r="G21" s="89">
        <f t="shared" si="13"/>
        <v>60.525959520000036</v>
      </c>
      <c r="H21" s="89">
        <f t="shared" si="13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4">0.35*B21</f>
        <v>6.0769333333333337</v>
      </c>
      <c r="C22" s="89">
        <f t="shared" si="14"/>
        <v>6.9115200000000003</v>
      </c>
      <c r="D22" s="89">
        <f t="shared" si="14"/>
        <v>9.2324960000000011</v>
      </c>
      <c r="E22" s="87">
        <f t="shared" si="14"/>
        <v>12.42500000000001</v>
      </c>
      <c r="F22" s="89">
        <f t="shared" si="14"/>
        <v>15.071183400000004</v>
      </c>
      <c r="G22" s="89">
        <f t="shared" si="14"/>
        <v>21.184085832000012</v>
      </c>
      <c r="H22" s="89">
        <f t="shared" si="14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5">B21-B22</f>
        <v>11.285733333333337</v>
      </c>
      <c r="C23" s="96">
        <f t="shared" si="15"/>
        <v>12.835680000000004</v>
      </c>
      <c r="D23" s="96">
        <f t="shared" si="15"/>
        <v>17.146064000000006</v>
      </c>
      <c r="E23" s="96">
        <f t="shared" si="15"/>
        <v>23.075000000000017</v>
      </c>
      <c r="F23" s="96">
        <f t="shared" si="15"/>
        <v>27.989340600000013</v>
      </c>
      <c r="G23" s="96">
        <f t="shared" si="15"/>
        <v>39.341873688000021</v>
      </c>
      <c r="H23" s="96">
        <f t="shared" si="15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1288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1162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1289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1163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1164</v>
      </c>
      <c r="D25" s="87" t="s">
        <v>1165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1166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1167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1168</v>
      </c>
      <c r="D30" s="87" t="s">
        <v>1169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1170</v>
      </c>
      <c r="D31" s="87" t="s">
        <v>1171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1172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1173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1174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1175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1176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1177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1178</v>
      </c>
      <c r="D40" s="87" t="s">
        <v>1179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1180</v>
      </c>
      <c r="D41" s="87" t="s">
        <v>1181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1182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1184</v>
      </c>
      <c r="C3" t="s">
        <v>1185</v>
      </c>
      <c r="E3" t="s">
        <v>1184</v>
      </c>
      <c r="F3" t="s">
        <v>1185</v>
      </c>
      <c r="G3" t="s">
        <v>1185</v>
      </c>
      <c r="H3" t="s">
        <v>1185</v>
      </c>
      <c r="I3" t="s">
        <v>1185</v>
      </c>
    </row>
    <row r="4" spans="1:15">
      <c r="F4" t="s">
        <v>1186</v>
      </c>
      <c r="G4" t="s">
        <v>1187</v>
      </c>
      <c r="H4" t="s">
        <v>1188</v>
      </c>
      <c r="I4" t="s">
        <v>1189</v>
      </c>
      <c r="L4" t="s">
        <v>252</v>
      </c>
    </row>
    <row r="5" spans="1:15">
      <c r="A5" t="s">
        <v>1190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1191</v>
      </c>
      <c r="M5" t="s">
        <v>1192</v>
      </c>
      <c r="N5" t="s">
        <v>1193</v>
      </c>
      <c r="O5" t="s">
        <v>1194</v>
      </c>
    </row>
    <row r="6" spans="1:15">
      <c r="A6" t="s">
        <v>1195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1196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1197</v>
      </c>
      <c r="L7">
        <v>1</v>
      </c>
      <c r="M7">
        <v>1.2</v>
      </c>
      <c r="N7">
        <v>1.6</v>
      </c>
      <c r="O7">
        <v>2</v>
      </c>
    </row>
    <row r="8" spans="1:15">
      <c r="A8" t="s">
        <v>1198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1199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1200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1201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1202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1203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1204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1205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1206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1207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1208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1209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1210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1211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1212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1213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1214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1215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1216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1217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1218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1219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1220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1221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1222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1223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1224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1225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1226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1227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1228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1229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1230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1231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1232</v>
      </c>
      <c r="F3" s="4" t="s">
        <v>1233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1232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1233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1232</v>
      </c>
      <c r="F10" s="4" t="s">
        <v>1233</v>
      </c>
      <c r="G10" s="4" t="s">
        <v>220</v>
      </c>
      <c r="H10" s="4"/>
    </row>
    <row r="11" spans="1:9">
      <c r="A11" s="12" t="s">
        <v>1234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1235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1236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1237</v>
      </c>
      <c r="C16" s="197"/>
      <c r="D16" s="197"/>
      <c r="E16" s="197"/>
      <c r="F16" s="197"/>
      <c r="H16" t="s">
        <v>1238</v>
      </c>
      <c r="I16" t="s">
        <v>344</v>
      </c>
    </row>
    <row r="17" spans="1:9">
      <c r="A17" s="12" t="s">
        <v>1234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1235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1236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1239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1240</v>
      </c>
      <c r="G9" t="s">
        <v>1241</v>
      </c>
      <c r="H9" t="s">
        <v>1242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1240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1240</v>
      </c>
      <c r="B13" t="s">
        <v>8</v>
      </c>
      <c r="C13" t="s">
        <v>10</v>
      </c>
      <c r="D13" t="s">
        <v>1232</v>
      </c>
      <c r="E13" t="s">
        <v>1233</v>
      </c>
      <c r="F13" t="s">
        <v>194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1245</v>
      </c>
      <c r="B16" t="s">
        <v>8</v>
      </c>
      <c r="C16" t="s">
        <v>10</v>
      </c>
      <c r="D16" t="s">
        <v>1232</v>
      </c>
      <c r="E16" t="s">
        <v>1233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1246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1247</v>
      </c>
      <c r="F2" s="1" t="s">
        <v>1248</v>
      </c>
      <c r="G2" s="1" t="s">
        <v>1249</v>
      </c>
      <c r="H2" s="1" t="s">
        <v>1250</v>
      </c>
      <c r="I2" s="1" t="s">
        <v>1251</v>
      </c>
      <c r="J2" s="1" t="s">
        <v>1252</v>
      </c>
      <c r="K2" s="1" t="s">
        <v>1253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1247</v>
      </c>
      <c r="F7" s="1" t="s">
        <v>1248</v>
      </c>
      <c r="G7" s="1" t="s">
        <v>1249</v>
      </c>
      <c r="H7" s="1" t="s">
        <v>1250</v>
      </c>
      <c r="I7" s="1" t="s">
        <v>1251</v>
      </c>
      <c r="J7" s="1" t="s">
        <v>1252</v>
      </c>
      <c r="K7" s="1" t="s">
        <v>1253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1247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1248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1249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1250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1251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1252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1253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1247</v>
      </c>
      <c r="F20" s="1" t="s">
        <v>1248</v>
      </c>
      <c r="G20" s="1" t="s">
        <v>1249</v>
      </c>
      <c r="H20" s="1" t="s">
        <v>1250</v>
      </c>
      <c r="I20" s="1" t="s">
        <v>1251</v>
      </c>
      <c r="J20" s="1" t="s">
        <v>1252</v>
      </c>
      <c r="K20" s="1" t="s">
        <v>1253</v>
      </c>
    </row>
    <row r="21" spans="1:12">
      <c r="A21" s="1" t="s">
        <v>1254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1255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1256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1257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1247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1248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1249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1250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1251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1252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1253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1258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1259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1260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1261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1262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1262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1262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1262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1254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1263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1264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1265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1266</v>
      </c>
      <c r="B21" t="s">
        <v>1257</v>
      </c>
      <c r="C21" t="s">
        <v>253</v>
      </c>
      <c r="D21" t="s">
        <v>37</v>
      </c>
      <c r="E21" t="s">
        <v>120</v>
      </c>
      <c r="F21" t="s">
        <v>1267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1260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1261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1268</v>
      </c>
      <c r="B2" t="s">
        <v>1269</v>
      </c>
      <c r="C2" t="s">
        <v>1270</v>
      </c>
      <c r="D2" t="s">
        <v>1271</v>
      </c>
      <c r="F2" t="s">
        <v>1272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1273</v>
      </c>
      <c r="C3">
        <v>30</v>
      </c>
    </row>
    <row r="4" spans="1:3">
      <c r="A4" s="63" t="s">
        <v>251</v>
      </c>
      <c r="B4" t="s">
        <v>1274</v>
      </c>
      <c r="C4">
        <v>0.5</v>
      </c>
    </row>
    <row r="5" spans="1:3">
      <c r="A5" t="s">
        <v>99</v>
      </c>
      <c r="B5" t="s">
        <v>1275</v>
      </c>
      <c r="C5">
        <v>40</v>
      </c>
    </row>
    <row r="6" spans="1:3">
      <c r="A6" t="s">
        <v>1276</v>
      </c>
      <c r="B6" t="s">
        <v>1277</v>
      </c>
      <c r="C6">
        <v>0.5</v>
      </c>
    </row>
    <row r="7" spans="1:3">
      <c r="A7" t="s">
        <v>220</v>
      </c>
      <c r="B7" t="s">
        <v>1278</v>
      </c>
      <c r="C7">
        <v>0.01</v>
      </c>
    </row>
    <row r="8" spans="1:3">
      <c r="A8" t="s">
        <v>1279</v>
      </c>
      <c r="B8" t="s">
        <v>1280</v>
      </c>
      <c r="C8">
        <v>69.342915559511255</v>
      </c>
    </row>
    <row r="9" spans="1:3">
      <c r="A9" t="s">
        <v>1281</v>
      </c>
      <c r="B9" t="s">
        <v>1282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1283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2025-01-23T01:52:24Z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