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8160" windowHeight="17540" tabRatio="500" firstSheet="1" activeTab="6"/>
  </bookViews>
  <sheets>
    <sheet name="repeated" sheetId="1" r:id="rId1"/>
    <sheet name="multilevel" sheetId="2" r:id="rId2"/>
    <sheet name="multilevel cont" sheetId="4" r:id="rId3"/>
    <sheet name="paired nurses" sheetId="5" r:id="rId4"/>
    <sheet name="descriptive" sheetId="3" r:id="rId5"/>
    <sheet name="trained vs untrained by month" sheetId="6" r:id="rId6"/>
    <sheet name="interaction table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</calcChain>
</file>

<file path=xl/sharedStrings.xml><?xml version="1.0" encoding="utf-8"?>
<sst xmlns="http://schemas.openxmlformats.org/spreadsheetml/2006/main" count="899" uniqueCount="480">
  <si>
    <t>Diagnosis</t>
  </si>
  <si>
    <t>Treatment</t>
  </si>
  <si>
    <t>Total</t>
  </si>
  <si>
    <t xml:space="preserve">No. in agreement               </t>
  </si>
  <si>
    <t>Odds Ratio</t>
  </si>
  <si>
    <t>95% CI</t>
  </si>
  <si>
    <t>(N = 566)       N, %</t>
  </si>
  <si>
    <t>(N = 556)       N, %</t>
  </si>
  <si>
    <t>Time Period</t>
  </si>
  <si>
    <t>Pre</t>
  </si>
  <si>
    <t>176 (31.3)</t>
  </si>
  <si>
    <t>173 (31.1)</t>
  </si>
  <si>
    <t>Post</t>
  </si>
  <si>
    <t>390 (68.6)</t>
  </si>
  <si>
    <t>383 (68.9)</t>
  </si>
  <si>
    <t>Health facility factors</t>
  </si>
  <si>
    <t>Kabarondo</t>
  </si>
  <si>
    <t>Karama</t>
  </si>
  <si>
    <t>Ndego</t>
  </si>
  <si>
    <t>Nyamirama</t>
  </si>
  <si>
    <t>Rutare</t>
  </si>
  <si>
    <t>Ruramira</t>
  </si>
  <si>
    <t>Rwinkwavu</t>
  </si>
  <si>
    <t>Nurse factors</t>
  </si>
  <si>
    <t>IMAI training</t>
  </si>
  <si>
    <t>None</t>
  </si>
  <si>
    <t>294 (52.0)</t>
  </si>
  <si>
    <t>264 (47.4)</t>
  </si>
  <si>
    <t>March</t>
  </si>
  <si>
    <t>145 (25.6)</t>
  </si>
  <si>
    <t>146 (26.3)</t>
  </si>
  <si>
    <t>October</t>
  </si>
  <si>
    <t>127 (22.4)</t>
  </si>
  <si>
    <t>Experience</t>
  </si>
  <si>
    <t>&lt;4 yrs</t>
  </si>
  <si>
    <t>182 (41.3)</t>
  </si>
  <si>
    <t>4+ yrs</t>
  </si>
  <si>
    <t>259 (58.7)</t>
  </si>
  <si>
    <t>Education</t>
  </si>
  <si>
    <t>A1</t>
  </si>
  <si>
    <t>33 (5.9)</t>
  </si>
  <si>
    <t>30 (5.4)</t>
  </si>
  <si>
    <t>A2</t>
  </si>
  <si>
    <t>531 (94.1)</t>
  </si>
  <si>
    <t>525 (94.6)</t>
  </si>
  <si>
    <t>Patient factors</t>
  </si>
  <si>
    <t>Sex</t>
  </si>
  <si>
    <t>Male</t>
  </si>
  <si>
    <t>191 (33.7)</t>
  </si>
  <si>
    <t>Female</t>
  </si>
  <si>
    <t>375 (66.3)</t>
  </si>
  <si>
    <t>0.973-2.390</t>
  </si>
  <si>
    <t>Cyarubare</t>
  </si>
  <si>
    <t>84 (14.8)</t>
  </si>
  <si>
    <t>79 (14.0)</t>
  </si>
  <si>
    <t>77 (13.6)</t>
  </si>
  <si>
    <t>68 (12.0)</t>
  </si>
  <si>
    <t>106 (18.7)</t>
  </si>
  <si>
    <t>58 (10.3)</t>
  </si>
  <si>
    <t>52 (9.2)</t>
  </si>
  <si>
    <t>42 (7.4)</t>
  </si>
  <si>
    <t>79 (14.2)</t>
  </si>
  <si>
    <t>99 (17.8)</t>
  </si>
  <si>
    <t>64 (11.5)</t>
  </si>
  <si>
    <t>55 (9.9)</t>
  </si>
  <si>
    <t>92 (16.6)</t>
  </si>
  <si>
    <t>65 (11.7)</t>
  </si>
  <si>
    <t>47 (8.4)</t>
  </si>
  <si>
    <t>Observations</t>
  </si>
  <si>
    <t>&lt; 20</t>
  </si>
  <si>
    <t>&gt; 60</t>
  </si>
  <si>
    <t>20 - 40</t>
  </si>
  <si>
    <t>40 - 60</t>
  </si>
  <si>
    <t>80 (14.4)</t>
  </si>
  <si>
    <t>208 (37.4)</t>
  </si>
  <si>
    <t>191 (34.4)</t>
  </si>
  <si>
    <t>77 (13.8)</t>
  </si>
  <si>
    <t>94 (16.6)</t>
  </si>
  <si>
    <t>203 (35.9)</t>
  </si>
  <si>
    <t>188 (33.2)</t>
  </si>
  <si>
    <t>81 (14.3)</t>
  </si>
  <si>
    <t>Estimate</t>
  </si>
  <si>
    <t>346 (62.4)</t>
  </si>
  <si>
    <t>208 (37.6)</t>
  </si>
  <si>
    <t>0.462-0.978</t>
  </si>
  <si>
    <t>0.629-1.859</t>
  </si>
  <si>
    <t>0.650-1.632</t>
  </si>
  <si>
    <t>0.151-5.801</t>
  </si>
  <si>
    <t>0.733-1.471</t>
  </si>
  <si>
    <t>0.718-2.088</t>
  </si>
  <si>
    <t>0.634-1.486</t>
  </si>
  <si>
    <t>0.228-1.629</t>
  </si>
  <si>
    <t>0.376-1.096</t>
  </si>
  <si>
    <t>0.480-1.028</t>
  </si>
  <si>
    <t>1.010-2.425</t>
  </si>
  <si>
    <t>0.373-1.560</t>
  </si>
  <si>
    <r>
      <t>6.26</t>
    </r>
    <r>
      <rPr>
        <vertAlign val="superscript"/>
        <sz val="12"/>
        <color rgb="FF000000"/>
        <rFont val="Calibri"/>
        <scheme val="minor"/>
      </rPr>
      <t>b</t>
    </r>
  </si>
  <si>
    <t>0.157-2.690</t>
  </si>
  <si>
    <t>0.572-1.020</t>
  </si>
  <si>
    <t>0.522-1.884</t>
  </si>
  <si>
    <t>1.565-3.375</t>
  </si>
  <si>
    <t>0.839-3.044</t>
  </si>
  <si>
    <t>0.611-2.231</t>
  </si>
  <si>
    <t>0.328-1.368</t>
  </si>
  <si>
    <t>0.559-1.584</t>
  </si>
  <si>
    <t>0.559-2.096</t>
  </si>
  <si>
    <t>0.277-2.495</t>
  </si>
  <si>
    <t>0.964-8.076</t>
  </si>
  <si>
    <t>(N = 1263)     N, %</t>
  </si>
  <si>
    <t>0.948-2.741</t>
  </si>
  <si>
    <t>0.902-2.859</t>
  </si>
  <si>
    <t>0.461-1.663</t>
  </si>
  <si>
    <t>574 (46.4)</t>
  </si>
  <si>
    <t>662 (53.6)</t>
  </si>
  <si>
    <t>200 (16.1)</t>
  </si>
  <si>
    <t>133 (10.7)</t>
  </si>
  <si>
    <t>127 (10.2)</t>
  </si>
  <si>
    <t>145 (11.7)</t>
  </si>
  <si>
    <t>144 (11.6)</t>
  </si>
  <si>
    <t>109 (8.8)</t>
  </si>
  <si>
    <t>185 (14.9)</t>
  </si>
  <si>
    <t>199 (16.0)</t>
  </si>
  <si>
    <t>778 (62.6)</t>
  </si>
  <si>
    <t>265 (21.3)</t>
  </si>
  <si>
    <t>709 (57.2)</t>
  </si>
  <si>
    <t>530 (42.8)</t>
  </si>
  <si>
    <t>1177 (95.3)</t>
  </si>
  <si>
    <t>58 (4.7)</t>
  </si>
  <si>
    <t>201 (15.9)</t>
  </si>
  <si>
    <t>488 (38.5)</t>
  </si>
  <si>
    <t>375 (29.6)</t>
  </si>
  <si>
    <t>204 (16.1)</t>
  </si>
  <si>
    <t>416 (33.5)</t>
  </si>
  <si>
    <t>826 (66.5)</t>
  </si>
  <si>
    <t>1.402-2.764</t>
  </si>
  <si>
    <t>3.297-11.886</t>
  </si>
  <si>
    <r>
      <t>2.83</t>
    </r>
    <r>
      <rPr>
        <vertAlign val="superscript"/>
        <sz val="12"/>
        <color rgb="FF000000"/>
        <rFont val="Calibri"/>
        <scheme val="minor"/>
      </rPr>
      <t>a</t>
    </r>
  </si>
  <si>
    <t>1.868-4.311</t>
  </si>
  <si>
    <t>0.994-2.391</t>
  </si>
  <si>
    <t>0.161-5.96</t>
  </si>
  <si>
    <t>1.553-3.234</t>
  </si>
  <si>
    <t>1.531-3.278</t>
  </si>
  <si>
    <t>0.733-1.460</t>
  </si>
  <si>
    <t>Standard</t>
  </si>
  <si>
    <t>Error</t>
  </si>
  <si>
    <t>Intercept</t>
  </si>
  <si>
    <t>0.577-1.036</t>
  </si>
  <si>
    <t>1.554-3.314</t>
  </si>
  <si>
    <t>Crude    Odds Ratio</t>
  </si>
  <si>
    <t>Adjusted    Odds Ratio</t>
  </si>
  <si>
    <t>Time (months)</t>
  </si>
  <si>
    <t>ref</t>
  </si>
  <si>
    <t>1.036-1.094</t>
  </si>
  <si>
    <t>0.728-1.471</t>
  </si>
  <si>
    <t>1.015-2.323</t>
  </si>
  <si>
    <t>0.496-7.593</t>
  </si>
  <si>
    <t>0.957-2.210</t>
  </si>
  <si>
    <t>2.152-5.056</t>
  </si>
  <si>
    <t>0.571-1.035</t>
  </si>
  <si>
    <t>1.487-2.507</t>
  </si>
  <si>
    <t>3.606-12.695</t>
  </si>
  <si>
    <t>0.233-3.537</t>
  </si>
  <si>
    <t>0.732-2.041</t>
  </si>
  <si>
    <t>1.041-1.1</t>
  </si>
  <si>
    <t>0.994-1.06</t>
  </si>
  <si>
    <t>Cov Parm</t>
  </si>
  <si>
    <t>Subject</t>
  </si>
  <si>
    <t>nurseID</t>
  </si>
  <si>
    <t>health_cent(nurseID)</t>
  </si>
  <si>
    <t>1.012-1.081</t>
  </si>
  <si>
    <t>1.246-3.610</t>
  </si>
  <si>
    <t>0.671-1.817</t>
  </si>
  <si>
    <t>cont</t>
  </si>
  <si>
    <t>cont.</t>
  </si>
  <si>
    <t>0.974-1.142</t>
  </si>
  <si>
    <t>0.945-1.083</t>
  </si>
  <si>
    <t>1 - 3</t>
  </si>
  <si>
    <t>4 - 7</t>
  </si>
  <si>
    <t>8 - 10</t>
  </si>
  <si>
    <t>0.778-2.164</t>
  </si>
  <si>
    <t>1.097-3.437</t>
  </si>
  <si>
    <t>0.646-1.535</t>
  </si>
  <si>
    <t>0.846-2.159</t>
  </si>
  <si>
    <t>372 (30.1)</t>
  </si>
  <si>
    <t>356 (28.8)</t>
  </si>
  <si>
    <t>508 (41.1)</t>
  </si>
  <si>
    <t>(N = 559)       N, %</t>
  </si>
  <si>
    <t>172 (30.8)</t>
  </si>
  <si>
    <t>215 (38.5)</t>
  </si>
  <si>
    <t>(N = 558)       N, %</t>
  </si>
  <si>
    <t>201 (36.0)</t>
  </si>
  <si>
    <t>183 (32.8)</t>
  </si>
  <si>
    <t>174 (31.2)</t>
  </si>
  <si>
    <t>195 (15.8)</t>
  </si>
  <si>
    <t>264 (21.4)</t>
  </si>
  <si>
    <t>777 (62.8)</t>
  </si>
  <si>
    <t>704 (57.1)</t>
  </si>
  <si>
    <t>529 (42.9)</t>
  </si>
  <si>
    <t>57 (4.6)</t>
  </si>
  <si>
    <t>1172 (95.4)</t>
  </si>
  <si>
    <t>(N = 1236)     N, %</t>
  </si>
  <si>
    <t>823 (66.6)</t>
  </si>
  <si>
    <t>413 (33.4)</t>
  </si>
  <si>
    <t>173 (31.0)</t>
  </si>
  <si>
    <t>386 (69.0)</t>
  </si>
  <si>
    <t>385 (69.0)</t>
  </si>
  <si>
    <t>0.668-1.794</t>
  </si>
  <si>
    <t>3.001-12.782</t>
  </si>
  <si>
    <t>1.145-3.168</t>
  </si>
  <si>
    <t>0.664-1.615</t>
  </si>
  <si>
    <t>0.563-1.359</t>
  </si>
  <si>
    <t>1.158-2.998</t>
  </si>
  <si>
    <t>1.157-3.651</t>
  </si>
  <si>
    <t>0.558-1.720</t>
  </si>
  <si>
    <r>
      <t>October</t>
    </r>
    <r>
      <rPr>
        <vertAlign val="superscript"/>
        <sz val="12"/>
        <color rgb="FF000000"/>
        <rFont val="Calibri"/>
        <scheme val="minor"/>
      </rPr>
      <t>a</t>
    </r>
  </si>
  <si>
    <t>0.683-1.612</t>
  </si>
  <si>
    <t>0.597-1.473</t>
  </si>
  <si>
    <t>1.057-2.488</t>
  </si>
  <si>
    <t>2.600-10.492</t>
  </si>
  <si>
    <t>Covariance Parameter Estimates (diag)</t>
  </si>
  <si>
    <t>Covariance Parameter Estimates (tx)</t>
  </si>
  <si>
    <t>1.381-2.752</t>
  </si>
  <si>
    <t>3.245-12.367</t>
  </si>
  <si>
    <t>0.654-1.967</t>
  </si>
  <si>
    <t>0.967-3.223</t>
  </si>
  <si>
    <t>0.725-1.443</t>
  </si>
  <si>
    <t>0.742-2.12</t>
  </si>
  <si>
    <t>0.826-2.145</t>
  </si>
  <si>
    <t>0.633-1.505</t>
  </si>
  <si>
    <t>1.172-3.107</t>
  </si>
  <si>
    <t>0.557-1.778</t>
  </si>
  <si>
    <t>0.993-3.380</t>
  </si>
  <si>
    <t>0.712-2.036</t>
  </si>
  <si>
    <t>0.982-3.006</t>
  </si>
  <si>
    <t>2.610-11.940</t>
  </si>
  <si>
    <t>Table #: Crude and adjusted binomial mixed-effects models of probabilty of nurse and mentor agreement on diagnosis and treatment</t>
  </si>
  <si>
    <t>* Note: Model parameters estimated by pseudo-likelihood of residual covariance structure with repeated observations per nurse</t>
  </si>
  <si>
    <t>Table #: Crude and adjusted binomial mixed-effects models of probabilty of nurse and mentor agreement on diagnosis and treatment (time is continuous)</t>
  </si>
  <si>
    <t>Table #: Crude and adjusted binomial mixed-effects models of probabilty of nurse and mentor agreement on diagnosis and treatment (time is pre vs. post)</t>
  </si>
  <si>
    <t>Note: Model parameters estimated using maximum-likelihood from adaptive Gaussian-Quadrature and nested random effects by nurse and health center</t>
  </si>
  <si>
    <r>
      <rPr>
        <i/>
        <vertAlign val="superscript"/>
        <sz val="12"/>
        <color theme="1"/>
        <rFont val="Calibri"/>
        <scheme val="minor"/>
      </rPr>
      <t>*</t>
    </r>
    <r>
      <rPr>
        <i/>
        <sz val="12"/>
        <color theme="1"/>
        <rFont val="Calibri"/>
        <scheme val="minor"/>
      </rPr>
      <t xml:space="preserve">p ≤ 0.05;  </t>
    </r>
    <r>
      <rPr>
        <i/>
        <vertAlign val="superscript"/>
        <sz val="12"/>
        <color theme="1"/>
        <rFont val="Calibri"/>
        <scheme val="minor"/>
      </rPr>
      <t>**</t>
    </r>
    <r>
      <rPr>
        <i/>
        <sz val="12"/>
        <color theme="1"/>
        <rFont val="Calibri"/>
        <scheme val="minor"/>
      </rPr>
      <t xml:space="preserve">p ≤ 0.01;  </t>
    </r>
    <r>
      <rPr>
        <i/>
        <vertAlign val="superscript"/>
        <sz val="12"/>
        <color theme="1"/>
        <rFont val="Calibri"/>
        <scheme val="minor"/>
      </rPr>
      <t>***</t>
    </r>
    <r>
      <rPr>
        <i/>
        <sz val="12"/>
        <color theme="1"/>
        <rFont val="Calibri"/>
        <scheme val="minor"/>
      </rPr>
      <t>p ≤ 0.001</t>
    </r>
  </si>
  <si>
    <r>
      <t>2.121</t>
    </r>
    <r>
      <rPr>
        <vertAlign val="superscript"/>
        <sz val="12"/>
        <color rgb="FF000000"/>
        <rFont val="Calibri"/>
        <scheme val="minor"/>
      </rPr>
      <t>**</t>
    </r>
  </si>
  <si>
    <t>Random effects</t>
  </si>
  <si>
    <t>nurse</t>
  </si>
  <si>
    <t>health center</t>
  </si>
  <si>
    <t>Intercept (ψ)</t>
  </si>
  <si>
    <r>
      <t>3.30</t>
    </r>
    <r>
      <rPr>
        <vertAlign val="superscript"/>
        <sz val="12"/>
        <color rgb="FF000000"/>
        <rFont val="Calibri"/>
        <scheme val="minor"/>
      </rPr>
      <t>***</t>
    </r>
  </si>
  <si>
    <r>
      <t>1.54</t>
    </r>
    <r>
      <rPr>
        <vertAlign val="superscript"/>
        <sz val="12"/>
        <color theme="1"/>
        <rFont val="Calibri"/>
        <scheme val="minor"/>
      </rPr>
      <t>*</t>
    </r>
  </si>
  <si>
    <r>
      <t>1.07</t>
    </r>
    <r>
      <rPr>
        <vertAlign val="superscript"/>
        <sz val="12"/>
        <color rgb="FF000000"/>
        <rFont val="Calibri"/>
        <scheme val="minor"/>
      </rPr>
      <t>***</t>
    </r>
  </si>
  <si>
    <r>
      <t>1.05</t>
    </r>
    <r>
      <rPr>
        <vertAlign val="superscript"/>
        <sz val="12"/>
        <color rgb="FF000000"/>
        <rFont val="Calibri"/>
        <scheme val="minor"/>
      </rPr>
      <t>***</t>
    </r>
  </si>
  <si>
    <t>AIC</t>
  </si>
  <si>
    <r>
      <t>6.77</t>
    </r>
    <r>
      <rPr>
        <vertAlign val="superscript"/>
        <sz val="12"/>
        <color rgb="FF000000"/>
        <rFont val="Calibri"/>
        <scheme val="minor"/>
      </rPr>
      <t>***</t>
    </r>
  </si>
  <si>
    <r>
      <t>1.931</t>
    </r>
    <r>
      <rPr>
        <vertAlign val="superscript"/>
        <sz val="12"/>
        <color theme="1"/>
        <rFont val="Calibri"/>
        <scheme val="minor"/>
      </rPr>
      <t>***</t>
    </r>
  </si>
  <si>
    <r>
      <t>1.07</t>
    </r>
    <r>
      <rPr>
        <vertAlign val="superscript"/>
        <sz val="12"/>
        <color theme="1"/>
        <rFont val="Calibri"/>
        <scheme val="minor"/>
      </rPr>
      <t>***</t>
    </r>
  </si>
  <si>
    <r>
      <t>5.223</t>
    </r>
    <r>
      <rPr>
        <vertAlign val="superscript"/>
        <sz val="12"/>
        <color rgb="FF000000"/>
        <rFont val="Calibri"/>
        <scheme val="minor"/>
      </rPr>
      <t>***</t>
    </r>
  </si>
  <si>
    <r>
      <t>1.621</t>
    </r>
    <r>
      <rPr>
        <vertAlign val="superscript"/>
        <sz val="12"/>
        <color rgb="FF000000"/>
        <rFont val="Calibri"/>
        <scheme val="minor"/>
      </rPr>
      <t>*</t>
    </r>
  </si>
  <si>
    <t>0.036 (0.018)</t>
  </si>
  <si>
    <t>0.056 (0.038)</t>
  </si>
  <si>
    <t>Log-likelihood</t>
  </si>
  <si>
    <r>
      <t>2.24</t>
    </r>
    <r>
      <rPr>
        <vertAlign val="superscript"/>
        <sz val="12"/>
        <color rgb="FF000000"/>
        <rFont val="Calibri"/>
        <scheme val="minor"/>
      </rPr>
      <t>***</t>
    </r>
  </si>
  <si>
    <r>
      <t>1.53</t>
    </r>
    <r>
      <rPr>
        <vertAlign val="superscript"/>
        <sz val="12"/>
        <color theme="1"/>
        <rFont val="Calibri"/>
        <scheme val="minor"/>
      </rPr>
      <t>*</t>
    </r>
  </si>
  <si>
    <r>
      <t>1.941</t>
    </r>
    <r>
      <rPr>
        <vertAlign val="superscript"/>
        <sz val="12"/>
        <color rgb="FF000000"/>
        <rFont val="Calibri"/>
        <scheme val="minor"/>
      </rPr>
      <t>**</t>
    </r>
  </si>
  <si>
    <r>
      <t>2.27</t>
    </r>
    <r>
      <rPr>
        <vertAlign val="superscript"/>
        <sz val="12"/>
        <color theme="1"/>
        <rFont val="Calibri"/>
        <scheme val="minor"/>
      </rPr>
      <t>***</t>
    </r>
  </si>
  <si>
    <r>
      <t>1.93</t>
    </r>
    <r>
      <rPr>
        <vertAlign val="superscript"/>
        <sz val="12"/>
        <color theme="1"/>
        <rFont val="Calibri"/>
        <scheme val="minor"/>
      </rPr>
      <t>***</t>
    </r>
  </si>
  <si>
    <r>
      <t>6.19</t>
    </r>
    <r>
      <rPr>
        <vertAlign val="superscript"/>
        <sz val="12"/>
        <color rgb="FF000000"/>
        <rFont val="Calibri"/>
        <scheme val="minor"/>
      </rPr>
      <t>***</t>
    </r>
  </si>
  <si>
    <r>
      <t>1.91</t>
    </r>
    <r>
      <rPr>
        <vertAlign val="superscript"/>
        <sz val="12"/>
        <color rgb="FF000000"/>
        <rFont val="Calibri"/>
        <scheme val="minor"/>
      </rPr>
      <t>**</t>
    </r>
  </si>
  <si>
    <r>
      <t>2.06</t>
    </r>
    <r>
      <rPr>
        <vertAlign val="superscript"/>
        <sz val="12"/>
        <color rgb="FF000000"/>
        <rFont val="Calibri"/>
        <scheme val="minor"/>
      </rPr>
      <t>**</t>
    </r>
  </si>
  <si>
    <r>
      <t>1.86</t>
    </r>
    <r>
      <rPr>
        <vertAlign val="superscript"/>
        <sz val="12"/>
        <color rgb="FF000000"/>
        <rFont val="Calibri"/>
        <scheme val="minor"/>
      </rPr>
      <t>**</t>
    </r>
  </si>
  <si>
    <r>
      <t>2.84</t>
    </r>
    <r>
      <rPr>
        <vertAlign val="superscript"/>
        <sz val="12"/>
        <color rgb="FF000000"/>
        <rFont val="Calibri"/>
        <scheme val="minor"/>
      </rPr>
      <t>***</t>
    </r>
  </si>
  <si>
    <r>
      <t>5.583</t>
    </r>
    <r>
      <rPr>
        <vertAlign val="superscript"/>
        <sz val="12"/>
        <color theme="1"/>
        <rFont val="Calibri"/>
        <scheme val="minor"/>
      </rPr>
      <t>***</t>
    </r>
  </si>
  <si>
    <r>
      <t>6.34</t>
    </r>
    <r>
      <rPr>
        <vertAlign val="superscript"/>
        <sz val="12"/>
        <color rgb="FF000000"/>
        <rFont val="Calibri"/>
        <scheme val="minor"/>
      </rPr>
      <t>***</t>
    </r>
  </si>
  <si>
    <r>
      <t>1.95</t>
    </r>
    <r>
      <rPr>
        <vertAlign val="superscript"/>
        <sz val="12"/>
        <color rgb="FF000000"/>
        <rFont val="Calibri"/>
        <scheme val="minor"/>
      </rPr>
      <t>***</t>
    </r>
  </si>
  <si>
    <r>
      <t>2.30</t>
    </r>
    <r>
      <rPr>
        <vertAlign val="superscript"/>
        <sz val="12"/>
        <color rgb="FF000000"/>
        <rFont val="Calibri"/>
        <scheme val="minor"/>
      </rPr>
      <t>***</t>
    </r>
  </si>
  <si>
    <r>
      <t>0.036 (0.016)</t>
    </r>
    <r>
      <rPr>
        <vertAlign val="superscript"/>
        <sz val="12"/>
        <color theme="1"/>
        <rFont val="Calibri"/>
        <scheme val="minor"/>
      </rPr>
      <t>*</t>
    </r>
  </si>
  <si>
    <r>
      <t>0.055 (0.033)</t>
    </r>
    <r>
      <rPr>
        <vertAlign val="superscript"/>
        <sz val="12"/>
        <color theme="1"/>
        <rFont val="Calibri"/>
        <scheme val="minor"/>
      </rPr>
      <t>*</t>
    </r>
  </si>
  <si>
    <r>
      <t>1.91</t>
    </r>
    <r>
      <rPr>
        <vertAlign val="superscript"/>
        <sz val="12"/>
        <color rgb="FF000000"/>
        <rFont val="Calibri"/>
        <scheme val="minor"/>
      </rPr>
      <t>*</t>
    </r>
  </si>
  <si>
    <r>
      <t>0.038 (0.017)</t>
    </r>
    <r>
      <rPr>
        <vertAlign val="superscript"/>
        <sz val="12"/>
        <color theme="1"/>
        <rFont val="Calibri"/>
        <scheme val="minor"/>
      </rPr>
      <t>*</t>
    </r>
  </si>
  <si>
    <r>
      <t>0.064 (0.04)</t>
    </r>
    <r>
      <rPr>
        <vertAlign val="superscript"/>
        <sz val="12"/>
        <color theme="1"/>
        <rFont val="Calibri"/>
        <scheme val="minor"/>
      </rPr>
      <t>*</t>
    </r>
  </si>
  <si>
    <r>
      <t>0.062 (0.03)</t>
    </r>
    <r>
      <rPr>
        <vertAlign val="superscript"/>
        <sz val="12"/>
        <color theme="1"/>
        <rFont val="Calibri"/>
        <scheme val="minor"/>
      </rPr>
      <t>*</t>
    </r>
  </si>
  <si>
    <r>
      <t>0.039 (0.02)</t>
    </r>
    <r>
      <rPr>
        <vertAlign val="superscript"/>
        <sz val="12"/>
        <color theme="1"/>
        <rFont val="Calibri"/>
        <scheme val="minor"/>
      </rPr>
      <t>*</t>
    </r>
  </si>
  <si>
    <r>
      <t>1.941</t>
    </r>
    <r>
      <rPr>
        <vertAlign val="superscript"/>
        <sz val="12"/>
        <color rgb="FF000000"/>
        <rFont val="Calibri"/>
        <scheme val="minor"/>
      </rPr>
      <t>*</t>
    </r>
  </si>
  <si>
    <t>b OR(Oct vs. Mar) = 3.180 (1.643-6.153)</t>
  </si>
  <si>
    <t>a OR(Oct vs. Mar) = 1.762 (1.012-3.066)</t>
  </si>
  <si>
    <t xml:space="preserve">   OR(Oct vs. Mar) = 3.504 (1.866-6.578)</t>
  </si>
  <si>
    <t>a OR(Oct vs. Mar) = 2.148 (1.271-3.631)</t>
  </si>
  <si>
    <t>Fixed effects</t>
  </si>
  <si>
    <t>(N = 635)     N, %</t>
  </si>
  <si>
    <t>Note: Model parameters estimated using maximum-likelihood from adaptive Gaussian-Quadrature and nested random effects by nurse</t>
  </si>
  <si>
    <r>
      <rPr>
        <i/>
        <vertAlign val="superscript"/>
        <sz val="12"/>
        <color theme="1"/>
        <rFont val="Calibri"/>
        <scheme val="minor"/>
      </rPr>
      <t>†</t>
    </r>
    <r>
      <rPr>
        <i/>
        <sz val="12"/>
        <color theme="1"/>
        <rFont val="Calibri"/>
        <scheme val="minor"/>
      </rPr>
      <t>p ≤ 0.1;</t>
    </r>
    <r>
      <rPr>
        <i/>
        <vertAlign val="superscript"/>
        <sz val="12"/>
        <color theme="1"/>
        <rFont val="Calibri"/>
        <scheme val="minor"/>
      </rPr>
      <t xml:space="preserve"> *</t>
    </r>
    <r>
      <rPr>
        <i/>
        <sz val="12"/>
        <color theme="1"/>
        <rFont val="Calibri"/>
        <scheme val="minor"/>
      </rPr>
      <t xml:space="preserve">p ≤ 0.05;  </t>
    </r>
    <r>
      <rPr>
        <i/>
        <vertAlign val="superscript"/>
        <sz val="12"/>
        <color theme="1"/>
        <rFont val="Calibri"/>
        <scheme val="minor"/>
      </rPr>
      <t>**</t>
    </r>
    <r>
      <rPr>
        <i/>
        <sz val="12"/>
        <color theme="1"/>
        <rFont val="Calibri"/>
        <scheme val="minor"/>
      </rPr>
      <t xml:space="preserve">p ≤ 0.01;  </t>
    </r>
    <r>
      <rPr>
        <i/>
        <vertAlign val="superscript"/>
        <sz val="12"/>
        <color theme="1"/>
        <rFont val="Calibri"/>
        <scheme val="minor"/>
      </rPr>
      <t>***</t>
    </r>
    <r>
      <rPr>
        <i/>
        <sz val="12"/>
        <color theme="1"/>
        <rFont val="Calibri"/>
        <scheme val="minor"/>
      </rPr>
      <t>p ≤ 0.001</t>
    </r>
  </si>
  <si>
    <t>Table #: Crude and adjusted logisitic mixed-effects models of probabilty of nurse and mentor agreement on diagnosis and treatment per patient complaint (time is pre vs. post)</t>
  </si>
  <si>
    <t>(N = 288)       N, %</t>
  </si>
  <si>
    <t>1.130-3.440</t>
  </si>
  <si>
    <t>0.911-2.119</t>
  </si>
  <si>
    <t>1.889-5.701</t>
  </si>
  <si>
    <t>0.539-1.534</t>
  </si>
  <si>
    <t>0.615-2.077</t>
  </si>
  <si>
    <t>0.909-1.047</t>
  </si>
  <si>
    <t>1.97*</t>
  </si>
  <si>
    <t>3.28***</t>
  </si>
  <si>
    <t>0.588-1.446</t>
  </si>
  <si>
    <t>0.890-1.823</t>
  </si>
  <si>
    <t>1.073-10.463</t>
  </si>
  <si>
    <t>3.35*</t>
  </si>
  <si>
    <t>1.767-4.273</t>
  </si>
  <si>
    <t>2.74***</t>
  </si>
  <si>
    <t>1.660-2.894</t>
  </si>
  <si>
    <t>4.907-39.639</t>
  </si>
  <si>
    <t>13.95***</t>
  </si>
  <si>
    <t>2.19***</t>
  </si>
  <si>
    <t>0.948-1.159</t>
  </si>
  <si>
    <t>2.12**</t>
  </si>
  <si>
    <t>0.681-2.432</t>
  </si>
  <si>
    <t>1.219-3.695</t>
  </si>
  <si>
    <t>0.465-2.063</t>
  </si>
  <si>
    <t>0.279-3.757</t>
  </si>
  <si>
    <t>0.509-0.912</t>
  </si>
  <si>
    <t>0.68*</t>
  </si>
  <si>
    <t>0.0245 (0.03)</t>
  </si>
  <si>
    <r>
      <t>2.48</t>
    </r>
    <r>
      <rPr>
        <vertAlign val="superscript"/>
        <sz val="12"/>
        <color rgb="FF000000"/>
        <rFont val="Calibri"/>
        <scheme val="minor"/>
      </rPr>
      <t>*</t>
    </r>
  </si>
  <si>
    <r>
      <t>14.97</t>
    </r>
    <r>
      <rPr>
        <vertAlign val="superscript"/>
        <sz val="12"/>
        <color rgb="FF000000"/>
        <rFont val="Calibri"/>
        <scheme val="minor"/>
      </rPr>
      <t>***</t>
    </r>
  </si>
  <si>
    <t>0.62**</t>
  </si>
  <si>
    <t>0.472-0.825</t>
  </si>
  <si>
    <t>0.538-1.922</t>
  </si>
  <si>
    <t>5.834-38.401</t>
  </si>
  <si>
    <t>1.167-5.268</t>
  </si>
  <si>
    <t>0.448-1.219</t>
  </si>
  <si>
    <t>0.71-1.638</t>
  </si>
  <si>
    <t>0.787-8.815</t>
  </si>
  <si>
    <t>0.179-1.985</t>
  </si>
  <si>
    <t>0.427-4.802</t>
  </si>
  <si>
    <t>1.343-15.898</t>
  </si>
  <si>
    <t>0.118 (0.08)†</t>
  </si>
  <si>
    <t>4.62**</t>
  </si>
  <si>
    <t>(N = 273)       N, %</t>
  </si>
  <si>
    <t>330 (52.0)</t>
  </si>
  <si>
    <t>305 (48.0)</t>
  </si>
  <si>
    <t>378 (59.5)</t>
  </si>
  <si>
    <t>184 (29.0)</t>
  </si>
  <si>
    <t>73 (11.5)</t>
  </si>
  <si>
    <t>182 (28.7)</t>
  </si>
  <si>
    <t>148 (23.3)</t>
  </si>
  <si>
    <t>14 (2.2)</t>
  </si>
  <si>
    <t>621 (97.8)</t>
  </si>
  <si>
    <t>257 (40.5)</t>
  </si>
  <si>
    <t>226 (35.6)</t>
  </si>
  <si>
    <t>409 (64.4)</t>
  </si>
  <si>
    <t>157 (43.4)</t>
  </si>
  <si>
    <t>205 (56.6)</t>
  </si>
  <si>
    <t>618 (98.3)</t>
  </si>
  <si>
    <t>11 (1.7)</t>
  </si>
  <si>
    <t>123 (34)</t>
  </si>
  <si>
    <t>239 (66)</t>
  </si>
  <si>
    <t>143 (41.6)</t>
  </si>
  <si>
    <t>201 (58.4)</t>
  </si>
  <si>
    <t>253 (73.5)</t>
  </si>
  <si>
    <t>74 (21.5)</t>
  </si>
  <si>
    <t>17 (4.9)</t>
  </si>
  <si>
    <t>107 (31.1)</t>
  </si>
  <si>
    <t>163 (47.4)</t>
  </si>
  <si>
    <t>136 (39.5)</t>
  </si>
  <si>
    <t>208 (60.5)</t>
  </si>
  <si>
    <t>614 (98.9)</t>
  </si>
  <si>
    <t>7 (1.1)</t>
  </si>
  <si>
    <t>111 (32.3)</t>
  </si>
  <si>
    <t>233 (67.7)</t>
  </si>
  <si>
    <t>165 (45.6)</t>
  </si>
  <si>
    <t>197 (54.4)</t>
  </si>
  <si>
    <t>244 (67.4)</t>
  </si>
  <si>
    <t>88 (24.3)</t>
  </si>
  <si>
    <t>30 (8.3)</t>
  </si>
  <si>
    <t>102 (28.2)</t>
  </si>
  <si>
    <t>172 (47.5)</t>
  </si>
  <si>
    <t>Date</t>
  </si>
  <si>
    <t>Untrained</t>
  </si>
  <si>
    <t>IMAI trained</t>
  </si>
  <si>
    <t>Total Complaints (n, %)</t>
  </si>
  <si>
    <t>Diagnosis agreement     (n, %)</t>
  </si>
  <si>
    <t>Treatment agreement     (n, %)</t>
  </si>
  <si>
    <t>285 (36.6)</t>
  </si>
  <si>
    <t>82 (28.5)</t>
  </si>
  <si>
    <t>88 (33.5)</t>
  </si>
  <si>
    <t>289 (37.1)</t>
  </si>
  <si>
    <t>91 (31.6)</t>
  </si>
  <si>
    <t>85 (32.3)</t>
  </si>
  <si>
    <t>8 (1)</t>
  </si>
  <si>
    <t>4 (1.4)</t>
  </si>
  <si>
    <t>4 (1.5)</t>
  </si>
  <si>
    <t>12 (1.5)</t>
  </si>
  <si>
    <t>8 (2.8)</t>
  </si>
  <si>
    <t>2 (0.8)</t>
  </si>
  <si>
    <t>2 (0.7)</t>
  </si>
  <si>
    <t>0 (0)</t>
  </si>
  <si>
    <t>10 (1.3)</t>
  </si>
  <si>
    <t>40 (5.1)</t>
  </si>
  <si>
    <t>20 (6.9)</t>
  </si>
  <si>
    <t>10 (3.8)</t>
  </si>
  <si>
    <t>50 (6.4)</t>
  </si>
  <si>
    <t>32 (11.1)</t>
  </si>
  <si>
    <t>32 (12.2)</t>
  </si>
  <si>
    <t>30 (3.9)</t>
  </si>
  <si>
    <t>19 (6.6)</t>
  </si>
  <si>
    <t>18 (6.8)</t>
  </si>
  <si>
    <t>21 (2.7)</t>
  </si>
  <si>
    <t>12 (4.2)</t>
  </si>
  <si>
    <t>14 (1.8)</t>
  </si>
  <si>
    <t>6 (2.3)</t>
  </si>
  <si>
    <t>26 (5.7)</t>
  </si>
  <si>
    <t>12 (4.4)</t>
  </si>
  <si>
    <t>10 (3.4)</t>
  </si>
  <si>
    <t>6 (1.3)</t>
  </si>
  <si>
    <t>6 (2.2)</t>
  </si>
  <si>
    <t>33 (7.2)</t>
  </si>
  <si>
    <t>22 (8.1)</t>
  </si>
  <si>
    <t>20 (6.8)</t>
  </si>
  <si>
    <t>84 (18.4)</t>
  </si>
  <si>
    <t>52 (19.2)</t>
  </si>
  <si>
    <t>48 (16.3)</t>
  </si>
  <si>
    <t>48 (10.5)</t>
  </si>
  <si>
    <t>30 (11.1)</t>
  </si>
  <si>
    <t>31 (10.5)</t>
  </si>
  <si>
    <t>38 (14)</t>
  </si>
  <si>
    <t>56 (19)</t>
  </si>
  <si>
    <t>82 (17.9)</t>
  </si>
  <si>
    <t>50 (16.9)</t>
  </si>
  <si>
    <t>28 (6.1)</t>
  </si>
  <si>
    <t>20 (7.4)</t>
  </si>
  <si>
    <t>24 (8.1)</t>
  </si>
  <si>
    <t>17 (3.7)</t>
  </si>
  <si>
    <t>13 (4.8)</t>
  </si>
  <si>
    <t>13 (4.4)</t>
  </si>
  <si>
    <t>29 (6.3)</t>
  </si>
  <si>
    <t>24 (8.9)</t>
  </si>
  <si>
    <t>21 (7.1)</t>
  </si>
  <si>
    <t>20 (4.4)</t>
  </si>
  <si>
    <t>16 (5.9)</t>
  </si>
  <si>
    <t>18 (6.1)</t>
  </si>
  <si>
    <t>OR</t>
  </si>
  <si>
    <t xml:space="preserve">  No</t>
  </si>
  <si>
    <t>Pre-intevention</t>
  </si>
  <si>
    <t>Post-intervention</t>
  </si>
  <si>
    <t>1.76***</t>
  </si>
  <si>
    <t>2.24**</t>
  </si>
  <si>
    <t>1.98**</t>
  </si>
  <si>
    <t>1.25 - 3.16</t>
  </si>
  <si>
    <t>2.39**</t>
  </si>
  <si>
    <t>1.33 - 4.30</t>
  </si>
  <si>
    <t>2.34 - 6.44</t>
  </si>
  <si>
    <t>3.88***</t>
  </si>
  <si>
    <t>1.49*</t>
  </si>
  <si>
    <t>1.02 - 2.17</t>
  </si>
  <si>
    <t>0.31 - 2.03</t>
  </si>
  <si>
    <t>0.96 - 1.84</t>
  </si>
  <si>
    <t>2.14 - 11.02</t>
  </si>
  <si>
    <t>4.85***</t>
  </si>
  <si>
    <t>Effect within strata of training cohorts</t>
  </si>
  <si>
    <t>0.78 - 3.47</t>
  </si>
  <si>
    <t>4.22***</t>
  </si>
  <si>
    <t>2.11 - 8.39</t>
  </si>
  <si>
    <t>0.74 - 2.37</t>
  </si>
  <si>
    <t>0.49 - 1.78</t>
  </si>
  <si>
    <t>0.34 - 2.05</t>
  </si>
  <si>
    <t>1.42 - 2.18</t>
  </si>
  <si>
    <t>5.02***</t>
  </si>
  <si>
    <t>2.35 - 10.74</t>
  </si>
  <si>
    <t>Note: ORs are adjusted for education level.</t>
  </si>
  <si>
    <t>Note: ORs are adjusted for number of times nurse was observed and the sex of the patient.</t>
  </si>
  <si>
    <r>
      <rPr>
        <b/>
        <sz val="11"/>
        <color theme="1"/>
        <rFont val="Helvetica Neue"/>
      </rPr>
      <t>*</t>
    </r>
    <r>
      <rPr>
        <sz val="11"/>
        <color theme="1"/>
        <rFont val="Helvetica Neue"/>
      </rPr>
      <t xml:space="preserve">p ≤ 0.05; </t>
    </r>
    <r>
      <rPr>
        <b/>
        <sz val="11"/>
        <color theme="1"/>
        <rFont val="Helvetica Neue"/>
      </rPr>
      <t xml:space="preserve"> **</t>
    </r>
    <r>
      <rPr>
        <sz val="11"/>
        <color theme="1"/>
        <rFont val="Helvetica Neue"/>
      </rPr>
      <t xml:space="preserve">p ≤ 0.01;  </t>
    </r>
    <r>
      <rPr>
        <b/>
        <sz val="11"/>
        <color theme="1"/>
        <rFont val="Helvetica Neue"/>
      </rPr>
      <t>***</t>
    </r>
    <r>
      <rPr>
        <sz val="11"/>
        <color theme="1"/>
        <rFont val="Helvetica Neue"/>
      </rPr>
      <t>p ≤ 0.001</t>
    </r>
  </si>
  <si>
    <t>4.55***</t>
  </si>
  <si>
    <t>0.79 - 2.59</t>
  </si>
  <si>
    <t>1.79**</t>
  </si>
  <si>
    <t>1.16 - 2.73</t>
  </si>
  <si>
    <t>2.69 - 7.72</t>
  </si>
  <si>
    <t>1.26 - 3.99</t>
  </si>
  <si>
    <t>1.86**</t>
  </si>
  <si>
    <t>1.21 - 2.88</t>
  </si>
  <si>
    <t>3.63***</t>
  </si>
  <si>
    <t>2.49 - 5.49</t>
  </si>
  <si>
    <t>Effect vs. pre-intervention mean</t>
  </si>
  <si>
    <t xml:space="preserve">  Yes (Mar. cohort)</t>
  </si>
  <si>
    <t xml:space="preserve">  Yes (Oct. cohort)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</si>
</sst>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vertAlign val="superscript"/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i/>
      <sz val="12"/>
      <color theme="1"/>
      <name val="Calibri"/>
      <scheme val="minor"/>
    </font>
    <font>
      <i/>
      <vertAlign val="superscript"/>
      <sz val="12"/>
      <color theme="1"/>
      <name val="Calibri"/>
      <scheme val="minor"/>
    </font>
    <font>
      <vertAlign val="superscript"/>
      <sz val="12"/>
      <color theme="1"/>
      <name val="Calibri"/>
      <scheme val="minor"/>
    </font>
    <font>
      <sz val="11"/>
      <color theme="1"/>
      <name val="Helvetica Neue"/>
    </font>
    <font>
      <b/>
      <sz val="11"/>
      <color theme="1"/>
      <name val="Helvetica Neue"/>
    </font>
    <font>
      <b/>
      <sz val="11"/>
      <color rgb="FF262626"/>
      <name val="Helvetica Neue"/>
    </font>
    <font>
      <sz val="11"/>
      <color rgb="FF262626"/>
      <name val="Helvetica Neue"/>
    </font>
    <font>
      <i/>
      <sz val="11"/>
      <color theme="1"/>
      <name val="Helvetica Neue"/>
    </font>
    <font>
      <sz val="11"/>
      <color rgb="FF000000"/>
      <name val="Helvetica Neue"/>
    </font>
    <font>
      <i/>
      <sz val="11"/>
      <color rgb="FF000000"/>
      <name val="Helvetica Neue"/>
    </font>
    <font>
      <b/>
      <sz val="11"/>
      <color rgb="FF000000"/>
      <name val="Helvetica Neue"/>
    </font>
    <font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9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 applyBorder="1" applyAlignment="1">
      <alignment vertical="center" wrapText="1"/>
    </xf>
    <xf numFmtId="2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Font="1"/>
    <xf numFmtId="2" fontId="4" fillId="0" borderId="0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 vertical="center" wrapText="1"/>
    </xf>
    <xf numFmtId="2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1" fontId="4" fillId="0" borderId="0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4" fillId="0" borderId="1" xfId="0" applyFont="1" applyBorder="1" applyAlignment="1">
      <alignment horizontal="right" wrapText="1"/>
    </xf>
    <xf numFmtId="2" fontId="0" fillId="0" borderId="1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vertical="center" wrapText="1"/>
    </xf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 vertical="center"/>
    </xf>
    <xf numFmtId="0" fontId="8" fillId="0" borderId="0" xfId="0" applyFont="1"/>
    <xf numFmtId="165" fontId="0" fillId="0" borderId="0" xfId="0" applyNumberFormat="1" applyBorder="1"/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2" fontId="0" fillId="0" borderId="0" xfId="0" applyNumberFormat="1" applyFont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/>
    <xf numFmtId="0" fontId="0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2" fontId="0" fillId="0" borderId="1" xfId="0" applyNumberFormat="1" applyFont="1" applyBorder="1" applyAlignment="1">
      <alignment horizontal="righ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Border="1"/>
    <xf numFmtId="14" fontId="0" fillId="0" borderId="5" xfId="0" applyNumberFormat="1" applyBorder="1"/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1" fillId="0" borderId="0" xfId="0" applyFont="1" applyBorder="1"/>
    <xf numFmtId="0" fontId="11" fillId="0" borderId="5" xfId="0" applyFont="1" applyBorder="1"/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14" fillId="0" borderId="5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/>
    </xf>
    <xf numFmtId="0" fontId="12" fillId="0" borderId="6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4" fillId="0" borderId="0" xfId="0" applyFont="1" applyBorder="1" applyAlignment="1">
      <alignment horizontal="right" vertical="center" wrapText="1"/>
    </xf>
    <xf numFmtId="2" fontId="11" fillId="0" borderId="0" xfId="0" applyNumberFormat="1" applyFont="1" applyBorder="1" applyAlignment="1">
      <alignment horizontal="right"/>
    </xf>
    <xf numFmtId="2" fontId="14" fillId="0" borderId="5" xfId="0" applyNumberFormat="1" applyFont="1" applyBorder="1" applyAlignment="1">
      <alignment horizontal="right" vertical="center" wrapText="1"/>
    </xf>
    <xf numFmtId="2" fontId="13" fillId="0" borderId="0" xfId="0" applyNumberFormat="1" applyFont="1" applyBorder="1" applyAlignment="1">
      <alignment horizontal="right" vertical="center" wrapText="1"/>
    </xf>
    <xf numFmtId="2" fontId="12" fillId="0" borderId="0" xfId="0" applyNumberFormat="1" applyFont="1" applyBorder="1" applyAlignment="1">
      <alignment horizontal="right"/>
    </xf>
    <xf numFmtId="2" fontId="13" fillId="0" borderId="5" xfId="0" applyNumberFormat="1" applyFont="1" applyBorder="1" applyAlignment="1">
      <alignment horizontal="right" vertical="center" wrapText="1"/>
    </xf>
    <xf numFmtId="0" fontId="15" fillId="0" borderId="6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2" fillId="0" borderId="5" xfId="0" applyFont="1" applyBorder="1" applyAlignment="1">
      <alignment horizontal="right"/>
    </xf>
    <xf numFmtId="0" fontId="15" fillId="0" borderId="2" xfId="0" applyFont="1" applyBorder="1" applyAlignment="1">
      <alignment horizontal="center" wrapText="1"/>
    </xf>
    <xf numFmtId="0" fontId="11" fillId="0" borderId="0" xfId="0" applyFont="1"/>
    <xf numFmtId="0" fontId="11" fillId="0" borderId="2" xfId="0" applyFont="1" applyBorder="1"/>
    <xf numFmtId="0" fontId="16" fillId="0" borderId="0" xfId="0" applyFont="1"/>
    <xf numFmtId="0" fontId="16" fillId="0" borderId="2" xfId="0" applyFont="1" applyBorder="1"/>
    <xf numFmtId="0" fontId="16" fillId="0" borderId="7" xfId="0" applyFont="1" applyBorder="1"/>
    <xf numFmtId="0" fontId="16" fillId="0" borderId="7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5" xfId="0" applyFont="1" applyBorder="1"/>
    <xf numFmtId="0" fontId="18" fillId="0" borderId="5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7" fillId="0" borderId="2" xfId="0" applyFont="1" applyBorder="1" applyAlignment="1">
      <alignment horizontal="center" wrapText="1"/>
    </xf>
    <xf numFmtId="0" fontId="18" fillId="0" borderId="0" xfId="0" applyFont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9" fillId="0" borderId="2" xfId="0" applyFont="1" applyBorder="1"/>
    <xf numFmtId="0" fontId="17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horizontal="right" vertical="center" wrapText="1"/>
    </xf>
    <xf numFmtId="2" fontId="16" fillId="0" borderId="0" xfId="0" applyNumberFormat="1" applyFont="1" applyAlignment="1">
      <alignment horizontal="right"/>
    </xf>
    <xf numFmtId="0" fontId="18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7" fillId="0" borderId="5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2" fillId="0" borderId="0" xfId="0" applyFont="1" applyAlignment="1">
      <alignment horizontal="right"/>
    </xf>
  </cellXfs>
  <cellStyles count="9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F29" sqref="F29"/>
    </sheetView>
  </sheetViews>
  <sheetFormatPr baseColWidth="10" defaultRowHeight="15" x14ac:dyDescent="0"/>
  <cols>
    <col min="1" max="1" width="11.83203125" bestFit="1" customWidth="1"/>
    <col min="4" max="4" width="3.83203125" customWidth="1"/>
    <col min="10" max="10" width="3.5" customWidth="1"/>
    <col min="13" max="13" width="12" bestFit="1" customWidth="1"/>
    <col min="15" max="15" width="12" bestFit="1" customWidth="1"/>
  </cols>
  <sheetData>
    <row r="1" spans="1:15">
      <c r="A1" t="s">
        <v>235</v>
      </c>
    </row>
    <row r="2" spans="1:15" ht="16" thickBot="1">
      <c r="A2" s="82"/>
      <c r="B2" s="82"/>
      <c r="C2" s="23"/>
      <c r="D2" s="23"/>
      <c r="E2" s="80" t="s">
        <v>0</v>
      </c>
      <c r="F2" s="80"/>
      <c r="G2" s="80"/>
      <c r="H2" s="80"/>
      <c r="I2" s="80"/>
      <c r="J2" s="33"/>
      <c r="K2" s="80" t="s">
        <v>1</v>
      </c>
      <c r="L2" s="80"/>
      <c r="M2" s="80"/>
      <c r="N2" s="80"/>
      <c r="O2" s="80"/>
    </row>
    <row r="3" spans="1:15" ht="30">
      <c r="A3" s="75"/>
      <c r="B3" s="75"/>
      <c r="C3" s="25" t="s">
        <v>2</v>
      </c>
      <c r="D3" s="25"/>
      <c r="E3" s="25" t="s">
        <v>3</v>
      </c>
      <c r="F3" s="78" t="s">
        <v>4</v>
      </c>
      <c r="G3" s="78" t="s">
        <v>5</v>
      </c>
      <c r="H3" s="78" t="s">
        <v>149</v>
      </c>
      <c r="I3" s="78" t="s">
        <v>5</v>
      </c>
      <c r="J3" s="25"/>
      <c r="K3" s="25" t="s">
        <v>3</v>
      </c>
      <c r="L3" s="78" t="s">
        <v>4</v>
      </c>
      <c r="M3" s="78" t="s">
        <v>5</v>
      </c>
      <c r="N3" s="78" t="s">
        <v>149</v>
      </c>
      <c r="O3" s="78" t="s">
        <v>5</v>
      </c>
    </row>
    <row r="4" spans="1:15" ht="31" thickBot="1">
      <c r="A4" s="76"/>
      <c r="B4" s="76"/>
      <c r="C4" s="27" t="s">
        <v>200</v>
      </c>
      <c r="D4" s="27"/>
      <c r="E4" s="27" t="s">
        <v>186</v>
      </c>
      <c r="F4" s="79"/>
      <c r="G4" s="79"/>
      <c r="H4" s="79"/>
      <c r="I4" s="79"/>
      <c r="J4" s="27"/>
      <c r="K4" s="27" t="s">
        <v>189</v>
      </c>
      <c r="L4" s="79"/>
      <c r="M4" s="79"/>
      <c r="N4" s="79"/>
      <c r="O4" s="79"/>
    </row>
    <row r="5" spans="1:15" ht="15" customHeight="1">
      <c r="A5" s="75" t="s">
        <v>8</v>
      </c>
      <c r="B5" s="4" t="s">
        <v>9</v>
      </c>
      <c r="C5" s="7" t="s">
        <v>112</v>
      </c>
      <c r="D5" s="7"/>
      <c r="E5" s="7" t="s">
        <v>203</v>
      </c>
      <c r="F5" s="7">
        <v>1</v>
      </c>
      <c r="G5" s="7" t="s">
        <v>151</v>
      </c>
      <c r="H5" s="7">
        <v>1</v>
      </c>
      <c r="I5" s="7" t="s">
        <v>151</v>
      </c>
      <c r="J5" s="7"/>
      <c r="K5" s="7" t="s">
        <v>203</v>
      </c>
      <c r="L5" s="7">
        <v>1</v>
      </c>
      <c r="M5" s="7" t="s">
        <v>151</v>
      </c>
      <c r="N5">
        <v>1</v>
      </c>
      <c r="O5" s="13" t="s">
        <v>151</v>
      </c>
    </row>
    <row r="6" spans="1:15" ht="15" customHeight="1">
      <c r="A6" s="75"/>
      <c r="B6" s="4" t="s">
        <v>12</v>
      </c>
      <c r="C6" s="7" t="s">
        <v>113</v>
      </c>
      <c r="D6" s="7"/>
      <c r="E6" s="7" t="s">
        <v>204</v>
      </c>
      <c r="F6" s="21" t="s">
        <v>259</v>
      </c>
      <c r="G6" s="7" t="s">
        <v>140</v>
      </c>
      <c r="H6" s="9" t="s">
        <v>265</v>
      </c>
      <c r="I6" s="7" t="s">
        <v>229</v>
      </c>
      <c r="J6" s="7"/>
      <c r="K6" s="7" t="s">
        <v>205</v>
      </c>
      <c r="L6" s="21" t="s">
        <v>272</v>
      </c>
      <c r="M6" s="7" t="s">
        <v>100</v>
      </c>
      <c r="N6" s="29">
        <v>1.204</v>
      </c>
      <c r="O6" s="13" t="s">
        <v>232</v>
      </c>
    </row>
    <row r="7" spans="1:15" ht="15" customHeight="1">
      <c r="A7" s="77" t="s">
        <v>23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O7" s="13"/>
    </row>
    <row r="8" spans="1:15" ht="15" customHeight="1">
      <c r="A8" s="75" t="s">
        <v>24</v>
      </c>
      <c r="B8" s="4" t="s">
        <v>25</v>
      </c>
      <c r="C8" s="7" t="s">
        <v>195</v>
      </c>
      <c r="D8" s="7"/>
      <c r="E8" s="7" t="s">
        <v>26</v>
      </c>
      <c r="F8" s="7">
        <v>1</v>
      </c>
      <c r="G8" s="7" t="s">
        <v>151</v>
      </c>
      <c r="H8" s="8">
        <v>1</v>
      </c>
      <c r="I8" s="14" t="s">
        <v>151</v>
      </c>
      <c r="J8" s="7"/>
      <c r="K8" s="7" t="s">
        <v>27</v>
      </c>
      <c r="L8" s="7">
        <v>1</v>
      </c>
      <c r="M8" s="7" t="s">
        <v>151</v>
      </c>
      <c r="N8">
        <v>1</v>
      </c>
      <c r="O8" s="13" t="s">
        <v>151</v>
      </c>
    </row>
    <row r="9" spans="1:15" ht="15" customHeight="1">
      <c r="A9" s="75"/>
      <c r="B9" s="4" t="s">
        <v>28</v>
      </c>
      <c r="C9" s="7" t="s">
        <v>194</v>
      </c>
      <c r="D9" s="7"/>
      <c r="E9" s="7" t="s">
        <v>29</v>
      </c>
      <c r="F9" s="9">
        <v>1.54</v>
      </c>
      <c r="G9" s="7" t="s">
        <v>138</v>
      </c>
      <c r="H9" s="9">
        <v>0.995</v>
      </c>
      <c r="I9" t="s">
        <v>230</v>
      </c>
      <c r="J9" s="7"/>
      <c r="K9" s="7" t="s">
        <v>30</v>
      </c>
      <c r="L9" s="21" t="s">
        <v>271</v>
      </c>
      <c r="M9" s="14" t="s">
        <v>221</v>
      </c>
      <c r="N9">
        <v>1.718</v>
      </c>
      <c r="O9" s="13" t="s">
        <v>233</v>
      </c>
    </row>
    <row r="10" spans="1:15" ht="15" customHeight="1">
      <c r="A10" s="75"/>
      <c r="B10" s="4" t="s">
        <v>214</v>
      </c>
      <c r="C10" s="7" t="s">
        <v>193</v>
      </c>
      <c r="D10" s="7"/>
      <c r="E10" s="7" t="s">
        <v>32</v>
      </c>
      <c r="F10" s="9" t="s">
        <v>268</v>
      </c>
      <c r="G10" s="7" t="s">
        <v>137</v>
      </c>
      <c r="H10" s="9">
        <v>1.8320000000000001</v>
      </c>
      <c r="I10" s="7" t="s">
        <v>231</v>
      </c>
      <c r="J10" s="7"/>
      <c r="K10" s="7" t="s">
        <v>30</v>
      </c>
      <c r="L10" s="9" t="s">
        <v>270</v>
      </c>
      <c r="M10" s="14" t="s">
        <v>222</v>
      </c>
      <c r="N10" s="13" t="s">
        <v>269</v>
      </c>
      <c r="O10" s="13" t="s">
        <v>234</v>
      </c>
    </row>
    <row r="11" spans="1:15" ht="15" customHeight="1">
      <c r="A11" s="75" t="s">
        <v>33</v>
      </c>
      <c r="B11" s="4" t="s">
        <v>34</v>
      </c>
      <c r="C11" s="7" t="s">
        <v>197</v>
      </c>
      <c r="D11" s="7"/>
      <c r="E11" s="7" t="s">
        <v>35</v>
      </c>
      <c r="F11" s="7">
        <v>1</v>
      </c>
      <c r="G11" s="7" t="s">
        <v>151</v>
      </c>
      <c r="H11" s="7"/>
      <c r="I11" s="7"/>
      <c r="J11" s="7"/>
      <c r="K11" s="7" t="s">
        <v>35</v>
      </c>
      <c r="L11" s="7">
        <v>1</v>
      </c>
      <c r="M11" s="7" t="s">
        <v>151</v>
      </c>
      <c r="O11" s="13"/>
    </row>
    <row r="12" spans="1:15" ht="15" customHeight="1">
      <c r="A12" s="75"/>
      <c r="B12" s="4" t="s">
        <v>36</v>
      </c>
      <c r="C12" s="7" t="s">
        <v>196</v>
      </c>
      <c r="D12" s="7"/>
      <c r="E12" s="7" t="s">
        <v>37</v>
      </c>
      <c r="F12" s="5">
        <v>1.2250000000000001</v>
      </c>
      <c r="G12" s="7" t="s">
        <v>226</v>
      </c>
      <c r="H12" s="7"/>
      <c r="I12" s="7"/>
      <c r="J12" s="7"/>
      <c r="K12" s="7" t="s">
        <v>37</v>
      </c>
      <c r="L12" s="9">
        <v>0.99199999999999999</v>
      </c>
      <c r="M12" s="7" t="s">
        <v>99</v>
      </c>
      <c r="O12" s="13"/>
    </row>
    <row r="13" spans="1:15" ht="15" customHeight="1">
      <c r="A13" s="75" t="s">
        <v>38</v>
      </c>
      <c r="B13" s="4" t="s">
        <v>39</v>
      </c>
      <c r="C13" s="7" t="s">
        <v>198</v>
      </c>
      <c r="D13" s="7"/>
      <c r="E13" s="7" t="s">
        <v>40</v>
      </c>
      <c r="F13" s="7">
        <v>1</v>
      </c>
      <c r="G13" s="7" t="s">
        <v>151</v>
      </c>
      <c r="H13" s="7"/>
      <c r="I13" s="7"/>
      <c r="J13" s="7"/>
      <c r="K13" s="7" t="s">
        <v>41</v>
      </c>
      <c r="L13" s="7">
        <v>1</v>
      </c>
      <c r="M13" s="7" t="s">
        <v>151</v>
      </c>
      <c r="O13" s="13"/>
    </row>
    <row r="14" spans="1:15" ht="15" customHeight="1">
      <c r="A14" s="75"/>
      <c r="B14" s="4" t="s">
        <v>42</v>
      </c>
      <c r="C14" s="7" t="s">
        <v>199</v>
      </c>
      <c r="D14" s="7"/>
      <c r="E14" s="7" t="s">
        <v>43</v>
      </c>
      <c r="F14" s="5">
        <v>0.97899999999999998</v>
      </c>
      <c r="G14" s="7" t="s">
        <v>139</v>
      </c>
      <c r="H14" s="7"/>
      <c r="I14" s="7"/>
      <c r="J14" s="7"/>
      <c r="K14" s="7" t="s">
        <v>44</v>
      </c>
      <c r="L14" s="12">
        <v>0.65</v>
      </c>
      <c r="M14" s="7" t="s">
        <v>97</v>
      </c>
      <c r="O14" s="13"/>
    </row>
    <row r="15" spans="1:15" ht="15" customHeight="1">
      <c r="A15" s="81" t="s">
        <v>68</v>
      </c>
      <c r="B15" s="36" t="s">
        <v>176</v>
      </c>
      <c r="C15" s="14" t="s">
        <v>185</v>
      </c>
      <c r="D15" s="14"/>
      <c r="E15" s="14" t="s">
        <v>188</v>
      </c>
      <c r="F15" s="17">
        <v>1</v>
      </c>
      <c r="G15" s="7" t="s">
        <v>151</v>
      </c>
      <c r="H15" s="14"/>
      <c r="I15" s="14"/>
      <c r="J15" s="8"/>
      <c r="K15" s="14" t="s">
        <v>190</v>
      </c>
      <c r="L15" s="17">
        <v>1</v>
      </c>
      <c r="M15" s="7" t="s">
        <v>151</v>
      </c>
      <c r="O15" s="13"/>
    </row>
    <row r="16" spans="1:15" ht="15" customHeight="1">
      <c r="A16" s="81"/>
      <c r="B16" s="36" t="s">
        <v>177</v>
      </c>
      <c r="C16" s="14" t="s">
        <v>184</v>
      </c>
      <c r="D16" s="14"/>
      <c r="E16" s="14" t="s">
        <v>187</v>
      </c>
      <c r="F16" s="5">
        <v>1.331</v>
      </c>
      <c r="G16" s="14" t="s">
        <v>227</v>
      </c>
      <c r="H16" s="14"/>
      <c r="I16" s="14"/>
      <c r="J16" s="8"/>
      <c r="K16" s="14" t="s">
        <v>191</v>
      </c>
      <c r="L16" s="5">
        <v>1.7649999999999999</v>
      </c>
      <c r="M16" s="14" t="s">
        <v>224</v>
      </c>
      <c r="O16" s="13"/>
    </row>
    <row r="17" spans="1:15" ht="15" customHeight="1">
      <c r="A17" s="81"/>
      <c r="B17" s="36" t="s">
        <v>178</v>
      </c>
      <c r="C17" s="14" t="s">
        <v>183</v>
      </c>
      <c r="D17" s="14"/>
      <c r="E17" s="14" t="s">
        <v>187</v>
      </c>
      <c r="F17" s="5">
        <v>0.97599999999999998</v>
      </c>
      <c r="G17" s="14" t="s">
        <v>228</v>
      </c>
      <c r="H17" s="14"/>
      <c r="I17" s="14"/>
      <c r="J17" s="8"/>
      <c r="K17" s="14" t="s">
        <v>192</v>
      </c>
      <c r="L17" s="5">
        <v>1.1339999999999999</v>
      </c>
      <c r="M17" s="14" t="s">
        <v>223</v>
      </c>
      <c r="O17" s="13"/>
    </row>
    <row r="18" spans="1:15" ht="15" customHeight="1">
      <c r="A18" s="81"/>
      <c r="B18" s="35" t="s">
        <v>172</v>
      </c>
      <c r="C18" s="14"/>
      <c r="D18" s="14"/>
      <c r="E18" s="14"/>
      <c r="F18" s="5"/>
      <c r="G18" s="14"/>
      <c r="H18" s="14"/>
      <c r="I18" s="14"/>
      <c r="J18" s="8"/>
      <c r="K18" s="14"/>
      <c r="L18" s="5"/>
      <c r="M18" s="14"/>
      <c r="O18" s="13"/>
    </row>
    <row r="19" spans="1:15" ht="15" customHeight="1">
      <c r="A19" s="77" t="s">
        <v>45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O19" s="13"/>
    </row>
    <row r="20" spans="1:15" ht="15" customHeight="1">
      <c r="A20" s="75" t="s">
        <v>46</v>
      </c>
      <c r="B20" s="4" t="s">
        <v>47</v>
      </c>
      <c r="C20" s="7" t="s">
        <v>202</v>
      </c>
      <c r="D20" s="7"/>
      <c r="E20" s="7" t="s">
        <v>48</v>
      </c>
      <c r="F20" s="7">
        <v>1</v>
      </c>
      <c r="G20" s="7" t="s">
        <v>151</v>
      </c>
      <c r="H20" s="7"/>
      <c r="I20" s="7"/>
      <c r="J20" s="7"/>
      <c r="K20" s="7" t="s">
        <v>83</v>
      </c>
      <c r="L20" s="7">
        <v>1</v>
      </c>
      <c r="M20" s="7" t="s">
        <v>151</v>
      </c>
      <c r="O20" s="13"/>
    </row>
    <row r="21" spans="1:15" ht="15" customHeight="1" thickBot="1">
      <c r="A21" s="76"/>
      <c r="B21" s="10" t="s">
        <v>49</v>
      </c>
      <c r="C21" s="11" t="s">
        <v>201</v>
      </c>
      <c r="D21" s="11"/>
      <c r="E21" s="11" t="s">
        <v>50</v>
      </c>
      <c r="F21" s="18">
        <v>1.0229999999999999</v>
      </c>
      <c r="G21" s="11" t="s">
        <v>225</v>
      </c>
      <c r="H21" s="11"/>
      <c r="I21" s="11"/>
      <c r="J21" s="11"/>
      <c r="K21" s="11" t="s">
        <v>82</v>
      </c>
      <c r="L21" s="22">
        <v>0.76339999999999997</v>
      </c>
      <c r="M21" s="19" t="s">
        <v>98</v>
      </c>
      <c r="N21" s="1"/>
      <c r="O21" s="1"/>
    </row>
    <row r="22" spans="1:15" ht="15" customHeight="1">
      <c r="A22" t="s">
        <v>236</v>
      </c>
      <c r="F22" s="8"/>
    </row>
    <row r="23" spans="1:15" ht="15" customHeight="1">
      <c r="A23" s="39" t="s">
        <v>240</v>
      </c>
    </row>
    <row r="24" spans="1:15">
      <c r="A24" t="s">
        <v>282</v>
      </c>
    </row>
    <row r="25" spans="1:15">
      <c r="A25" t="s">
        <v>281</v>
      </c>
    </row>
    <row r="28" spans="1:15" ht="15" customHeight="1"/>
    <row r="29" spans="1:15" ht="15" customHeight="1"/>
    <row r="30" spans="1:15" ht="15" customHeight="1">
      <c r="N30" s="3"/>
    </row>
  </sheetData>
  <mergeCells count="20">
    <mergeCell ref="I3:I4"/>
    <mergeCell ref="E2:I2"/>
    <mergeCell ref="A15:A18"/>
    <mergeCell ref="N3:N4"/>
    <mergeCell ref="O3:O4"/>
    <mergeCell ref="K2:O2"/>
    <mergeCell ref="A11:A12"/>
    <mergeCell ref="A13:A14"/>
    <mergeCell ref="A2:B2"/>
    <mergeCell ref="A3:B4"/>
    <mergeCell ref="F3:F4"/>
    <mergeCell ref="G3:G4"/>
    <mergeCell ref="L3:L4"/>
    <mergeCell ref="M3:M4"/>
    <mergeCell ref="H3:H4"/>
    <mergeCell ref="A20:A21"/>
    <mergeCell ref="A7:M7"/>
    <mergeCell ref="A19:M19"/>
    <mergeCell ref="A8:A10"/>
    <mergeCell ref="A5:A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28" sqref="A28"/>
    </sheetView>
  </sheetViews>
  <sheetFormatPr baseColWidth="10" defaultRowHeight="15" x14ac:dyDescent="0"/>
  <cols>
    <col min="1" max="1" width="12" bestFit="1" customWidth="1"/>
    <col min="2" max="2" width="12.1640625" customWidth="1"/>
    <col min="3" max="3" width="10.5" bestFit="1" customWidth="1"/>
    <col min="4" max="4" width="3.83203125" customWidth="1"/>
    <col min="5" max="5" width="10.33203125" customWidth="1"/>
    <col min="6" max="6" width="10.5" customWidth="1"/>
    <col min="7" max="7" width="11" bestFit="1" customWidth="1"/>
    <col min="8" max="8" width="9.83203125" customWidth="1"/>
    <col min="9" max="9" width="12.6640625" bestFit="1" customWidth="1"/>
    <col min="10" max="10" width="5" customWidth="1"/>
    <col min="11" max="11" width="11.1640625" customWidth="1"/>
    <col min="12" max="12" width="10.1640625" bestFit="1" customWidth="1"/>
    <col min="13" max="13" width="13.83203125" bestFit="1" customWidth="1"/>
    <col min="14" max="14" width="10.1640625" bestFit="1" customWidth="1"/>
    <col min="15" max="15" width="12" bestFit="1" customWidth="1"/>
  </cols>
  <sheetData>
    <row r="1" spans="1:15">
      <c r="A1" s="8" t="s">
        <v>238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6" thickBot="1">
      <c r="A2" s="82"/>
      <c r="B2" s="82"/>
      <c r="C2" s="53"/>
      <c r="D2" s="53"/>
      <c r="E2" s="80" t="s">
        <v>0</v>
      </c>
      <c r="F2" s="80"/>
      <c r="G2" s="80"/>
      <c r="H2" s="80"/>
      <c r="I2" s="80"/>
      <c r="J2" s="32"/>
      <c r="K2" s="80" t="s">
        <v>1</v>
      </c>
      <c r="L2" s="80"/>
      <c r="M2" s="80"/>
      <c r="N2" s="80"/>
      <c r="O2" s="80"/>
    </row>
    <row r="3" spans="1:15" ht="30">
      <c r="A3" s="75"/>
      <c r="B3" s="75"/>
      <c r="C3" s="48" t="s">
        <v>2</v>
      </c>
      <c r="D3" s="48"/>
      <c r="E3" s="48" t="s">
        <v>3</v>
      </c>
      <c r="F3" s="78" t="s">
        <v>148</v>
      </c>
      <c r="G3" s="78" t="s">
        <v>5</v>
      </c>
      <c r="H3" s="78" t="s">
        <v>149</v>
      </c>
      <c r="I3" s="78" t="s">
        <v>5</v>
      </c>
      <c r="J3" s="48"/>
      <c r="K3" s="48" t="s">
        <v>3</v>
      </c>
      <c r="L3" s="78" t="s">
        <v>148</v>
      </c>
      <c r="M3" s="78" t="s">
        <v>5</v>
      </c>
      <c r="N3" s="78" t="s">
        <v>149</v>
      </c>
      <c r="O3" s="78" t="s">
        <v>5</v>
      </c>
    </row>
    <row r="4" spans="1:15" ht="31" thickBot="1">
      <c r="A4" s="76"/>
      <c r="B4" s="76"/>
      <c r="C4" s="49" t="s">
        <v>200</v>
      </c>
      <c r="D4" s="49"/>
      <c r="E4" s="49" t="s">
        <v>186</v>
      </c>
      <c r="F4" s="79"/>
      <c r="G4" s="79"/>
      <c r="H4" s="79"/>
      <c r="I4" s="79"/>
      <c r="J4" s="49"/>
      <c r="K4" s="49" t="s">
        <v>189</v>
      </c>
      <c r="L4" s="79"/>
      <c r="M4" s="79"/>
      <c r="N4" s="79"/>
      <c r="O4" s="79"/>
    </row>
    <row r="5" spans="1:15" ht="15" customHeight="1">
      <c r="A5" s="75" t="s">
        <v>8</v>
      </c>
      <c r="B5" s="50" t="s">
        <v>9</v>
      </c>
      <c r="C5" s="7" t="s">
        <v>112</v>
      </c>
      <c r="D5" s="7"/>
      <c r="E5" s="7" t="s">
        <v>203</v>
      </c>
      <c r="F5" s="7">
        <v>1</v>
      </c>
      <c r="G5" s="7" t="s">
        <v>151</v>
      </c>
      <c r="H5" s="8">
        <v>1</v>
      </c>
      <c r="I5" s="14" t="s">
        <v>151</v>
      </c>
      <c r="J5" s="7"/>
      <c r="K5" s="7" t="s">
        <v>203</v>
      </c>
      <c r="L5" s="7">
        <v>1</v>
      </c>
      <c r="M5" s="7" t="s">
        <v>151</v>
      </c>
      <c r="N5" s="7">
        <v>1</v>
      </c>
      <c r="O5" s="7" t="s">
        <v>151</v>
      </c>
    </row>
    <row r="6" spans="1:15" ht="15" customHeight="1">
      <c r="A6" s="75"/>
      <c r="B6" s="50" t="s">
        <v>12</v>
      </c>
      <c r="C6" s="7" t="s">
        <v>113</v>
      </c>
      <c r="D6" s="7"/>
      <c r="E6" s="7" t="s">
        <v>204</v>
      </c>
      <c r="F6" s="21" t="s">
        <v>259</v>
      </c>
      <c r="G6" s="7" t="s">
        <v>141</v>
      </c>
      <c r="H6" s="9" t="s">
        <v>267</v>
      </c>
      <c r="I6" s="7" t="s">
        <v>211</v>
      </c>
      <c r="J6" s="7"/>
      <c r="K6" s="7" t="s">
        <v>205</v>
      </c>
      <c r="L6" s="37" t="s">
        <v>262</v>
      </c>
      <c r="M6" s="7" t="s">
        <v>147</v>
      </c>
      <c r="N6" s="9">
        <v>1.095</v>
      </c>
      <c r="O6" s="7" t="s">
        <v>206</v>
      </c>
    </row>
    <row r="7" spans="1:15" ht="15" customHeight="1">
      <c r="A7" s="77" t="s">
        <v>23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52"/>
      <c r="O7" s="34"/>
    </row>
    <row r="8" spans="1:15" ht="15" customHeight="1">
      <c r="A8" s="75" t="s">
        <v>24</v>
      </c>
      <c r="B8" s="50" t="s">
        <v>25</v>
      </c>
      <c r="C8" s="7" t="s">
        <v>195</v>
      </c>
      <c r="D8" s="7"/>
      <c r="E8" s="7" t="s">
        <v>26</v>
      </c>
      <c r="F8" s="7">
        <v>1</v>
      </c>
      <c r="G8" s="17" t="s">
        <v>151</v>
      </c>
      <c r="H8" s="8">
        <v>1</v>
      </c>
      <c r="I8" s="14" t="s">
        <v>151</v>
      </c>
      <c r="J8" s="7"/>
      <c r="K8" s="7" t="s">
        <v>27</v>
      </c>
      <c r="L8" s="7">
        <v>1</v>
      </c>
      <c r="M8" s="7" t="s">
        <v>151</v>
      </c>
      <c r="N8" s="8">
        <v>1</v>
      </c>
      <c r="O8" s="14" t="s">
        <v>151</v>
      </c>
    </row>
    <row r="9" spans="1:15" ht="15" customHeight="1">
      <c r="A9" s="75"/>
      <c r="B9" s="50" t="s">
        <v>28</v>
      </c>
      <c r="C9" s="7" t="s">
        <v>194</v>
      </c>
      <c r="D9" s="7"/>
      <c r="E9" s="7" t="s">
        <v>29</v>
      </c>
      <c r="F9" s="37" t="s">
        <v>260</v>
      </c>
      <c r="G9" s="7" t="s">
        <v>154</v>
      </c>
      <c r="H9" s="7">
        <v>0.98</v>
      </c>
      <c r="I9" s="7" t="s">
        <v>213</v>
      </c>
      <c r="J9" s="7"/>
      <c r="K9" s="7" t="s">
        <v>30</v>
      </c>
      <c r="L9" s="37" t="s">
        <v>263</v>
      </c>
      <c r="M9" s="14" t="s">
        <v>159</v>
      </c>
      <c r="N9" s="7" t="s">
        <v>275</v>
      </c>
      <c r="O9" s="7" t="s">
        <v>208</v>
      </c>
    </row>
    <row r="10" spans="1:15" ht="15" customHeight="1">
      <c r="A10" s="75"/>
      <c r="B10" s="50" t="s">
        <v>214</v>
      </c>
      <c r="C10" s="7" t="s">
        <v>193</v>
      </c>
      <c r="D10" s="7"/>
      <c r="E10" s="7" t="s">
        <v>32</v>
      </c>
      <c r="F10" s="9" t="s">
        <v>246</v>
      </c>
      <c r="G10" s="7" t="s">
        <v>157</v>
      </c>
      <c r="H10" s="9" t="s">
        <v>266</v>
      </c>
      <c r="I10" s="7" t="s">
        <v>212</v>
      </c>
      <c r="J10" s="7"/>
      <c r="K10" s="7" t="s">
        <v>30</v>
      </c>
      <c r="L10" s="7" t="s">
        <v>251</v>
      </c>
      <c r="M10" s="14" t="s">
        <v>160</v>
      </c>
      <c r="N10" s="7" t="s">
        <v>264</v>
      </c>
      <c r="O10" s="7" t="s">
        <v>207</v>
      </c>
    </row>
    <row r="11" spans="1:15" ht="15" customHeight="1">
      <c r="A11" s="75" t="s">
        <v>33</v>
      </c>
      <c r="B11" s="50" t="s">
        <v>34</v>
      </c>
      <c r="C11" s="7" t="s">
        <v>197</v>
      </c>
      <c r="D11" s="7"/>
      <c r="E11" s="7" t="s">
        <v>35</v>
      </c>
      <c r="F11" s="7">
        <v>1</v>
      </c>
      <c r="G11" s="7" t="s">
        <v>151</v>
      </c>
      <c r="H11" s="7"/>
      <c r="I11" s="7"/>
      <c r="J11" s="7"/>
      <c r="K11" s="7" t="s">
        <v>35</v>
      </c>
      <c r="L11" s="7">
        <v>1</v>
      </c>
      <c r="M11" s="7" t="s">
        <v>151</v>
      </c>
      <c r="N11" s="7"/>
      <c r="O11" s="7"/>
    </row>
    <row r="12" spans="1:15" ht="15" customHeight="1">
      <c r="A12" s="75"/>
      <c r="B12" s="50" t="s">
        <v>36</v>
      </c>
      <c r="C12" s="7" t="s">
        <v>196</v>
      </c>
      <c r="D12" s="7"/>
      <c r="E12" s="7" t="s">
        <v>37</v>
      </c>
      <c r="F12" s="54">
        <v>1.4550000000000001</v>
      </c>
      <c r="G12" s="7" t="s">
        <v>156</v>
      </c>
      <c r="H12" s="7"/>
      <c r="I12" s="7"/>
      <c r="J12" s="7"/>
      <c r="K12" s="7" t="s">
        <v>37</v>
      </c>
      <c r="L12" s="54">
        <v>1.222</v>
      </c>
      <c r="M12" s="7" t="s">
        <v>162</v>
      </c>
      <c r="N12" s="7"/>
      <c r="O12" s="7"/>
    </row>
    <row r="13" spans="1:15" ht="15" customHeight="1">
      <c r="A13" s="75" t="s">
        <v>38</v>
      </c>
      <c r="B13" s="50" t="s">
        <v>39</v>
      </c>
      <c r="C13" s="7" t="s">
        <v>198</v>
      </c>
      <c r="D13" s="7"/>
      <c r="E13" s="7" t="s">
        <v>40</v>
      </c>
      <c r="F13" s="7">
        <v>1</v>
      </c>
      <c r="G13" s="7" t="s">
        <v>151</v>
      </c>
      <c r="H13" s="7"/>
      <c r="I13" s="7"/>
      <c r="J13" s="7"/>
      <c r="K13" s="7" t="s">
        <v>41</v>
      </c>
      <c r="L13" s="7">
        <v>1</v>
      </c>
      <c r="M13" s="7" t="s">
        <v>151</v>
      </c>
      <c r="N13" s="7"/>
      <c r="O13" s="7"/>
    </row>
    <row r="14" spans="1:15" ht="15" customHeight="1">
      <c r="A14" s="75"/>
      <c r="B14" s="50" t="s">
        <v>42</v>
      </c>
      <c r="C14" s="7" t="s">
        <v>199</v>
      </c>
      <c r="D14" s="7"/>
      <c r="E14" s="7" t="s">
        <v>43</v>
      </c>
      <c r="F14" s="54">
        <v>1.9410000000000001</v>
      </c>
      <c r="G14" s="7" t="s">
        <v>155</v>
      </c>
      <c r="H14" s="7"/>
      <c r="I14" s="7"/>
      <c r="J14" s="7"/>
      <c r="K14" s="7" t="s">
        <v>44</v>
      </c>
      <c r="L14" s="54">
        <v>0.91600000000000004</v>
      </c>
      <c r="M14" s="7" t="s">
        <v>161</v>
      </c>
      <c r="N14" s="7"/>
      <c r="O14" s="7"/>
    </row>
    <row r="15" spans="1:15" ht="15" customHeight="1">
      <c r="A15" s="85" t="s">
        <v>68</v>
      </c>
      <c r="B15" s="36" t="s">
        <v>176</v>
      </c>
      <c r="C15" s="14" t="s">
        <v>185</v>
      </c>
      <c r="D15" s="14"/>
      <c r="E15" s="14" t="s">
        <v>188</v>
      </c>
      <c r="F15" s="17">
        <v>1</v>
      </c>
      <c r="G15" s="14" t="s">
        <v>151</v>
      </c>
      <c r="H15" s="14"/>
      <c r="I15" s="14"/>
      <c r="J15" s="8"/>
      <c r="K15" s="14" t="s">
        <v>190</v>
      </c>
      <c r="L15" s="17">
        <v>1</v>
      </c>
      <c r="M15" s="14" t="s">
        <v>151</v>
      </c>
      <c r="N15" s="14">
        <v>1</v>
      </c>
      <c r="O15" s="14" t="s">
        <v>151</v>
      </c>
    </row>
    <row r="16" spans="1:15" ht="15" customHeight="1">
      <c r="A16" s="85"/>
      <c r="B16" s="36" t="s">
        <v>177</v>
      </c>
      <c r="C16" s="14" t="s">
        <v>184</v>
      </c>
      <c r="D16" s="14"/>
      <c r="E16" s="14" t="s">
        <v>187</v>
      </c>
      <c r="F16" s="5">
        <v>1.3520000000000001</v>
      </c>
      <c r="G16" s="14" t="s">
        <v>182</v>
      </c>
      <c r="H16" s="14"/>
      <c r="I16" s="14"/>
      <c r="J16" s="8"/>
      <c r="K16" s="14" t="s">
        <v>191</v>
      </c>
      <c r="L16" s="21" t="s">
        <v>261</v>
      </c>
      <c r="M16" s="14" t="s">
        <v>180</v>
      </c>
      <c r="N16" s="37">
        <v>1.036</v>
      </c>
      <c r="O16" s="14" t="s">
        <v>209</v>
      </c>
    </row>
    <row r="17" spans="1:15" ht="15" customHeight="1">
      <c r="A17" s="85"/>
      <c r="B17" s="36" t="s">
        <v>178</v>
      </c>
      <c r="C17" s="14" t="s">
        <v>183</v>
      </c>
      <c r="D17" s="14"/>
      <c r="E17" s="14" t="s">
        <v>187</v>
      </c>
      <c r="F17" s="5">
        <v>0.996</v>
      </c>
      <c r="G17" s="14" t="s">
        <v>181</v>
      </c>
      <c r="H17" s="14"/>
      <c r="I17" s="14"/>
      <c r="J17" s="8"/>
      <c r="K17" s="14" t="s">
        <v>192</v>
      </c>
      <c r="L17" s="5">
        <v>1.298</v>
      </c>
      <c r="M17" s="14" t="s">
        <v>179</v>
      </c>
      <c r="N17" s="37">
        <v>0.875</v>
      </c>
      <c r="O17" s="14" t="s">
        <v>210</v>
      </c>
    </row>
    <row r="18" spans="1:15" ht="15" customHeight="1">
      <c r="A18" s="85"/>
      <c r="B18" s="16" t="s">
        <v>173</v>
      </c>
      <c r="C18" s="14"/>
      <c r="D18" s="14"/>
      <c r="E18" s="14"/>
      <c r="F18" s="5">
        <v>1.012</v>
      </c>
      <c r="G18" s="14" t="s">
        <v>175</v>
      </c>
      <c r="H18" s="14"/>
      <c r="I18" s="14"/>
      <c r="J18" s="8"/>
      <c r="K18" s="14"/>
      <c r="L18" s="5">
        <v>1.0549999999999999</v>
      </c>
      <c r="M18" s="14" t="s">
        <v>174</v>
      </c>
      <c r="N18" s="14"/>
      <c r="O18" s="14"/>
    </row>
    <row r="19" spans="1:15" ht="15" customHeight="1">
      <c r="A19" s="77" t="s">
        <v>45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52"/>
      <c r="O19" s="34"/>
    </row>
    <row r="20" spans="1:15" ht="15" customHeight="1">
      <c r="A20" s="75" t="s">
        <v>46</v>
      </c>
      <c r="B20" s="50" t="s">
        <v>47</v>
      </c>
      <c r="C20" s="7" t="s">
        <v>202</v>
      </c>
      <c r="D20" s="7"/>
      <c r="E20" s="7" t="s">
        <v>48</v>
      </c>
      <c r="F20" s="7">
        <v>1</v>
      </c>
      <c r="G20" s="7" t="s">
        <v>151</v>
      </c>
      <c r="H20" s="7"/>
      <c r="I20" s="7"/>
      <c r="J20" s="7"/>
      <c r="K20" s="7" t="s">
        <v>83</v>
      </c>
      <c r="L20" s="7">
        <v>1</v>
      </c>
      <c r="M20" s="7" t="s">
        <v>151</v>
      </c>
      <c r="N20" s="7"/>
      <c r="O20" s="7"/>
    </row>
    <row r="21" spans="1:15" ht="15" customHeight="1" thickBot="1">
      <c r="A21" s="76"/>
      <c r="B21" s="51" t="s">
        <v>49</v>
      </c>
      <c r="C21" s="11" t="s">
        <v>201</v>
      </c>
      <c r="D21" s="11"/>
      <c r="E21" s="11" t="s">
        <v>50</v>
      </c>
      <c r="F21" s="55">
        <v>1.0349999999999999</v>
      </c>
      <c r="G21" s="30" t="s">
        <v>142</v>
      </c>
      <c r="H21" s="30"/>
      <c r="I21" s="30"/>
      <c r="J21" s="11"/>
      <c r="K21" s="11" t="s">
        <v>82</v>
      </c>
      <c r="L21" s="56">
        <v>0.77300000000000002</v>
      </c>
      <c r="M21" s="19" t="s">
        <v>146</v>
      </c>
      <c r="N21" s="30"/>
      <c r="O21" s="30"/>
    </row>
    <row r="22" spans="1:15">
      <c r="A22" s="83" t="s">
        <v>242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</row>
    <row r="23" spans="1:15" ht="16">
      <c r="A23" s="84" t="s">
        <v>245</v>
      </c>
      <c r="B23" s="16" t="s">
        <v>243</v>
      </c>
      <c r="C23" s="57"/>
      <c r="D23" s="57"/>
      <c r="E23" s="57">
        <v>42</v>
      </c>
      <c r="F23" s="57"/>
      <c r="G23" s="57"/>
      <c r="H23" s="8"/>
      <c r="I23" s="58" t="s">
        <v>277</v>
      </c>
      <c r="J23" s="57"/>
      <c r="K23" s="57">
        <v>42</v>
      </c>
      <c r="L23" s="57"/>
      <c r="M23" s="57"/>
      <c r="N23" s="8"/>
      <c r="O23" s="59" t="s">
        <v>278</v>
      </c>
    </row>
    <row r="24" spans="1:15" ht="16">
      <c r="A24" s="84"/>
      <c r="B24" s="16" t="s">
        <v>244</v>
      </c>
      <c r="C24" s="57"/>
      <c r="D24" s="57"/>
      <c r="E24" s="57">
        <v>8</v>
      </c>
      <c r="F24" s="57"/>
      <c r="G24" s="57"/>
      <c r="H24" s="8"/>
      <c r="I24" s="58" t="s">
        <v>276</v>
      </c>
      <c r="J24" s="57"/>
      <c r="K24" s="57">
        <v>8</v>
      </c>
      <c r="L24" s="57"/>
      <c r="M24" s="57"/>
      <c r="N24" s="8"/>
      <c r="O24" s="60" t="s">
        <v>279</v>
      </c>
    </row>
    <row r="25" spans="1:15">
      <c r="A25" s="61" t="s">
        <v>258</v>
      </c>
      <c r="B25" s="16"/>
      <c r="C25" s="57"/>
      <c r="D25" s="57"/>
      <c r="E25" s="57">
        <v>-661.7</v>
      </c>
      <c r="F25" s="57"/>
      <c r="G25" s="57"/>
      <c r="H25" s="62"/>
      <c r="I25" s="57"/>
      <c r="J25" s="57"/>
      <c r="K25" s="57">
        <v>-629.04999999999995</v>
      </c>
      <c r="L25" s="57"/>
      <c r="M25" s="57"/>
      <c r="N25" s="57"/>
      <c r="O25" s="57"/>
    </row>
    <row r="26" spans="1:15" ht="16" thickBot="1">
      <c r="A26" s="63" t="s">
        <v>250</v>
      </c>
      <c r="B26" s="55"/>
      <c r="C26" s="55"/>
      <c r="D26" s="55"/>
      <c r="E26" s="55">
        <v>1335.45</v>
      </c>
      <c r="F26" s="55"/>
      <c r="G26" s="55"/>
      <c r="H26" s="55"/>
      <c r="I26" s="55"/>
      <c r="J26" s="55"/>
      <c r="K26" s="55">
        <v>1274.0899999999999</v>
      </c>
      <c r="L26" s="55"/>
      <c r="M26" s="55"/>
      <c r="N26" s="55"/>
      <c r="O26" s="55"/>
    </row>
    <row r="27" spans="1:15">
      <c r="A27" s="8" t="s">
        <v>239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6">
      <c r="A28" s="39" t="s">
        <v>240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8" t="s">
        <v>284</v>
      </c>
      <c r="B29" s="8"/>
      <c r="C29" s="8"/>
      <c r="D29" s="8"/>
      <c r="E29" s="8"/>
      <c r="F29" s="8"/>
      <c r="G29" s="8">
        <f>3.3*2.24</f>
        <v>7.3920000000000003</v>
      </c>
      <c r="H29" s="8"/>
      <c r="I29" s="8"/>
      <c r="J29" s="8"/>
      <c r="K29" s="8"/>
      <c r="L29" s="8"/>
      <c r="M29" s="8"/>
      <c r="N29" s="8"/>
      <c r="O29" s="8"/>
    </row>
    <row r="30" spans="1:15">
      <c r="A30" s="12" t="s">
        <v>283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</sheetData>
  <mergeCells count="22">
    <mergeCell ref="O3:O4"/>
    <mergeCell ref="K2:O2"/>
    <mergeCell ref="A22:O22"/>
    <mergeCell ref="A23:A24"/>
    <mergeCell ref="A20:A21"/>
    <mergeCell ref="A15:A18"/>
    <mergeCell ref="E2:I2"/>
    <mergeCell ref="H3:H4"/>
    <mergeCell ref="I3:I4"/>
    <mergeCell ref="N3:N4"/>
    <mergeCell ref="A5:A6"/>
    <mergeCell ref="A7:M7"/>
    <mergeCell ref="A8:A10"/>
    <mergeCell ref="A11:A12"/>
    <mergeCell ref="A13:A14"/>
    <mergeCell ref="A19:M19"/>
    <mergeCell ref="M3:M4"/>
    <mergeCell ref="A2:B2"/>
    <mergeCell ref="A3:B4"/>
    <mergeCell ref="F3:F4"/>
    <mergeCell ref="G3:G4"/>
    <mergeCell ref="L3:L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B10" sqref="A10:XFD13"/>
    </sheetView>
  </sheetViews>
  <sheetFormatPr baseColWidth="10" defaultRowHeight="15" x14ac:dyDescent="0"/>
  <cols>
    <col min="1" max="1" width="13.5" customWidth="1"/>
    <col min="2" max="2" width="12.1640625" customWidth="1"/>
    <col min="4" max="4" width="3.83203125" customWidth="1"/>
    <col min="7" max="7" width="11" bestFit="1" customWidth="1"/>
    <col min="9" max="9" width="13" bestFit="1" customWidth="1"/>
    <col min="10" max="10" width="3.83203125" customWidth="1"/>
    <col min="13" max="13" width="12" bestFit="1" customWidth="1"/>
    <col min="15" max="15" width="13" bestFit="1" customWidth="1"/>
    <col min="17" max="17" width="9" bestFit="1" customWidth="1"/>
    <col min="18" max="18" width="18.5" bestFit="1" customWidth="1"/>
  </cols>
  <sheetData>
    <row r="1" spans="1:16">
      <c r="A1" t="s">
        <v>237</v>
      </c>
    </row>
    <row r="2" spans="1:16" ht="16" thickBot="1">
      <c r="A2" s="82"/>
      <c r="B2" s="82"/>
      <c r="C2" s="23"/>
      <c r="D2" s="23"/>
      <c r="E2" s="80" t="s">
        <v>0</v>
      </c>
      <c r="F2" s="80"/>
      <c r="G2" s="80"/>
      <c r="H2" s="80"/>
      <c r="I2" s="80"/>
      <c r="J2" s="32"/>
      <c r="K2" s="80" t="s">
        <v>1</v>
      </c>
      <c r="L2" s="80"/>
      <c r="M2" s="80"/>
      <c r="N2" s="80"/>
      <c r="O2" s="80"/>
    </row>
    <row r="3" spans="1:16" ht="30">
      <c r="A3" s="75"/>
      <c r="B3" s="75"/>
      <c r="C3" s="25" t="s">
        <v>2</v>
      </c>
      <c r="D3" s="25"/>
      <c r="E3" s="25" t="s">
        <v>3</v>
      </c>
      <c r="F3" s="78" t="s">
        <v>148</v>
      </c>
      <c r="G3" s="78" t="s">
        <v>5</v>
      </c>
      <c r="H3" s="78" t="s">
        <v>149</v>
      </c>
      <c r="I3" s="78" t="s">
        <v>5</v>
      </c>
      <c r="J3" s="25"/>
      <c r="K3" s="25" t="s">
        <v>3</v>
      </c>
      <c r="L3" s="78" t="s">
        <v>148</v>
      </c>
      <c r="M3" s="78" t="s">
        <v>5</v>
      </c>
      <c r="N3" s="78" t="s">
        <v>149</v>
      </c>
      <c r="O3" s="78" t="s">
        <v>5</v>
      </c>
    </row>
    <row r="4" spans="1:16" ht="31" thickBot="1">
      <c r="A4" s="76"/>
      <c r="B4" s="76"/>
      <c r="C4" s="27" t="s">
        <v>200</v>
      </c>
      <c r="D4" s="27"/>
      <c r="E4" s="27" t="s">
        <v>186</v>
      </c>
      <c r="F4" s="79"/>
      <c r="G4" s="79"/>
      <c r="H4" s="79"/>
      <c r="I4" s="79"/>
      <c r="J4" s="27"/>
      <c r="K4" s="27" t="s">
        <v>189</v>
      </c>
      <c r="L4" s="79"/>
      <c r="M4" s="79"/>
      <c r="N4" s="79"/>
      <c r="O4" s="79"/>
    </row>
    <row r="5" spans="1:16" ht="15" customHeight="1">
      <c r="A5" s="4" t="s">
        <v>150</v>
      </c>
      <c r="B5" s="4"/>
      <c r="C5" s="7"/>
      <c r="D5" s="7"/>
      <c r="E5" s="7"/>
      <c r="F5" s="21" t="s">
        <v>248</v>
      </c>
      <c r="G5" s="7" t="s">
        <v>152</v>
      </c>
      <c r="H5" s="9" t="s">
        <v>249</v>
      </c>
      <c r="I5" s="7" t="s">
        <v>169</v>
      </c>
      <c r="J5" s="7"/>
      <c r="K5" s="7" t="s">
        <v>14</v>
      </c>
      <c r="L5" s="43" t="s">
        <v>253</v>
      </c>
      <c r="M5" s="13" t="s">
        <v>163</v>
      </c>
      <c r="N5" s="29">
        <v>1.03</v>
      </c>
      <c r="O5" s="7" t="s">
        <v>164</v>
      </c>
      <c r="P5" s="7"/>
    </row>
    <row r="6" spans="1:16">
      <c r="A6" s="77" t="s">
        <v>23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</row>
    <row r="7" spans="1:16">
      <c r="A7" s="86" t="s">
        <v>24</v>
      </c>
      <c r="B7" s="4" t="s">
        <v>25</v>
      </c>
      <c r="C7" s="7" t="s">
        <v>195</v>
      </c>
      <c r="D7" s="7"/>
      <c r="E7" s="7" t="s">
        <v>26</v>
      </c>
      <c r="F7" s="7">
        <v>1</v>
      </c>
      <c r="G7" s="17" t="s">
        <v>151</v>
      </c>
      <c r="H7" s="8">
        <v>1</v>
      </c>
      <c r="I7" s="17" t="s">
        <v>151</v>
      </c>
      <c r="J7" s="7"/>
      <c r="K7" s="7" t="s">
        <v>27</v>
      </c>
      <c r="L7" s="7">
        <v>1</v>
      </c>
      <c r="M7" s="7" t="s">
        <v>151</v>
      </c>
      <c r="N7" s="8">
        <v>1</v>
      </c>
      <c r="O7" s="14" t="s">
        <v>151</v>
      </c>
    </row>
    <row r="8" spans="1:16" ht="16">
      <c r="A8" s="86"/>
      <c r="B8" s="4" t="s">
        <v>28</v>
      </c>
      <c r="C8" s="7" t="s">
        <v>194</v>
      </c>
      <c r="D8" s="7"/>
      <c r="E8" s="7" t="s">
        <v>29</v>
      </c>
      <c r="F8" s="38" t="s">
        <v>247</v>
      </c>
      <c r="G8" s="7" t="s">
        <v>154</v>
      </c>
      <c r="H8" s="9">
        <v>1.1040000000000001</v>
      </c>
      <c r="I8" s="7" t="s">
        <v>171</v>
      </c>
      <c r="K8" s="7" t="s">
        <v>30</v>
      </c>
      <c r="L8" s="43" t="s">
        <v>252</v>
      </c>
      <c r="M8" s="14" t="s">
        <v>159</v>
      </c>
      <c r="N8" s="9" t="s">
        <v>255</v>
      </c>
      <c r="O8" s="13" t="s">
        <v>217</v>
      </c>
    </row>
    <row r="9" spans="1:16" ht="16">
      <c r="A9" s="86"/>
      <c r="B9" s="4" t="s">
        <v>214</v>
      </c>
      <c r="C9" s="7" t="s">
        <v>193</v>
      </c>
      <c r="D9" s="7"/>
      <c r="E9" s="7" t="s">
        <v>32</v>
      </c>
      <c r="F9" s="9" t="s">
        <v>246</v>
      </c>
      <c r="G9" s="7" t="s">
        <v>157</v>
      </c>
      <c r="H9" s="9" t="s">
        <v>241</v>
      </c>
      <c r="I9" s="13" t="s">
        <v>170</v>
      </c>
      <c r="J9" s="7"/>
      <c r="K9" s="7" t="s">
        <v>30</v>
      </c>
      <c r="L9" s="7" t="s">
        <v>251</v>
      </c>
      <c r="M9" s="14" t="s">
        <v>160</v>
      </c>
      <c r="N9" s="9" t="s">
        <v>254</v>
      </c>
      <c r="O9" s="7" t="s">
        <v>218</v>
      </c>
    </row>
    <row r="10" spans="1:16">
      <c r="A10" s="86" t="s">
        <v>33</v>
      </c>
      <c r="B10" s="4" t="s">
        <v>34</v>
      </c>
      <c r="C10" s="7" t="s">
        <v>197</v>
      </c>
      <c r="D10" s="7"/>
      <c r="E10" s="7" t="s">
        <v>35</v>
      </c>
      <c r="F10" s="7">
        <v>1</v>
      </c>
      <c r="G10" s="7" t="s">
        <v>151</v>
      </c>
      <c r="H10" s="7"/>
      <c r="I10" s="7"/>
      <c r="J10" s="7"/>
      <c r="K10" s="7" t="s">
        <v>35</v>
      </c>
      <c r="L10" s="7">
        <v>1</v>
      </c>
      <c r="M10" s="7" t="s">
        <v>151</v>
      </c>
      <c r="N10" s="7"/>
      <c r="O10" s="7"/>
    </row>
    <row r="11" spans="1:16">
      <c r="A11" s="86"/>
      <c r="B11" s="4" t="s">
        <v>36</v>
      </c>
      <c r="C11" s="7" t="s">
        <v>196</v>
      </c>
      <c r="D11" s="7"/>
      <c r="E11" s="7" t="s">
        <v>37</v>
      </c>
      <c r="F11" s="29">
        <v>1.4550000000000001</v>
      </c>
      <c r="G11" s="7" t="s">
        <v>156</v>
      </c>
      <c r="H11" s="7"/>
      <c r="I11" s="7"/>
      <c r="J11" s="7"/>
      <c r="K11" s="7" t="s">
        <v>37</v>
      </c>
      <c r="L11" s="29">
        <v>1.222</v>
      </c>
      <c r="M11" s="7" t="s">
        <v>162</v>
      </c>
      <c r="N11" s="7"/>
      <c r="O11" s="7"/>
    </row>
    <row r="12" spans="1:16">
      <c r="A12" s="86" t="s">
        <v>38</v>
      </c>
      <c r="B12" s="4" t="s">
        <v>39</v>
      </c>
      <c r="C12" s="7" t="s">
        <v>198</v>
      </c>
      <c r="D12" s="7"/>
      <c r="E12" s="7" t="s">
        <v>40</v>
      </c>
      <c r="F12" s="7">
        <v>1</v>
      </c>
      <c r="G12" s="7" t="s">
        <v>151</v>
      </c>
      <c r="H12" s="7"/>
      <c r="I12" s="7"/>
      <c r="J12" s="7"/>
      <c r="K12" s="7" t="s">
        <v>41</v>
      </c>
      <c r="L12" s="7">
        <v>1</v>
      </c>
      <c r="M12" s="7" t="s">
        <v>151</v>
      </c>
      <c r="N12" s="7"/>
      <c r="O12" s="7"/>
    </row>
    <row r="13" spans="1:16">
      <c r="A13" s="86"/>
      <c r="B13" s="4" t="s">
        <v>42</v>
      </c>
      <c r="C13" s="7" t="s">
        <v>199</v>
      </c>
      <c r="D13" s="7"/>
      <c r="E13" s="7" t="s">
        <v>43</v>
      </c>
      <c r="F13" s="29">
        <v>1.9410000000000001</v>
      </c>
      <c r="G13" s="7" t="s">
        <v>155</v>
      </c>
      <c r="H13" s="7"/>
      <c r="I13" s="7"/>
      <c r="J13" s="7"/>
      <c r="K13" s="7" t="s">
        <v>44</v>
      </c>
      <c r="L13" s="29">
        <v>0.91600000000000004</v>
      </c>
      <c r="M13" s="7" t="s">
        <v>161</v>
      </c>
      <c r="N13" s="7"/>
      <c r="O13" s="7"/>
    </row>
    <row r="14" spans="1:16">
      <c r="A14" s="85" t="s">
        <v>68</v>
      </c>
      <c r="B14" s="36" t="s">
        <v>176</v>
      </c>
      <c r="C14" s="14" t="s">
        <v>185</v>
      </c>
      <c r="D14" s="14"/>
      <c r="E14" s="14" t="s">
        <v>188</v>
      </c>
      <c r="F14" s="17">
        <v>1</v>
      </c>
      <c r="G14" s="14" t="s">
        <v>151</v>
      </c>
      <c r="H14" s="14"/>
      <c r="I14" s="14"/>
      <c r="J14" s="8"/>
      <c r="K14" s="14" t="s">
        <v>190</v>
      </c>
      <c r="L14" s="17">
        <v>1</v>
      </c>
      <c r="M14" s="14" t="s">
        <v>151</v>
      </c>
      <c r="N14" s="14">
        <v>1</v>
      </c>
      <c r="O14" s="14" t="s">
        <v>151</v>
      </c>
    </row>
    <row r="15" spans="1:16" ht="16">
      <c r="A15" s="85"/>
      <c r="B15" s="36" t="s">
        <v>177</v>
      </c>
      <c r="C15" s="14" t="s">
        <v>184</v>
      </c>
      <c r="D15" s="14"/>
      <c r="E15" s="14" t="s">
        <v>187</v>
      </c>
      <c r="F15" s="5">
        <v>1.3520000000000001</v>
      </c>
      <c r="G15" s="14" t="s">
        <v>182</v>
      </c>
      <c r="H15" s="14"/>
      <c r="I15" s="14"/>
      <c r="J15" s="8"/>
      <c r="K15" s="14" t="s">
        <v>191</v>
      </c>
      <c r="L15" s="21" t="s">
        <v>280</v>
      </c>
      <c r="M15" s="14" t="s">
        <v>180</v>
      </c>
      <c r="N15" s="14">
        <v>1.05</v>
      </c>
      <c r="O15" s="14" t="s">
        <v>215</v>
      </c>
    </row>
    <row r="16" spans="1:16">
      <c r="A16" s="85"/>
      <c r="B16" s="36" t="s">
        <v>178</v>
      </c>
      <c r="C16" s="14" t="s">
        <v>183</v>
      </c>
      <c r="D16" s="14"/>
      <c r="E16" s="14" t="s">
        <v>187</v>
      </c>
      <c r="F16" s="5">
        <v>0.996</v>
      </c>
      <c r="G16" s="14" t="s">
        <v>181</v>
      </c>
      <c r="H16" s="14"/>
      <c r="I16" s="14"/>
      <c r="J16" s="8"/>
      <c r="K16" s="14" t="s">
        <v>192</v>
      </c>
      <c r="L16" s="5">
        <v>1.298</v>
      </c>
      <c r="M16" s="14" t="s">
        <v>179</v>
      </c>
      <c r="N16" s="37">
        <v>0.93799999999999994</v>
      </c>
      <c r="O16" s="14" t="s">
        <v>216</v>
      </c>
    </row>
    <row r="17" spans="1:20">
      <c r="A17" s="85"/>
      <c r="B17" s="16" t="s">
        <v>173</v>
      </c>
      <c r="C17" s="14"/>
      <c r="D17" s="14"/>
      <c r="E17" s="14"/>
      <c r="F17" s="5">
        <v>1.012</v>
      </c>
      <c r="G17" s="14" t="s">
        <v>175</v>
      </c>
      <c r="H17" s="14"/>
      <c r="I17" s="14"/>
      <c r="J17" s="8"/>
      <c r="K17" s="14"/>
      <c r="L17" s="5">
        <v>1.0549999999999999</v>
      </c>
      <c r="M17" s="14" t="s">
        <v>174</v>
      </c>
      <c r="N17" s="14"/>
      <c r="O17" s="14"/>
    </row>
    <row r="18" spans="1:20">
      <c r="A18" s="77" t="s">
        <v>45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1:20">
      <c r="A19" s="86" t="s">
        <v>46</v>
      </c>
      <c r="B19" s="4" t="s">
        <v>47</v>
      </c>
      <c r="C19" s="7" t="s">
        <v>202</v>
      </c>
      <c r="D19" s="7"/>
      <c r="E19" s="7" t="s">
        <v>48</v>
      </c>
      <c r="F19" s="7">
        <v>1</v>
      </c>
      <c r="G19" s="7" t="s">
        <v>151</v>
      </c>
      <c r="H19" s="7"/>
      <c r="I19" s="7"/>
      <c r="J19" s="7"/>
      <c r="K19" s="7" t="s">
        <v>83</v>
      </c>
      <c r="L19" s="7">
        <v>1</v>
      </c>
      <c r="M19" s="7" t="s">
        <v>151</v>
      </c>
      <c r="N19" s="7"/>
      <c r="O19" s="7"/>
    </row>
    <row r="20" spans="1:20" ht="16" thickBot="1">
      <c r="A20" s="87"/>
      <c r="B20" s="10" t="s">
        <v>49</v>
      </c>
      <c r="C20" s="11" t="s">
        <v>201</v>
      </c>
      <c r="D20" s="11"/>
      <c r="E20" s="11" t="s">
        <v>50</v>
      </c>
      <c r="F20" s="31">
        <v>1.0349999999999999</v>
      </c>
      <c r="G20" s="30" t="s">
        <v>153</v>
      </c>
      <c r="H20" s="30"/>
      <c r="I20" s="30"/>
      <c r="J20" s="11"/>
      <c r="K20" s="11" t="s">
        <v>82</v>
      </c>
      <c r="L20" s="31">
        <v>0.77300000000000002</v>
      </c>
      <c r="M20" s="19" t="s">
        <v>158</v>
      </c>
      <c r="N20" s="30"/>
      <c r="O20" s="30"/>
    </row>
    <row r="21" spans="1:20" ht="15" customHeight="1">
      <c r="A21" s="83" t="s">
        <v>242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</row>
    <row r="22" spans="1:20" ht="16">
      <c r="A22" s="89" t="s">
        <v>245</v>
      </c>
      <c r="B22" s="16" t="s">
        <v>243</v>
      </c>
      <c r="C22" s="2"/>
      <c r="D22" s="2"/>
      <c r="E22" s="2">
        <v>42</v>
      </c>
      <c r="F22" s="2"/>
      <c r="G22" s="2"/>
      <c r="I22" s="44" t="s">
        <v>257</v>
      </c>
      <c r="J22" s="2"/>
      <c r="K22" s="2">
        <v>42</v>
      </c>
      <c r="L22" s="2"/>
      <c r="M22" s="2"/>
      <c r="O22" s="45" t="s">
        <v>274</v>
      </c>
      <c r="Q22" s="88" t="s">
        <v>220</v>
      </c>
      <c r="R22" s="88"/>
      <c r="S22" s="88"/>
      <c r="T22" s="88"/>
    </row>
    <row r="23" spans="1:20" ht="16">
      <c r="A23" s="89"/>
      <c r="B23" s="16" t="s">
        <v>244</v>
      </c>
      <c r="C23" s="2"/>
      <c r="D23" s="2"/>
      <c r="E23" s="2">
        <v>8</v>
      </c>
      <c r="F23" s="2"/>
      <c r="G23" s="2"/>
      <c r="I23" s="44" t="s">
        <v>256</v>
      </c>
      <c r="J23" s="2"/>
      <c r="K23" s="2">
        <v>8</v>
      </c>
      <c r="L23" s="2"/>
      <c r="M23" s="2"/>
      <c r="O23" s="46" t="s">
        <v>273</v>
      </c>
      <c r="Q23" t="s">
        <v>165</v>
      </c>
      <c r="R23" t="s">
        <v>166</v>
      </c>
      <c r="S23" t="s">
        <v>81</v>
      </c>
      <c r="T23" t="s">
        <v>143</v>
      </c>
    </row>
    <row r="24" spans="1:20">
      <c r="A24" s="47" t="s">
        <v>258</v>
      </c>
      <c r="B24" s="16"/>
      <c r="C24" s="2"/>
      <c r="D24" s="2"/>
      <c r="E24" s="2">
        <v>-660.6</v>
      </c>
      <c r="F24" s="2"/>
      <c r="G24" s="2"/>
      <c r="H24" s="40"/>
      <c r="I24" s="2"/>
      <c r="J24" s="2"/>
      <c r="K24" s="2">
        <v>-627.4</v>
      </c>
      <c r="L24" s="2"/>
      <c r="M24" s="2"/>
      <c r="N24" s="2"/>
      <c r="O24" s="2"/>
    </row>
    <row r="25" spans="1:20" ht="16" thickBot="1">
      <c r="A25" s="42" t="s">
        <v>250</v>
      </c>
      <c r="B25" s="1"/>
      <c r="C25" s="1"/>
      <c r="D25" s="1"/>
      <c r="E25" s="1">
        <v>1333.2</v>
      </c>
      <c r="F25" s="1"/>
      <c r="G25" s="1"/>
      <c r="H25" s="1"/>
      <c r="I25" s="1"/>
      <c r="J25" s="1"/>
      <c r="K25" s="1">
        <v>1270.8699999999999</v>
      </c>
      <c r="L25" s="1"/>
      <c r="M25" s="1"/>
      <c r="N25" s="1"/>
      <c r="O25" s="1"/>
      <c r="Q25" t="s">
        <v>144</v>
      </c>
    </row>
    <row r="26" spans="1:20">
      <c r="A26" t="s">
        <v>239</v>
      </c>
      <c r="Q26" t="s">
        <v>145</v>
      </c>
      <c r="R26" t="s">
        <v>167</v>
      </c>
      <c r="S26">
        <v>5.8099999999999999E-2</v>
      </c>
      <c r="T26">
        <v>0.03</v>
      </c>
    </row>
    <row r="27" spans="1:20" ht="16">
      <c r="A27" s="39" t="s">
        <v>240</v>
      </c>
      <c r="Q27" t="s">
        <v>145</v>
      </c>
      <c r="R27" t="s">
        <v>168</v>
      </c>
      <c r="S27">
        <v>3.7260000000000001E-2</v>
      </c>
      <c r="T27">
        <v>1.443E-2</v>
      </c>
    </row>
    <row r="28" spans="1:20">
      <c r="A28" t="s">
        <v>284</v>
      </c>
    </row>
    <row r="29" spans="1:20">
      <c r="A29" s="12" t="s">
        <v>283</v>
      </c>
      <c r="Q29" s="88" t="s">
        <v>219</v>
      </c>
      <c r="R29" s="88"/>
      <c r="S29" s="88"/>
      <c r="T29" s="88"/>
    </row>
    <row r="30" spans="1:20">
      <c r="A30" s="12"/>
      <c r="Q30" t="s">
        <v>165</v>
      </c>
      <c r="R30" t="s">
        <v>166</v>
      </c>
      <c r="S30" t="s">
        <v>81</v>
      </c>
      <c r="T30" t="s">
        <v>143</v>
      </c>
    </row>
    <row r="31" spans="1:20">
      <c r="Q31" t="s">
        <v>144</v>
      </c>
    </row>
    <row r="32" spans="1:20">
      <c r="Q32" t="s">
        <v>145</v>
      </c>
      <c r="R32" t="s">
        <v>167</v>
      </c>
      <c r="S32">
        <v>5.6329999999999998E-2</v>
      </c>
      <c r="T32">
        <v>3.8309999999999997E-2</v>
      </c>
    </row>
    <row r="33" spans="17:20">
      <c r="Q33" t="s">
        <v>145</v>
      </c>
      <c r="R33" t="s">
        <v>168</v>
      </c>
      <c r="S33">
        <v>3.603E-2</v>
      </c>
      <c r="T33">
        <v>1.8089999999999998E-2</v>
      </c>
    </row>
  </sheetData>
  <mergeCells count="23">
    <mergeCell ref="Q22:T22"/>
    <mergeCell ref="Q29:T29"/>
    <mergeCell ref="A21:O21"/>
    <mergeCell ref="A18:O18"/>
    <mergeCell ref="A22:A23"/>
    <mergeCell ref="A7:A9"/>
    <mergeCell ref="A10:A11"/>
    <mergeCell ref="A6:O6"/>
    <mergeCell ref="A12:A13"/>
    <mergeCell ref="A19:A20"/>
    <mergeCell ref="A14:A17"/>
    <mergeCell ref="A2:B2"/>
    <mergeCell ref="E2:I2"/>
    <mergeCell ref="K2:O2"/>
    <mergeCell ref="A3:B4"/>
    <mergeCell ref="F3:F4"/>
    <mergeCell ref="G3:G4"/>
    <mergeCell ref="H3:H4"/>
    <mergeCell ref="I3:I4"/>
    <mergeCell ref="L3:L4"/>
    <mergeCell ref="M3:M4"/>
    <mergeCell ref="N3:N4"/>
    <mergeCell ref="O3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E3" sqref="E3"/>
    </sheetView>
  </sheetViews>
  <sheetFormatPr baseColWidth="10" defaultRowHeight="15" x14ac:dyDescent="0"/>
  <cols>
    <col min="1" max="1" width="12.83203125" customWidth="1"/>
    <col min="2" max="2" width="13.1640625" customWidth="1"/>
    <col min="7" max="7" width="13.6640625" customWidth="1"/>
    <col min="9" max="9" width="13.5" customWidth="1"/>
    <col min="13" max="13" width="12.5" customWidth="1"/>
    <col min="15" max="15" width="13.6640625" customWidth="1"/>
  </cols>
  <sheetData>
    <row r="1" spans="1:15">
      <c r="A1" t="s">
        <v>289</v>
      </c>
    </row>
    <row r="2" spans="1:15" ht="16" thickBot="1">
      <c r="A2" s="82"/>
      <c r="B2" s="82"/>
      <c r="C2" s="23"/>
      <c r="D2" s="23"/>
      <c r="E2" s="80" t="s">
        <v>0</v>
      </c>
      <c r="F2" s="80"/>
      <c r="G2" s="80"/>
      <c r="H2" s="80"/>
      <c r="I2" s="80"/>
      <c r="J2" s="32"/>
      <c r="K2" s="80" t="s">
        <v>1</v>
      </c>
      <c r="L2" s="80"/>
      <c r="M2" s="80"/>
      <c r="N2" s="80"/>
      <c r="O2" s="80"/>
    </row>
    <row r="3" spans="1:15" ht="30">
      <c r="A3" s="75"/>
      <c r="B3" s="75"/>
      <c r="C3" s="26" t="s">
        <v>2</v>
      </c>
      <c r="D3" s="26"/>
      <c r="E3" s="26" t="s">
        <v>3</v>
      </c>
      <c r="F3" s="78" t="s">
        <v>148</v>
      </c>
      <c r="G3" s="78" t="s">
        <v>5</v>
      </c>
      <c r="H3" s="78" t="s">
        <v>149</v>
      </c>
      <c r="I3" s="78" t="s">
        <v>5</v>
      </c>
      <c r="J3" s="26"/>
      <c r="K3" s="26" t="s">
        <v>3</v>
      </c>
      <c r="L3" s="78" t="s">
        <v>148</v>
      </c>
      <c r="M3" s="78" t="s">
        <v>5</v>
      </c>
      <c r="N3" s="78" t="s">
        <v>149</v>
      </c>
      <c r="O3" s="78" t="s">
        <v>5</v>
      </c>
    </row>
    <row r="4" spans="1:15" ht="31" thickBot="1">
      <c r="A4" s="76"/>
      <c r="B4" s="76"/>
      <c r="C4" s="28" t="s">
        <v>286</v>
      </c>
      <c r="D4" s="28"/>
      <c r="E4" s="28" t="s">
        <v>333</v>
      </c>
      <c r="F4" s="79"/>
      <c r="G4" s="79"/>
      <c r="H4" s="79"/>
      <c r="I4" s="79"/>
      <c r="J4" s="28"/>
      <c r="K4" s="28" t="s">
        <v>290</v>
      </c>
      <c r="L4" s="79"/>
      <c r="M4" s="79"/>
      <c r="N4" s="79"/>
      <c r="O4" s="79"/>
    </row>
    <row r="5" spans="1:15">
      <c r="A5" s="90" t="s">
        <v>285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</row>
    <row r="6" spans="1:15">
      <c r="A6" s="75" t="s">
        <v>8</v>
      </c>
      <c r="B6" s="6" t="s">
        <v>9</v>
      </c>
      <c r="C6" s="7" t="s">
        <v>334</v>
      </c>
      <c r="D6" s="7"/>
      <c r="E6" s="13" t="s">
        <v>365</v>
      </c>
      <c r="F6" s="7">
        <v>1</v>
      </c>
      <c r="G6" s="7" t="s">
        <v>151</v>
      </c>
      <c r="H6">
        <v>1</v>
      </c>
      <c r="I6" s="13" t="s">
        <v>151</v>
      </c>
      <c r="K6" s="7" t="s">
        <v>352</v>
      </c>
      <c r="L6" s="7">
        <v>1</v>
      </c>
      <c r="M6" s="7" t="s">
        <v>151</v>
      </c>
      <c r="N6" s="7">
        <v>1</v>
      </c>
      <c r="O6" s="7" t="s">
        <v>151</v>
      </c>
    </row>
    <row r="7" spans="1:15">
      <c r="A7" s="75"/>
      <c r="B7" s="6" t="s">
        <v>12</v>
      </c>
      <c r="C7" s="7" t="s">
        <v>335</v>
      </c>
      <c r="E7" s="13" t="s">
        <v>366</v>
      </c>
      <c r="F7" s="9" t="s">
        <v>297</v>
      </c>
      <c r="G7" s="17" t="s">
        <v>291</v>
      </c>
      <c r="H7" s="9">
        <v>2.63</v>
      </c>
      <c r="I7" s="7" t="s">
        <v>327</v>
      </c>
      <c r="J7" s="7"/>
      <c r="K7" s="7" t="s">
        <v>353</v>
      </c>
      <c r="L7" s="7" t="s">
        <v>304</v>
      </c>
      <c r="M7" s="17" t="s">
        <v>303</v>
      </c>
      <c r="N7" s="9">
        <v>1.0169999999999999</v>
      </c>
      <c r="O7" s="7" t="s">
        <v>322</v>
      </c>
    </row>
    <row r="8" spans="1:15">
      <c r="A8" s="75" t="s">
        <v>24</v>
      </c>
      <c r="B8" s="6" t="s">
        <v>25</v>
      </c>
      <c r="C8" s="7" t="s">
        <v>336</v>
      </c>
      <c r="D8" s="7"/>
      <c r="E8" s="13" t="s">
        <v>367</v>
      </c>
      <c r="F8" s="64">
        <v>1</v>
      </c>
      <c r="G8" s="7" t="s">
        <v>151</v>
      </c>
      <c r="H8" s="8">
        <v>1</v>
      </c>
      <c r="I8" s="14" t="s">
        <v>151</v>
      </c>
      <c r="J8" s="7"/>
      <c r="K8" s="7" t="s">
        <v>354</v>
      </c>
      <c r="L8" s="64">
        <v>1</v>
      </c>
      <c r="M8" s="7" t="s">
        <v>151</v>
      </c>
      <c r="N8" s="8">
        <v>1</v>
      </c>
      <c r="O8" s="14" t="s">
        <v>151</v>
      </c>
    </row>
    <row r="9" spans="1:15" ht="16">
      <c r="A9" s="75"/>
      <c r="B9" s="6" t="s">
        <v>28</v>
      </c>
      <c r="C9" s="7" t="s">
        <v>337</v>
      </c>
      <c r="D9" s="7"/>
      <c r="E9" s="13" t="s">
        <v>368</v>
      </c>
      <c r="F9" s="9">
        <v>1.39</v>
      </c>
      <c r="G9" s="7" t="s">
        <v>292</v>
      </c>
      <c r="H9" s="7">
        <v>0.6</v>
      </c>
      <c r="I9" s="7" t="s">
        <v>328</v>
      </c>
      <c r="J9" s="7"/>
      <c r="K9" s="7" t="s">
        <v>355</v>
      </c>
      <c r="L9" s="9" t="s">
        <v>308</v>
      </c>
      <c r="M9" s="7" t="s">
        <v>305</v>
      </c>
      <c r="N9" s="7" t="s">
        <v>318</v>
      </c>
      <c r="O9" s="7" t="s">
        <v>324</v>
      </c>
    </row>
    <row r="10" spans="1:15" ht="16">
      <c r="A10" s="75"/>
      <c r="B10" s="6" t="s">
        <v>214</v>
      </c>
      <c r="C10" s="7" t="s">
        <v>338</v>
      </c>
      <c r="D10" s="7"/>
      <c r="E10" s="13" t="s">
        <v>369</v>
      </c>
      <c r="F10" s="9" t="s">
        <v>298</v>
      </c>
      <c r="G10" s="7" t="s">
        <v>293</v>
      </c>
      <c r="H10" s="9">
        <v>1.43</v>
      </c>
      <c r="I10" s="7" t="s">
        <v>329</v>
      </c>
      <c r="J10" s="7"/>
      <c r="K10" s="7" t="s">
        <v>356</v>
      </c>
      <c r="L10" s="7" t="s">
        <v>307</v>
      </c>
      <c r="M10" s="7" t="s">
        <v>306</v>
      </c>
      <c r="N10" s="7" t="s">
        <v>319</v>
      </c>
      <c r="O10" s="7" t="s">
        <v>323</v>
      </c>
    </row>
    <row r="11" spans="1:15">
      <c r="A11" s="85" t="s">
        <v>68</v>
      </c>
      <c r="B11" s="36" t="s">
        <v>176</v>
      </c>
      <c r="C11" s="14" t="s">
        <v>339</v>
      </c>
      <c r="D11" s="14"/>
      <c r="E11" s="13" t="s">
        <v>370</v>
      </c>
      <c r="F11" s="65">
        <v>1</v>
      </c>
      <c r="G11" s="7" t="s">
        <v>151</v>
      </c>
      <c r="H11" s="14"/>
      <c r="I11" s="14"/>
      <c r="J11" s="8"/>
      <c r="K11" s="14" t="s">
        <v>357</v>
      </c>
      <c r="L11" s="65">
        <v>1</v>
      </c>
      <c r="M11" s="7" t="s">
        <v>151</v>
      </c>
      <c r="N11" s="17">
        <v>1</v>
      </c>
      <c r="O11" s="14" t="s">
        <v>151</v>
      </c>
    </row>
    <row r="12" spans="1:15">
      <c r="A12" s="85"/>
      <c r="B12" s="36" t="s">
        <v>177</v>
      </c>
      <c r="C12" s="14" t="s">
        <v>340</v>
      </c>
      <c r="D12" s="14"/>
      <c r="E12" s="13" t="s">
        <v>368</v>
      </c>
      <c r="F12" s="7">
        <v>0.91</v>
      </c>
      <c r="G12" s="7" t="s">
        <v>294</v>
      </c>
      <c r="H12" s="14"/>
      <c r="I12" s="14"/>
      <c r="J12" s="8"/>
      <c r="K12" s="14" t="s">
        <v>355</v>
      </c>
      <c r="L12" s="9">
        <v>1.2869999999999999</v>
      </c>
      <c r="M12" s="7" t="s">
        <v>311</v>
      </c>
      <c r="N12" s="21">
        <v>0.73899999999999999</v>
      </c>
      <c r="O12" s="14" t="s">
        <v>325</v>
      </c>
    </row>
    <row r="13" spans="1:15">
      <c r="A13" s="85"/>
      <c r="B13" s="36" t="s">
        <v>178</v>
      </c>
      <c r="C13" s="14" t="s">
        <v>335</v>
      </c>
      <c r="D13" s="14"/>
      <c r="E13" s="13" t="s">
        <v>371</v>
      </c>
      <c r="F13" s="29">
        <v>1.1299999999999999</v>
      </c>
      <c r="G13" s="7" t="s">
        <v>295</v>
      </c>
      <c r="H13" s="14"/>
      <c r="I13" s="14"/>
      <c r="J13" s="8"/>
      <c r="K13" s="14" t="s">
        <v>358</v>
      </c>
      <c r="L13" s="43" t="s">
        <v>310</v>
      </c>
      <c r="M13" s="7" t="s">
        <v>312</v>
      </c>
      <c r="N13" s="5">
        <v>1.08</v>
      </c>
      <c r="O13" s="14" t="s">
        <v>326</v>
      </c>
    </row>
    <row r="14" spans="1:15">
      <c r="A14" s="85"/>
      <c r="B14" s="16" t="s">
        <v>173</v>
      </c>
      <c r="C14" s="14"/>
      <c r="D14" s="14"/>
      <c r="E14" s="14"/>
      <c r="F14" s="17">
        <v>0.97</v>
      </c>
      <c r="G14" s="14" t="s">
        <v>296</v>
      </c>
      <c r="H14" s="14"/>
      <c r="I14" s="14"/>
      <c r="J14" s="8"/>
      <c r="K14" s="14"/>
      <c r="L14" s="17">
        <v>1.04</v>
      </c>
      <c r="M14" s="14" t="s">
        <v>309</v>
      </c>
      <c r="N14" s="5"/>
      <c r="O14" s="14"/>
    </row>
    <row r="15" spans="1:15">
      <c r="A15" s="86" t="s">
        <v>33</v>
      </c>
      <c r="B15" s="50" t="s">
        <v>34</v>
      </c>
      <c r="C15" s="7" t="s">
        <v>343</v>
      </c>
      <c r="D15" s="7"/>
      <c r="E15" s="7" t="s">
        <v>346</v>
      </c>
      <c r="F15" s="7">
        <v>1</v>
      </c>
      <c r="G15" s="7" t="s">
        <v>151</v>
      </c>
      <c r="H15" s="7"/>
      <c r="I15" s="7"/>
      <c r="J15" s="7"/>
      <c r="K15" s="7" t="s">
        <v>359</v>
      </c>
      <c r="L15" s="7">
        <v>1</v>
      </c>
      <c r="M15" s="7" t="s">
        <v>151</v>
      </c>
      <c r="N15" s="7"/>
      <c r="O15" s="7"/>
    </row>
    <row r="16" spans="1:15">
      <c r="A16" s="86"/>
      <c r="B16" s="50" t="s">
        <v>36</v>
      </c>
      <c r="C16" s="7" t="s">
        <v>336</v>
      </c>
      <c r="D16" s="7"/>
      <c r="E16" s="14" t="s">
        <v>347</v>
      </c>
      <c r="F16" s="29">
        <v>1.27</v>
      </c>
      <c r="G16" s="7" t="s">
        <v>300</v>
      </c>
      <c r="H16" s="7"/>
      <c r="I16" s="7"/>
      <c r="J16" s="7"/>
      <c r="K16" s="14" t="s">
        <v>360</v>
      </c>
      <c r="L16" s="29">
        <v>0.98</v>
      </c>
      <c r="M16" s="7" t="s">
        <v>313</v>
      </c>
      <c r="N16" s="7"/>
      <c r="O16" s="7"/>
    </row>
    <row r="17" spans="1:15">
      <c r="A17" s="86" t="s">
        <v>38</v>
      </c>
      <c r="B17" s="50" t="s">
        <v>39</v>
      </c>
      <c r="C17" s="7" t="s">
        <v>342</v>
      </c>
      <c r="D17" s="7"/>
      <c r="E17" s="7" t="s">
        <v>348</v>
      </c>
      <c r="F17" s="7">
        <v>1</v>
      </c>
      <c r="G17" s="7" t="s">
        <v>151</v>
      </c>
      <c r="H17" s="7">
        <v>1</v>
      </c>
      <c r="I17" s="7" t="s">
        <v>151</v>
      </c>
      <c r="J17" s="7"/>
      <c r="K17" s="7" t="s">
        <v>361</v>
      </c>
      <c r="L17" s="7">
        <v>1</v>
      </c>
      <c r="M17" s="7" t="s">
        <v>151</v>
      </c>
      <c r="N17" s="7"/>
      <c r="O17" s="7"/>
    </row>
    <row r="18" spans="1:15">
      <c r="A18" s="86"/>
      <c r="B18" s="50" t="s">
        <v>42</v>
      </c>
      <c r="C18" s="7" t="s">
        <v>341</v>
      </c>
      <c r="D18" s="7"/>
      <c r="E18" s="7" t="s">
        <v>349</v>
      </c>
      <c r="F18" s="43" t="s">
        <v>302</v>
      </c>
      <c r="G18" s="7" t="s">
        <v>301</v>
      </c>
      <c r="H18" s="7" t="s">
        <v>332</v>
      </c>
      <c r="I18" s="7" t="s">
        <v>330</v>
      </c>
      <c r="J18" s="7"/>
      <c r="K18" s="7" t="s">
        <v>362</v>
      </c>
      <c r="L18" s="29">
        <v>1.02</v>
      </c>
      <c r="M18" s="7" t="s">
        <v>314</v>
      </c>
      <c r="N18" s="7"/>
      <c r="O18" s="7"/>
    </row>
    <row r="19" spans="1:15" ht="15" customHeight="1">
      <c r="A19" s="75" t="s">
        <v>46</v>
      </c>
      <c r="B19" s="50" t="s">
        <v>47</v>
      </c>
      <c r="C19" s="7" t="s">
        <v>344</v>
      </c>
      <c r="D19" s="7"/>
      <c r="E19" s="7" t="s">
        <v>350</v>
      </c>
      <c r="F19" s="7">
        <v>1</v>
      </c>
      <c r="G19" s="7" t="s">
        <v>151</v>
      </c>
      <c r="H19" s="7"/>
      <c r="I19" s="7"/>
      <c r="J19" s="7"/>
      <c r="K19" s="7" t="s">
        <v>363</v>
      </c>
      <c r="L19" s="7">
        <v>1</v>
      </c>
      <c r="M19" s="7" t="s">
        <v>151</v>
      </c>
      <c r="N19" s="7">
        <v>1</v>
      </c>
      <c r="O19" s="7" t="s">
        <v>151</v>
      </c>
    </row>
    <row r="20" spans="1:15" ht="15" customHeight="1" thickBot="1">
      <c r="A20" s="76"/>
      <c r="B20" s="51" t="s">
        <v>49</v>
      </c>
      <c r="C20" s="11" t="s">
        <v>345</v>
      </c>
      <c r="D20" s="11"/>
      <c r="E20" s="14" t="s">
        <v>351</v>
      </c>
      <c r="F20" s="56">
        <v>0.92200000000000004</v>
      </c>
      <c r="G20" s="30" t="s">
        <v>299</v>
      </c>
      <c r="H20" s="30"/>
      <c r="I20" s="30"/>
      <c r="J20" s="11"/>
      <c r="K20" s="11" t="s">
        <v>364</v>
      </c>
      <c r="L20" s="66" t="s">
        <v>316</v>
      </c>
      <c r="M20" s="19" t="s">
        <v>315</v>
      </c>
      <c r="N20" s="30" t="s">
        <v>320</v>
      </c>
      <c r="O20" s="30" t="s">
        <v>321</v>
      </c>
    </row>
    <row r="21" spans="1:15" ht="15" customHeight="1">
      <c r="A21" s="83" t="s">
        <v>242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</row>
    <row r="22" spans="1:15">
      <c r="A22" s="41" t="s">
        <v>245</v>
      </c>
      <c r="B22" s="16" t="s">
        <v>243</v>
      </c>
      <c r="C22" s="2"/>
      <c r="D22" s="2"/>
      <c r="E22" s="2">
        <v>42</v>
      </c>
      <c r="F22" s="5"/>
      <c r="G22" s="14"/>
      <c r="I22" s="44" t="s">
        <v>331</v>
      </c>
      <c r="J22" s="2"/>
      <c r="K22" s="2">
        <v>42</v>
      </c>
      <c r="L22" s="5"/>
      <c r="M22" s="14"/>
      <c r="O22" s="45" t="s">
        <v>317</v>
      </c>
    </row>
    <row r="23" spans="1:15">
      <c r="A23" s="47" t="s">
        <v>258</v>
      </c>
      <c r="B23" s="16"/>
      <c r="C23" s="2"/>
      <c r="D23" s="2"/>
      <c r="E23" s="2">
        <v>-347.73</v>
      </c>
      <c r="F23" s="5"/>
      <c r="G23" s="14"/>
      <c r="H23" s="40"/>
      <c r="I23" s="2"/>
      <c r="J23" s="2"/>
      <c r="K23" s="2">
        <v>-317.45</v>
      </c>
      <c r="L23" s="5"/>
      <c r="M23" s="14"/>
      <c r="N23" s="2"/>
      <c r="O23" s="2"/>
    </row>
    <row r="24" spans="1:15" ht="16" thickBot="1">
      <c r="A24" s="42" t="s">
        <v>250</v>
      </c>
      <c r="B24" s="1"/>
      <c r="C24" s="1"/>
      <c r="D24" s="1"/>
      <c r="E24" s="1">
        <v>707.5</v>
      </c>
      <c r="F24" s="1"/>
      <c r="G24" s="1"/>
      <c r="H24" s="1"/>
      <c r="I24" s="1"/>
      <c r="J24" s="1"/>
      <c r="K24" s="1">
        <v>650.84</v>
      </c>
      <c r="L24" s="1"/>
      <c r="M24" s="1"/>
      <c r="N24" s="1"/>
      <c r="O24" s="1"/>
    </row>
    <row r="25" spans="1:15">
      <c r="A25" t="s">
        <v>287</v>
      </c>
    </row>
    <row r="26" spans="1:15" ht="16">
      <c r="A26" s="39" t="s">
        <v>288</v>
      </c>
    </row>
    <row r="28" spans="1:15">
      <c r="A28" s="12"/>
    </row>
  </sheetData>
  <mergeCells count="20">
    <mergeCell ref="N3:N4"/>
    <mergeCell ref="O3:O4"/>
    <mergeCell ref="A2:B2"/>
    <mergeCell ref="E2:I2"/>
    <mergeCell ref="K2:O2"/>
    <mergeCell ref="A3:B4"/>
    <mergeCell ref="H3:H4"/>
    <mergeCell ref="I3:I4"/>
    <mergeCell ref="F3:F4"/>
    <mergeCell ref="G3:G4"/>
    <mergeCell ref="L3:L4"/>
    <mergeCell ref="M3:M4"/>
    <mergeCell ref="A5:O5"/>
    <mergeCell ref="A11:A14"/>
    <mergeCell ref="A21:O21"/>
    <mergeCell ref="A6:A7"/>
    <mergeCell ref="A8:A10"/>
    <mergeCell ref="A15:A16"/>
    <mergeCell ref="A17:A18"/>
    <mergeCell ref="A19:A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G37" sqref="G37"/>
    </sheetView>
  </sheetViews>
  <sheetFormatPr baseColWidth="10" defaultRowHeight="15" x14ac:dyDescent="0"/>
  <cols>
    <col min="1" max="1" width="12" bestFit="1" customWidth="1"/>
    <col min="6" max="6" width="11" bestFit="1" customWidth="1"/>
    <col min="10" max="10" width="12" bestFit="1" customWidth="1"/>
  </cols>
  <sheetData>
    <row r="1" spans="1:10" ht="16" thickBot="1">
      <c r="A1" s="82"/>
      <c r="B1" s="82"/>
      <c r="C1" s="23"/>
      <c r="D1" s="80" t="s">
        <v>0</v>
      </c>
      <c r="E1" s="80"/>
      <c r="F1" s="80"/>
      <c r="G1" s="24"/>
      <c r="H1" s="80" t="s">
        <v>1</v>
      </c>
      <c r="I1" s="80"/>
      <c r="J1" s="80"/>
    </row>
    <row r="2" spans="1:10" ht="30">
      <c r="A2" s="75"/>
      <c r="B2" s="75"/>
      <c r="C2" s="25" t="s">
        <v>2</v>
      </c>
      <c r="D2" s="25" t="s">
        <v>3</v>
      </c>
      <c r="E2" s="78" t="s">
        <v>4</v>
      </c>
      <c r="F2" s="78" t="s">
        <v>5</v>
      </c>
      <c r="G2" s="25"/>
      <c r="H2" s="25" t="s">
        <v>3</v>
      </c>
      <c r="I2" s="78" t="s">
        <v>4</v>
      </c>
      <c r="J2" s="78" t="s">
        <v>5</v>
      </c>
    </row>
    <row r="3" spans="1:10" ht="31" thickBot="1">
      <c r="A3" s="76"/>
      <c r="B3" s="76"/>
      <c r="C3" s="27" t="s">
        <v>108</v>
      </c>
      <c r="D3" s="27" t="s">
        <v>6</v>
      </c>
      <c r="E3" s="79"/>
      <c r="F3" s="79"/>
      <c r="G3" s="27"/>
      <c r="H3" s="27" t="s">
        <v>7</v>
      </c>
      <c r="I3" s="79"/>
      <c r="J3" s="79"/>
    </row>
    <row r="4" spans="1:10">
      <c r="A4" s="75" t="s">
        <v>8</v>
      </c>
      <c r="B4" s="4" t="s">
        <v>9</v>
      </c>
      <c r="C4" s="7" t="s">
        <v>112</v>
      </c>
      <c r="D4" s="7" t="s">
        <v>10</v>
      </c>
      <c r="E4" s="7">
        <v>1</v>
      </c>
      <c r="F4" s="7"/>
      <c r="G4" s="7"/>
      <c r="H4" s="7" t="s">
        <v>11</v>
      </c>
      <c r="I4" s="7">
        <v>1</v>
      </c>
      <c r="J4" s="7"/>
    </row>
    <row r="5" spans="1:10">
      <c r="A5" s="75"/>
      <c r="B5" s="4" t="s">
        <v>12</v>
      </c>
      <c r="C5" s="7" t="s">
        <v>113</v>
      </c>
      <c r="D5" s="7" t="s">
        <v>13</v>
      </c>
      <c r="E5" s="5">
        <v>2.2410000000000001</v>
      </c>
      <c r="F5" s="7" t="s">
        <v>140</v>
      </c>
      <c r="G5" s="7"/>
      <c r="H5" s="7" t="s">
        <v>14</v>
      </c>
      <c r="I5" s="21">
        <v>2.2989999999999999</v>
      </c>
      <c r="J5" s="7" t="s">
        <v>100</v>
      </c>
    </row>
    <row r="6" spans="1:10">
      <c r="A6" s="77" t="s">
        <v>15</v>
      </c>
      <c r="B6" s="77"/>
      <c r="C6" s="77"/>
      <c r="D6" s="77"/>
      <c r="E6" s="77"/>
      <c r="F6" s="77"/>
      <c r="G6" s="77"/>
      <c r="H6" s="77"/>
      <c r="I6" s="77"/>
      <c r="J6" s="77"/>
    </row>
    <row r="7" spans="1:10">
      <c r="A7" s="91"/>
      <c r="B7" s="4" t="s">
        <v>22</v>
      </c>
      <c r="C7" s="14" t="s">
        <v>120</v>
      </c>
      <c r="D7" s="14" t="s">
        <v>53</v>
      </c>
      <c r="E7" s="20">
        <v>1</v>
      </c>
      <c r="F7" s="7"/>
      <c r="G7" s="7"/>
      <c r="H7" s="15" t="s">
        <v>61</v>
      </c>
      <c r="I7" s="7">
        <v>1</v>
      </c>
      <c r="J7" s="7"/>
    </row>
    <row r="8" spans="1:10">
      <c r="A8" s="91"/>
      <c r="B8" s="4" t="s">
        <v>16</v>
      </c>
      <c r="C8" s="14" t="s">
        <v>114</v>
      </c>
      <c r="D8" s="15" t="s">
        <v>54</v>
      </c>
      <c r="E8" s="5">
        <v>0.70199999999999996</v>
      </c>
      <c r="F8" s="7" t="s">
        <v>93</v>
      </c>
      <c r="G8" s="7"/>
      <c r="H8" s="15" t="s">
        <v>62</v>
      </c>
      <c r="I8" s="12">
        <v>1.5980000000000001</v>
      </c>
      <c r="J8" s="7" t="s">
        <v>101</v>
      </c>
    </row>
    <row r="9" spans="1:10">
      <c r="A9" s="91"/>
      <c r="B9" s="4" t="s">
        <v>17</v>
      </c>
      <c r="C9" s="14" t="s">
        <v>115</v>
      </c>
      <c r="D9" s="15" t="s">
        <v>55</v>
      </c>
      <c r="E9" s="5">
        <v>1.5649999999999999</v>
      </c>
      <c r="F9" s="7" t="s">
        <v>94</v>
      </c>
      <c r="G9" s="7"/>
      <c r="H9" s="15" t="s">
        <v>63</v>
      </c>
      <c r="I9" s="12">
        <v>1.167</v>
      </c>
      <c r="J9" s="7" t="s">
        <v>102</v>
      </c>
    </row>
    <row r="10" spans="1:10">
      <c r="A10" s="91"/>
      <c r="B10" s="4" t="s">
        <v>18</v>
      </c>
      <c r="C10" s="14" t="s">
        <v>116</v>
      </c>
      <c r="D10" s="15" t="s">
        <v>56</v>
      </c>
      <c r="E10" s="5">
        <v>0.76300000000000001</v>
      </c>
      <c r="F10" s="7" t="s">
        <v>95</v>
      </c>
      <c r="G10" s="7"/>
      <c r="H10" s="15" t="s">
        <v>64</v>
      </c>
      <c r="I10" s="12">
        <v>0.67</v>
      </c>
      <c r="J10" s="7" t="s">
        <v>103</v>
      </c>
    </row>
    <row r="11" spans="1:10">
      <c r="A11" s="91"/>
      <c r="B11" s="4" t="s">
        <v>19</v>
      </c>
      <c r="C11" s="14" t="s">
        <v>121</v>
      </c>
      <c r="D11" s="15" t="s">
        <v>57</v>
      </c>
      <c r="E11" s="5">
        <v>0.97</v>
      </c>
      <c r="F11" s="7" t="s">
        <v>90</v>
      </c>
      <c r="G11" s="7"/>
      <c r="H11" s="15" t="s">
        <v>65</v>
      </c>
      <c r="I11" s="12">
        <v>0.94099999999999995</v>
      </c>
      <c r="J11" s="7" t="s">
        <v>104</v>
      </c>
    </row>
    <row r="12" spans="1:10">
      <c r="A12" s="91"/>
      <c r="B12" s="4" t="s">
        <v>21</v>
      </c>
      <c r="C12" s="14" t="s">
        <v>117</v>
      </c>
      <c r="D12" s="15" t="s">
        <v>58</v>
      </c>
      <c r="E12" s="5">
        <v>0.60899999999999999</v>
      </c>
      <c r="F12" s="7" t="s">
        <v>91</v>
      </c>
      <c r="G12" s="7"/>
      <c r="H12" s="15" t="s">
        <v>66</v>
      </c>
      <c r="I12" s="12">
        <v>1.0820000000000001</v>
      </c>
      <c r="J12" s="7" t="s">
        <v>105</v>
      </c>
    </row>
    <row r="13" spans="1:10">
      <c r="A13" s="91"/>
      <c r="B13" s="4" t="s">
        <v>20</v>
      </c>
      <c r="C13" s="14" t="s">
        <v>118</v>
      </c>
      <c r="D13" s="15" t="s">
        <v>59</v>
      </c>
      <c r="E13" s="5">
        <v>0.64200000000000002</v>
      </c>
      <c r="F13" s="7" t="s">
        <v>92</v>
      </c>
      <c r="G13" s="7"/>
      <c r="H13" s="15" t="s">
        <v>64</v>
      </c>
      <c r="I13" s="12">
        <v>0.83099999999999996</v>
      </c>
      <c r="J13" s="7" t="s">
        <v>106</v>
      </c>
    </row>
    <row r="14" spans="1:10">
      <c r="A14" s="91"/>
      <c r="B14" s="4" t="s">
        <v>52</v>
      </c>
      <c r="C14" s="14" t="s">
        <v>119</v>
      </c>
      <c r="D14" s="15" t="s">
        <v>60</v>
      </c>
      <c r="E14" s="5">
        <v>1.639</v>
      </c>
      <c r="F14" s="7" t="s">
        <v>51</v>
      </c>
      <c r="G14" s="7"/>
      <c r="H14" s="15" t="s">
        <v>67</v>
      </c>
      <c r="I14" s="12">
        <v>2.79</v>
      </c>
      <c r="J14" s="7" t="s">
        <v>107</v>
      </c>
    </row>
    <row r="15" spans="1:10">
      <c r="A15" s="77" t="s">
        <v>23</v>
      </c>
      <c r="B15" s="77"/>
      <c r="C15" s="77"/>
      <c r="D15" s="77"/>
      <c r="E15" s="77"/>
      <c r="F15" s="77"/>
      <c r="G15" s="77"/>
      <c r="H15" s="77"/>
      <c r="I15" s="77"/>
      <c r="J15" s="77"/>
    </row>
    <row r="16" spans="1:10">
      <c r="A16" s="75" t="s">
        <v>24</v>
      </c>
      <c r="B16" s="4" t="s">
        <v>25</v>
      </c>
      <c r="C16" s="7" t="s">
        <v>122</v>
      </c>
      <c r="D16" s="7" t="s">
        <v>26</v>
      </c>
      <c r="E16" s="7">
        <v>1</v>
      </c>
      <c r="F16" s="8"/>
      <c r="G16" s="7"/>
      <c r="H16" s="7" t="s">
        <v>27</v>
      </c>
      <c r="I16" s="7">
        <v>1</v>
      </c>
      <c r="J16" s="7"/>
    </row>
    <row r="17" spans="1:10">
      <c r="A17" s="75"/>
      <c r="B17" s="4" t="s">
        <v>28</v>
      </c>
      <c r="C17" s="7" t="s">
        <v>123</v>
      </c>
      <c r="D17" s="7" t="s">
        <v>29</v>
      </c>
      <c r="E17" s="9">
        <v>1.5309999999999999</v>
      </c>
      <c r="F17" s="7" t="s">
        <v>138</v>
      </c>
      <c r="G17" s="7"/>
      <c r="H17" s="7" t="s">
        <v>30</v>
      </c>
      <c r="I17" s="5">
        <v>1.9690000000000001</v>
      </c>
      <c r="J17" s="14" t="s">
        <v>134</v>
      </c>
    </row>
    <row r="18" spans="1:10" ht="16">
      <c r="A18" s="75"/>
      <c r="B18" s="4" t="s">
        <v>31</v>
      </c>
      <c r="C18" s="7" t="s">
        <v>121</v>
      </c>
      <c r="D18" s="7" t="s">
        <v>32</v>
      </c>
      <c r="E18" s="7" t="s">
        <v>136</v>
      </c>
      <c r="F18" s="7" t="s">
        <v>137</v>
      </c>
      <c r="G18" s="7"/>
      <c r="H18" s="7" t="s">
        <v>30</v>
      </c>
      <c r="I18" s="7" t="s">
        <v>96</v>
      </c>
      <c r="J18" s="14" t="s">
        <v>135</v>
      </c>
    </row>
    <row r="19" spans="1:10">
      <c r="A19" s="75" t="s">
        <v>33</v>
      </c>
      <c r="B19" s="4" t="s">
        <v>34</v>
      </c>
      <c r="C19" s="7" t="s">
        <v>125</v>
      </c>
      <c r="D19" s="7" t="s">
        <v>35</v>
      </c>
      <c r="E19" s="7">
        <v>1</v>
      </c>
      <c r="F19" s="7"/>
      <c r="G19" s="7"/>
      <c r="H19" s="7" t="s">
        <v>35</v>
      </c>
      <c r="I19" s="7">
        <v>1</v>
      </c>
      <c r="J19" s="7"/>
    </row>
    <row r="20" spans="1:10">
      <c r="A20" s="75"/>
      <c r="B20" s="4" t="s">
        <v>36</v>
      </c>
      <c r="C20" s="7" t="s">
        <v>124</v>
      </c>
      <c r="D20" s="7" t="s">
        <v>37</v>
      </c>
      <c r="E20" s="5">
        <v>1.224</v>
      </c>
      <c r="F20" s="7" t="s">
        <v>89</v>
      </c>
      <c r="G20" s="7"/>
      <c r="H20" s="7" t="s">
        <v>37</v>
      </c>
      <c r="I20" s="9">
        <v>0.99199999999999999</v>
      </c>
      <c r="J20" s="7" t="s">
        <v>99</v>
      </c>
    </row>
    <row r="21" spans="1:10">
      <c r="A21" s="75" t="s">
        <v>38</v>
      </c>
      <c r="B21" s="4" t="s">
        <v>39</v>
      </c>
      <c r="C21" s="7" t="s">
        <v>127</v>
      </c>
      <c r="D21" s="7" t="s">
        <v>40</v>
      </c>
      <c r="E21" s="7">
        <v>1</v>
      </c>
      <c r="F21" s="7"/>
      <c r="G21" s="7"/>
      <c r="H21" s="7" t="s">
        <v>41</v>
      </c>
      <c r="I21" s="7">
        <v>1</v>
      </c>
      <c r="J21" s="7"/>
    </row>
    <row r="22" spans="1:10">
      <c r="A22" s="75"/>
      <c r="B22" s="4" t="s">
        <v>42</v>
      </c>
      <c r="C22" s="7" t="s">
        <v>126</v>
      </c>
      <c r="D22" s="7" t="s">
        <v>43</v>
      </c>
      <c r="E22" s="5">
        <v>0.97899999999999998</v>
      </c>
      <c r="F22" s="7" t="s">
        <v>87</v>
      </c>
      <c r="G22" s="7"/>
      <c r="H22" s="7" t="s">
        <v>44</v>
      </c>
      <c r="I22" s="12">
        <v>0.65</v>
      </c>
      <c r="J22" s="7" t="s">
        <v>139</v>
      </c>
    </row>
    <row r="23" spans="1:10">
      <c r="A23" s="81" t="s">
        <v>68</v>
      </c>
      <c r="B23" s="16" t="s">
        <v>69</v>
      </c>
      <c r="C23" s="14" t="s">
        <v>128</v>
      </c>
      <c r="D23" s="14" t="s">
        <v>77</v>
      </c>
      <c r="E23" s="17">
        <v>1</v>
      </c>
      <c r="F23" s="14"/>
      <c r="G23" s="8"/>
      <c r="H23" s="14" t="s">
        <v>73</v>
      </c>
      <c r="I23" s="17">
        <v>1</v>
      </c>
      <c r="J23" s="14"/>
    </row>
    <row r="24" spans="1:10">
      <c r="A24" s="81"/>
      <c r="B24" s="16" t="s">
        <v>71</v>
      </c>
      <c r="C24" s="14" t="s">
        <v>129</v>
      </c>
      <c r="D24" s="14" t="s">
        <v>78</v>
      </c>
      <c r="E24" s="5">
        <v>1.081</v>
      </c>
      <c r="F24" s="14" t="s">
        <v>84</v>
      </c>
      <c r="G24" s="8"/>
      <c r="H24" s="14" t="s">
        <v>74</v>
      </c>
      <c r="I24" s="12">
        <v>1.6120000000000001</v>
      </c>
      <c r="J24" s="14" t="s">
        <v>109</v>
      </c>
    </row>
    <row r="25" spans="1:10">
      <c r="A25" s="81"/>
      <c r="B25" s="16" t="s">
        <v>72</v>
      </c>
      <c r="C25" s="14" t="s">
        <v>130</v>
      </c>
      <c r="D25" s="14" t="s">
        <v>79</v>
      </c>
      <c r="E25" s="5">
        <v>1.03</v>
      </c>
      <c r="F25" s="14" t="s">
        <v>86</v>
      </c>
      <c r="G25" s="8"/>
      <c r="H25" s="14" t="s">
        <v>75</v>
      </c>
      <c r="I25" s="12">
        <v>1.6060000000000001</v>
      </c>
      <c r="J25" s="14" t="s">
        <v>110</v>
      </c>
    </row>
    <row r="26" spans="1:10">
      <c r="A26" s="81"/>
      <c r="B26" s="16" t="s">
        <v>70</v>
      </c>
      <c r="C26" s="14" t="s">
        <v>131</v>
      </c>
      <c r="D26" s="14" t="s">
        <v>80</v>
      </c>
      <c r="E26" s="5">
        <v>0.67200000000000004</v>
      </c>
      <c r="F26" s="14" t="s">
        <v>85</v>
      </c>
      <c r="G26" s="8"/>
      <c r="H26" s="14" t="s">
        <v>76</v>
      </c>
      <c r="I26" s="12">
        <v>0.876</v>
      </c>
      <c r="J26" s="14" t="s">
        <v>111</v>
      </c>
    </row>
    <row r="27" spans="1:10">
      <c r="A27" s="77" t="s">
        <v>45</v>
      </c>
      <c r="B27" s="77"/>
      <c r="C27" s="77"/>
      <c r="D27" s="77"/>
      <c r="E27" s="77"/>
      <c r="F27" s="77"/>
      <c r="G27" s="77"/>
      <c r="H27" s="77"/>
      <c r="I27" s="77"/>
      <c r="J27" s="77"/>
    </row>
    <row r="28" spans="1:10">
      <c r="A28" s="75" t="s">
        <v>46</v>
      </c>
      <c r="B28" s="4" t="s">
        <v>47</v>
      </c>
      <c r="C28" s="7" t="s">
        <v>132</v>
      </c>
      <c r="D28" s="7" t="s">
        <v>48</v>
      </c>
      <c r="E28" s="7">
        <v>1</v>
      </c>
      <c r="F28" s="7"/>
      <c r="G28" s="7"/>
      <c r="H28" s="7" t="s">
        <v>83</v>
      </c>
      <c r="I28" s="7">
        <v>1</v>
      </c>
      <c r="J28" s="7"/>
    </row>
    <row r="29" spans="1:10" ht="16" thickBot="1">
      <c r="A29" s="76"/>
      <c r="B29" s="10" t="s">
        <v>49</v>
      </c>
      <c r="C29" s="11" t="s">
        <v>133</v>
      </c>
      <c r="D29" s="11" t="s">
        <v>50</v>
      </c>
      <c r="E29" s="18">
        <v>1.0229999999999999</v>
      </c>
      <c r="F29" s="11" t="s">
        <v>88</v>
      </c>
      <c r="G29" s="11"/>
      <c r="H29" s="11" t="s">
        <v>82</v>
      </c>
      <c r="I29" s="22">
        <v>0.72950000000000004</v>
      </c>
      <c r="J29" s="19" t="s">
        <v>98</v>
      </c>
    </row>
  </sheetData>
  <mergeCells count="18">
    <mergeCell ref="A21:A22"/>
    <mergeCell ref="A27:J27"/>
    <mergeCell ref="A28:A29"/>
    <mergeCell ref="A23:A26"/>
    <mergeCell ref="A4:A5"/>
    <mergeCell ref="A6:J6"/>
    <mergeCell ref="A7:A14"/>
    <mergeCell ref="A15:J15"/>
    <mergeCell ref="A16:A18"/>
    <mergeCell ref="A19:A20"/>
    <mergeCell ref="A1:B1"/>
    <mergeCell ref="D1:F1"/>
    <mergeCell ref="H1:J1"/>
    <mergeCell ref="A2:B3"/>
    <mergeCell ref="E2:E3"/>
    <mergeCell ref="F2:F3"/>
    <mergeCell ref="I2:I3"/>
    <mergeCell ref="J2:J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"/>
    </sheetView>
  </sheetViews>
  <sheetFormatPr baseColWidth="10" defaultRowHeight="15" x14ac:dyDescent="0"/>
  <cols>
    <col min="3" max="3" width="12.6640625" customWidth="1"/>
    <col min="4" max="4" width="12.83203125" customWidth="1"/>
    <col min="5" max="5" width="3.83203125" customWidth="1"/>
    <col min="7" max="7" width="12.6640625" customWidth="1"/>
    <col min="8" max="8" width="12.83203125" customWidth="1"/>
  </cols>
  <sheetData>
    <row r="1" spans="1:8" ht="24" customHeight="1">
      <c r="A1" s="67"/>
      <c r="B1" s="92" t="s">
        <v>373</v>
      </c>
      <c r="C1" s="92"/>
      <c r="D1" s="92"/>
      <c r="E1" s="68"/>
      <c r="F1" s="92" t="s">
        <v>374</v>
      </c>
      <c r="G1" s="92"/>
      <c r="H1" s="92"/>
    </row>
    <row r="2" spans="1:8" ht="46" thickBot="1">
      <c r="A2" s="72" t="s">
        <v>372</v>
      </c>
      <c r="B2" s="73" t="s">
        <v>375</v>
      </c>
      <c r="C2" s="73" t="s">
        <v>376</v>
      </c>
      <c r="D2" s="73" t="s">
        <v>377</v>
      </c>
      <c r="E2" s="73"/>
      <c r="F2" s="73" t="s">
        <v>375</v>
      </c>
      <c r="G2" s="73" t="s">
        <v>376</v>
      </c>
      <c r="H2" s="73" t="s">
        <v>377</v>
      </c>
    </row>
    <row r="3" spans="1:8" ht="16" thickTop="1">
      <c r="A3" s="69">
        <v>40575</v>
      </c>
      <c r="B3" s="45" t="s">
        <v>378</v>
      </c>
      <c r="C3" s="45" t="s">
        <v>379</v>
      </c>
      <c r="D3" s="45" t="s">
        <v>380</v>
      </c>
      <c r="E3" s="2"/>
      <c r="F3" s="45" t="s">
        <v>391</v>
      </c>
      <c r="G3" s="45" t="s">
        <v>391</v>
      </c>
      <c r="H3" s="45" t="s">
        <v>391</v>
      </c>
    </row>
    <row r="4" spans="1:8">
      <c r="A4" s="69">
        <v>40603</v>
      </c>
      <c r="B4" s="45" t="s">
        <v>381</v>
      </c>
      <c r="C4" s="45" t="s">
        <v>382</v>
      </c>
      <c r="D4" s="45" t="s">
        <v>383</v>
      </c>
      <c r="E4" s="2"/>
      <c r="F4" s="45" t="s">
        <v>391</v>
      </c>
      <c r="G4" s="45" t="s">
        <v>391</v>
      </c>
      <c r="H4" s="45" t="s">
        <v>391</v>
      </c>
    </row>
    <row r="5" spans="1:8">
      <c r="A5" s="69">
        <v>40787</v>
      </c>
      <c r="B5" s="45" t="s">
        <v>384</v>
      </c>
      <c r="C5" s="45" t="s">
        <v>385</v>
      </c>
      <c r="D5" s="45" t="s">
        <v>386</v>
      </c>
      <c r="E5" s="2"/>
      <c r="F5" s="45" t="s">
        <v>406</v>
      </c>
      <c r="G5" s="45" t="s">
        <v>407</v>
      </c>
      <c r="H5" s="45" t="s">
        <v>408</v>
      </c>
    </row>
    <row r="6" spans="1:8">
      <c r="A6" s="69">
        <v>40817</v>
      </c>
      <c r="B6" s="45" t="s">
        <v>387</v>
      </c>
      <c r="C6" s="45" t="s">
        <v>388</v>
      </c>
      <c r="D6" s="45" t="s">
        <v>386</v>
      </c>
      <c r="E6" s="2"/>
      <c r="F6" s="45" t="s">
        <v>409</v>
      </c>
      <c r="G6" s="45" t="s">
        <v>410</v>
      </c>
      <c r="H6" s="45" t="s">
        <v>385</v>
      </c>
    </row>
    <row r="7" spans="1:8">
      <c r="A7" s="69">
        <v>40848</v>
      </c>
      <c r="B7" s="45" t="s">
        <v>387</v>
      </c>
      <c r="C7" s="45" t="s">
        <v>388</v>
      </c>
      <c r="D7" s="45" t="s">
        <v>389</v>
      </c>
      <c r="E7" s="2"/>
      <c r="F7" s="45" t="s">
        <v>411</v>
      </c>
      <c r="G7" s="45" t="s">
        <v>412</v>
      </c>
      <c r="H7" s="45" t="s">
        <v>413</v>
      </c>
    </row>
    <row r="8" spans="1:8">
      <c r="A8" s="69">
        <v>40909</v>
      </c>
      <c r="B8" s="45" t="s">
        <v>384</v>
      </c>
      <c r="C8" s="45" t="s">
        <v>390</v>
      </c>
      <c r="D8" s="45" t="s">
        <v>389</v>
      </c>
      <c r="E8" s="2"/>
      <c r="F8" s="45" t="s">
        <v>414</v>
      </c>
      <c r="G8" s="45" t="s">
        <v>415</v>
      </c>
      <c r="H8" s="45" t="s">
        <v>416</v>
      </c>
    </row>
    <row r="9" spans="1:8">
      <c r="A9" s="69">
        <v>40940</v>
      </c>
      <c r="B9" s="45" t="s">
        <v>391</v>
      </c>
      <c r="C9" s="45" t="s">
        <v>391</v>
      </c>
      <c r="D9" s="45" t="s">
        <v>391</v>
      </c>
      <c r="E9" s="2"/>
      <c r="F9" s="45" t="s">
        <v>417</v>
      </c>
      <c r="G9" s="45" t="s">
        <v>418</v>
      </c>
      <c r="H9" s="45" t="s">
        <v>419</v>
      </c>
    </row>
    <row r="10" spans="1:8">
      <c r="A10" s="69">
        <v>40969</v>
      </c>
      <c r="B10" s="45" t="s">
        <v>392</v>
      </c>
      <c r="C10" s="45" t="s">
        <v>390</v>
      </c>
      <c r="D10" s="45" t="s">
        <v>389</v>
      </c>
      <c r="E10" s="2"/>
      <c r="F10" s="45" t="s">
        <v>414</v>
      </c>
      <c r="G10" s="45" t="s">
        <v>420</v>
      </c>
      <c r="H10" s="45" t="s">
        <v>421</v>
      </c>
    </row>
    <row r="11" spans="1:8">
      <c r="A11" s="69">
        <v>41000</v>
      </c>
      <c r="B11" s="45" t="s">
        <v>393</v>
      </c>
      <c r="C11" s="45" t="s">
        <v>394</v>
      </c>
      <c r="D11" s="45" t="s">
        <v>395</v>
      </c>
      <c r="E11" s="2"/>
      <c r="F11" s="45" t="s">
        <v>422</v>
      </c>
      <c r="G11" s="45" t="s">
        <v>420</v>
      </c>
      <c r="H11" s="45" t="s">
        <v>423</v>
      </c>
    </row>
    <row r="12" spans="1:8">
      <c r="A12" s="69">
        <v>41061</v>
      </c>
      <c r="B12" s="45" t="s">
        <v>396</v>
      </c>
      <c r="C12" s="45" t="s">
        <v>397</v>
      </c>
      <c r="D12" s="45" t="s">
        <v>398</v>
      </c>
      <c r="E12" s="2"/>
      <c r="F12" s="45" t="s">
        <v>424</v>
      </c>
      <c r="G12" s="45" t="s">
        <v>425</v>
      </c>
      <c r="H12" s="45" t="s">
        <v>426</v>
      </c>
    </row>
    <row r="13" spans="1:8">
      <c r="A13" s="69">
        <v>41091</v>
      </c>
      <c r="B13" s="45" t="s">
        <v>399</v>
      </c>
      <c r="C13" s="45" t="s">
        <v>400</v>
      </c>
      <c r="D13" s="45" t="s">
        <v>401</v>
      </c>
      <c r="E13" s="2"/>
      <c r="F13" s="45" t="s">
        <v>427</v>
      </c>
      <c r="G13" s="45" t="s">
        <v>428</v>
      </c>
      <c r="H13" s="45" t="s">
        <v>429</v>
      </c>
    </row>
    <row r="14" spans="1:8">
      <c r="A14" s="69">
        <v>41122</v>
      </c>
      <c r="B14" s="45" t="s">
        <v>402</v>
      </c>
      <c r="C14" s="45" t="s">
        <v>403</v>
      </c>
      <c r="D14" s="45" t="s">
        <v>395</v>
      </c>
      <c r="E14" s="2"/>
      <c r="F14" s="45" t="s">
        <v>430</v>
      </c>
      <c r="G14" s="45" t="s">
        <v>431</v>
      </c>
      <c r="H14" s="45" t="s">
        <v>432</v>
      </c>
    </row>
    <row r="15" spans="1:8">
      <c r="A15" s="70">
        <v>41153</v>
      </c>
      <c r="B15" s="74" t="s">
        <v>404</v>
      </c>
      <c r="C15" s="74" t="s">
        <v>388</v>
      </c>
      <c r="D15" s="74" t="s">
        <v>405</v>
      </c>
      <c r="E15" s="71"/>
      <c r="F15" s="74" t="s">
        <v>433</v>
      </c>
      <c r="G15" s="74" t="s">
        <v>434</v>
      </c>
      <c r="H15" s="74" t="s">
        <v>435</v>
      </c>
    </row>
  </sheetData>
  <mergeCells count="2">
    <mergeCell ref="B1:D1"/>
    <mergeCell ref="F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F32" sqref="F32"/>
    </sheetView>
  </sheetViews>
  <sheetFormatPr baseColWidth="10" defaultRowHeight="15" x14ac:dyDescent="0"/>
  <cols>
    <col min="1" max="1" width="16" bestFit="1" customWidth="1"/>
    <col min="2" max="2" width="7.1640625" bestFit="1" customWidth="1"/>
    <col min="4" max="4" width="3.83203125" customWidth="1"/>
    <col min="5" max="5" width="8" customWidth="1"/>
    <col min="7" max="7" width="4.1640625" customWidth="1"/>
    <col min="8" max="8" width="7.1640625" bestFit="1" customWidth="1"/>
    <col min="10" max="10" width="3.83203125" customWidth="1"/>
    <col min="11" max="11" width="7.1640625" bestFit="1" customWidth="1"/>
    <col min="13" max="13" width="3.83203125" customWidth="1"/>
  </cols>
  <sheetData>
    <row r="1" spans="1:15" ht="15" customHeight="1">
      <c r="A1" s="114"/>
      <c r="B1" s="99" t="s">
        <v>0</v>
      </c>
      <c r="C1" s="99"/>
      <c r="D1" s="99"/>
      <c r="E1" s="99"/>
      <c r="F1" s="99"/>
      <c r="G1" s="114"/>
      <c r="H1" s="112" t="s">
        <v>477</v>
      </c>
      <c r="I1" s="112"/>
      <c r="N1" s="112" t="s">
        <v>454</v>
      </c>
      <c r="O1" s="112"/>
    </row>
    <row r="2" spans="1:15">
      <c r="A2" s="93"/>
      <c r="B2" s="109" t="s">
        <v>438</v>
      </c>
      <c r="C2" s="109"/>
      <c r="D2" s="100"/>
      <c r="E2" s="109" t="s">
        <v>439</v>
      </c>
      <c r="F2" s="109"/>
      <c r="G2" s="113"/>
      <c r="H2" s="135"/>
      <c r="I2" s="135"/>
      <c r="N2" s="135"/>
      <c r="O2" s="135"/>
    </row>
    <row r="3" spans="1:15" ht="16" thickBot="1">
      <c r="A3" s="102"/>
      <c r="B3" s="101" t="s">
        <v>436</v>
      </c>
      <c r="C3" s="101" t="s">
        <v>5</v>
      </c>
      <c r="D3" s="101"/>
      <c r="E3" s="101" t="s">
        <v>436</v>
      </c>
      <c r="F3" s="101" t="s">
        <v>5</v>
      </c>
      <c r="G3" s="102"/>
      <c r="H3" s="101" t="s">
        <v>436</v>
      </c>
      <c r="I3" s="101" t="s">
        <v>5</v>
      </c>
      <c r="N3" s="101" t="s">
        <v>436</v>
      </c>
      <c r="O3" s="101" t="s">
        <v>5</v>
      </c>
    </row>
    <row r="4" spans="1:15" ht="16" thickTop="1">
      <c r="A4" s="95" t="s">
        <v>374</v>
      </c>
      <c r="B4" s="96"/>
      <c r="C4" s="96"/>
      <c r="D4" s="96"/>
      <c r="E4" s="96"/>
      <c r="F4" s="96"/>
      <c r="G4" s="113"/>
      <c r="H4" s="113"/>
      <c r="I4" s="113"/>
      <c r="N4" s="113"/>
      <c r="O4" s="113"/>
    </row>
    <row r="5" spans="1:15">
      <c r="A5" s="93" t="s">
        <v>437</v>
      </c>
      <c r="B5" s="103">
        <v>1</v>
      </c>
      <c r="C5" s="96" t="s">
        <v>151</v>
      </c>
      <c r="D5" s="96"/>
      <c r="E5" s="107" t="s">
        <v>444</v>
      </c>
      <c r="F5" s="96" t="s">
        <v>445</v>
      </c>
      <c r="G5" s="113"/>
      <c r="H5" s="107" t="s">
        <v>441</v>
      </c>
      <c r="I5" s="96" t="s">
        <v>472</v>
      </c>
      <c r="N5" s="107" t="s">
        <v>444</v>
      </c>
      <c r="O5" s="96" t="s">
        <v>445</v>
      </c>
    </row>
    <row r="6" spans="1:15">
      <c r="A6" s="93" t="s">
        <v>478</v>
      </c>
      <c r="B6" s="106" t="s">
        <v>448</v>
      </c>
      <c r="C6" s="96" t="s">
        <v>449</v>
      </c>
      <c r="D6" s="96"/>
      <c r="E6" s="107" t="s">
        <v>442</v>
      </c>
      <c r="F6" s="96" t="s">
        <v>443</v>
      </c>
      <c r="G6" s="113"/>
      <c r="H6" s="136" t="s">
        <v>473</v>
      </c>
      <c r="I6" s="110" t="s">
        <v>474</v>
      </c>
      <c r="N6" s="110">
        <v>1.33</v>
      </c>
      <c r="O6" s="110" t="s">
        <v>451</v>
      </c>
    </row>
    <row r="7" spans="1:15">
      <c r="A7" s="94" t="s">
        <v>479</v>
      </c>
      <c r="B7" s="105">
        <v>0.8</v>
      </c>
      <c r="C7" s="98" t="s">
        <v>450</v>
      </c>
      <c r="D7" s="98"/>
      <c r="E7" s="108" t="s">
        <v>447</v>
      </c>
      <c r="F7" s="98" t="s">
        <v>446</v>
      </c>
      <c r="G7" s="94"/>
      <c r="H7" s="111" t="s">
        <v>475</v>
      </c>
      <c r="I7" s="98" t="s">
        <v>476</v>
      </c>
      <c r="N7" s="111" t="s">
        <v>453</v>
      </c>
      <c r="O7" s="98" t="s">
        <v>452</v>
      </c>
    </row>
    <row r="8" spans="1:15">
      <c r="A8" s="133" t="s">
        <v>464</v>
      </c>
      <c r="B8" s="133"/>
      <c r="C8" s="133"/>
      <c r="D8" s="133"/>
      <c r="E8" s="133"/>
      <c r="F8" s="133"/>
      <c r="G8" s="133"/>
      <c r="H8" s="133"/>
      <c r="I8" s="133"/>
    </row>
    <row r="9" spans="1:15">
      <c r="A9" s="125" t="s">
        <v>466</v>
      </c>
      <c r="B9" s="125"/>
      <c r="C9" s="125"/>
      <c r="D9" s="125"/>
      <c r="E9" s="125"/>
      <c r="F9" s="125"/>
      <c r="G9" s="125"/>
      <c r="H9" s="125"/>
      <c r="I9" s="125"/>
    </row>
    <row r="12" spans="1:15">
      <c r="A12" s="126"/>
      <c r="B12" s="131" t="s">
        <v>1</v>
      </c>
      <c r="C12" s="131"/>
      <c r="D12" s="131"/>
      <c r="E12" s="131"/>
      <c r="F12" s="131"/>
      <c r="G12" s="116"/>
      <c r="H12" s="112" t="s">
        <v>477</v>
      </c>
      <c r="I12" s="112"/>
      <c r="N12" s="123" t="s">
        <v>454</v>
      </c>
      <c r="O12" s="123"/>
    </row>
    <row r="13" spans="1:15">
      <c r="A13" s="115"/>
      <c r="B13" s="132" t="s">
        <v>438</v>
      </c>
      <c r="C13" s="132"/>
      <c r="D13" s="127"/>
      <c r="E13" s="132" t="s">
        <v>439</v>
      </c>
      <c r="F13" s="132"/>
      <c r="G13" s="115"/>
      <c r="H13" s="135"/>
      <c r="I13" s="135"/>
      <c r="N13" s="134"/>
      <c r="O13" s="134"/>
    </row>
    <row r="14" spans="1:15" ht="16" thickBot="1">
      <c r="A14" s="117"/>
      <c r="B14" s="118" t="s">
        <v>436</v>
      </c>
      <c r="C14" s="118" t="s">
        <v>5</v>
      </c>
      <c r="D14" s="118"/>
      <c r="E14" s="118" t="s">
        <v>436</v>
      </c>
      <c r="F14" s="118" t="s">
        <v>5</v>
      </c>
      <c r="G14" s="117"/>
      <c r="H14" s="101" t="s">
        <v>436</v>
      </c>
      <c r="I14" s="101" t="s">
        <v>5</v>
      </c>
      <c r="N14" s="118" t="s">
        <v>436</v>
      </c>
      <c r="O14" s="118" t="s">
        <v>5</v>
      </c>
    </row>
    <row r="15" spans="1:15" ht="15" customHeight="1" thickTop="1">
      <c r="A15" s="128" t="s">
        <v>374</v>
      </c>
      <c r="B15" s="119"/>
      <c r="C15" s="119"/>
      <c r="D15" s="119"/>
      <c r="E15" s="119"/>
      <c r="F15" s="119"/>
      <c r="G15" s="115"/>
      <c r="H15" s="113"/>
      <c r="I15" s="113"/>
      <c r="N15" s="115"/>
      <c r="O15" s="115"/>
    </row>
    <row r="16" spans="1:15">
      <c r="A16" s="93" t="s">
        <v>437</v>
      </c>
      <c r="B16" s="129">
        <v>1</v>
      </c>
      <c r="C16" s="119" t="s">
        <v>151</v>
      </c>
      <c r="D16" s="119"/>
      <c r="E16" s="130">
        <v>1.33</v>
      </c>
      <c r="F16" s="119" t="s">
        <v>458</v>
      </c>
      <c r="G16" s="115"/>
      <c r="H16" s="104">
        <v>1.43</v>
      </c>
      <c r="I16" s="96" t="s">
        <v>468</v>
      </c>
      <c r="N16" s="130">
        <v>1.33</v>
      </c>
      <c r="O16" s="119" t="s">
        <v>458</v>
      </c>
    </row>
    <row r="17" spans="1:15">
      <c r="A17" s="93" t="s">
        <v>478</v>
      </c>
      <c r="B17" s="129">
        <v>0.94</v>
      </c>
      <c r="C17" s="119" t="s">
        <v>459</v>
      </c>
      <c r="D17" s="119"/>
      <c r="E17" s="130">
        <v>1.65</v>
      </c>
      <c r="F17" s="119" t="s">
        <v>455</v>
      </c>
      <c r="G17" s="115"/>
      <c r="H17" s="136" t="s">
        <v>469</v>
      </c>
      <c r="I17" s="110" t="s">
        <v>470</v>
      </c>
      <c r="N17" s="124" t="s">
        <v>440</v>
      </c>
      <c r="O17" s="119" t="s">
        <v>461</v>
      </c>
    </row>
    <row r="18" spans="1:15">
      <c r="A18" s="94" t="s">
        <v>479</v>
      </c>
      <c r="B18" s="97">
        <v>0.84</v>
      </c>
      <c r="C18" s="122" t="s">
        <v>460</v>
      </c>
      <c r="D18" s="122"/>
      <c r="E18" s="108" t="s">
        <v>456</v>
      </c>
      <c r="F18" s="122" t="s">
        <v>457</v>
      </c>
      <c r="G18" s="120"/>
      <c r="H18" s="111" t="s">
        <v>467</v>
      </c>
      <c r="I18" s="98" t="s">
        <v>471</v>
      </c>
      <c r="N18" s="121" t="s">
        <v>462</v>
      </c>
      <c r="O18" s="122" t="s">
        <v>463</v>
      </c>
    </row>
    <row r="19" spans="1:15">
      <c r="A19" s="133" t="s">
        <v>465</v>
      </c>
      <c r="B19" s="133"/>
      <c r="C19" s="133"/>
      <c r="D19" s="133"/>
      <c r="E19" s="133"/>
      <c r="F19" s="133"/>
      <c r="G19" s="133"/>
      <c r="H19" s="133"/>
      <c r="I19" s="133"/>
    </row>
    <row r="20" spans="1:15">
      <c r="A20" s="125" t="s">
        <v>466</v>
      </c>
      <c r="B20" s="125"/>
      <c r="C20" s="125"/>
      <c r="D20" s="125"/>
      <c r="E20" s="125"/>
      <c r="F20" s="125"/>
      <c r="G20" s="125"/>
      <c r="H20" s="125"/>
      <c r="I20" s="125"/>
    </row>
  </sheetData>
  <mergeCells count="14">
    <mergeCell ref="A20:I20"/>
    <mergeCell ref="A19:I19"/>
    <mergeCell ref="H1:I2"/>
    <mergeCell ref="H12:I13"/>
    <mergeCell ref="N1:O2"/>
    <mergeCell ref="B12:F12"/>
    <mergeCell ref="N12:O13"/>
    <mergeCell ref="B13:C13"/>
    <mergeCell ref="E13:F13"/>
    <mergeCell ref="B1:F1"/>
    <mergeCell ref="B2:C2"/>
    <mergeCell ref="E2:F2"/>
    <mergeCell ref="A9:I9"/>
    <mergeCell ref="A8:I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repeated</vt:lpstr>
      <vt:lpstr>multilevel</vt:lpstr>
      <vt:lpstr>multilevel cont</vt:lpstr>
      <vt:lpstr>paired nurses</vt:lpstr>
      <vt:lpstr>descriptive</vt:lpstr>
      <vt:lpstr>trained vs untrained by month</vt:lpstr>
      <vt:lpstr>interaction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Boyer</dc:creator>
  <cp:lastModifiedBy>Christopher Boyer</cp:lastModifiedBy>
  <dcterms:created xsi:type="dcterms:W3CDTF">2015-04-01T00:27:03Z</dcterms:created>
  <dcterms:modified xsi:type="dcterms:W3CDTF">2015-07-03T22:55:28Z</dcterms:modified>
</cp:coreProperties>
</file>