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2"/>
  </bookViews>
  <sheets>
    <sheet name="Прайс" sheetId="1" r:id="rId1"/>
    <sheet name="Клієнти" sheetId="2" r:id="rId2"/>
    <sheet name="Продажі" sheetId="3" r:id="rId3"/>
    <sheet name="Форма" sheetId="4" r:id="rId4"/>
    <sheet name="Рахунок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C3" i="3"/>
  <c r="B3" i="3"/>
  <c r="A3" i="3"/>
  <c r="G22" i="4"/>
  <c r="F22" i="4"/>
  <c r="E22" i="4"/>
  <c r="D22" i="4"/>
  <c r="D16" i="4"/>
  <c r="D8" i="4"/>
  <c r="C22" i="4" s="1"/>
  <c r="D18" i="4" l="1"/>
</calcChain>
</file>

<file path=xl/sharedStrings.xml><?xml version="1.0" encoding="utf-8"?>
<sst xmlns="http://schemas.openxmlformats.org/spreadsheetml/2006/main" count="156" uniqueCount="69">
  <si>
    <t>Найменування</t>
  </si>
  <si>
    <t>Колір</t>
  </si>
  <si>
    <t>Вартість грн</t>
  </si>
  <si>
    <t>Одиниця виміру</t>
  </si>
  <si>
    <t>Бавовна</t>
  </si>
  <si>
    <t>Чорний</t>
  </si>
  <si>
    <t>1м. п.</t>
  </si>
  <si>
    <t>Червоний</t>
  </si>
  <si>
    <t>1 м. п.</t>
  </si>
  <si>
    <t>Жовтий</t>
  </si>
  <si>
    <t>1 рулон</t>
  </si>
  <si>
    <t>Фіолетовий</t>
  </si>
  <si>
    <t xml:space="preserve"> Хутро</t>
  </si>
  <si>
    <t>Оксфорд</t>
  </si>
  <si>
    <t>Помаранчевий</t>
  </si>
  <si>
    <t>Порт'єри</t>
  </si>
  <si>
    <t>Кашемір</t>
  </si>
  <si>
    <t>Блакитний</t>
  </si>
  <si>
    <t>Зелений</t>
  </si>
  <si>
    <t xml:space="preserve"> Шовк</t>
  </si>
  <si>
    <t>Синій</t>
  </si>
  <si>
    <t>Білий</t>
  </si>
  <si>
    <t xml:space="preserve"> Підкладкова</t>
  </si>
  <si>
    <t>Шовк</t>
  </si>
  <si>
    <t>Поліестер</t>
  </si>
  <si>
    <t>Сірий</t>
  </si>
  <si>
    <t>Прізвище</t>
  </si>
  <si>
    <t>Місто</t>
  </si>
  <si>
    <t>Номер телефону</t>
  </si>
  <si>
    <t>Тягай</t>
  </si>
  <si>
    <t>Бугай</t>
  </si>
  <si>
    <t>Мовчан</t>
  </si>
  <si>
    <t>Рубан</t>
  </si>
  <si>
    <t>Скрипаль</t>
  </si>
  <si>
    <t>Коваль</t>
  </si>
  <si>
    <t>Кобзар</t>
  </si>
  <si>
    <t>Кухар</t>
  </si>
  <si>
    <t>Копач</t>
  </si>
  <si>
    <t>Ткач</t>
  </si>
  <si>
    <t>Палій</t>
  </si>
  <si>
    <t>Плаксій</t>
  </si>
  <si>
    <t>Трясило</t>
  </si>
  <si>
    <t>Покотило</t>
  </si>
  <si>
    <t>Міняйло</t>
  </si>
  <si>
    <t>Нечитайло</t>
  </si>
  <si>
    <t>Харків</t>
  </si>
  <si>
    <t>Київ</t>
  </si>
  <si>
    <t>Полтава</t>
  </si>
  <si>
    <t>Львів</t>
  </si>
  <si>
    <t>Чернігів</t>
  </si>
  <si>
    <t>Суми</t>
  </si>
  <si>
    <t>Дніпро</t>
  </si>
  <si>
    <t>Вінниця</t>
  </si>
  <si>
    <t>Житомир</t>
  </si>
  <si>
    <t>Догнецьк</t>
  </si>
  <si>
    <t>Луганськ</t>
  </si>
  <si>
    <t>Севастополь</t>
  </si>
  <si>
    <t>Одеса</t>
  </si>
  <si>
    <t>Тернопіль</t>
  </si>
  <si>
    <t>Запоріжжя</t>
  </si>
  <si>
    <t>Черкаси</t>
  </si>
  <si>
    <t>Дата</t>
  </si>
  <si>
    <t>Товар</t>
  </si>
  <si>
    <t>Кількість</t>
  </si>
  <si>
    <t>Вартість</t>
  </si>
  <si>
    <t>Клієнт</t>
  </si>
  <si>
    <t>Ціна</t>
  </si>
  <si>
    <t>Форма введення даних про продажі</t>
  </si>
  <si>
    <t>Попередній перегляд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</si>
</sst>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590550</xdr:colOff>
          <xdr:row>15</xdr:row>
          <xdr:rowOff>180975</xdr:rowOff>
        </xdr:from>
        <xdr:to>
          <xdr:col>12</xdr:col>
          <xdr:colOff>9525</xdr:colOff>
          <xdr:row>18</xdr:row>
          <xdr:rowOff>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Додати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2" name="Прайс" displayName="Прайс" ref="A1:D35" totalsRowShown="0" headerRowDxfId="10" dataDxfId="9">
  <autoFilter ref="A1:D35"/>
  <tableColumns count="4">
    <tableColumn id="1" name="Найменування" dataDxfId="8"/>
    <tableColumn id="2" name="Колір" dataDxfId="7"/>
    <tableColumn id="3" name="Вартість грн" dataDxfId="6"/>
    <tableColumn id="4" name="Одиниця виміру" dataDxfId="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Клієнти" displayName="Клієнти" ref="A1:C17" totalsRowShown="0">
  <autoFilter ref="A1:C17"/>
  <tableColumns count="3">
    <tableColumn id="1" name="Прізвище"/>
    <tableColumn id="2" name="Місто"/>
    <tableColumn id="3" name="Номер телефон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Продажі" displayName="Продажі" ref="A1:E3" totalsRowCount="1">
  <autoFilter ref="A1:E3"/>
  <tableColumns count="5">
    <tableColumn id="1" name="Дата" totalsRowFunction="custom" totalsRowDxfId="4">
      <totalsRowFormula>0+(#REF!)</totalsRowFormula>
    </tableColumn>
    <tableColumn id="2" name="Товар" totalsRowFunction="custom" totalsRowDxfId="3">
      <totalsRowFormula>0+(#REF!)</totalsRowFormula>
    </tableColumn>
    <tableColumn id="3" name="Кількість" totalsRowFunction="custom" totalsRowDxfId="2">
      <totalsRowFormula>0+(#REF!)</totalsRowFormula>
    </tableColumn>
    <tableColumn id="4" name="Вартість" totalsRowFunction="custom" totalsRowDxfId="1">
      <totalsRowFormula>0+(#REF!)</totalsRowFormula>
    </tableColumn>
    <tableColumn id="5" name="Клієнт" totalsRowFunction="custom" totalsRowDxfId="0">
      <totalsRowFormula>0+(#REF!)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35"/>
  <sheetViews>
    <sheetView workbookViewId="0">
      <selection activeCell="C1" sqref="C1"/>
    </sheetView>
  </sheetViews>
  <sheetFormatPr defaultRowHeight="15" x14ac:dyDescent="0.25"/>
  <cols>
    <col min="1" max="1" width="19.28515625" style="1" bestFit="1" customWidth="1"/>
    <col min="2" max="2" width="14.7109375" style="1" bestFit="1" customWidth="1"/>
    <col min="3" max="3" width="16.42578125" style="1" bestFit="1" customWidth="1"/>
    <col min="4" max="4" width="20.855468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>
        <v>200</v>
      </c>
      <c r="D2" s="2" t="s">
        <v>6</v>
      </c>
    </row>
    <row r="3" spans="1:4" x14ac:dyDescent="0.25">
      <c r="A3" s="2" t="s">
        <v>4</v>
      </c>
      <c r="B3" s="2" t="s">
        <v>7</v>
      </c>
      <c r="C3" s="2">
        <v>200</v>
      </c>
      <c r="D3" s="2" t="s">
        <v>8</v>
      </c>
    </row>
    <row r="4" spans="1:4" x14ac:dyDescent="0.25">
      <c r="A4" s="2" t="s">
        <v>4</v>
      </c>
      <c r="B4" s="2" t="s">
        <v>9</v>
      </c>
      <c r="C4" s="2">
        <v>150</v>
      </c>
      <c r="D4" s="2" t="s">
        <v>10</v>
      </c>
    </row>
    <row r="5" spans="1:4" x14ac:dyDescent="0.25">
      <c r="A5" s="2" t="s">
        <v>4</v>
      </c>
      <c r="B5" s="2" t="s">
        <v>11</v>
      </c>
      <c r="C5" s="2">
        <v>150</v>
      </c>
      <c r="D5" s="2" t="s">
        <v>10</v>
      </c>
    </row>
    <row r="6" spans="1:4" x14ac:dyDescent="0.25">
      <c r="A6" s="2" t="s">
        <v>12</v>
      </c>
      <c r="B6" s="2" t="s">
        <v>9</v>
      </c>
      <c r="C6" s="2">
        <v>350</v>
      </c>
      <c r="D6" s="2" t="s">
        <v>10</v>
      </c>
    </row>
    <row r="7" spans="1:4" x14ac:dyDescent="0.25">
      <c r="A7" s="2" t="s">
        <v>12</v>
      </c>
      <c r="B7" s="2" t="s">
        <v>11</v>
      </c>
      <c r="C7" s="2">
        <v>350</v>
      </c>
      <c r="D7" s="2" t="s">
        <v>10</v>
      </c>
    </row>
    <row r="8" spans="1:4" x14ac:dyDescent="0.25">
      <c r="A8" s="2" t="s">
        <v>13</v>
      </c>
      <c r="B8" s="2" t="s">
        <v>7</v>
      </c>
      <c r="C8" s="2">
        <v>300</v>
      </c>
      <c r="D8" s="2" t="s">
        <v>8</v>
      </c>
    </row>
    <row r="9" spans="1:4" x14ac:dyDescent="0.25">
      <c r="A9" s="2" t="s">
        <v>13</v>
      </c>
      <c r="B9" s="2" t="s">
        <v>14</v>
      </c>
      <c r="C9" s="2">
        <v>300</v>
      </c>
      <c r="D9" s="2" t="s">
        <v>8</v>
      </c>
    </row>
    <row r="10" spans="1:4" x14ac:dyDescent="0.25">
      <c r="A10" s="2" t="s">
        <v>15</v>
      </c>
      <c r="B10" s="2" t="s">
        <v>7</v>
      </c>
      <c r="C10" s="2">
        <v>120</v>
      </c>
      <c r="D10" s="2" t="s">
        <v>8</v>
      </c>
    </row>
    <row r="11" spans="1:4" x14ac:dyDescent="0.25">
      <c r="A11" s="2" t="s">
        <v>15</v>
      </c>
      <c r="B11" s="2" t="s">
        <v>14</v>
      </c>
      <c r="C11" s="2">
        <v>120</v>
      </c>
      <c r="D11" s="2" t="s">
        <v>8</v>
      </c>
    </row>
    <row r="12" spans="1:4" x14ac:dyDescent="0.25">
      <c r="A12" s="2" t="s">
        <v>16</v>
      </c>
      <c r="B12" s="2" t="s">
        <v>17</v>
      </c>
      <c r="C12" s="2">
        <v>250</v>
      </c>
      <c r="D12" s="2" t="s">
        <v>8</v>
      </c>
    </row>
    <row r="13" spans="1:4" x14ac:dyDescent="0.25">
      <c r="A13" s="2" t="s">
        <v>16</v>
      </c>
      <c r="B13" s="2" t="s">
        <v>18</v>
      </c>
      <c r="C13" s="2">
        <v>250</v>
      </c>
      <c r="D13" s="2" t="s">
        <v>8</v>
      </c>
    </row>
    <row r="14" spans="1:4" x14ac:dyDescent="0.25">
      <c r="A14" s="2" t="s">
        <v>19</v>
      </c>
      <c r="B14" s="2" t="s">
        <v>17</v>
      </c>
      <c r="C14" s="2">
        <v>350</v>
      </c>
      <c r="D14" s="2" t="s">
        <v>8</v>
      </c>
    </row>
    <row r="15" spans="1:4" x14ac:dyDescent="0.25">
      <c r="A15" s="2" t="s">
        <v>19</v>
      </c>
      <c r="B15" s="2" t="s">
        <v>18</v>
      </c>
      <c r="C15" s="2">
        <v>350</v>
      </c>
      <c r="D15" s="2" t="s">
        <v>8</v>
      </c>
    </row>
    <row r="16" spans="1:4" x14ac:dyDescent="0.25">
      <c r="A16" s="2" t="s">
        <v>16</v>
      </c>
      <c r="B16" s="2" t="s">
        <v>20</v>
      </c>
      <c r="C16" s="2">
        <v>250</v>
      </c>
      <c r="D16" s="2" t="s">
        <v>10</v>
      </c>
    </row>
    <row r="17" spans="1:4" x14ac:dyDescent="0.25">
      <c r="A17" s="2" t="s">
        <v>16</v>
      </c>
      <c r="B17" s="2" t="s">
        <v>21</v>
      </c>
      <c r="C17" s="2">
        <v>250</v>
      </c>
      <c r="D17" s="2" t="s">
        <v>10</v>
      </c>
    </row>
    <row r="18" spans="1:4" x14ac:dyDescent="0.25">
      <c r="A18" s="2" t="s">
        <v>4</v>
      </c>
      <c r="B18" s="2" t="s">
        <v>20</v>
      </c>
      <c r="C18" s="2">
        <v>175</v>
      </c>
      <c r="D18" s="2" t="s">
        <v>10</v>
      </c>
    </row>
    <row r="19" spans="1:4" x14ac:dyDescent="0.25">
      <c r="A19" s="2" t="s">
        <v>4</v>
      </c>
      <c r="B19" s="2" t="s">
        <v>21</v>
      </c>
      <c r="C19" s="2">
        <v>175</v>
      </c>
      <c r="D19" s="2" t="s">
        <v>10</v>
      </c>
    </row>
    <row r="20" spans="1:4" x14ac:dyDescent="0.25">
      <c r="A20" s="2" t="s">
        <v>4</v>
      </c>
      <c r="B20" s="2" t="s">
        <v>5</v>
      </c>
      <c r="C20" s="2">
        <v>185</v>
      </c>
      <c r="D20" s="2" t="s">
        <v>8</v>
      </c>
    </row>
    <row r="21" spans="1:4" x14ac:dyDescent="0.25">
      <c r="A21" s="2" t="s">
        <v>4</v>
      </c>
      <c r="B21" s="2" t="s">
        <v>9</v>
      </c>
      <c r="C21" s="2">
        <v>185</v>
      </c>
      <c r="D21" s="2" t="s">
        <v>8</v>
      </c>
    </row>
    <row r="22" spans="1:4" x14ac:dyDescent="0.25">
      <c r="A22" s="2" t="s">
        <v>22</v>
      </c>
      <c r="B22" s="2" t="s">
        <v>5</v>
      </c>
      <c r="C22" s="2">
        <v>90</v>
      </c>
      <c r="D22" s="2" t="s">
        <v>8</v>
      </c>
    </row>
    <row r="23" spans="1:4" x14ac:dyDescent="0.25">
      <c r="A23" s="2" t="s">
        <v>22</v>
      </c>
      <c r="B23" s="2" t="s">
        <v>9</v>
      </c>
      <c r="C23" s="2">
        <v>90</v>
      </c>
      <c r="D23" s="2" t="s">
        <v>8</v>
      </c>
    </row>
    <row r="24" spans="1:4" x14ac:dyDescent="0.25">
      <c r="A24" s="2" t="s">
        <v>4</v>
      </c>
      <c r="B24" s="2" t="s">
        <v>9</v>
      </c>
      <c r="C24" s="2">
        <v>135</v>
      </c>
      <c r="D24" s="2" t="s">
        <v>10</v>
      </c>
    </row>
    <row r="25" spans="1:4" x14ac:dyDescent="0.25">
      <c r="A25" s="2" t="s">
        <v>4</v>
      </c>
      <c r="B25" s="2" t="s">
        <v>21</v>
      </c>
      <c r="C25" s="2">
        <v>135</v>
      </c>
      <c r="D25" s="2" t="s">
        <v>10</v>
      </c>
    </row>
    <row r="26" spans="1:4" x14ac:dyDescent="0.25">
      <c r="A26" s="2" t="s">
        <v>12</v>
      </c>
      <c r="B26" s="2" t="s">
        <v>9</v>
      </c>
      <c r="C26" s="2">
        <v>250</v>
      </c>
      <c r="D26" s="2" t="s">
        <v>10</v>
      </c>
    </row>
    <row r="27" spans="1:4" x14ac:dyDescent="0.25">
      <c r="A27" s="2" t="s">
        <v>12</v>
      </c>
      <c r="B27" s="2" t="s">
        <v>21</v>
      </c>
      <c r="C27" s="2">
        <v>250</v>
      </c>
      <c r="D27" s="2" t="s">
        <v>10</v>
      </c>
    </row>
    <row r="28" spans="1:4" x14ac:dyDescent="0.25">
      <c r="A28" s="2" t="s">
        <v>16</v>
      </c>
      <c r="B28" s="2" t="s">
        <v>17</v>
      </c>
      <c r="C28" s="2">
        <v>150</v>
      </c>
      <c r="D28" s="2" t="s">
        <v>8</v>
      </c>
    </row>
    <row r="29" spans="1:4" x14ac:dyDescent="0.25">
      <c r="A29" s="2" t="s">
        <v>16</v>
      </c>
      <c r="B29" s="2" t="s">
        <v>11</v>
      </c>
      <c r="C29" s="2">
        <v>150</v>
      </c>
      <c r="D29" s="2" t="s">
        <v>8</v>
      </c>
    </row>
    <row r="30" spans="1:4" x14ac:dyDescent="0.25">
      <c r="A30" s="2" t="s">
        <v>23</v>
      </c>
      <c r="B30" s="2" t="s">
        <v>17</v>
      </c>
      <c r="C30" s="2">
        <v>450</v>
      </c>
      <c r="D30" s="2" t="s">
        <v>8</v>
      </c>
    </row>
    <row r="31" spans="1:4" x14ac:dyDescent="0.25">
      <c r="A31" s="2" t="s">
        <v>23</v>
      </c>
      <c r="B31" s="2" t="s">
        <v>11</v>
      </c>
      <c r="C31" s="2">
        <v>450</v>
      </c>
      <c r="D31" s="2" t="s">
        <v>8</v>
      </c>
    </row>
    <row r="32" spans="1:4" x14ac:dyDescent="0.25">
      <c r="A32" s="2" t="s">
        <v>23</v>
      </c>
      <c r="B32" s="2" t="s">
        <v>21</v>
      </c>
      <c r="C32" s="2">
        <v>350</v>
      </c>
      <c r="D32" s="2" t="s">
        <v>8</v>
      </c>
    </row>
    <row r="33" spans="1:4" x14ac:dyDescent="0.25">
      <c r="A33" s="2" t="s">
        <v>23</v>
      </c>
      <c r="B33" s="2" t="s">
        <v>7</v>
      </c>
      <c r="C33" s="2">
        <v>350</v>
      </c>
      <c r="D33" s="2" t="s">
        <v>8</v>
      </c>
    </row>
    <row r="34" spans="1:4" x14ac:dyDescent="0.25">
      <c r="A34" s="2" t="s">
        <v>24</v>
      </c>
      <c r="B34" s="2" t="s">
        <v>11</v>
      </c>
      <c r="C34" s="2">
        <v>100</v>
      </c>
      <c r="D34" s="2" t="s">
        <v>10</v>
      </c>
    </row>
    <row r="35" spans="1:4" x14ac:dyDescent="0.25">
      <c r="A35" s="2" t="s">
        <v>24</v>
      </c>
      <c r="B35" s="2" t="s">
        <v>25</v>
      </c>
      <c r="C35" s="2">
        <v>100</v>
      </c>
      <c r="D35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17"/>
  <sheetViews>
    <sheetView workbookViewId="0">
      <selection activeCell="C2" sqref="C2"/>
    </sheetView>
  </sheetViews>
  <sheetFormatPr defaultRowHeight="15" x14ac:dyDescent="0.25"/>
  <cols>
    <col min="1" max="1" width="12.140625" bestFit="1" customWidth="1"/>
    <col min="2" max="2" width="12.5703125" bestFit="1" customWidth="1"/>
    <col min="3" max="3" width="19.140625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 t="s">
        <v>29</v>
      </c>
      <c r="B2" t="s">
        <v>45</v>
      </c>
      <c r="C2">
        <v>123</v>
      </c>
    </row>
    <row r="3" spans="1:3" x14ac:dyDescent="0.25">
      <c r="A3" t="s">
        <v>30</v>
      </c>
      <c r="B3" t="s">
        <v>46</v>
      </c>
      <c r="C3">
        <v>124</v>
      </c>
    </row>
    <row r="4" spans="1:3" x14ac:dyDescent="0.25">
      <c r="A4" t="s">
        <v>31</v>
      </c>
      <c r="B4" t="s">
        <v>47</v>
      </c>
      <c r="C4">
        <v>125</v>
      </c>
    </row>
    <row r="5" spans="1:3" x14ac:dyDescent="0.25">
      <c r="A5" t="s">
        <v>32</v>
      </c>
      <c r="B5" t="s">
        <v>48</v>
      </c>
      <c r="C5">
        <v>126</v>
      </c>
    </row>
    <row r="6" spans="1:3" x14ac:dyDescent="0.25">
      <c r="A6" t="s">
        <v>33</v>
      </c>
      <c r="B6" t="s">
        <v>49</v>
      </c>
      <c r="C6">
        <v>127</v>
      </c>
    </row>
    <row r="7" spans="1:3" x14ac:dyDescent="0.25">
      <c r="A7" t="s">
        <v>34</v>
      </c>
      <c r="B7" t="s">
        <v>50</v>
      </c>
      <c r="C7">
        <v>128</v>
      </c>
    </row>
    <row r="8" spans="1:3" x14ac:dyDescent="0.25">
      <c r="A8" t="s">
        <v>35</v>
      </c>
      <c r="B8" t="s">
        <v>51</v>
      </c>
      <c r="C8">
        <v>129</v>
      </c>
    </row>
    <row r="9" spans="1:3" x14ac:dyDescent="0.25">
      <c r="A9" t="s">
        <v>36</v>
      </c>
      <c r="B9" t="s">
        <v>52</v>
      </c>
      <c r="C9">
        <v>130</v>
      </c>
    </row>
    <row r="10" spans="1:3" x14ac:dyDescent="0.25">
      <c r="A10" t="s">
        <v>37</v>
      </c>
      <c r="B10" t="s">
        <v>53</v>
      </c>
      <c r="C10">
        <v>131</v>
      </c>
    </row>
    <row r="11" spans="1:3" x14ac:dyDescent="0.25">
      <c r="A11" t="s">
        <v>38</v>
      </c>
      <c r="B11" t="s">
        <v>54</v>
      </c>
      <c r="C11">
        <v>132</v>
      </c>
    </row>
    <row r="12" spans="1:3" x14ac:dyDescent="0.25">
      <c r="A12" t="s">
        <v>39</v>
      </c>
      <c r="B12" t="s">
        <v>55</v>
      </c>
      <c r="C12">
        <v>133</v>
      </c>
    </row>
    <row r="13" spans="1:3" x14ac:dyDescent="0.25">
      <c r="A13" t="s">
        <v>40</v>
      </c>
      <c r="B13" t="s">
        <v>56</v>
      </c>
      <c r="C13">
        <v>134</v>
      </c>
    </row>
    <row r="14" spans="1:3" x14ac:dyDescent="0.25">
      <c r="A14" t="s">
        <v>41</v>
      </c>
      <c r="B14" t="s">
        <v>57</v>
      </c>
      <c r="C14">
        <v>135</v>
      </c>
    </row>
    <row r="15" spans="1:3" x14ac:dyDescent="0.25">
      <c r="A15" t="s">
        <v>42</v>
      </c>
      <c r="B15" t="s">
        <v>58</v>
      </c>
      <c r="C15">
        <v>136</v>
      </c>
    </row>
    <row r="16" spans="1:3" x14ac:dyDescent="0.25">
      <c r="A16" t="s">
        <v>43</v>
      </c>
      <c r="B16" t="s">
        <v>59</v>
      </c>
      <c r="C16">
        <v>137</v>
      </c>
    </row>
    <row r="17" spans="1:3" x14ac:dyDescent="0.25">
      <c r="A17" t="s">
        <v>44</v>
      </c>
      <c r="B17" t="s">
        <v>60</v>
      </c>
      <c r="C17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3"/>
  <sheetViews>
    <sheetView tabSelected="1" workbookViewId="0">
      <selection activeCell="A3" sqref="A3:E3"/>
    </sheetView>
  </sheetViews>
  <sheetFormatPr defaultRowHeight="15" x14ac:dyDescent="0.25"/>
  <cols>
    <col min="3" max="3" width="11.28515625" customWidth="1"/>
    <col min="4" max="4" width="10.5703125" customWidth="1"/>
  </cols>
  <sheetData>
    <row r="1" spans="1:5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3" spans="1:5" x14ac:dyDescent="0.25">
      <c r="A3" s="6" t="e">
        <f>0+(#REF!)</f>
        <v>#REF!</v>
      </c>
      <c r="B3" s="1" t="e">
        <f>0+(#REF!)</f>
        <v>#REF!</v>
      </c>
      <c r="C3" s="1" t="e">
        <f>0+(#REF!)</f>
        <v>#REF!</v>
      </c>
      <c r="D3" s="1" t="e">
        <f>0+(#REF!)</f>
        <v>#REF!</v>
      </c>
      <c r="E3" s="1" t="e">
        <f>0+(#REF!)</f>
        <v>#REF!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C5:I22"/>
  <sheetViews>
    <sheetView workbookViewId="0">
      <selection activeCell="G28" sqref="G28"/>
    </sheetView>
  </sheetViews>
  <sheetFormatPr defaultRowHeight="15" x14ac:dyDescent="0.25"/>
  <cols>
    <col min="1" max="2" width="9.140625" style="1"/>
    <col min="3" max="3" width="14.28515625" style="1" bestFit="1" customWidth="1"/>
    <col min="4" max="16384" width="9.140625" style="1"/>
  </cols>
  <sheetData>
    <row r="5" spans="3:9" x14ac:dyDescent="0.25">
      <c r="C5" s="3" t="s">
        <v>67</v>
      </c>
      <c r="D5" s="3"/>
      <c r="E5" s="3"/>
      <c r="F5" s="3"/>
      <c r="G5" s="3"/>
      <c r="H5" s="3"/>
      <c r="I5" s="3"/>
    </row>
    <row r="6" spans="3:9" x14ac:dyDescent="0.25">
      <c r="C6" s="3"/>
      <c r="D6" s="3"/>
      <c r="E6" s="3"/>
      <c r="F6" s="3"/>
      <c r="G6" s="3"/>
      <c r="H6" s="3"/>
      <c r="I6" s="3"/>
    </row>
    <row r="8" spans="3:9" x14ac:dyDescent="0.25">
      <c r="C8" s="1" t="s">
        <v>61</v>
      </c>
      <c r="D8" s="5">
        <f ca="1">NOW()</f>
        <v>45194.096635648151</v>
      </c>
      <c r="E8" s="4"/>
      <c r="F8" s="4"/>
      <c r="G8" s="4"/>
    </row>
    <row r="10" spans="3:9" x14ac:dyDescent="0.25">
      <c r="C10" s="1" t="s">
        <v>65</v>
      </c>
      <c r="D10" s="4" t="s">
        <v>29</v>
      </c>
      <c r="E10" s="4"/>
      <c r="F10" s="4"/>
      <c r="G10" s="4"/>
    </row>
    <row r="12" spans="3:9" x14ac:dyDescent="0.25">
      <c r="C12" s="1" t="s">
        <v>62</v>
      </c>
      <c r="D12" s="4" t="s">
        <v>4</v>
      </c>
      <c r="E12" s="4"/>
      <c r="F12" s="4"/>
      <c r="G12" s="4"/>
    </row>
    <row r="14" spans="3:9" x14ac:dyDescent="0.25">
      <c r="C14" s="1" t="s">
        <v>63</v>
      </c>
      <c r="D14" s="4">
        <v>13</v>
      </c>
      <c r="E14" s="4"/>
      <c r="F14" s="4"/>
      <c r="G14" s="4"/>
    </row>
    <row r="16" spans="3:9" x14ac:dyDescent="0.25">
      <c r="C16" s="1" t="s">
        <v>66</v>
      </c>
      <c r="D16" s="4">
        <f>VLOOKUP(D12,Прайс[],3,FALSE)</f>
        <v>200</v>
      </c>
      <c r="E16" s="4"/>
      <c r="F16" s="4"/>
      <c r="G16" s="4"/>
    </row>
    <row r="18" spans="3:9" x14ac:dyDescent="0.25">
      <c r="C18" s="1" t="s">
        <v>64</v>
      </c>
      <c r="D18" s="4">
        <f>D14*D16</f>
        <v>2600</v>
      </c>
      <c r="E18" s="4"/>
      <c r="F18" s="4"/>
      <c r="G18" s="4"/>
    </row>
    <row r="20" spans="3:9" ht="15" customHeight="1" x14ac:dyDescent="0.25">
      <c r="C20" s="3" t="s">
        <v>68</v>
      </c>
      <c r="D20" s="3"/>
      <c r="E20" s="3"/>
      <c r="F20" s="3"/>
      <c r="G20" s="3"/>
      <c r="H20" s="3"/>
      <c r="I20" s="3"/>
    </row>
    <row r="21" spans="3:9" ht="15" customHeight="1" x14ac:dyDescent="0.25">
      <c r="C21" s="3"/>
      <c r="D21" s="3"/>
      <c r="E21" s="3"/>
      <c r="F21" s="3"/>
      <c r="G21" s="3"/>
      <c r="H21" s="3"/>
      <c r="I21" s="3"/>
    </row>
    <row r="22" spans="3:9" x14ac:dyDescent="0.25">
      <c r="C22" s="6">
        <f ca="1">D8</f>
        <v>45194.096635648151</v>
      </c>
      <c r="D22" s="1" t="str">
        <f>D12</f>
        <v>Бавовна</v>
      </c>
      <c r="E22" s="1">
        <f>D14</f>
        <v>13</v>
      </c>
      <c r="F22" s="1">
        <f>D18</f>
        <v>2600</v>
      </c>
      <c r="G22" s="1">
        <f>D18</f>
        <v>2600</v>
      </c>
    </row>
  </sheetData>
  <mergeCells count="8">
    <mergeCell ref="D18:G18"/>
    <mergeCell ref="C20:I21"/>
    <mergeCell ref="C5:I6"/>
    <mergeCell ref="D8:G8"/>
    <mergeCell ref="D10:G10"/>
    <mergeCell ref="D12:G12"/>
    <mergeCell ref="D14:G14"/>
    <mergeCell ref="D16:G16"/>
  </mergeCells>
  <dataValidations disablePrompts="1" count="2">
    <dataValidation type="list" allowBlank="1" showInputMessage="1" showErrorMessage="1" sqref="D10:G10">
      <formula1>INDIRECT("Клієнти[Прізвище]")</formula1>
    </dataValidation>
    <dataValidation type="list" allowBlank="1" showInputMessage="1" showErrorMessage="1" sqref="D12:G12">
      <formula1>INDIRECT("Прайс[Найменування]")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Button 6">
              <controlPr defaultSize="0" print="0" autoFill="0" autoPict="0" macro="[0]!Add_Sell">
                <anchor moveWithCells="1" sizeWithCells="1">
                  <from>
                    <xdr:col>8</xdr:col>
                    <xdr:colOff>590550</xdr:colOff>
                    <xdr:row>15</xdr:row>
                    <xdr:rowOff>180975</xdr:rowOff>
                  </from>
                  <to>
                    <xdr:col>12</xdr:col>
                    <xdr:colOff>9525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activeCell="C1" sqref="C1"/>
    </sheetView>
  </sheetViews>
  <sheetFormatPr defaultRowHeight="15" x14ac:dyDescent="0.25"/>
  <cols>
    <col min="1" max="1" width="14.5703125" bestFit="1" customWidth="1"/>
    <col min="2" max="2" width="6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Прайс</vt:lpstr>
      <vt:lpstr>Клієнти</vt:lpstr>
      <vt:lpstr>Продажі</vt:lpstr>
      <vt:lpstr>Форма</vt:lpstr>
      <vt:lpstr>Рахунок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2023-09-24T23:19:41Z</dcterms:modified>
</cp:coreProperties>
</file>