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QA\docs\"/>
    </mc:Choice>
  </mc:AlternateContent>
  <xr:revisionPtr revIDLastSave="0" documentId="13_ncr:1_{4F285C11-DF0C-45BB-AFF2-BB701DCCB6F2}" xr6:coauthVersionLast="43" xr6:coauthVersionMax="43" xr10:uidLastSave="{00000000-0000-0000-0000-000000000000}"/>
  <bookViews>
    <workbookView xWindow="-108" yWindow="-108" windowWidth="23256" windowHeight="12576" activeTab="1" xr2:uid="{1515152D-B1FD-420A-8542-E49DA14F16FC}"/>
  </bookViews>
  <sheets>
    <sheet name="Overview" sheetId="1" r:id="rId1"/>
    <sheet name="Test Cases" sheetId="2" r:id="rId2"/>
    <sheet name="Repo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" i="3" l="1"/>
  <c r="E5" i="2" l="1"/>
  <c r="G8" i="3" s="1"/>
  <c r="G11" i="3" s="1"/>
  <c r="E4" i="2"/>
  <c r="F8" i="3" s="1"/>
  <c r="F11" i="3" s="1"/>
  <c r="C5" i="2"/>
  <c r="E8" i="3" s="1"/>
  <c r="E11" i="3" s="1"/>
  <c r="C4" i="2"/>
  <c r="G4" i="2" s="1"/>
  <c r="C14" i="3" l="1"/>
  <c r="D8" i="3"/>
  <c r="D11" i="3" s="1"/>
  <c r="C15" i="3" s="1"/>
  <c r="G5" i="2"/>
</calcChain>
</file>

<file path=xl/sharedStrings.xml><?xml version="1.0" encoding="utf-8"?>
<sst xmlns="http://schemas.openxmlformats.org/spreadsheetml/2006/main" count="190" uniqueCount="117">
  <si>
    <t>Test Case Overview</t>
  </si>
  <si>
    <t>Version</t>
  </si>
  <si>
    <t>Project Name</t>
  </si>
  <si>
    <t>Project Code</t>
  </si>
  <si>
    <t>Issue Date</t>
  </si>
  <si>
    <t>Recorded Change</t>
  </si>
  <si>
    <t>Date</t>
  </si>
  <si>
    <t>Current Version</t>
  </si>
  <si>
    <t>Description</t>
  </si>
  <si>
    <t>Issued by</t>
  </si>
  <si>
    <t>Approved by</t>
  </si>
  <si>
    <t>Further Notes</t>
  </si>
  <si>
    <t>1.0</t>
  </si>
  <si>
    <t>Test Case First Created</t>
  </si>
  <si>
    <t>Boy Panji Lesmono</t>
  </si>
  <si>
    <t>TBD</t>
  </si>
  <si>
    <t>Test Case</t>
  </si>
  <si>
    <t>Pass</t>
  </si>
  <si>
    <t>Pending</t>
  </si>
  <si>
    <t>Fail</t>
  </si>
  <si>
    <t>Test Cases Conducted</t>
  </si>
  <si>
    <t>ID</t>
  </si>
  <si>
    <t>Test Case Description</t>
  </si>
  <si>
    <t>Test Case Procedure</t>
  </si>
  <si>
    <t>Expected Result</t>
  </si>
  <si>
    <t>Test Type</t>
  </si>
  <si>
    <t>Actual Result</t>
  </si>
  <si>
    <t>Test Date</t>
  </si>
  <si>
    <t>Status</t>
  </si>
  <si>
    <t>TC01</t>
  </si>
  <si>
    <t>Positive</t>
  </si>
  <si>
    <t>Test Case Prerequisite</t>
  </si>
  <si>
    <t>Test Report</t>
  </si>
  <si>
    <t>No</t>
  </si>
  <si>
    <t>Positive Tests Conducted</t>
  </si>
  <si>
    <t>Negative Tests Conducted</t>
  </si>
  <si>
    <t>Number of Test Conducted</t>
  </si>
  <si>
    <t>Total</t>
  </si>
  <si>
    <t>Test Coverage</t>
  </si>
  <si>
    <t>Success Coverage</t>
  </si>
  <si>
    <t>%</t>
  </si>
  <si>
    <t>Web Database</t>
  </si>
  <si>
    <t>Percentage</t>
  </si>
  <si>
    <t>Sub Total</t>
  </si>
  <si>
    <t>Book Store Application</t>
  </si>
  <si>
    <t>Below is Test Cases Associated with the Login Page</t>
  </si>
  <si>
    <t>Negative</t>
  </si>
  <si>
    <t>User is viewing the Login Page</t>
  </si>
  <si>
    <t>TC02</t>
  </si>
  <si>
    <t>The user is prevented from registering and the blank field is highlighted</t>
  </si>
  <si>
    <t>An user should not be able to register if they leave a field blank</t>
  </si>
  <si>
    <t>An user should not be able to register if they don't meet the password characters requirements</t>
  </si>
  <si>
    <t>The user is prevented from registering and a warning message is displayed</t>
  </si>
  <si>
    <t>An user should not be able to register if they leave the Captcha unchecked</t>
  </si>
  <si>
    <t>TC03</t>
  </si>
  <si>
    <t>TC04</t>
  </si>
  <si>
    <t>An user should be able to register if they fill everything as it should</t>
  </si>
  <si>
    <t>Below is Test Cases Associated with the Register Page</t>
  </si>
  <si>
    <t>User is viewing the Register Page</t>
  </si>
  <si>
    <t>1. Visit the register page
2. Fill the required fields except one
3. Check the Captcha
4. Press the Register Button</t>
  </si>
  <si>
    <t>1. Visit the register page
2. Fill the required fields
3. Fill the password field as "12345678"
4. Check the Captcha
5. Press the Register Button</t>
  </si>
  <si>
    <t>1. Visit the register page
2. Fill the required fields
3. Press the Register Button</t>
  </si>
  <si>
    <t>1. Visit the register page
2. Fill the required fields
3. Check the Captcha
4. Press the Register Button</t>
  </si>
  <si>
    <t>The user is successfully registered and a notice is displayed</t>
  </si>
  <si>
    <t>TC05</t>
  </si>
  <si>
    <t>An user should not be able to login if they filled either the wrong user or password</t>
  </si>
  <si>
    <t>1. Visit the login page
2. Fill nonexistent user or the wrong password
3. Click Login</t>
  </si>
  <si>
    <t>The user failed to login and a warning message is displayed</t>
  </si>
  <si>
    <t>TC06</t>
  </si>
  <si>
    <t>Within the Book Store Application there exist function which users can register an account, login using existing account, browse(search and sort) books, add/remove book to/from their collection, log out, and delete account</t>
  </si>
  <si>
    <t>An user should be able to login if they filled the correct username and password</t>
  </si>
  <si>
    <t>1. Visit the login page
2. Fill the correct user and password
3. Click Login</t>
  </si>
  <si>
    <t>The user successfully logged in</t>
  </si>
  <si>
    <t>TC07</t>
  </si>
  <si>
    <t>An user should not be able to register if the user is already exist</t>
  </si>
  <si>
    <t>1. Visit the register page
2. Fill the required fields using an used username
3. Check the Captcha
4. Press the Register Button</t>
  </si>
  <si>
    <t>TC08</t>
  </si>
  <si>
    <t>Below is Test Cases Associated with the Book Store Page</t>
  </si>
  <si>
    <t>1. Visit the book store page
2. Type "Javascript" in the search field</t>
  </si>
  <si>
    <t>All books displayed on the page now contains the phrase "Javascript"</t>
  </si>
  <si>
    <t>TC09</t>
  </si>
  <si>
    <t>A logged in user should be able to use the search button to search a specific book</t>
  </si>
  <si>
    <t>1. Visit the book store page
2. Click each of the column header</t>
  </si>
  <si>
    <t>A logged in user should be able to use the sort function to sort the books listed</t>
  </si>
  <si>
    <t>All books displayed on the page is now sorted properly</t>
  </si>
  <si>
    <t>All books displayed on the page is now sorted properly, except for titles column which sorted randomly</t>
  </si>
  <si>
    <t xml:space="preserve">Upon deeper inspection the books are sorted through their ID instead of Titles when the header is clicked </t>
  </si>
  <si>
    <t>TC10</t>
  </si>
  <si>
    <t>A logged in user should be able to add a book to their collection</t>
  </si>
  <si>
    <t>1. Visit the book store page
2. Click on the desired book
3. Click add to collection</t>
  </si>
  <si>
    <t>A notice appears informing the book has been successfully added and is now can be viewed in Profile</t>
  </si>
  <si>
    <t>Below is Test Cases Associated with the Profile Page</t>
  </si>
  <si>
    <t>TC11</t>
  </si>
  <si>
    <t>TC12</t>
  </si>
  <si>
    <t>TC13</t>
  </si>
  <si>
    <t>User is logged in and is viewing the Book Store Page</t>
  </si>
  <si>
    <t>User is logged in and is viewing the Profile Page and has added few books added to their collection</t>
  </si>
  <si>
    <t>A logged in user should be able to remove a book from their collection</t>
  </si>
  <si>
    <t>1. Visit the profile page
2. Type "Javascript" in the search field</t>
  </si>
  <si>
    <t>1. Visit the profile page
2. Click each of the column header</t>
  </si>
  <si>
    <t>TC14</t>
  </si>
  <si>
    <t>A logged in user should be able to logout</t>
  </si>
  <si>
    <t xml:space="preserve">User is logged in and is viewing the Profile Page </t>
  </si>
  <si>
    <t>1. Visit the profile page
2. Click on the log out button</t>
  </si>
  <si>
    <t>The user successfully logged out and is redirected to log in page</t>
  </si>
  <si>
    <t>1. Visit the profile page
2. Click on the delete book icon
3. Accept the confirmation prompt</t>
  </si>
  <si>
    <t>A notice appears informing the book has been successfully deleted and is now removed from collection</t>
  </si>
  <si>
    <t>TC15</t>
  </si>
  <si>
    <t>A logged in user should be able to remove all book from their collection using the Delete All Book button</t>
  </si>
  <si>
    <t>A notice appears informing all book has been successfully deleted and is now removed from collection</t>
  </si>
  <si>
    <t>1. Visit the profile page
2. Click on the delete all book button
3. Accept the confirmation prompt</t>
  </si>
  <si>
    <t>TC16</t>
  </si>
  <si>
    <t>A logged in user should be able to delete their account</t>
  </si>
  <si>
    <t>1. Visit the profile page
2. Click on the delete account button</t>
  </si>
  <si>
    <t>A notice appears informing user is deleted and now is redirected to login page</t>
  </si>
  <si>
    <t>…</t>
  </si>
  <si>
    <t>BS-001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</si>
</sst>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8"/>
      <color theme="1"/>
      <name val="Segoe UI"/>
      <family val="2"/>
    </font>
    <font>
      <b/>
      <sz val="11"/>
      <color theme="0" tint="-4.9989318521683403E-2"/>
      <name val="Segoe UI"/>
      <family val="2"/>
    </font>
    <font>
      <b/>
      <sz val="11"/>
      <color theme="9"/>
      <name val="Segoe UI"/>
      <family val="2"/>
    </font>
    <font>
      <b/>
      <sz val="11"/>
      <color theme="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4" fillId="2" borderId="9" xfId="0" applyFont="1" applyFill="1" applyBorder="1" applyAlignment="1">
      <alignment vertical="center"/>
    </xf>
    <xf numFmtId="0" fontId="1" fillId="3" borderId="0" xfId="0" applyFont="1" applyFill="1" applyAlignment="1">
      <alignment vertical="center" wrapText="1"/>
    </xf>
    <xf numFmtId="0" fontId="1" fillId="3" borderId="0" xfId="0" applyFont="1" applyFill="1"/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 wrapText="1"/>
    </xf>
    <xf numFmtId="0" fontId="1" fillId="3" borderId="0" xfId="0" applyFont="1" applyFill="1" applyAlignment="1">
      <alignment vertical="center"/>
    </xf>
    <xf numFmtId="0" fontId="2" fillId="3" borderId="6" xfId="0" applyFont="1" applyFill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14" fontId="2" fillId="3" borderId="10" xfId="0" applyNumberFormat="1" applyFont="1" applyFill="1" applyBorder="1" applyAlignment="1">
      <alignment horizontal="right"/>
    </xf>
    <xf numFmtId="0" fontId="2" fillId="3" borderId="0" xfId="0" applyFont="1" applyFill="1"/>
    <xf numFmtId="1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2" xfId="0" applyFont="1" applyFill="1" applyBorder="1" applyAlignment="1">
      <alignment vertical="center" wrapText="1"/>
    </xf>
    <xf numFmtId="0" fontId="4" fillId="5" borderId="5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 wrapText="1"/>
    </xf>
    <xf numFmtId="0" fontId="4" fillId="5" borderId="12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5" xfId="0" applyFont="1" applyFill="1" applyBorder="1"/>
    <xf numFmtId="0" fontId="4" fillId="5" borderId="7" xfId="0" applyFont="1" applyFill="1" applyBorder="1"/>
    <xf numFmtId="0" fontId="4" fillId="5" borderId="9" xfId="0" applyFont="1" applyFill="1" applyBorder="1"/>
    <xf numFmtId="0" fontId="4" fillId="5" borderId="1" xfId="0" applyFont="1" applyFill="1" applyBorder="1" applyAlignment="1">
      <alignment horizontal="center"/>
    </xf>
    <xf numFmtId="0" fontId="2" fillId="3" borderId="8" xfId="0" applyFont="1" applyFill="1" applyBorder="1" applyAlignment="1">
      <alignment vertical="center" wrapText="1"/>
    </xf>
    <xf numFmtId="0" fontId="4" fillId="6" borderId="7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2" fillId="3" borderId="0" xfId="0" applyFont="1" applyFill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2" fontId="5" fillId="3" borderId="0" xfId="0" applyNumberFormat="1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14" fontId="2" fillId="3" borderId="0" xfId="0" applyNumberFormat="1" applyFont="1" applyFill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6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75FCE-C064-49AE-88FA-FFA89FBCF251}">
  <dimension ref="B2:G24"/>
  <sheetViews>
    <sheetView workbookViewId="0">
      <selection activeCell="C7" sqref="C7"/>
    </sheetView>
  </sheetViews>
  <sheetFormatPr defaultRowHeight="16.8" x14ac:dyDescent="0.4"/>
  <cols>
    <col min="1" max="1" width="8.88671875" style="3"/>
    <col min="2" max="2" width="17.77734375" style="3" bestFit="1" customWidth="1"/>
    <col min="3" max="3" width="23.21875" style="3" bestFit="1" customWidth="1"/>
    <col min="4" max="4" width="31.33203125" style="3" customWidth="1"/>
    <col min="5" max="5" width="17.88671875" style="3" bestFit="1" customWidth="1"/>
    <col min="6" max="6" width="21" style="3" customWidth="1"/>
    <col min="7" max="7" width="22.44140625" style="3" customWidth="1"/>
    <col min="8" max="16384" width="8.88671875" style="3"/>
  </cols>
  <sheetData>
    <row r="2" spans="2:7" ht="27.6" thickBot="1" x14ac:dyDescent="0.65">
      <c r="B2" s="37" t="s">
        <v>0</v>
      </c>
      <c r="C2" s="37"/>
    </row>
    <row r="3" spans="2:7" x14ac:dyDescent="0.4">
      <c r="B3" s="24" t="s">
        <v>2</v>
      </c>
      <c r="C3" s="8" t="s">
        <v>44</v>
      </c>
    </row>
    <row r="4" spans="2:7" x14ac:dyDescent="0.4">
      <c r="B4" s="25" t="s">
        <v>7</v>
      </c>
      <c r="C4" s="9" t="s">
        <v>12</v>
      </c>
    </row>
    <row r="5" spans="2:7" x14ac:dyDescent="0.4">
      <c r="B5" s="25" t="s">
        <v>3</v>
      </c>
      <c r="C5" s="9" t="s">
        <v>116</v>
      </c>
    </row>
    <row r="6" spans="2:7" ht="17.399999999999999" thickBot="1" x14ac:dyDescent="0.45">
      <c r="B6" s="26" t="s">
        <v>4</v>
      </c>
      <c r="C6" s="10">
        <v>44796</v>
      </c>
    </row>
    <row r="9" spans="2:7" x14ac:dyDescent="0.4">
      <c r="B9" s="11" t="s">
        <v>5</v>
      </c>
    </row>
    <row r="10" spans="2:7" x14ac:dyDescent="0.4">
      <c r="B10" s="27" t="s">
        <v>6</v>
      </c>
      <c r="C10" s="27" t="s">
        <v>1</v>
      </c>
      <c r="D10" s="27" t="s">
        <v>8</v>
      </c>
      <c r="E10" s="27" t="s">
        <v>9</v>
      </c>
      <c r="F10" s="27" t="s">
        <v>10</v>
      </c>
      <c r="G10" s="27" t="s">
        <v>11</v>
      </c>
    </row>
    <row r="11" spans="2:7" x14ac:dyDescent="0.4">
      <c r="B11" s="12">
        <v>44796</v>
      </c>
      <c r="C11" s="13" t="s">
        <v>12</v>
      </c>
      <c r="D11" s="13" t="s">
        <v>13</v>
      </c>
      <c r="E11" s="13" t="s">
        <v>14</v>
      </c>
      <c r="F11" s="13" t="s">
        <v>15</v>
      </c>
      <c r="G11" s="13"/>
    </row>
    <row r="12" spans="2:7" x14ac:dyDescent="0.4">
      <c r="B12" s="13"/>
      <c r="C12" s="13"/>
      <c r="D12" s="13"/>
      <c r="E12" s="13"/>
      <c r="F12" s="13"/>
      <c r="G12" s="13"/>
    </row>
    <row r="13" spans="2:7" x14ac:dyDescent="0.4">
      <c r="B13" s="13"/>
      <c r="C13" s="13"/>
      <c r="D13" s="13"/>
      <c r="E13" s="13"/>
      <c r="F13" s="13"/>
      <c r="G13" s="13"/>
    </row>
    <row r="14" spans="2:7" x14ac:dyDescent="0.4">
      <c r="B14" s="13"/>
      <c r="C14" s="13"/>
      <c r="D14" s="13"/>
      <c r="E14" s="13"/>
      <c r="F14" s="13"/>
      <c r="G14" s="13"/>
    </row>
    <row r="15" spans="2:7" x14ac:dyDescent="0.4">
      <c r="B15" s="13"/>
      <c r="C15" s="13"/>
      <c r="D15" s="13"/>
      <c r="E15" s="13"/>
      <c r="F15" s="13"/>
      <c r="G15" s="13"/>
    </row>
    <row r="16" spans="2:7" x14ac:dyDescent="0.4">
      <c r="B16" s="13"/>
      <c r="C16" s="13"/>
      <c r="D16" s="13"/>
      <c r="E16" s="13"/>
      <c r="F16" s="13"/>
      <c r="G16" s="13"/>
    </row>
    <row r="17" spans="2:7" x14ac:dyDescent="0.4">
      <c r="B17" s="13"/>
      <c r="C17" s="13"/>
      <c r="D17" s="13"/>
      <c r="E17" s="13"/>
      <c r="F17" s="13"/>
      <c r="G17" s="13"/>
    </row>
    <row r="18" spans="2:7" x14ac:dyDescent="0.4">
      <c r="B18" s="14"/>
      <c r="C18" s="14"/>
      <c r="D18" s="14"/>
      <c r="E18" s="14"/>
      <c r="F18" s="14"/>
      <c r="G18" s="14"/>
    </row>
    <row r="19" spans="2:7" x14ac:dyDescent="0.4">
      <c r="B19" s="14"/>
      <c r="C19" s="14"/>
      <c r="D19" s="14"/>
      <c r="E19" s="14"/>
      <c r="F19" s="14"/>
      <c r="G19" s="14"/>
    </row>
    <row r="20" spans="2:7" x14ac:dyDescent="0.4">
      <c r="B20" s="14"/>
      <c r="C20" s="14"/>
      <c r="D20" s="14"/>
      <c r="E20" s="14"/>
      <c r="F20" s="14"/>
      <c r="G20" s="14"/>
    </row>
    <row r="21" spans="2:7" x14ac:dyDescent="0.4">
      <c r="B21" s="14"/>
      <c r="C21" s="14"/>
      <c r="D21" s="14"/>
      <c r="E21" s="14"/>
      <c r="F21" s="14"/>
      <c r="G21" s="14"/>
    </row>
    <row r="22" spans="2:7" x14ac:dyDescent="0.4">
      <c r="B22" s="14"/>
      <c r="C22" s="14"/>
      <c r="D22" s="14"/>
      <c r="E22" s="14"/>
      <c r="F22" s="14"/>
      <c r="G22" s="14"/>
    </row>
    <row r="23" spans="2:7" x14ac:dyDescent="0.4">
      <c r="B23" s="14"/>
      <c r="C23" s="14"/>
      <c r="D23" s="14"/>
      <c r="E23" s="14"/>
      <c r="F23" s="14"/>
      <c r="G23" s="14"/>
    </row>
    <row r="24" spans="2:7" x14ac:dyDescent="0.4">
      <c r="B24" s="14"/>
      <c r="C24" s="14"/>
      <c r="D24" s="14"/>
      <c r="E24" s="14"/>
      <c r="F24" s="14"/>
      <c r="G24" s="14"/>
    </row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F98DE-8325-470E-899A-8191EF4909CA}">
  <dimension ref="B2:K64"/>
  <sheetViews>
    <sheetView tabSelected="1" topLeftCell="A5" workbookViewId="0">
      <selection activeCell="B8" sqref="B8:K8"/>
    </sheetView>
  </sheetViews>
  <sheetFormatPr defaultRowHeight="16.8" x14ac:dyDescent="0.4"/>
  <cols>
    <col min="1" max="1" width="8.88671875" style="3"/>
    <col min="2" max="2" width="13.88671875" style="7" bestFit="1" customWidth="1"/>
    <col min="3" max="3" width="21.109375" style="2" bestFit="1" customWidth="1"/>
    <col min="4" max="4" width="21.77734375" style="2" customWidth="1"/>
    <col min="5" max="5" width="21.44140625" style="2" bestFit="1" customWidth="1"/>
    <col min="6" max="6" width="23.109375" style="2" customWidth="1"/>
    <col min="7" max="8" width="21.77734375" style="2" customWidth="1"/>
    <col min="9" max="9" width="11.44140625" style="2" bestFit="1" customWidth="1"/>
    <col min="10" max="10" width="8.33203125" style="2" customWidth="1"/>
    <col min="11" max="11" width="21.5546875" style="2" customWidth="1"/>
    <col min="12" max="16384" width="8.88671875" style="3"/>
  </cols>
  <sheetData>
    <row r="2" spans="2:11" ht="27.6" thickBot="1" x14ac:dyDescent="0.45">
      <c r="B2" s="38" t="s">
        <v>16</v>
      </c>
      <c r="C2" s="38"/>
      <c r="D2" s="38"/>
      <c r="E2" s="38"/>
      <c r="F2" s="38"/>
      <c r="G2" s="38"/>
    </row>
    <row r="3" spans="2:11" x14ac:dyDescent="0.4">
      <c r="B3" s="19" t="s">
        <v>2</v>
      </c>
      <c r="C3" s="42" t="s">
        <v>41</v>
      </c>
      <c r="D3" s="42"/>
      <c r="E3" s="42"/>
      <c r="F3" s="42"/>
      <c r="G3" s="43"/>
    </row>
    <row r="4" spans="2:11" ht="33.6" x14ac:dyDescent="0.4">
      <c r="B4" s="29" t="s">
        <v>17</v>
      </c>
      <c r="C4" s="17">
        <f>COUNTIF(J:J,"Pass")</f>
        <v>14</v>
      </c>
      <c r="D4" s="30" t="s">
        <v>18</v>
      </c>
      <c r="E4" s="17">
        <f>COUNTIF(J:J,"Pending")</f>
        <v>0</v>
      </c>
      <c r="F4" s="20" t="s">
        <v>34</v>
      </c>
      <c r="G4" s="28">
        <f>COUNTIF(C:C,"Positive")</f>
        <v>11</v>
      </c>
    </row>
    <row r="5" spans="2:11" ht="34.200000000000003" thickBot="1" x14ac:dyDescent="0.45">
      <c r="B5" s="1" t="s">
        <v>19</v>
      </c>
      <c r="C5" s="17">
        <f>COUNTIF(J:J,"Fail")</f>
        <v>2</v>
      </c>
      <c r="D5" s="21" t="s">
        <v>20</v>
      </c>
      <c r="E5" s="18">
        <f>COUNTIF(B:B,"*TC*")</f>
        <v>16</v>
      </c>
      <c r="F5" s="21" t="s">
        <v>35</v>
      </c>
      <c r="G5" s="28">
        <f>COUNTIF(C:C,"Negative")</f>
        <v>5</v>
      </c>
    </row>
    <row r="7" spans="2:11" ht="42.6" customHeight="1" x14ac:dyDescent="0.4">
      <c r="B7" s="22" t="s">
        <v>21</v>
      </c>
      <c r="C7" s="23" t="s">
        <v>25</v>
      </c>
      <c r="D7" s="23" t="s">
        <v>22</v>
      </c>
      <c r="E7" s="23" t="s">
        <v>31</v>
      </c>
      <c r="F7" s="23" t="s">
        <v>23</v>
      </c>
      <c r="G7" s="23" t="s">
        <v>24</v>
      </c>
      <c r="H7" s="23" t="s">
        <v>26</v>
      </c>
      <c r="I7" s="23" t="s">
        <v>27</v>
      </c>
      <c r="J7" s="23" t="s">
        <v>28</v>
      </c>
      <c r="K7" s="23" t="s">
        <v>11</v>
      </c>
    </row>
    <row r="8" spans="2:11" ht="41.4" customHeight="1" x14ac:dyDescent="0.4">
      <c r="B8" s="48" t="s">
        <v>69</v>
      </c>
      <c r="C8" s="49"/>
      <c r="D8" s="49"/>
      <c r="E8" s="49"/>
      <c r="F8" s="49"/>
      <c r="G8" s="49"/>
      <c r="H8" s="49"/>
      <c r="I8" s="49"/>
      <c r="J8" s="49"/>
      <c r="K8" s="50"/>
    </row>
    <row r="9" spans="2:11" x14ac:dyDescent="0.4">
      <c r="B9" s="51" t="s">
        <v>57</v>
      </c>
      <c r="C9" s="52"/>
      <c r="D9" s="52"/>
      <c r="E9" s="52"/>
      <c r="F9" s="52"/>
      <c r="G9" s="52"/>
      <c r="H9" s="52"/>
      <c r="I9" s="52"/>
      <c r="J9" s="52"/>
      <c r="K9" s="53"/>
    </row>
    <row r="10" spans="2:11" ht="100.8" x14ac:dyDescent="0.4">
      <c r="B10" s="5" t="s">
        <v>29</v>
      </c>
      <c r="C10" s="4" t="s">
        <v>46</v>
      </c>
      <c r="D10" s="4" t="s">
        <v>50</v>
      </c>
      <c r="E10" s="4" t="s">
        <v>58</v>
      </c>
      <c r="F10" s="4" t="s">
        <v>59</v>
      </c>
      <c r="G10" s="4" t="s">
        <v>49</v>
      </c>
      <c r="H10" s="4" t="s">
        <v>49</v>
      </c>
      <c r="I10" s="6">
        <v>44796</v>
      </c>
      <c r="J10" s="4" t="s">
        <v>17</v>
      </c>
      <c r="K10" s="4"/>
    </row>
    <row r="11" spans="2:11" ht="117.6" x14ac:dyDescent="0.4">
      <c r="B11" s="5" t="s">
        <v>48</v>
      </c>
      <c r="C11" s="4" t="s">
        <v>46</v>
      </c>
      <c r="D11" s="4" t="s">
        <v>51</v>
      </c>
      <c r="E11" s="4" t="s">
        <v>58</v>
      </c>
      <c r="F11" s="4" t="s">
        <v>60</v>
      </c>
      <c r="G11" s="4" t="s">
        <v>52</v>
      </c>
      <c r="H11" s="4" t="s">
        <v>52</v>
      </c>
      <c r="I11" s="6">
        <v>44796</v>
      </c>
      <c r="J11" s="4" t="s">
        <v>17</v>
      </c>
      <c r="K11" s="4"/>
    </row>
    <row r="12" spans="2:11" ht="67.2" x14ac:dyDescent="0.4">
      <c r="B12" s="5" t="s">
        <v>54</v>
      </c>
      <c r="C12" s="4" t="s">
        <v>46</v>
      </c>
      <c r="D12" s="4" t="s">
        <v>53</v>
      </c>
      <c r="E12" s="4" t="s">
        <v>58</v>
      </c>
      <c r="F12" s="4" t="s">
        <v>61</v>
      </c>
      <c r="G12" s="4" t="s">
        <v>52</v>
      </c>
      <c r="H12" s="4" t="s">
        <v>52</v>
      </c>
      <c r="I12" s="6">
        <v>44796</v>
      </c>
      <c r="J12" s="4" t="s">
        <v>17</v>
      </c>
      <c r="K12" s="4"/>
    </row>
    <row r="13" spans="2:11" ht="84" x14ac:dyDescent="0.4">
      <c r="B13" s="5" t="s">
        <v>55</v>
      </c>
      <c r="C13" s="4" t="s">
        <v>30</v>
      </c>
      <c r="D13" s="4" t="s">
        <v>56</v>
      </c>
      <c r="E13" s="4" t="s">
        <v>58</v>
      </c>
      <c r="F13" s="4" t="s">
        <v>62</v>
      </c>
      <c r="G13" s="4" t="s">
        <v>63</v>
      </c>
      <c r="H13" s="4" t="s">
        <v>63</v>
      </c>
      <c r="I13" s="6">
        <v>44796</v>
      </c>
      <c r="J13" s="4" t="s">
        <v>17</v>
      </c>
      <c r="K13" s="4"/>
    </row>
    <row r="14" spans="2:11" ht="100.8" x14ac:dyDescent="0.4">
      <c r="B14" s="5" t="s">
        <v>64</v>
      </c>
      <c r="C14" s="4" t="s">
        <v>46</v>
      </c>
      <c r="D14" s="4" t="s">
        <v>74</v>
      </c>
      <c r="E14" s="4" t="s">
        <v>58</v>
      </c>
      <c r="F14" s="4" t="s">
        <v>75</v>
      </c>
      <c r="G14" s="4" t="s">
        <v>52</v>
      </c>
      <c r="H14" s="4" t="s">
        <v>52</v>
      </c>
      <c r="I14" s="6">
        <v>44796</v>
      </c>
      <c r="J14" s="4" t="s">
        <v>17</v>
      </c>
      <c r="K14" s="4"/>
    </row>
    <row r="15" spans="2:11" x14ac:dyDescent="0.4">
      <c r="B15" s="39" t="s">
        <v>45</v>
      </c>
      <c r="C15" s="40"/>
      <c r="D15" s="40"/>
      <c r="E15" s="40"/>
      <c r="F15" s="40"/>
      <c r="G15" s="40"/>
      <c r="H15" s="40"/>
      <c r="I15" s="40"/>
      <c r="J15" s="40"/>
      <c r="K15" s="41"/>
    </row>
    <row r="16" spans="2:11" ht="67.2" x14ac:dyDescent="0.4">
      <c r="B16" s="5" t="s">
        <v>68</v>
      </c>
      <c r="C16" s="4" t="s">
        <v>46</v>
      </c>
      <c r="D16" s="4" t="s">
        <v>65</v>
      </c>
      <c r="E16" s="4" t="s">
        <v>47</v>
      </c>
      <c r="F16" s="4" t="s">
        <v>66</v>
      </c>
      <c r="G16" s="4" t="s">
        <v>67</v>
      </c>
      <c r="H16" s="4" t="s">
        <v>67</v>
      </c>
      <c r="I16" s="6">
        <v>44796</v>
      </c>
      <c r="J16" s="4" t="s">
        <v>17</v>
      </c>
      <c r="K16" s="4"/>
    </row>
    <row r="17" spans="2:11" ht="67.2" x14ac:dyDescent="0.4">
      <c r="B17" s="5" t="s">
        <v>73</v>
      </c>
      <c r="C17" s="4" t="s">
        <v>30</v>
      </c>
      <c r="D17" s="4" t="s">
        <v>70</v>
      </c>
      <c r="E17" s="4" t="s">
        <v>47</v>
      </c>
      <c r="F17" s="4" t="s">
        <v>71</v>
      </c>
      <c r="G17" s="4" t="s">
        <v>72</v>
      </c>
      <c r="H17" s="4" t="s">
        <v>72</v>
      </c>
      <c r="I17" s="6">
        <v>44796</v>
      </c>
      <c r="J17" s="4" t="s">
        <v>17</v>
      </c>
      <c r="K17" s="4"/>
    </row>
    <row r="18" spans="2:11" x14ac:dyDescent="0.4">
      <c r="B18" s="39" t="s">
        <v>77</v>
      </c>
      <c r="C18" s="40"/>
      <c r="D18" s="40"/>
      <c r="E18" s="40"/>
      <c r="F18" s="40"/>
      <c r="G18" s="40"/>
      <c r="H18" s="40"/>
      <c r="I18" s="40"/>
      <c r="J18" s="40"/>
      <c r="K18" s="41"/>
    </row>
    <row r="19" spans="2:11" ht="67.2" x14ac:dyDescent="0.4">
      <c r="B19" s="5" t="s">
        <v>76</v>
      </c>
      <c r="C19" s="4" t="s">
        <v>30</v>
      </c>
      <c r="D19" s="4" t="s">
        <v>81</v>
      </c>
      <c r="E19" s="4" t="s">
        <v>95</v>
      </c>
      <c r="F19" s="4" t="s">
        <v>78</v>
      </c>
      <c r="G19" s="4" t="s">
        <v>79</v>
      </c>
      <c r="H19" s="4" t="s">
        <v>79</v>
      </c>
      <c r="I19" s="6">
        <v>44796</v>
      </c>
      <c r="J19" s="4" t="s">
        <v>17</v>
      </c>
      <c r="K19" s="4"/>
    </row>
    <row r="20" spans="2:11" ht="100.8" x14ac:dyDescent="0.4">
      <c r="B20" s="5" t="s">
        <v>80</v>
      </c>
      <c r="C20" s="4" t="s">
        <v>30</v>
      </c>
      <c r="D20" s="4" t="s">
        <v>83</v>
      </c>
      <c r="E20" s="4" t="s">
        <v>95</v>
      </c>
      <c r="F20" s="4" t="s">
        <v>82</v>
      </c>
      <c r="G20" s="4" t="s">
        <v>84</v>
      </c>
      <c r="H20" s="4" t="s">
        <v>85</v>
      </c>
      <c r="I20" s="6">
        <v>44796</v>
      </c>
      <c r="J20" s="4" t="s">
        <v>19</v>
      </c>
      <c r="K20" s="4" t="s">
        <v>86</v>
      </c>
    </row>
    <row r="21" spans="2:11" ht="84" x14ac:dyDescent="0.4">
      <c r="B21" s="5" t="s">
        <v>87</v>
      </c>
      <c r="C21" s="4" t="s">
        <v>30</v>
      </c>
      <c r="D21" s="4" t="s">
        <v>88</v>
      </c>
      <c r="E21" s="4" t="s">
        <v>95</v>
      </c>
      <c r="F21" s="4" t="s">
        <v>89</v>
      </c>
      <c r="G21" s="4" t="s">
        <v>90</v>
      </c>
      <c r="H21" s="4" t="s">
        <v>90</v>
      </c>
      <c r="I21" s="6">
        <v>44796</v>
      </c>
      <c r="J21" s="4" t="s">
        <v>17</v>
      </c>
      <c r="K21" s="4"/>
    </row>
    <row r="22" spans="2:11" x14ac:dyDescent="0.4">
      <c r="B22" s="39" t="s">
        <v>91</v>
      </c>
      <c r="C22" s="40"/>
      <c r="D22" s="40"/>
      <c r="E22" s="40"/>
      <c r="F22" s="40"/>
      <c r="G22" s="40"/>
      <c r="H22" s="40"/>
      <c r="I22" s="40"/>
      <c r="J22" s="40"/>
      <c r="K22" s="41"/>
    </row>
    <row r="23" spans="2:11" ht="84" x14ac:dyDescent="0.4">
      <c r="B23" s="5" t="s">
        <v>92</v>
      </c>
      <c r="C23" s="4" t="s">
        <v>30</v>
      </c>
      <c r="D23" s="4" t="s">
        <v>81</v>
      </c>
      <c r="E23" s="4" t="s">
        <v>96</v>
      </c>
      <c r="F23" s="4" t="s">
        <v>98</v>
      </c>
      <c r="G23" s="4" t="s">
        <v>79</v>
      </c>
      <c r="H23" s="4" t="s">
        <v>79</v>
      </c>
      <c r="I23" s="6">
        <v>44796</v>
      </c>
      <c r="J23" s="4" t="s">
        <v>17</v>
      </c>
      <c r="K23" s="4"/>
    </row>
    <row r="24" spans="2:11" ht="100.8" x14ac:dyDescent="0.4">
      <c r="B24" s="5" t="s">
        <v>93</v>
      </c>
      <c r="C24" s="4" t="s">
        <v>30</v>
      </c>
      <c r="D24" s="4" t="s">
        <v>83</v>
      </c>
      <c r="E24" s="4" t="s">
        <v>96</v>
      </c>
      <c r="F24" s="4" t="s">
        <v>99</v>
      </c>
      <c r="G24" s="4" t="s">
        <v>84</v>
      </c>
      <c r="H24" s="4" t="s">
        <v>85</v>
      </c>
      <c r="I24" s="6">
        <v>44796</v>
      </c>
      <c r="J24" s="4" t="s">
        <v>19</v>
      </c>
      <c r="K24" s="4" t="s">
        <v>86</v>
      </c>
    </row>
    <row r="25" spans="2:11" ht="100.8" x14ac:dyDescent="0.4">
      <c r="B25" s="5" t="s">
        <v>94</v>
      </c>
      <c r="C25" s="4" t="s">
        <v>30</v>
      </c>
      <c r="D25" s="4" t="s">
        <v>97</v>
      </c>
      <c r="E25" s="4" t="s">
        <v>96</v>
      </c>
      <c r="F25" s="4" t="s">
        <v>105</v>
      </c>
      <c r="G25" s="4" t="s">
        <v>106</v>
      </c>
      <c r="H25" s="4" t="s">
        <v>106</v>
      </c>
      <c r="I25" s="6">
        <v>44796</v>
      </c>
      <c r="J25" s="4" t="s">
        <v>17</v>
      </c>
      <c r="K25" s="4"/>
    </row>
    <row r="26" spans="2:11" ht="67.2" x14ac:dyDescent="0.4">
      <c r="B26" s="5" t="s">
        <v>100</v>
      </c>
      <c r="C26" s="4" t="s">
        <v>30</v>
      </c>
      <c r="D26" s="4" t="s">
        <v>101</v>
      </c>
      <c r="E26" s="4" t="s">
        <v>102</v>
      </c>
      <c r="F26" s="4" t="s">
        <v>103</v>
      </c>
      <c r="G26" s="4" t="s">
        <v>104</v>
      </c>
      <c r="H26" s="4" t="s">
        <v>104</v>
      </c>
      <c r="I26" s="6">
        <v>44796</v>
      </c>
      <c r="J26" s="4" t="s">
        <v>17</v>
      </c>
      <c r="K26" s="4"/>
    </row>
    <row r="27" spans="2:11" ht="100.8" x14ac:dyDescent="0.4">
      <c r="B27" s="5" t="s">
        <v>107</v>
      </c>
      <c r="C27" s="4" t="s">
        <v>30</v>
      </c>
      <c r="D27" s="4" t="s">
        <v>108</v>
      </c>
      <c r="E27" s="4" t="s">
        <v>96</v>
      </c>
      <c r="F27" s="4" t="s">
        <v>110</v>
      </c>
      <c r="G27" s="4" t="s">
        <v>109</v>
      </c>
      <c r="H27" s="4" t="s">
        <v>109</v>
      </c>
      <c r="I27" s="6">
        <v>44796</v>
      </c>
      <c r="J27" s="4" t="s">
        <v>17</v>
      </c>
      <c r="K27" s="4"/>
    </row>
    <row r="28" spans="2:11" ht="84" x14ac:dyDescent="0.4">
      <c r="B28" s="5" t="s">
        <v>111</v>
      </c>
      <c r="C28" s="4" t="s">
        <v>30</v>
      </c>
      <c r="D28" s="4" t="s">
        <v>112</v>
      </c>
      <c r="E28" s="4" t="s">
        <v>102</v>
      </c>
      <c r="F28" s="4" t="s">
        <v>113</v>
      </c>
      <c r="G28" s="4" t="s">
        <v>114</v>
      </c>
      <c r="H28" s="4" t="s">
        <v>114</v>
      </c>
      <c r="I28" s="6">
        <v>44796</v>
      </c>
      <c r="J28" s="4" t="s">
        <v>17</v>
      </c>
      <c r="K28" s="4"/>
    </row>
    <row r="29" spans="2:11" x14ac:dyDescent="0.4">
      <c r="B29" s="5"/>
      <c r="C29" s="4"/>
      <c r="D29" s="4"/>
      <c r="E29" s="4"/>
      <c r="F29" s="4"/>
      <c r="G29" s="4"/>
      <c r="H29" s="4"/>
      <c r="I29" s="6"/>
      <c r="J29" s="4"/>
      <c r="K29" s="4"/>
    </row>
    <row r="30" spans="2:11" x14ac:dyDescent="0.4">
      <c r="B30" s="5"/>
      <c r="C30" s="4"/>
      <c r="D30" s="4"/>
      <c r="E30" s="4"/>
      <c r="F30" s="4"/>
      <c r="G30" s="4"/>
      <c r="H30" s="4"/>
      <c r="I30" s="6"/>
      <c r="J30" s="4"/>
      <c r="K30" s="4"/>
    </row>
    <row r="31" spans="2:11" x14ac:dyDescent="0.4">
      <c r="B31" s="5"/>
      <c r="C31" s="4"/>
      <c r="D31" s="4"/>
      <c r="E31" s="4"/>
      <c r="F31" s="4"/>
      <c r="G31" s="4"/>
      <c r="H31" s="4"/>
      <c r="I31" s="6"/>
      <c r="J31" s="4"/>
      <c r="K31" s="4"/>
    </row>
    <row r="32" spans="2:11" x14ac:dyDescent="0.4">
      <c r="B32" s="5"/>
      <c r="C32" s="4"/>
      <c r="D32" s="4"/>
      <c r="E32" s="4"/>
      <c r="F32" s="4"/>
      <c r="G32" s="4"/>
      <c r="H32" s="4"/>
      <c r="I32" s="6"/>
      <c r="J32" s="4"/>
      <c r="K32" s="4"/>
    </row>
    <row r="33" spans="2:11" x14ac:dyDescent="0.4">
      <c r="B33" s="5"/>
      <c r="C33" s="4"/>
      <c r="D33" s="4"/>
      <c r="E33" s="4"/>
      <c r="F33" s="4"/>
      <c r="G33" s="4"/>
      <c r="H33" s="4"/>
      <c r="I33" s="6"/>
      <c r="J33" s="4"/>
      <c r="K33" s="4"/>
    </row>
    <row r="34" spans="2:11" x14ac:dyDescent="0.4">
      <c r="B34" s="5"/>
      <c r="C34" s="4"/>
      <c r="D34" s="4"/>
      <c r="E34" s="4"/>
      <c r="F34" s="4"/>
      <c r="G34" s="4"/>
      <c r="H34" s="4"/>
      <c r="I34" s="6"/>
      <c r="J34" s="4"/>
      <c r="K34" s="4"/>
    </row>
    <row r="35" spans="2:11" x14ac:dyDescent="0.4">
      <c r="B35" s="5"/>
      <c r="C35" s="4"/>
      <c r="D35" s="4"/>
      <c r="E35" s="4"/>
      <c r="F35" s="4"/>
      <c r="G35" s="4"/>
      <c r="H35" s="4"/>
      <c r="I35" s="6"/>
      <c r="J35" s="4"/>
      <c r="K35" s="4"/>
    </row>
    <row r="36" spans="2:11" x14ac:dyDescent="0.4">
      <c r="B36" s="5"/>
      <c r="C36" s="4"/>
      <c r="D36" s="4"/>
      <c r="E36" s="4"/>
      <c r="F36" s="4"/>
      <c r="G36" s="4"/>
      <c r="H36" s="4"/>
      <c r="I36" s="6"/>
      <c r="J36" s="4"/>
      <c r="K36" s="4"/>
    </row>
    <row r="37" spans="2:11" x14ac:dyDescent="0.4">
      <c r="B37" s="5"/>
      <c r="C37" s="4"/>
      <c r="D37" s="4"/>
      <c r="E37" s="4"/>
      <c r="F37" s="4"/>
      <c r="G37" s="4"/>
      <c r="H37" s="4"/>
      <c r="I37" s="6"/>
      <c r="J37" s="4"/>
      <c r="K37" s="4"/>
    </row>
    <row r="38" spans="2:11" x14ac:dyDescent="0.4">
      <c r="B38" s="5"/>
      <c r="C38" s="4"/>
      <c r="D38" s="4"/>
      <c r="E38" s="4"/>
      <c r="F38" s="4"/>
      <c r="G38" s="4"/>
      <c r="H38" s="4"/>
      <c r="I38" s="6"/>
      <c r="J38" s="4"/>
      <c r="K38" s="4"/>
    </row>
    <row r="39" spans="2:11" x14ac:dyDescent="0.4">
      <c r="B39" s="5"/>
      <c r="C39" s="4"/>
      <c r="D39" s="4"/>
      <c r="E39" s="4"/>
      <c r="F39" s="4"/>
      <c r="G39" s="4"/>
      <c r="H39" s="4"/>
      <c r="I39" s="6"/>
      <c r="J39" s="4"/>
      <c r="K39" s="4"/>
    </row>
    <row r="40" spans="2:11" x14ac:dyDescent="0.4">
      <c r="B40" s="5"/>
      <c r="C40" s="4"/>
      <c r="D40" s="4"/>
      <c r="E40" s="4"/>
      <c r="F40" s="4"/>
      <c r="G40" s="4"/>
      <c r="H40" s="4"/>
      <c r="I40" s="6"/>
      <c r="J40" s="4"/>
      <c r="K40" s="4"/>
    </row>
    <row r="41" spans="2:11" x14ac:dyDescent="0.4">
      <c r="B41" s="5"/>
      <c r="C41" s="4"/>
      <c r="D41" s="4"/>
      <c r="E41" s="4"/>
      <c r="F41" s="4"/>
      <c r="G41" s="4"/>
      <c r="H41" s="4"/>
      <c r="I41" s="6"/>
      <c r="J41" s="4"/>
      <c r="K41" s="4"/>
    </row>
    <row r="42" spans="2:11" x14ac:dyDescent="0.4">
      <c r="B42" s="5"/>
      <c r="C42" s="4"/>
      <c r="D42" s="4"/>
      <c r="E42" s="4"/>
      <c r="F42" s="4"/>
      <c r="G42" s="4"/>
      <c r="H42" s="4"/>
      <c r="I42" s="6"/>
      <c r="J42" s="4"/>
      <c r="K42" s="4"/>
    </row>
    <row r="43" spans="2:11" x14ac:dyDescent="0.4">
      <c r="B43" s="5"/>
      <c r="C43" s="4"/>
      <c r="D43" s="4"/>
      <c r="E43" s="4"/>
      <c r="F43" s="4"/>
      <c r="G43" s="4"/>
      <c r="H43" s="4"/>
      <c r="I43" s="6"/>
      <c r="J43" s="4"/>
      <c r="K43" s="4"/>
    </row>
    <row r="44" spans="2:11" x14ac:dyDescent="0.4">
      <c r="B44" s="5"/>
      <c r="C44" s="4"/>
      <c r="D44" s="4"/>
      <c r="E44" s="4"/>
      <c r="F44" s="4"/>
      <c r="G44" s="4"/>
      <c r="H44" s="4"/>
      <c r="I44" s="6"/>
      <c r="J44" s="4"/>
      <c r="K44" s="4"/>
    </row>
    <row r="45" spans="2:11" x14ac:dyDescent="0.4">
      <c r="B45" s="5"/>
      <c r="C45" s="4"/>
      <c r="D45" s="4"/>
      <c r="E45" s="4"/>
      <c r="F45" s="4"/>
      <c r="G45" s="4"/>
      <c r="H45" s="4"/>
      <c r="I45" s="6"/>
      <c r="J45" s="4"/>
      <c r="K45" s="4"/>
    </row>
    <row r="46" spans="2:11" x14ac:dyDescent="0.4">
      <c r="B46" s="5"/>
      <c r="C46" s="4"/>
      <c r="D46" s="4"/>
      <c r="E46" s="4"/>
      <c r="F46" s="4"/>
      <c r="G46" s="4"/>
      <c r="H46" s="4"/>
      <c r="I46" s="6"/>
      <c r="J46" s="4"/>
      <c r="K46" s="4"/>
    </row>
    <row r="47" spans="2:11" x14ac:dyDescent="0.4">
      <c r="B47" s="5"/>
      <c r="C47" s="4"/>
      <c r="D47" s="4"/>
      <c r="E47" s="4"/>
      <c r="F47" s="4"/>
      <c r="G47" s="4"/>
      <c r="H47" s="4"/>
      <c r="I47" s="6"/>
      <c r="J47" s="4"/>
      <c r="K47" s="4"/>
    </row>
    <row r="48" spans="2:11" x14ac:dyDescent="0.4">
      <c r="B48" s="5"/>
      <c r="C48" s="4"/>
      <c r="D48" s="4"/>
      <c r="E48" s="4"/>
      <c r="F48" s="4"/>
      <c r="G48" s="4"/>
      <c r="H48" s="4"/>
      <c r="I48" s="6"/>
      <c r="J48" s="4"/>
      <c r="K48" s="4"/>
    </row>
    <row r="49" spans="2:11" x14ac:dyDescent="0.4">
      <c r="B49" s="5"/>
      <c r="C49" s="4"/>
      <c r="D49" s="4"/>
      <c r="E49" s="4"/>
      <c r="F49" s="4"/>
      <c r="G49" s="4"/>
      <c r="H49" s="4"/>
      <c r="I49" s="6"/>
      <c r="J49" s="4"/>
      <c r="K49" s="4"/>
    </row>
    <row r="50" spans="2:11" x14ac:dyDescent="0.4">
      <c r="B50" s="5"/>
      <c r="C50" s="4"/>
      <c r="D50" s="4"/>
      <c r="E50" s="4"/>
      <c r="F50" s="4"/>
      <c r="G50" s="4"/>
      <c r="H50" s="4"/>
      <c r="I50" s="6"/>
      <c r="J50" s="4"/>
      <c r="K50" s="4"/>
    </row>
    <row r="51" spans="2:11" x14ac:dyDescent="0.4">
      <c r="B51" s="5"/>
      <c r="C51" s="4"/>
      <c r="D51" s="4"/>
      <c r="E51" s="4"/>
      <c r="F51" s="4"/>
      <c r="G51" s="4"/>
      <c r="H51" s="4"/>
      <c r="I51" s="6"/>
      <c r="J51" s="4"/>
      <c r="K51" s="4"/>
    </row>
    <row r="52" spans="2:11" x14ac:dyDescent="0.4">
      <c r="B52" s="5"/>
      <c r="C52" s="4"/>
      <c r="D52" s="4"/>
      <c r="E52" s="4"/>
      <c r="F52" s="4"/>
      <c r="G52" s="4"/>
      <c r="H52" s="4"/>
      <c r="I52" s="6"/>
      <c r="J52" s="4"/>
      <c r="K52" s="4"/>
    </row>
    <row r="53" spans="2:11" x14ac:dyDescent="0.4">
      <c r="B53" s="5"/>
      <c r="C53" s="4"/>
      <c r="D53" s="4"/>
      <c r="E53" s="4"/>
      <c r="F53" s="4"/>
      <c r="G53" s="4"/>
      <c r="H53" s="4"/>
      <c r="I53" s="6"/>
      <c r="J53" s="4"/>
      <c r="K53" s="4"/>
    </row>
    <row r="54" spans="2:11" x14ac:dyDescent="0.4">
      <c r="B54" s="5"/>
      <c r="C54" s="4"/>
      <c r="D54" s="4"/>
      <c r="E54" s="4"/>
      <c r="F54" s="4"/>
      <c r="G54" s="4"/>
      <c r="H54" s="4"/>
      <c r="I54" s="6"/>
      <c r="J54" s="4"/>
      <c r="K54" s="4"/>
    </row>
    <row r="55" spans="2:11" x14ac:dyDescent="0.4">
      <c r="B55" s="5"/>
      <c r="C55" s="4"/>
      <c r="D55" s="4"/>
      <c r="E55" s="4"/>
      <c r="F55" s="4"/>
      <c r="G55" s="4"/>
      <c r="H55" s="4"/>
      <c r="I55" s="6"/>
      <c r="J55" s="4"/>
      <c r="K55" s="4"/>
    </row>
    <row r="56" spans="2:11" x14ac:dyDescent="0.4">
      <c r="B56" s="5"/>
      <c r="C56" s="4"/>
      <c r="D56" s="4"/>
      <c r="E56" s="4"/>
      <c r="F56" s="4"/>
      <c r="G56" s="4"/>
      <c r="H56" s="4"/>
      <c r="I56" s="4"/>
      <c r="J56" s="4"/>
      <c r="K56" s="4"/>
    </row>
    <row r="57" spans="2:11" x14ac:dyDescent="0.4">
      <c r="B57" s="5"/>
      <c r="C57" s="4"/>
      <c r="D57" s="4"/>
      <c r="E57" s="4"/>
      <c r="F57" s="4"/>
      <c r="G57" s="4"/>
      <c r="H57" s="4"/>
      <c r="I57" s="4"/>
      <c r="J57" s="4"/>
      <c r="K57" s="4"/>
    </row>
    <row r="58" spans="2:11" x14ac:dyDescent="0.4">
      <c r="B58" s="5"/>
      <c r="C58" s="4"/>
      <c r="D58" s="4"/>
      <c r="E58" s="4"/>
      <c r="F58" s="4"/>
      <c r="G58" s="4"/>
      <c r="H58" s="4"/>
      <c r="I58" s="4"/>
      <c r="J58" s="4"/>
      <c r="K58" s="4"/>
    </row>
    <row r="59" spans="2:11" x14ac:dyDescent="0.4">
      <c r="B59" s="5"/>
      <c r="C59" s="4"/>
      <c r="D59" s="4"/>
      <c r="E59" s="4"/>
      <c r="F59" s="4"/>
      <c r="G59" s="4"/>
      <c r="H59" s="4"/>
      <c r="I59" s="4"/>
      <c r="J59" s="4"/>
      <c r="K59" s="4"/>
    </row>
    <row r="60" spans="2:11" x14ac:dyDescent="0.4">
      <c r="B60" s="5"/>
      <c r="C60" s="4"/>
      <c r="D60" s="4"/>
      <c r="E60" s="4"/>
      <c r="F60" s="4"/>
      <c r="G60" s="4"/>
      <c r="H60" s="4"/>
      <c r="I60" s="4"/>
      <c r="J60" s="4"/>
      <c r="K60" s="4"/>
    </row>
    <row r="61" spans="2:11" x14ac:dyDescent="0.4">
      <c r="B61" s="5"/>
      <c r="C61" s="4"/>
      <c r="D61" s="4"/>
      <c r="E61" s="4"/>
      <c r="F61" s="4"/>
      <c r="G61" s="4"/>
      <c r="H61" s="4"/>
      <c r="I61" s="4"/>
      <c r="J61" s="4"/>
      <c r="K61" s="4"/>
    </row>
    <row r="62" spans="2:11" x14ac:dyDescent="0.4">
      <c r="B62" s="5"/>
      <c r="C62" s="4"/>
      <c r="D62" s="4"/>
      <c r="E62" s="4"/>
      <c r="F62" s="4"/>
      <c r="G62" s="4"/>
      <c r="H62" s="4"/>
      <c r="I62" s="4"/>
      <c r="J62" s="4"/>
      <c r="K62" s="4"/>
    </row>
    <row r="63" spans="2:11" x14ac:dyDescent="0.4">
      <c r="B63" s="5"/>
      <c r="C63" s="4"/>
      <c r="D63" s="4"/>
      <c r="E63" s="4"/>
      <c r="F63" s="4"/>
      <c r="G63" s="4"/>
      <c r="H63" s="4"/>
      <c r="I63" s="4"/>
      <c r="J63" s="4"/>
      <c r="K63" s="4"/>
    </row>
    <row r="64" spans="2:11" x14ac:dyDescent="0.4">
      <c r="B64" s="5"/>
      <c r="C64" s="4"/>
      <c r="D64" s="4"/>
      <c r="E64" s="4"/>
      <c r="F64" s="4"/>
      <c r="G64" s="4"/>
      <c r="H64" s="4"/>
      <c r="I64" s="4"/>
      <c r="J64" s="4"/>
      <c r="K64" s="4"/>
    </row>
  </sheetData>
  <mergeCells count="7">
    <mergeCell ref="B18:K18"/>
    <mergeCell ref="B22:K22"/>
    <mergeCell ref="B2:G2"/>
    <mergeCell ref="B9:K9"/>
    <mergeCell ref="B8:K8"/>
    <mergeCell ref="C3:G3"/>
    <mergeCell ref="B15:K15"/>
  </mergeCells>
  <conditionalFormatting sqref="J1:J10 J56:J1048576 J29:J54">
    <cfRule type="containsText" dxfId="59" priority="58" operator="containsText" text="Pending">
      <formula>NOT(ISERROR(SEARCH("Pending",J1)))</formula>
    </cfRule>
    <cfRule type="containsText" dxfId="58" priority="59" operator="containsText" text="Fail">
      <formula>NOT(ISERROR(SEARCH("Fail",J1)))</formula>
    </cfRule>
    <cfRule type="containsText" dxfId="57" priority="60" operator="containsText" text="Pass">
      <formula>NOT(ISERROR(SEARCH("Pass",J1)))</formula>
    </cfRule>
  </conditionalFormatting>
  <conditionalFormatting sqref="J55">
    <cfRule type="containsText" dxfId="56" priority="55" operator="containsText" text="Pending">
      <formula>NOT(ISERROR(SEARCH("Pending",J55)))</formula>
    </cfRule>
    <cfRule type="containsText" dxfId="55" priority="56" operator="containsText" text="Fail">
      <formula>NOT(ISERROR(SEARCH("Fail",J55)))</formula>
    </cfRule>
    <cfRule type="containsText" dxfId="54" priority="57" operator="containsText" text="Pass">
      <formula>NOT(ISERROR(SEARCH("Pass",J55)))</formula>
    </cfRule>
  </conditionalFormatting>
  <conditionalFormatting sqref="J11">
    <cfRule type="containsText" dxfId="53" priority="52" operator="containsText" text="Pending">
      <formula>NOT(ISERROR(SEARCH("Pending",J11)))</formula>
    </cfRule>
    <cfRule type="containsText" dxfId="52" priority="53" operator="containsText" text="Fail">
      <formula>NOT(ISERROR(SEARCH("Fail",J11)))</formula>
    </cfRule>
    <cfRule type="containsText" dxfId="51" priority="54" operator="containsText" text="Pass">
      <formula>NOT(ISERROR(SEARCH("Pass",J11)))</formula>
    </cfRule>
  </conditionalFormatting>
  <conditionalFormatting sqref="J12">
    <cfRule type="containsText" dxfId="50" priority="49" operator="containsText" text="Pending">
      <formula>NOT(ISERROR(SEARCH("Pending",J12)))</formula>
    </cfRule>
    <cfRule type="containsText" dxfId="49" priority="50" operator="containsText" text="Fail">
      <formula>NOT(ISERROR(SEARCH("Fail",J12)))</formula>
    </cfRule>
    <cfRule type="containsText" dxfId="48" priority="51" operator="containsText" text="Pass">
      <formula>NOT(ISERROR(SEARCH("Pass",J12)))</formula>
    </cfRule>
  </conditionalFormatting>
  <conditionalFormatting sqref="J13">
    <cfRule type="containsText" dxfId="47" priority="46" operator="containsText" text="Pending">
      <formula>NOT(ISERROR(SEARCH("Pending",J13)))</formula>
    </cfRule>
    <cfRule type="containsText" dxfId="46" priority="47" operator="containsText" text="Fail">
      <formula>NOT(ISERROR(SEARCH("Fail",J13)))</formula>
    </cfRule>
    <cfRule type="containsText" dxfId="45" priority="48" operator="containsText" text="Pass">
      <formula>NOT(ISERROR(SEARCH("Pass",J13)))</formula>
    </cfRule>
  </conditionalFormatting>
  <conditionalFormatting sqref="J15">
    <cfRule type="containsText" dxfId="44" priority="43" operator="containsText" text="Pending">
      <formula>NOT(ISERROR(SEARCH("Pending",J15)))</formula>
    </cfRule>
    <cfRule type="containsText" dxfId="43" priority="44" operator="containsText" text="Fail">
      <formula>NOT(ISERROR(SEARCH("Fail",J15)))</formula>
    </cfRule>
    <cfRule type="containsText" dxfId="42" priority="45" operator="containsText" text="Pass">
      <formula>NOT(ISERROR(SEARCH("Pass",J15)))</formula>
    </cfRule>
  </conditionalFormatting>
  <conditionalFormatting sqref="J16">
    <cfRule type="containsText" dxfId="41" priority="40" operator="containsText" text="Pending">
      <formula>NOT(ISERROR(SEARCH("Pending",J16)))</formula>
    </cfRule>
    <cfRule type="containsText" dxfId="40" priority="41" operator="containsText" text="Fail">
      <formula>NOT(ISERROR(SEARCH("Fail",J16)))</formula>
    </cfRule>
    <cfRule type="containsText" dxfId="39" priority="42" operator="containsText" text="Pass">
      <formula>NOT(ISERROR(SEARCH("Pass",J16)))</formula>
    </cfRule>
  </conditionalFormatting>
  <conditionalFormatting sqref="J17">
    <cfRule type="containsText" dxfId="38" priority="37" operator="containsText" text="Pending">
      <formula>NOT(ISERROR(SEARCH("Pending",J17)))</formula>
    </cfRule>
    <cfRule type="containsText" dxfId="37" priority="38" operator="containsText" text="Fail">
      <formula>NOT(ISERROR(SEARCH("Fail",J17)))</formula>
    </cfRule>
    <cfRule type="containsText" dxfId="36" priority="39" operator="containsText" text="Pass">
      <formula>NOT(ISERROR(SEARCH("Pass",J17)))</formula>
    </cfRule>
  </conditionalFormatting>
  <conditionalFormatting sqref="J14">
    <cfRule type="containsText" dxfId="35" priority="34" operator="containsText" text="Pending">
      <formula>NOT(ISERROR(SEARCH("Pending",J14)))</formula>
    </cfRule>
    <cfRule type="containsText" dxfId="34" priority="35" operator="containsText" text="Fail">
      <formula>NOT(ISERROR(SEARCH("Fail",J14)))</formula>
    </cfRule>
    <cfRule type="containsText" dxfId="33" priority="36" operator="containsText" text="Pass">
      <formula>NOT(ISERROR(SEARCH("Pass",J14)))</formula>
    </cfRule>
  </conditionalFormatting>
  <conditionalFormatting sqref="J18">
    <cfRule type="containsText" dxfId="32" priority="31" operator="containsText" text="Pending">
      <formula>NOT(ISERROR(SEARCH("Pending",J18)))</formula>
    </cfRule>
    <cfRule type="containsText" dxfId="31" priority="32" operator="containsText" text="Fail">
      <formula>NOT(ISERROR(SEARCH("Fail",J18)))</formula>
    </cfRule>
    <cfRule type="containsText" dxfId="30" priority="33" operator="containsText" text="Pass">
      <formula>NOT(ISERROR(SEARCH("Pass",J18)))</formula>
    </cfRule>
  </conditionalFormatting>
  <conditionalFormatting sqref="J19">
    <cfRule type="containsText" dxfId="29" priority="28" operator="containsText" text="Pending">
      <formula>NOT(ISERROR(SEARCH("Pending",J19)))</formula>
    </cfRule>
    <cfRule type="containsText" dxfId="28" priority="29" operator="containsText" text="Fail">
      <formula>NOT(ISERROR(SEARCH("Fail",J19)))</formula>
    </cfRule>
    <cfRule type="containsText" dxfId="27" priority="30" operator="containsText" text="Pass">
      <formula>NOT(ISERROR(SEARCH("Pass",J19)))</formula>
    </cfRule>
  </conditionalFormatting>
  <conditionalFormatting sqref="J20">
    <cfRule type="containsText" dxfId="26" priority="25" operator="containsText" text="Pending">
      <formula>NOT(ISERROR(SEARCH("Pending",J20)))</formula>
    </cfRule>
    <cfRule type="containsText" dxfId="25" priority="26" operator="containsText" text="Fail">
      <formula>NOT(ISERROR(SEARCH("Fail",J20)))</formula>
    </cfRule>
    <cfRule type="containsText" dxfId="24" priority="27" operator="containsText" text="Pass">
      <formula>NOT(ISERROR(SEARCH("Pass",J20)))</formula>
    </cfRule>
  </conditionalFormatting>
  <conditionalFormatting sqref="J21">
    <cfRule type="containsText" dxfId="23" priority="22" operator="containsText" text="Pending">
      <formula>NOT(ISERROR(SEARCH("Pending",J21)))</formula>
    </cfRule>
    <cfRule type="containsText" dxfId="22" priority="23" operator="containsText" text="Fail">
      <formula>NOT(ISERROR(SEARCH("Fail",J21)))</formula>
    </cfRule>
    <cfRule type="containsText" dxfId="21" priority="24" operator="containsText" text="Pass">
      <formula>NOT(ISERROR(SEARCH("Pass",J21)))</formula>
    </cfRule>
  </conditionalFormatting>
  <conditionalFormatting sqref="J22">
    <cfRule type="containsText" dxfId="20" priority="19" operator="containsText" text="Pending">
      <formula>NOT(ISERROR(SEARCH("Pending",J22)))</formula>
    </cfRule>
    <cfRule type="containsText" dxfId="19" priority="20" operator="containsText" text="Fail">
      <formula>NOT(ISERROR(SEARCH("Fail",J22)))</formula>
    </cfRule>
    <cfRule type="containsText" dxfId="18" priority="21" operator="containsText" text="Pass">
      <formula>NOT(ISERROR(SEARCH("Pass",J22)))</formula>
    </cfRule>
  </conditionalFormatting>
  <conditionalFormatting sqref="J23">
    <cfRule type="containsText" dxfId="17" priority="16" operator="containsText" text="Pending">
      <formula>NOT(ISERROR(SEARCH("Pending",J23)))</formula>
    </cfRule>
    <cfRule type="containsText" dxfId="16" priority="17" operator="containsText" text="Fail">
      <formula>NOT(ISERROR(SEARCH("Fail",J23)))</formula>
    </cfRule>
    <cfRule type="containsText" dxfId="15" priority="18" operator="containsText" text="Pass">
      <formula>NOT(ISERROR(SEARCH("Pass",J23)))</formula>
    </cfRule>
  </conditionalFormatting>
  <conditionalFormatting sqref="J24">
    <cfRule type="containsText" dxfId="14" priority="13" operator="containsText" text="Pending">
      <formula>NOT(ISERROR(SEARCH("Pending",J24)))</formula>
    </cfRule>
    <cfRule type="containsText" dxfId="13" priority="14" operator="containsText" text="Fail">
      <formula>NOT(ISERROR(SEARCH("Fail",J24)))</formula>
    </cfRule>
    <cfRule type="containsText" dxfId="12" priority="15" operator="containsText" text="Pass">
      <formula>NOT(ISERROR(SEARCH("Pass",J24)))</formula>
    </cfRule>
  </conditionalFormatting>
  <conditionalFormatting sqref="J25">
    <cfRule type="containsText" dxfId="11" priority="10" operator="containsText" text="Pending">
      <formula>NOT(ISERROR(SEARCH("Pending",J25)))</formula>
    </cfRule>
    <cfRule type="containsText" dxfId="10" priority="11" operator="containsText" text="Fail">
      <formula>NOT(ISERROR(SEARCH("Fail",J25)))</formula>
    </cfRule>
    <cfRule type="containsText" dxfId="9" priority="12" operator="containsText" text="Pass">
      <formula>NOT(ISERROR(SEARCH("Pass",J25)))</formula>
    </cfRule>
  </conditionalFormatting>
  <conditionalFormatting sqref="J26">
    <cfRule type="containsText" dxfId="8" priority="7" operator="containsText" text="Pending">
      <formula>NOT(ISERROR(SEARCH("Pending",J26)))</formula>
    </cfRule>
    <cfRule type="containsText" dxfId="7" priority="8" operator="containsText" text="Fail">
      <formula>NOT(ISERROR(SEARCH("Fail",J26)))</formula>
    </cfRule>
    <cfRule type="containsText" dxfId="6" priority="9" operator="containsText" text="Pass">
      <formula>NOT(ISERROR(SEARCH("Pass",J26)))</formula>
    </cfRule>
  </conditionalFormatting>
  <conditionalFormatting sqref="J27">
    <cfRule type="containsText" dxfId="5" priority="4" operator="containsText" text="Pending">
      <formula>NOT(ISERROR(SEARCH("Pending",J27)))</formula>
    </cfRule>
    <cfRule type="containsText" dxfId="4" priority="5" operator="containsText" text="Fail">
      <formula>NOT(ISERROR(SEARCH("Fail",J27)))</formula>
    </cfRule>
    <cfRule type="containsText" dxfId="3" priority="6" operator="containsText" text="Pass">
      <formula>NOT(ISERROR(SEARCH("Pass",J27)))</formula>
    </cfRule>
  </conditionalFormatting>
  <conditionalFormatting sqref="J28">
    <cfRule type="containsText" dxfId="2" priority="1" operator="containsText" text="Pending">
      <formula>NOT(ISERROR(SEARCH("Pending",J28)))</formula>
    </cfRule>
    <cfRule type="containsText" dxfId="1" priority="2" operator="containsText" text="Fail">
      <formula>NOT(ISERROR(SEARCH("Fail",J28)))</formula>
    </cfRule>
    <cfRule type="containsText" dxfId="0" priority="3" operator="containsText" text="Pass">
      <formula>NOT(ISERROR(SEARCH("Pass",J28)))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24563-FD35-48E6-8F48-1CEB1A9E4E06}">
  <dimension ref="B2:G35"/>
  <sheetViews>
    <sheetView workbookViewId="0">
      <selection activeCell="D1" sqref="D1"/>
    </sheetView>
  </sheetViews>
  <sheetFormatPr defaultRowHeight="16.8" x14ac:dyDescent="0.4"/>
  <cols>
    <col min="1" max="1" width="8.88671875" style="3"/>
    <col min="2" max="2" width="19.21875" style="15" customWidth="1"/>
    <col min="3" max="3" width="21.6640625" style="15" bestFit="1" customWidth="1"/>
    <col min="4" max="6" width="8.88671875" style="15"/>
    <col min="7" max="7" width="23.21875" style="15" bestFit="1" customWidth="1"/>
    <col min="8" max="16384" width="8.88671875" style="3"/>
  </cols>
  <sheetData>
    <row r="2" spans="2:7" ht="27" x14ac:dyDescent="0.4">
      <c r="B2" s="44" t="s">
        <v>32</v>
      </c>
      <c r="C2" s="44"/>
      <c r="D2" s="44"/>
      <c r="E2" s="44"/>
      <c r="F2" s="44"/>
      <c r="G2" s="44"/>
    </row>
    <row r="4" spans="2:7" x14ac:dyDescent="0.4">
      <c r="B4" s="31" t="s">
        <v>6</v>
      </c>
      <c r="C4" s="54">
        <v>44762</v>
      </c>
    </row>
    <row r="5" spans="2:7" x14ac:dyDescent="0.4">
      <c r="B5" s="31" t="s">
        <v>11</v>
      </c>
      <c r="C5" s="31" t="s">
        <v>115</v>
      </c>
    </row>
    <row r="7" spans="2:7" ht="33.6" x14ac:dyDescent="0.4">
      <c r="B7" s="23" t="s">
        <v>33</v>
      </c>
      <c r="C7" s="23" t="s">
        <v>2</v>
      </c>
      <c r="D7" s="23" t="s">
        <v>17</v>
      </c>
      <c r="E7" s="23" t="s">
        <v>19</v>
      </c>
      <c r="F7" s="23" t="s">
        <v>18</v>
      </c>
      <c r="G7" s="23" t="s">
        <v>36</v>
      </c>
    </row>
    <row r="8" spans="2:7" ht="33.6" x14ac:dyDescent="0.4">
      <c r="B8" s="55">
        <v>1</v>
      </c>
      <c r="C8" s="55" t="str">
        <f>Overview!C3</f>
        <v>Book Store Application</v>
      </c>
      <c r="D8" s="55">
        <f>'Test Cases'!C4</f>
        <v>14</v>
      </c>
      <c r="E8" s="55">
        <f>'Test Cases'!C5</f>
        <v>2</v>
      </c>
      <c r="F8" s="55">
        <f>'Test Cases'!E4</f>
        <v>0</v>
      </c>
      <c r="G8" s="55">
        <f>'Test Cases'!E5</f>
        <v>16</v>
      </c>
    </row>
    <row r="9" spans="2:7" x14ac:dyDescent="0.4">
      <c r="B9" s="32"/>
      <c r="C9" s="32"/>
      <c r="D9" s="32"/>
      <c r="E9" s="32"/>
      <c r="F9" s="32"/>
      <c r="G9" s="32"/>
    </row>
    <row r="10" spans="2:7" x14ac:dyDescent="0.4">
      <c r="B10" s="32"/>
      <c r="C10" s="32"/>
      <c r="D10" s="32"/>
      <c r="E10" s="32"/>
      <c r="F10" s="32"/>
      <c r="G10" s="32"/>
    </row>
    <row r="11" spans="2:7" x14ac:dyDescent="0.4">
      <c r="B11" s="46" t="s">
        <v>43</v>
      </c>
      <c r="C11" s="47"/>
      <c r="D11" s="55">
        <f>SUM(D8:D10)</f>
        <v>14</v>
      </c>
      <c r="E11" s="55">
        <f t="shared" ref="E11:G11" si="0">SUM(E8:E10)</f>
        <v>2</v>
      </c>
      <c r="F11" s="55">
        <f t="shared" si="0"/>
        <v>0</v>
      </c>
      <c r="G11" s="55">
        <f t="shared" si="0"/>
        <v>16</v>
      </c>
    </row>
    <row r="12" spans="2:7" x14ac:dyDescent="0.4">
      <c r="B12" s="16"/>
      <c r="C12" s="16"/>
      <c r="D12" s="16"/>
      <c r="E12" s="16"/>
      <c r="F12" s="16"/>
      <c r="G12" s="16"/>
    </row>
    <row r="13" spans="2:7" x14ac:dyDescent="0.4">
      <c r="B13" s="33" t="s">
        <v>37</v>
      </c>
      <c r="C13" s="45" t="s">
        <v>42</v>
      </c>
      <c r="D13" s="45"/>
      <c r="E13" s="3"/>
      <c r="F13" s="16"/>
      <c r="G13" s="16"/>
    </row>
    <row r="14" spans="2:7" x14ac:dyDescent="0.4">
      <c r="B14" s="34" t="s">
        <v>38</v>
      </c>
      <c r="C14" s="35">
        <f>((G11-F11)/G11)*100</f>
        <v>100</v>
      </c>
      <c r="D14" s="15" t="s">
        <v>40</v>
      </c>
      <c r="E14" s="3"/>
      <c r="F14" s="16"/>
      <c r="G14" s="16"/>
    </row>
    <row r="15" spans="2:7" x14ac:dyDescent="0.4">
      <c r="B15" s="34" t="s">
        <v>39</v>
      </c>
      <c r="C15" s="36">
        <f>(D11/G11)*100</f>
        <v>87.5</v>
      </c>
      <c r="D15" s="15" t="s">
        <v>40</v>
      </c>
      <c r="E15" s="3"/>
      <c r="F15" s="16"/>
      <c r="G15" s="16"/>
    </row>
    <row r="16" spans="2:7" x14ac:dyDescent="0.4">
      <c r="B16" s="16"/>
      <c r="C16" s="16"/>
      <c r="D16" s="16"/>
      <c r="E16" s="16"/>
      <c r="F16" s="16"/>
      <c r="G16" s="16"/>
    </row>
    <row r="17" spans="2:7" x14ac:dyDescent="0.4">
      <c r="B17" s="16"/>
      <c r="C17" s="16"/>
      <c r="D17" s="16"/>
      <c r="E17" s="16"/>
      <c r="F17" s="16"/>
      <c r="G17" s="16"/>
    </row>
    <row r="18" spans="2:7" x14ac:dyDescent="0.4">
      <c r="B18" s="16"/>
      <c r="C18" s="16"/>
      <c r="D18" s="16"/>
      <c r="E18" s="16"/>
      <c r="F18" s="16"/>
      <c r="G18" s="16"/>
    </row>
    <row r="19" spans="2:7" x14ac:dyDescent="0.4">
      <c r="B19" s="16"/>
      <c r="C19" s="16"/>
      <c r="D19" s="16"/>
      <c r="E19" s="16"/>
      <c r="F19" s="16"/>
      <c r="G19" s="16"/>
    </row>
    <row r="20" spans="2:7" x14ac:dyDescent="0.4">
      <c r="B20" s="16"/>
      <c r="C20" s="16"/>
      <c r="D20" s="16"/>
      <c r="E20" s="16"/>
      <c r="F20" s="16"/>
      <c r="G20" s="16"/>
    </row>
    <row r="21" spans="2:7" x14ac:dyDescent="0.4">
      <c r="B21" s="16"/>
      <c r="C21" s="16"/>
      <c r="D21" s="16"/>
      <c r="E21" s="16"/>
      <c r="F21" s="16"/>
      <c r="G21" s="16"/>
    </row>
    <row r="22" spans="2:7" x14ac:dyDescent="0.4">
      <c r="B22" s="16"/>
      <c r="C22" s="16"/>
      <c r="D22" s="16"/>
      <c r="E22" s="16"/>
      <c r="F22" s="16"/>
      <c r="G22" s="16"/>
    </row>
    <row r="23" spans="2:7" x14ac:dyDescent="0.4">
      <c r="B23" s="16"/>
      <c r="C23" s="16"/>
      <c r="D23" s="16"/>
      <c r="E23" s="16"/>
      <c r="F23" s="16"/>
      <c r="G23" s="16"/>
    </row>
    <row r="24" spans="2:7" x14ac:dyDescent="0.4">
      <c r="B24" s="16"/>
      <c r="C24" s="16"/>
      <c r="D24" s="16"/>
      <c r="E24" s="16"/>
      <c r="F24" s="16"/>
      <c r="G24" s="16"/>
    </row>
    <row r="25" spans="2:7" x14ac:dyDescent="0.4">
      <c r="B25" s="16"/>
      <c r="C25" s="16"/>
      <c r="D25" s="16"/>
      <c r="E25" s="16"/>
      <c r="F25" s="16"/>
      <c r="G25" s="16"/>
    </row>
    <row r="26" spans="2:7" x14ac:dyDescent="0.4">
      <c r="B26" s="16"/>
      <c r="C26" s="16"/>
      <c r="D26" s="16"/>
      <c r="E26" s="16"/>
      <c r="F26" s="16"/>
      <c r="G26" s="16"/>
    </row>
    <row r="27" spans="2:7" x14ac:dyDescent="0.4">
      <c r="B27" s="16"/>
      <c r="C27" s="16"/>
      <c r="D27" s="16"/>
      <c r="E27" s="16"/>
      <c r="F27" s="16"/>
      <c r="G27" s="16"/>
    </row>
    <row r="28" spans="2:7" x14ac:dyDescent="0.4">
      <c r="B28" s="16"/>
      <c r="C28" s="16"/>
      <c r="D28" s="16"/>
      <c r="E28" s="16"/>
      <c r="F28" s="16"/>
      <c r="G28" s="16"/>
    </row>
    <row r="29" spans="2:7" x14ac:dyDescent="0.4">
      <c r="B29" s="16"/>
      <c r="C29" s="16"/>
      <c r="D29" s="16"/>
      <c r="E29" s="16"/>
      <c r="F29" s="16"/>
      <c r="G29" s="16"/>
    </row>
    <row r="30" spans="2:7" x14ac:dyDescent="0.4">
      <c r="B30" s="16"/>
      <c r="C30" s="16"/>
      <c r="D30" s="16"/>
      <c r="E30" s="16"/>
      <c r="F30" s="16"/>
      <c r="G30" s="16"/>
    </row>
    <row r="31" spans="2:7" x14ac:dyDescent="0.4">
      <c r="B31" s="16"/>
      <c r="C31" s="16"/>
      <c r="D31" s="16"/>
      <c r="E31" s="16"/>
      <c r="F31" s="16"/>
      <c r="G31" s="16"/>
    </row>
    <row r="32" spans="2:7" x14ac:dyDescent="0.4">
      <c r="B32" s="16"/>
      <c r="C32" s="16"/>
      <c r="D32" s="16"/>
      <c r="E32" s="16"/>
      <c r="F32" s="16"/>
      <c r="G32" s="16"/>
    </row>
    <row r="33" spans="2:7" x14ac:dyDescent="0.4">
      <c r="B33" s="16"/>
      <c r="C33" s="16"/>
      <c r="D33" s="16"/>
      <c r="E33" s="16"/>
      <c r="F33" s="16"/>
      <c r="G33" s="16"/>
    </row>
    <row r="34" spans="2:7" x14ac:dyDescent="0.4">
      <c r="B34" s="16"/>
      <c r="C34" s="16"/>
      <c r="D34" s="16"/>
      <c r="E34" s="16"/>
      <c r="F34" s="16"/>
      <c r="G34" s="16"/>
    </row>
    <row r="35" spans="2:7" x14ac:dyDescent="0.4">
      <c r="B35" s="16"/>
      <c r="C35" s="16"/>
      <c r="D35" s="16"/>
      <c r="E35" s="16"/>
      <c r="F35" s="16"/>
      <c r="G35" s="16"/>
    </row>
  </sheetData>
  <mergeCells count="3">
    <mergeCell ref="B2:G2"/>
    <mergeCell ref="C13:D13"/>
    <mergeCell ref="B11:C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Test Cases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noobc</dc:creator>
  <cp:lastModifiedBy>noobc</cp:lastModifiedBy>
  <dcterms:created xsi:type="dcterms:W3CDTF">2022-07-20T11:56:03Z</dcterms:created>
  <dcterms:modified xsi:type="dcterms:W3CDTF">2022-08-23T22:30:10Z</dcterms:modified>
</cp:coreProperties>
</file>