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codeName="ThisWorkbook"/>
  <xr:revisionPtr revIDLastSave="0" documentId="13_ncr:1_{5FD7C15D-CF10-5241-AE28-B57641B7D803}" xr6:coauthVersionLast="45" xr6:coauthVersionMax="45" xr10:uidLastSave="{00000000-0000-0000-0000-000000000000}"/>
  <bookViews>
    <workbookView xWindow="20" yWindow="1240" windowWidth="33580" windowHeight="1734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4" i="11" l="1"/>
  <c r="I9" i="11"/>
  <c r="I7" i="11"/>
  <c r="I4" i="11"/>
  <c r="I11" i="11"/>
  <c r="I13" i="11"/>
  <c r="J5" i="11"/>
  <c r="I12" i="11"/>
  <c r="I10" i="11"/>
  <c r="J14" i="11" l="1"/>
  <c r="K5" i="11"/>
  <c r="J9" i="11"/>
  <c r="J11" i="11"/>
  <c r="J13" i="11"/>
  <c r="J12" i="11"/>
  <c r="J7" i="11"/>
  <c r="J10" i="11"/>
  <c r="K10" i="11" l="1"/>
  <c r="K14" i="11"/>
  <c r="K9" i="11"/>
  <c r="K12" i="11"/>
  <c r="K13" i="11"/>
  <c r="K7" i="11"/>
  <c r="L5" i="11"/>
  <c r="K11" i="11"/>
  <c r="L10" i="11" l="1"/>
  <c r="L13" i="11"/>
  <c r="L12" i="11"/>
  <c r="L11" i="11"/>
  <c r="L9" i="11"/>
  <c r="L7" i="11"/>
  <c r="M5" i="11"/>
  <c r="L14" i="11"/>
  <c r="M12" i="11" l="1"/>
  <c r="M10" i="11"/>
  <c r="M9" i="11"/>
  <c r="M7" i="11"/>
  <c r="N5" i="11"/>
  <c r="M11" i="11"/>
  <c r="M14" i="11"/>
  <c r="M13" i="11"/>
  <c r="N11" i="11" l="1"/>
  <c r="N10" i="11"/>
  <c r="N12" i="11"/>
  <c r="N7" i="11"/>
  <c r="N13" i="11"/>
  <c r="N9" i="11"/>
  <c r="N14" i="11"/>
  <c r="O5" i="11"/>
  <c r="O13" i="11" l="1"/>
  <c r="O14" i="11"/>
  <c r="O11" i="11"/>
  <c r="O7" i="11"/>
  <c r="O9" i="11"/>
  <c r="O10" i="11"/>
  <c r="O12" i="11"/>
  <c r="P5" i="11"/>
  <c r="P12" i="11" l="1"/>
  <c r="Q5" i="11"/>
  <c r="P7" i="11"/>
  <c r="P10" i="11"/>
  <c r="P11" i="11"/>
  <c r="P4" i="11"/>
  <c r="P13" i="11"/>
  <c r="P9" i="11"/>
  <c r="P14" i="11"/>
  <c r="Q11" i="11" l="1"/>
  <c r="Q12" i="11"/>
  <c r="Q9" i="11"/>
  <c r="Q14" i="11"/>
  <c r="Q13" i="11"/>
  <c r="Q7" i="11"/>
  <c r="Q10" i="11"/>
  <c r="R5" i="11"/>
  <c r="R9" i="11" l="1"/>
  <c r="R12" i="11"/>
  <c r="R11" i="11"/>
  <c r="R13" i="11"/>
  <c r="R10" i="11"/>
  <c r="R7" i="11"/>
  <c r="R14" i="11"/>
  <c r="S5" i="11"/>
  <c r="S10" i="11" l="1"/>
  <c r="S12" i="11"/>
  <c r="T5" i="11"/>
  <c r="S7" i="11"/>
  <c r="S14" i="11"/>
  <c r="S9" i="11"/>
  <c r="S11" i="11"/>
  <c r="S13" i="11"/>
  <c r="T11" i="11" l="1"/>
  <c r="T12" i="11"/>
  <c r="T9" i="11"/>
  <c r="U5" i="11"/>
  <c r="T13" i="11"/>
  <c r="T14" i="11"/>
  <c r="T10" i="11"/>
  <c r="T7" i="11"/>
  <c r="U10" i="11" l="1"/>
  <c r="U7" i="11"/>
  <c r="U11" i="11"/>
  <c r="U9" i="11"/>
  <c r="V5" i="11"/>
  <c r="U12" i="11"/>
  <c r="U14" i="11"/>
  <c r="U13" i="11"/>
  <c r="V7" i="11" l="1"/>
  <c r="V11" i="11"/>
  <c r="W5" i="11"/>
  <c r="V12" i="11"/>
  <c r="V14" i="11"/>
  <c r="V13" i="11"/>
  <c r="V10" i="11"/>
  <c r="V9" i="11"/>
  <c r="X5" i="11" l="1"/>
  <c r="W10" i="11"/>
  <c r="W13" i="11"/>
  <c r="W4" i="11"/>
  <c r="W11" i="11"/>
  <c r="W14" i="11"/>
  <c r="W12" i="11"/>
  <c r="W9" i="11"/>
  <c r="W7" i="11"/>
  <c r="X11" i="11" l="1"/>
  <c r="Y5" i="11"/>
  <c r="X10" i="11"/>
  <c r="X7" i="11"/>
  <c r="X13" i="11"/>
  <c r="X9" i="11"/>
  <c r="X12" i="11"/>
  <c r="X14" i="11"/>
  <c r="Y10" i="11" l="1"/>
  <c r="Y14" i="11"/>
  <c r="Y13" i="11"/>
  <c r="Z5" i="11"/>
  <c r="Y11" i="11"/>
  <c r="Y12" i="11"/>
  <c r="Y9" i="11"/>
  <c r="Y7" i="11"/>
  <c r="Z11" i="11" l="1"/>
  <c r="Z7" i="11"/>
  <c r="Z10" i="11"/>
  <c r="Z9" i="11"/>
  <c r="Z13" i="11"/>
  <c r="Z12" i="11"/>
  <c r="Z14" i="11"/>
  <c r="AA5" i="11"/>
  <c r="AA11" i="11" l="1"/>
  <c r="AA10" i="11"/>
  <c r="AB5" i="11"/>
  <c r="AA13" i="11"/>
  <c r="AA12" i="11"/>
  <c r="AA9" i="11"/>
  <c r="AA7" i="11"/>
  <c r="AA14" i="11"/>
  <c r="AB10" i="11" l="1"/>
  <c r="AB11" i="11"/>
  <c r="AB7" i="11"/>
  <c r="AB13" i="11"/>
  <c r="AB12" i="11"/>
  <c r="AB14" i="11"/>
  <c r="AB9" i="11"/>
  <c r="AC5" i="11"/>
  <c r="AC9" i="11" l="1"/>
  <c r="AC12" i="11"/>
  <c r="AC11" i="11"/>
  <c r="AC13" i="11"/>
  <c r="AC14" i="11"/>
  <c r="AD5" i="11"/>
  <c r="AC7" i="11"/>
  <c r="AC10" i="11"/>
  <c r="AD4" i="11" l="1"/>
  <c r="AD10" i="11"/>
  <c r="AD11" i="11"/>
  <c r="AD13" i="11"/>
  <c r="AE5" i="11"/>
  <c r="AD14" i="11"/>
  <c r="AD7" i="11"/>
  <c r="AD9" i="11"/>
  <c r="AD12" i="11"/>
  <c r="AE11" i="11" l="1"/>
  <c r="AE9" i="11"/>
  <c r="AE12" i="11"/>
  <c r="AE7" i="11"/>
  <c r="AE14" i="11"/>
  <c r="AF5" i="11"/>
  <c r="AE13" i="11"/>
  <c r="AE10" i="11"/>
  <c r="AF7" i="11" l="1"/>
  <c r="AF11" i="11"/>
  <c r="AF10" i="11"/>
  <c r="AF12" i="11"/>
  <c r="AF14" i="11"/>
  <c r="AF13" i="11"/>
  <c r="AF9" i="11"/>
  <c r="AG5" i="11"/>
  <c r="AG14" i="11" l="1"/>
  <c r="AG9" i="11"/>
  <c r="AG11" i="11"/>
  <c r="AG7" i="11"/>
  <c r="AG10" i="11"/>
  <c r="AH5" i="11"/>
  <c r="AG13" i="11"/>
  <c r="AG12" i="11"/>
  <c r="AH7" i="11" l="1"/>
  <c r="AH14" i="11"/>
  <c r="AH11" i="11"/>
  <c r="AH12" i="11"/>
  <c r="AH9" i="11"/>
  <c r="AI5" i="11"/>
  <c r="AH10" i="11"/>
  <c r="AH13" i="11"/>
  <c r="AI13" i="11" l="1"/>
  <c r="AI11" i="11"/>
  <c r="AJ5" i="11"/>
  <c r="AI7" i="11"/>
  <c r="AI9" i="11"/>
  <c r="AI14" i="11"/>
  <c r="AI10" i="11"/>
  <c r="AI12" i="11"/>
  <c r="AJ10" i="11" l="1"/>
  <c r="AJ14" i="11"/>
  <c r="AJ7" i="11"/>
  <c r="AJ12" i="11"/>
  <c r="AK5" i="11"/>
  <c r="AJ9" i="11"/>
  <c r="AJ13" i="11"/>
  <c r="AJ11" i="11"/>
  <c r="AK7" i="11" l="1"/>
  <c r="AK12" i="11"/>
  <c r="AK4" i="11"/>
  <c r="AK13" i="11"/>
  <c r="AK10" i="11"/>
  <c r="AK14" i="11"/>
  <c r="AK11" i="11"/>
  <c r="AK9" i="11"/>
  <c r="AL5" i="11"/>
  <c r="AL12" i="11" l="1"/>
  <c r="AL11" i="11"/>
  <c r="AL7" i="11"/>
  <c r="AM5" i="11"/>
  <c r="AL14" i="11"/>
  <c r="AL13" i="11"/>
  <c r="AL10" i="11"/>
  <c r="AL9" i="11"/>
  <c r="AM14" i="11" l="1"/>
  <c r="AM10" i="11"/>
  <c r="AM7" i="11"/>
  <c r="AM11" i="11"/>
  <c r="AN5" i="11"/>
  <c r="AM9" i="11"/>
  <c r="AM12" i="11"/>
  <c r="AM13" i="11"/>
  <c r="AN10" i="11" l="1"/>
  <c r="AN14" i="11"/>
  <c r="AO5" i="11"/>
  <c r="AN7" i="11"/>
  <c r="AN11" i="11"/>
  <c r="AN13" i="11"/>
  <c r="AN9" i="11"/>
  <c r="AN12" i="11"/>
  <c r="AO14" i="11" l="1"/>
  <c r="AO9" i="11"/>
  <c r="AO7" i="11"/>
  <c r="AO11" i="11"/>
  <c r="AO13" i="11"/>
  <c r="AP5" i="11"/>
  <c r="AO10" i="11"/>
  <c r="AO12" i="11"/>
  <c r="AP11" i="11" l="1"/>
  <c r="AP10" i="11"/>
  <c r="AP9" i="11"/>
  <c r="AP13" i="11"/>
  <c r="AP7" i="11"/>
  <c r="AP12" i="11"/>
  <c r="AP14" i="11"/>
  <c r="AQ5" i="11"/>
  <c r="AQ12" i="11" l="1"/>
  <c r="AQ11" i="11"/>
  <c r="AQ13" i="11"/>
  <c r="AQ10" i="11"/>
  <c r="AR5" i="11"/>
  <c r="AQ9" i="11"/>
  <c r="AQ7" i="11"/>
  <c r="AQ14" i="11"/>
  <c r="AR13" i="11" l="1"/>
  <c r="AR10" i="11"/>
  <c r="AR9" i="11"/>
  <c r="AR4" i="11"/>
  <c r="AR7" i="11"/>
  <c r="AR12" i="11"/>
  <c r="AR11" i="11"/>
  <c r="AR14" i="11"/>
  <c r="AS5" i="11"/>
  <c r="AS7" i="11" l="1"/>
  <c r="AS9" i="11"/>
  <c r="AS10" i="11"/>
  <c r="AS14" i="11"/>
  <c r="AS12" i="11"/>
  <c r="AS13" i="11"/>
  <c r="AS11" i="11"/>
  <c r="AT5" i="11"/>
  <c r="AT11" i="11" l="1"/>
  <c r="AT12" i="11"/>
  <c r="AT9" i="11"/>
  <c r="AT14" i="11"/>
  <c r="AT10" i="11"/>
  <c r="AT7" i="11"/>
  <c r="AT13" i="11"/>
  <c r="AU5" i="11"/>
  <c r="AU10" i="11" l="1"/>
  <c r="AU7" i="11"/>
  <c r="AU11" i="11"/>
  <c r="AV5" i="11"/>
  <c r="AU12" i="11"/>
  <c r="AU14" i="11"/>
  <c r="AU9" i="11"/>
  <c r="AU13" i="11"/>
  <c r="AV11" i="11" l="1"/>
  <c r="AW5" i="11"/>
  <c r="AV7" i="11"/>
  <c r="AV9" i="11"/>
  <c r="AV10" i="11"/>
  <c r="AV14" i="11"/>
  <c r="AV13" i="11"/>
  <c r="AV12" i="11"/>
  <c r="AW7" i="11" l="1"/>
  <c r="AW14" i="11"/>
  <c r="AW12" i="11"/>
  <c r="AW13" i="11"/>
  <c r="AW9" i="11"/>
  <c r="AW11" i="11"/>
  <c r="AX5" i="11"/>
  <c r="AW10" i="11"/>
  <c r="AX10" i="11" l="1"/>
  <c r="AX13" i="11"/>
  <c r="AX12" i="11"/>
  <c r="AX14" i="11"/>
  <c r="AX11" i="11"/>
  <c r="AX7" i="11"/>
  <c r="AX9" i="11"/>
  <c r="AY5" i="11"/>
  <c r="AY7" i="11" l="1"/>
  <c r="AY4" i="11"/>
  <c r="AY10" i="11"/>
  <c r="AY14" i="11"/>
  <c r="AY13" i="11"/>
  <c r="AY11" i="11"/>
  <c r="AY12" i="11"/>
  <c r="AY9" i="11"/>
  <c r="AZ5" i="11"/>
  <c r="AZ12" i="11" l="1"/>
  <c r="AZ10" i="11"/>
  <c r="AZ7" i="11"/>
  <c r="BA5" i="11"/>
  <c r="AZ11" i="11"/>
  <c r="AZ9" i="11"/>
  <c r="AZ13" i="11"/>
  <c r="AZ14" i="11"/>
  <c r="BA14" i="11" l="1"/>
  <c r="BA12" i="11"/>
  <c r="BA13" i="11"/>
  <c r="BA9" i="11"/>
  <c r="BA7" i="11"/>
  <c r="BA10" i="11"/>
  <c r="BA11" i="11"/>
  <c r="BB5" i="11"/>
  <c r="BB10" i="11" l="1"/>
  <c r="BB12" i="11"/>
  <c r="BB11" i="11"/>
  <c r="BC5" i="11"/>
  <c r="BB13" i="11"/>
  <c r="BB14" i="11"/>
  <c r="BB9" i="11"/>
  <c r="BB7" i="11"/>
  <c r="BC14" i="11" l="1"/>
  <c r="BC7" i="11"/>
  <c r="BC11" i="11"/>
  <c r="BC9" i="11"/>
  <c r="BC12" i="11"/>
  <c r="BC10" i="11"/>
  <c r="BC13" i="11"/>
  <c r="BD5" i="11"/>
  <c r="BD10" i="11" l="1"/>
  <c r="BD12" i="11"/>
  <c r="BD13" i="11"/>
  <c r="BD9" i="11"/>
  <c r="BD11" i="11"/>
  <c r="BE5" i="11"/>
  <c r="BD7" i="11"/>
  <c r="BD14" i="11"/>
  <c r="BE13" i="11" l="1"/>
  <c r="BE9" i="11"/>
  <c r="BE14" i="11"/>
  <c r="BE11" i="11"/>
  <c r="BE12" i="11"/>
  <c r="BF5" i="11"/>
  <c r="BE10" i="11"/>
  <c r="BE7" i="11"/>
  <c r="BF13" i="11" l="1"/>
  <c r="BF9" i="11"/>
  <c r="BF4" i="11"/>
  <c r="BF11" i="11"/>
  <c r="BF14" i="11"/>
  <c r="BF7" i="11"/>
  <c r="BG5" i="11"/>
  <c r="BF10" i="11"/>
  <c r="BF12" i="11"/>
  <c r="BG10" i="11" l="1"/>
  <c r="BG13" i="11"/>
  <c r="BG11" i="11"/>
  <c r="BG9" i="11"/>
  <c r="BG14" i="11"/>
  <c r="BG12" i="11"/>
  <c r="BH5" i="11"/>
  <c r="BG7" i="11"/>
  <c r="BH13" i="11" l="1"/>
  <c r="BH10" i="11"/>
  <c r="BH9" i="11"/>
  <c r="BH14" i="11"/>
  <c r="BH7" i="11"/>
  <c r="BH12" i="11"/>
  <c r="BH11" i="11"/>
  <c r="BI5" i="11"/>
  <c r="BI11" i="11" l="1"/>
  <c r="BJ5" i="11"/>
  <c r="BI10" i="11"/>
  <c r="BI12" i="11"/>
  <c r="BI13" i="11"/>
  <c r="BI7" i="11"/>
  <c r="BI9" i="11"/>
  <c r="BI14" i="11"/>
  <c r="BJ10" i="11" l="1"/>
  <c r="BK5" i="11"/>
  <c r="BJ7" i="11"/>
  <c r="BJ13" i="11"/>
  <c r="BJ12" i="11"/>
  <c r="BJ9" i="11"/>
  <c r="BJ11" i="11"/>
  <c r="BJ14" i="11"/>
  <c r="BK13" i="11" l="1"/>
  <c r="BK7" i="11"/>
  <c r="BK11" i="11"/>
  <c r="BL5" i="11"/>
  <c r="BK14" i="11"/>
  <c r="BK10" i="11"/>
  <c r="BK12" i="11"/>
  <c r="BK9" i="11"/>
  <c r="BL10" i="11" l="1"/>
  <c r="BL13" i="11"/>
  <c r="BL12" i="11"/>
  <c r="BL14" i="11"/>
  <c r="BL7" i="11"/>
  <c r="BL11" i="11"/>
  <c r="BL9" i="11"/>
</calcChain>
</file>

<file path=xl/sharedStrings.xml><?xml version="1.0" encoding="utf-8"?>
<sst xmlns="http://schemas.openxmlformats.org/spreadsheetml/2006/main" count="76" uniqueCount="54">
  <si>
    <t>About This Template</t>
  </si>
  <si>
    <t>Guide for Screen Readers</t>
  </si>
  <si>
    <t>Name</t>
  </si>
  <si>
    <t>No. Days</t>
  </si>
  <si>
    <t>Category</t>
  </si>
  <si>
    <t>Assigned To</t>
  </si>
  <si>
    <t>Progress</t>
  </si>
  <si>
    <t>Start</t>
  </si>
  <si>
    <t>Scrolling Increment:</t>
  </si>
  <si>
    <t>Med Risk</t>
  </si>
  <si>
    <t>Low Risk</t>
  </si>
  <si>
    <t>High Risk</t>
  </si>
  <si>
    <t>On Track</t>
  </si>
  <si>
    <t>Project Start Date:</t>
  </si>
  <si>
    <t>Legend: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</si>
  <si>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</si>
  <si>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</si>
  <si>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</si>
  <si>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</si>
  <si>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</si>
  <si>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</si>
  <si>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</si>
  <si>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</si>
  <si>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</si>
  <si>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</si>
  <si>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</si>
  <si>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Bank Application</t>
  </si>
  <si>
    <t>Create Gant/Schedule</t>
  </si>
  <si>
    <t>Create Project documents</t>
  </si>
  <si>
    <t>Create Github repo</t>
  </si>
  <si>
    <t>Create/Draft UML</t>
  </si>
  <si>
    <t>Discuss Project Feasibility</t>
  </si>
  <si>
    <t>Task Descriptions</t>
  </si>
  <si>
    <t>Dependant</t>
  </si>
  <si>
    <t>System Design Identification</t>
  </si>
  <si>
    <t>Software design Identification</t>
  </si>
  <si>
    <t>Create Project Specifications</t>
  </si>
  <si>
    <t>Create Bank test plan</t>
  </si>
  <si>
    <t>Create branch test plan</t>
  </si>
  <si>
    <t>Create ATM test plan</t>
  </si>
  <si>
    <t>Create small unit test plans</t>
  </si>
  <si>
    <t xml:space="preserve">This is a working document, so you are able to edit this char as needed. </t>
  </si>
  <si>
    <t>Flag</t>
  </si>
  <si>
    <t>Add above this</t>
  </si>
  <si>
    <t>Create Project design docs</t>
  </si>
  <si>
    <t>Final Implementation of Bank Application</t>
  </si>
  <si>
    <t>implement stub program for Bank</t>
  </si>
  <si>
    <t>Implement stub program for ATM</t>
  </si>
  <si>
    <t>implement stub program for Branch</t>
  </si>
  <si>
    <t>Implementation for Bank(Full)</t>
  </si>
  <si>
    <t>Implementation for Branch(full)</t>
  </si>
  <si>
    <t>Implementation for ATM(full)</t>
  </si>
  <si>
    <t xml:space="preserve">Implementation for interacting  classes and peripheral </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</si>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</sst>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1"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0" fillId="0" borderId="0" xfId="0" applyFont="1" applyFill="1" applyBorder="1" applyAlignment="1">
      <alignment horizontal="left" wrapText="1" indent="5"/>
    </xf>
    <xf numFmtId="0" fontId="0" fillId="0" borderId="0" xfId="0" applyFont="1" applyFill="1" applyBorder="1" applyAlignment="1">
      <alignment horizontal="left" wrapText="1" indent="6"/>
    </xf>
    <xf numFmtId="0" fontId="0" fillId="0" borderId="0" xfId="0" applyFont="1" applyFill="1" applyBorder="1" applyAlignment="1">
      <alignment horizontal="left" wrapText="1" indent="7"/>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58"/>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6" totalsRowShown="0">
  <autoFilter ref="B7: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Task Descriptions" dataDxfId="16"/>
    <tableColumn id="2" xr3:uid="{B8ACC97F-C189-49BA-91CF-CB5671185BCF}" name="Category" dataDxfId="15"/>
    <tableColumn id="3" xr3:uid="{5419FA1B-A035-4F0A-9257-1AA4BCB5E6CF}" name="Assigned To" dataDxfId="14"/>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topLeftCell="A6" zoomScale="78" zoomScaleNormal="78" zoomScalePageLayoutView="70" workbookViewId="0">
      <selection activeCell="G32" sqref="G32"/>
    </sheetView>
  </sheetViews>
  <sheetFormatPr baseColWidth="10" defaultColWidth="8.83203125" defaultRowHeight="30" customHeight="1" x14ac:dyDescent="0.2"/>
  <cols>
    <col min="1" max="1" width="2.6640625" style="13" customWidth="1"/>
    <col min="2" max="2" width="19.83203125" customWidth="1"/>
    <col min="3" max="3" width="10.5" style="19" customWidth="1"/>
    <col min="4" max="4" width="20.5" customWidth="1"/>
    <col min="5" max="5" width="10.6640625" customWidth="1"/>
    <col min="6" max="6" width="10.5" style="3" customWidth="1"/>
    <col min="7" max="7" width="10.5" customWidth="1"/>
    <col min="8" max="8" width="2.6640625" customWidth="1"/>
    <col min="9" max="64" width="3.5" customWidth="1"/>
    <col min="69" max="70" width="10.33203125"/>
  </cols>
  <sheetData>
    <row r="1" spans="1:64" ht="30" customHeight="1" x14ac:dyDescent="0.35">
      <c r="A1" s="14" t="s">
        <v>22</v>
      </c>
      <c r="B1" s="16" t="s">
        <v>26</v>
      </c>
      <c r="C1" s="16"/>
      <c r="D1" s="1"/>
      <c r="F1"/>
      <c r="G1" s="6"/>
      <c r="I1" s="36" t="s">
        <v>14</v>
      </c>
      <c r="J1" s="7"/>
      <c r="K1" s="19"/>
      <c r="L1" s="19"/>
      <c r="M1" s="19"/>
      <c r="N1" s="19"/>
      <c r="O1" s="19"/>
      <c r="P1" s="19"/>
      <c r="Q1" s="19"/>
      <c r="R1" s="19"/>
      <c r="S1" s="19"/>
      <c r="T1" s="19"/>
      <c r="U1" s="19"/>
      <c r="V1" s="19"/>
      <c r="W1" s="19"/>
      <c r="X1" s="19"/>
      <c r="Y1" s="19"/>
      <c r="Z1" s="19"/>
      <c r="AA1" s="19"/>
      <c r="AB1" s="19"/>
      <c r="AC1" s="19"/>
      <c r="AD1" s="19"/>
      <c r="AE1" s="19"/>
      <c r="AF1" s="19"/>
      <c r="AG1" s="19"/>
    </row>
    <row r="2" spans="1:64" ht="30" customHeight="1" x14ac:dyDescent="0.25">
      <c r="A2" s="14" t="s">
        <v>15</v>
      </c>
      <c r="B2" s="17"/>
      <c r="C2" s="17"/>
      <c r="F2" s="22"/>
      <c r="G2" s="20"/>
      <c r="I2" s="59" t="s">
        <v>12</v>
      </c>
      <c r="J2" s="59"/>
      <c r="K2" s="59"/>
      <c r="L2" s="59"/>
      <c r="N2" s="60" t="s">
        <v>10</v>
      </c>
      <c r="O2" s="60"/>
      <c r="P2" s="60"/>
      <c r="Q2" s="60"/>
      <c r="R2" s="19"/>
      <c r="S2" s="61" t="s">
        <v>9</v>
      </c>
      <c r="T2" s="61"/>
      <c r="U2" s="61"/>
      <c r="V2" s="61"/>
      <c r="W2" s="19"/>
      <c r="X2" s="52" t="s">
        <v>33</v>
      </c>
      <c r="Y2" s="52"/>
      <c r="Z2" s="52"/>
      <c r="AA2" s="52"/>
      <c r="AB2" s="19"/>
      <c r="AC2" s="53"/>
      <c r="AD2" s="53"/>
      <c r="AE2" s="53"/>
      <c r="AF2" s="53"/>
    </row>
    <row r="3" spans="1:64" ht="30" customHeight="1" x14ac:dyDescent="0.2">
      <c r="A3" s="14" t="s">
        <v>23</v>
      </c>
      <c r="B3" s="18"/>
      <c r="C3" s="18"/>
      <c r="D3" s="54" t="s">
        <v>13</v>
      </c>
      <c r="E3" s="55"/>
      <c r="F3" s="57">
        <v>43867</v>
      </c>
      <c r="G3" s="58"/>
      <c r="H3" s="21"/>
    </row>
    <row r="4" spans="1:64" ht="30" customHeight="1" x14ac:dyDescent="0.25">
      <c r="A4" s="14" t="s">
        <v>16</v>
      </c>
      <c r="D4" s="54" t="s">
        <v>8</v>
      </c>
      <c r="E4" s="55"/>
      <c r="F4" s="40">
        <v>58</v>
      </c>
      <c r="I4" s="39" t="str">
        <f ca="1">TEXT(I5,"mmmm")</f>
        <v>April</v>
      </c>
      <c r="J4" s="39"/>
      <c r="K4" s="39"/>
      <c r="L4" s="39"/>
      <c r="M4" s="39"/>
      <c r="N4" s="39"/>
      <c r="O4" s="39"/>
      <c r="P4" s="39" t="str">
        <f ca="1">IF(TEXT(P5,"mmmm")=I4,"",TEXT(P5,"mmmm"))</f>
        <v/>
      </c>
      <c r="Q4" s="39"/>
      <c r="R4" s="39"/>
      <c r="S4" s="39"/>
      <c r="T4" s="39"/>
      <c r="U4" s="39"/>
      <c r="V4" s="39"/>
      <c r="W4" s="39" t="str">
        <f ca="1">IF(OR(TEXT(W5,"mmmm")=P4,TEXT(W5,"mmmm")=I4),"",TEXT(W5,"mmmm"))</f>
        <v/>
      </c>
      <c r="X4" s="39"/>
      <c r="Y4" s="39"/>
      <c r="Z4" s="39"/>
      <c r="AA4" s="39"/>
      <c r="AB4" s="39"/>
      <c r="AC4" s="39"/>
      <c r="AD4" s="39" t="str">
        <f ca="1">IF(OR(TEXT(AD5,"mmmm")=W4,TEXT(AD5,"mmmm")=P4,TEXT(AD5,"mmmm")=I4),"",TEXT(AD5,"mmmm"))</f>
        <v/>
      </c>
      <c r="AE4" s="39"/>
      <c r="AF4" s="39"/>
      <c r="AG4" s="39"/>
      <c r="AH4" s="39"/>
      <c r="AI4" s="39"/>
      <c r="AJ4" s="39"/>
      <c r="AK4" s="39" t="str">
        <f ca="1">IF(OR(TEXT(AK5,"mmmm")=AD4,TEXT(AK5,"mmmm")=W4,TEXT(AK5,"mmmm")=P4,TEXT(AK5,"mmmm")=I4),"",TEXT(AK5,"mmmm"))</f>
        <v>May</v>
      </c>
      <c r="AL4" s="39"/>
      <c r="AM4" s="39"/>
      <c r="AN4" s="39"/>
      <c r="AO4" s="39"/>
      <c r="AP4" s="39"/>
      <c r="AQ4" s="39"/>
      <c r="AR4" s="39" t="str">
        <f ca="1">IF(OR(TEXT(AR5,"mmmm")=AK4,TEXT(AR5,"mmmm")=AD4,TEXT(AR5,"mmmm")=W4,TEXT(AR5,"mmmm")=P4),"",TEXT(AR5,"mmmm"))</f>
        <v/>
      </c>
      <c r="AS4" s="39"/>
      <c r="AT4" s="39"/>
      <c r="AU4" s="39"/>
      <c r="AV4" s="39"/>
      <c r="AW4" s="39"/>
      <c r="AX4" s="39"/>
      <c r="AY4" s="39" t="str">
        <f ca="1">IF(OR(TEXT(AY5,"mmmm")=AR4,TEXT(AY5,"mmmm")=AK4,TEXT(AY5,"mmmm")=AD4,TEXT(AY5,"mmmm")=W4),"",TEXT(AY5,"mmmm"))</f>
        <v/>
      </c>
      <c r="AZ4" s="39"/>
      <c r="BA4" s="39"/>
      <c r="BB4" s="39"/>
      <c r="BC4" s="39"/>
      <c r="BD4" s="39"/>
      <c r="BE4" s="39"/>
      <c r="BF4" s="39" t="str">
        <f ca="1">IF(OR(TEXT(BF5,"mmmm")=AY4,TEXT(BF5,"mmmm")=AR4,TEXT(BF5,"mmmm")=AK4,TEXT(BF5,"mmmm")=AD4),"",TEXT(BF5,"mmmm"))</f>
        <v/>
      </c>
      <c r="BG4" s="39"/>
      <c r="BH4" s="39"/>
      <c r="BI4" s="39"/>
      <c r="BJ4" s="39"/>
      <c r="BK4" s="39"/>
      <c r="BL4" s="39"/>
    </row>
    <row r="5" spans="1:64" ht="15" customHeight="1" x14ac:dyDescent="0.2">
      <c r="A5" s="14" t="s">
        <v>17</v>
      </c>
      <c r="B5" s="56"/>
      <c r="C5" s="56"/>
      <c r="D5" s="56"/>
      <c r="E5" s="56"/>
      <c r="F5" s="56"/>
      <c r="G5" s="56"/>
      <c r="H5" s="56"/>
      <c r="I5" s="44">
        <f ca="1">IFERROR(Project_Start+Scrolling_Increment,TODAY())</f>
        <v>43925</v>
      </c>
      <c r="J5" s="45">
        <f ca="1">I5+1</f>
        <v>43926</v>
      </c>
      <c r="K5" s="45">
        <f t="shared" ref="K5:AX5" ca="1" si="0">J5+1</f>
        <v>43927</v>
      </c>
      <c r="L5" s="45">
        <f t="shared" ca="1" si="0"/>
        <v>43928</v>
      </c>
      <c r="M5" s="45">
        <f t="shared" ca="1" si="0"/>
        <v>43929</v>
      </c>
      <c r="N5" s="45">
        <f t="shared" ca="1" si="0"/>
        <v>43930</v>
      </c>
      <c r="O5" s="46">
        <f t="shared" ca="1" si="0"/>
        <v>43931</v>
      </c>
      <c r="P5" s="44">
        <f ca="1">O5+1</f>
        <v>43932</v>
      </c>
      <c r="Q5" s="45">
        <f ca="1">P5+1</f>
        <v>43933</v>
      </c>
      <c r="R5" s="45">
        <f t="shared" ca="1" si="0"/>
        <v>43934</v>
      </c>
      <c r="S5" s="45">
        <f t="shared" ca="1" si="0"/>
        <v>43935</v>
      </c>
      <c r="T5" s="45">
        <f t="shared" ca="1" si="0"/>
        <v>43936</v>
      </c>
      <c r="U5" s="45">
        <f t="shared" ca="1" si="0"/>
        <v>43937</v>
      </c>
      <c r="V5" s="46">
        <f t="shared" ca="1" si="0"/>
        <v>43938</v>
      </c>
      <c r="W5" s="44">
        <f ca="1">V5+1</f>
        <v>43939</v>
      </c>
      <c r="X5" s="45">
        <f ca="1">W5+1</f>
        <v>43940</v>
      </c>
      <c r="Y5" s="45">
        <f t="shared" ca="1" si="0"/>
        <v>43941</v>
      </c>
      <c r="Z5" s="45">
        <f t="shared" ca="1" si="0"/>
        <v>43942</v>
      </c>
      <c r="AA5" s="45">
        <f t="shared" ca="1" si="0"/>
        <v>43943</v>
      </c>
      <c r="AB5" s="45">
        <f t="shared" ca="1" si="0"/>
        <v>43944</v>
      </c>
      <c r="AC5" s="46">
        <f t="shared" ca="1" si="0"/>
        <v>43945</v>
      </c>
      <c r="AD5" s="44">
        <f ca="1">AC5+1</f>
        <v>43946</v>
      </c>
      <c r="AE5" s="45">
        <f ca="1">AD5+1</f>
        <v>43947</v>
      </c>
      <c r="AF5" s="45">
        <f t="shared" ca="1" si="0"/>
        <v>43948</v>
      </c>
      <c r="AG5" s="45">
        <f t="shared" ca="1" si="0"/>
        <v>43949</v>
      </c>
      <c r="AH5" s="45">
        <f t="shared" ca="1" si="0"/>
        <v>43950</v>
      </c>
      <c r="AI5" s="45">
        <f t="shared" ca="1" si="0"/>
        <v>43951</v>
      </c>
      <c r="AJ5" s="46">
        <f t="shared" ca="1" si="0"/>
        <v>43952</v>
      </c>
      <c r="AK5" s="44">
        <f ca="1">AJ5+1</f>
        <v>43953</v>
      </c>
      <c r="AL5" s="45">
        <f ca="1">AK5+1</f>
        <v>43954</v>
      </c>
      <c r="AM5" s="45">
        <f t="shared" ca="1" si="0"/>
        <v>43955</v>
      </c>
      <c r="AN5" s="45">
        <f t="shared" ca="1" si="0"/>
        <v>43956</v>
      </c>
      <c r="AO5" s="45">
        <f t="shared" ca="1" si="0"/>
        <v>43957</v>
      </c>
      <c r="AP5" s="45">
        <f t="shared" ca="1" si="0"/>
        <v>43958</v>
      </c>
      <c r="AQ5" s="46">
        <f t="shared" ca="1" si="0"/>
        <v>43959</v>
      </c>
      <c r="AR5" s="44">
        <f ca="1">AQ5+1</f>
        <v>43960</v>
      </c>
      <c r="AS5" s="45">
        <f ca="1">AR5+1</f>
        <v>43961</v>
      </c>
      <c r="AT5" s="45">
        <f t="shared" ca="1" si="0"/>
        <v>43962</v>
      </c>
      <c r="AU5" s="45">
        <f t="shared" ca="1" si="0"/>
        <v>43963</v>
      </c>
      <c r="AV5" s="45">
        <f t="shared" ca="1" si="0"/>
        <v>43964</v>
      </c>
      <c r="AW5" s="45">
        <f t="shared" ca="1" si="0"/>
        <v>43965</v>
      </c>
      <c r="AX5" s="46">
        <f t="shared" ca="1" si="0"/>
        <v>43966</v>
      </c>
      <c r="AY5" s="44">
        <f ca="1">AX5+1</f>
        <v>43967</v>
      </c>
      <c r="AZ5" s="45">
        <f ca="1">AY5+1</f>
        <v>43968</v>
      </c>
      <c r="BA5" s="45">
        <f t="shared" ref="BA5:BE5" ca="1" si="1">AZ5+1</f>
        <v>43969</v>
      </c>
      <c r="BB5" s="45">
        <f t="shared" ca="1" si="1"/>
        <v>43970</v>
      </c>
      <c r="BC5" s="45">
        <f t="shared" ca="1" si="1"/>
        <v>43971</v>
      </c>
      <c r="BD5" s="45">
        <f t="shared" ca="1" si="1"/>
        <v>43972</v>
      </c>
      <c r="BE5" s="46">
        <f t="shared" ca="1" si="1"/>
        <v>43973</v>
      </c>
      <c r="BF5" s="44">
        <f ca="1">BE5+1</f>
        <v>43974</v>
      </c>
      <c r="BG5" s="45">
        <f ca="1">BF5+1</f>
        <v>43975</v>
      </c>
      <c r="BH5" s="45">
        <f t="shared" ref="BH5:BL5" ca="1" si="2">BG5+1</f>
        <v>43976</v>
      </c>
      <c r="BI5" s="45">
        <f t="shared" ca="1" si="2"/>
        <v>43977</v>
      </c>
      <c r="BJ5" s="45">
        <f t="shared" ca="1" si="2"/>
        <v>43978</v>
      </c>
      <c r="BK5" s="45">
        <f t="shared" ca="1" si="2"/>
        <v>43979</v>
      </c>
      <c r="BL5" s="46">
        <f t="shared" ca="1" si="2"/>
        <v>43980</v>
      </c>
    </row>
    <row r="6" spans="1:64" s="19" customFormat="1" ht="25.25" customHeight="1" x14ac:dyDescent="0.2">
      <c r="A6" s="14" t="s">
        <v>18</v>
      </c>
      <c r="B6" s="33"/>
      <c r="C6" s="33"/>
      <c r="D6" s="33"/>
      <c r="E6" s="33"/>
      <c r="F6" s="33"/>
      <c r="G6" s="33"/>
      <c r="H6" s="33"/>
      <c r="I6" s="41"/>
      <c r="J6" s="42"/>
      <c r="K6" s="42"/>
      <c r="L6" s="42"/>
      <c r="M6" s="42"/>
      <c r="N6" s="42"/>
      <c r="O6" s="43"/>
      <c r="P6" s="41"/>
      <c r="Q6" s="42"/>
      <c r="R6" s="42"/>
      <c r="S6" s="42"/>
      <c r="T6" s="42"/>
      <c r="U6" s="42"/>
      <c r="V6" s="43"/>
      <c r="W6" s="41"/>
      <c r="X6" s="42"/>
      <c r="Y6" s="42"/>
      <c r="Z6" s="42"/>
      <c r="AA6" s="42"/>
      <c r="AB6" s="42"/>
      <c r="AC6" s="43"/>
      <c r="AD6" s="41"/>
      <c r="AE6" s="42"/>
      <c r="AF6" s="42"/>
      <c r="AG6" s="42"/>
      <c r="AH6" s="42"/>
      <c r="AI6" s="42"/>
      <c r="AJ6" s="43"/>
      <c r="AK6" s="41"/>
      <c r="AL6" s="42"/>
      <c r="AM6" s="42"/>
      <c r="AN6" s="42"/>
      <c r="AO6" s="42"/>
      <c r="AP6" s="42"/>
      <c r="AQ6" s="43"/>
      <c r="AR6" s="41"/>
      <c r="AS6" s="42"/>
      <c r="AT6" s="42"/>
      <c r="AU6" s="42"/>
      <c r="AV6" s="42"/>
      <c r="AW6" s="42"/>
      <c r="AX6" s="43"/>
      <c r="AY6" s="41"/>
      <c r="AZ6" s="42"/>
      <c r="BA6" s="42"/>
      <c r="BB6" s="42"/>
      <c r="BC6" s="42"/>
      <c r="BD6" s="42"/>
      <c r="BE6" s="43"/>
      <c r="BF6" s="41"/>
      <c r="BG6" s="42"/>
      <c r="BH6" s="42"/>
      <c r="BI6" s="42"/>
      <c r="BJ6" s="42"/>
      <c r="BK6" s="42"/>
      <c r="BL6" s="43"/>
    </row>
    <row r="7" spans="1:64" ht="31" customHeight="1" thickBot="1" x14ac:dyDescent="0.25">
      <c r="A7" s="14" t="s">
        <v>19</v>
      </c>
      <c r="B7" s="26" t="s">
        <v>32</v>
      </c>
      <c r="C7" s="27" t="s">
        <v>4</v>
      </c>
      <c r="D7" s="27" t="s">
        <v>5</v>
      </c>
      <c r="E7" s="27" t="s">
        <v>6</v>
      </c>
      <c r="F7" s="27" t="s">
        <v>7</v>
      </c>
      <c r="G7" s="27" t="s">
        <v>3</v>
      </c>
      <c r="H7" s="25"/>
      <c r="I7" s="23" t="str">
        <f t="shared" ref="I7" ca="1" si="3">LEFT(TEXT(I5,"ddd"),1)</f>
        <v>S</v>
      </c>
      <c r="J7" s="23" t="str">
        <f t="shared" ref="J7:AR7" ca="1" si="4">LEFT(TEXT(J5,"ddd"),1)</f>
        <v>S</v>
      </c>
      <c r="K7" s="23" t="str">
        <f t="shared" ca="1" si="4"/>
        <v>M</v>
      </c>
      <c r="L7" s="23" t="str">
        <f t="shared" ca="1" si="4"/>
        <v>T</v>
      </c>
      <c r="M7" s="23" t="str">
        <f t="shared" ca="1" si="4"/>
        <v>W</v>
      </c>
      <c r="N7" s="23" t="str">
        <f t="shared" ca="1" si="4"/>
        <v>T</v>
      </c>
      <c r="O7" s="23" t="str">
        <f t="shared" ca="1" si="4"/>
        <v>F</v>
      </c>
      <c r="P7" s="23" t="str">
        <f t="shared" ca="1" si="4"/>
        <v>S</v>
      </c>
      <c r="Q7" s="23" t="str">
        <f t="shared" ca="1" si="4"/>
        <v>S</v>
      </c>
      <c r="R7" s="23" t="str">
        <f t="shared" ca="1" si="4"/>
        <v>M</v>
      </c>
      <c r="S7" s="23" t="str">
        <f t="shared" ca="1" si="4"/>
        <v>T</v>
      </c>
      <c r="T7" s="23" t="str">
        <f t="shared" ca="1" si="4"/>
        <v>W</v>
      </c>
      <c r="U7" s="23" t="str">
        <f t="shared" ca="1" si="4"/>
        <v>T</v>
      </c>
      <c r="V7" s="23" t="str">
        <f t="shared" ca="1" si="4"/>
        <v>F</v>
      </c>
      <c r="W7" s="23" t="str">
        <f t="shared" ca="1" si="4"/>
        <v>S</v>
      </c>
      <c r="X7" s="23" t="str">
        <f t="shared" ca="1" si="4"/>
        <v>S</v>
      </c>
      <c r="Y7" s="23" t="str">
        <f t="shared" ca="1" si="4"/>
        <v>M</v>
      </c>
      <c r="Z7" s="23" t="str">
        <f t="shared" ca="1" si="4"/>
        <v>T</v>
      </c>
      <c r="AA7" s="23" t="str">
        <f t="shared" ca="1" si="4"/>
        <v>W</v>
      </c>
      <c r="AB7" s="23" t="str">
        <f t="shared" ca="1" si="4"/>
        <v>T</v>
      </c>
      <c r="AC7" s="23" t="str">
        <f t="shared" ca="1" si="4"/>
        <v>F</v>
      </c>
      <c r="AD7" s="23" t="str">
        <f t="shared" ca="1" si="4"/>
        <v>S</v>
      </c>
      <c r="AE7" s="23" t="str">
        <f t="shared" ca="1" si="4"/>
        <v>S</v>
      </c>
      <c r="AF7" s="23" t="str">
        <f t="shared" ca="1" si="4"/>
        <v>M</v>
      </c>
      <c r="AG7" s="23" t="str">
        <f t="shared" ca="1" si="4"/>
        <v>T</v>
      </c>
      <c r="AH7" s="23" t="str">
        <f t="shared" ca="1" si="4"/>
        <v>W</v>
      </c>
      <c r="AI7" s="23" t="str">
        <f t="shared" ca="1" si="4"/>
        <v>T</v>
      </c>
      <c r="AJ7" s="23" t="str">
        <f t="shared" ca="1" si="4"/>
        <v>F</v>
      </c>
      <c r="AK7" s="23" t="str">
        <f t="shared" ca="1" si="4"/>
        <v>S</v>
      </c>
      <c r="AL7" s="23" t="str">
        <f t="shared" ca="1" si="4"/>
        <v>S</v>
      </c>
      <c r="AM7" s="23" t="str">
        <f t="shared" ca="1" si="4"/>
        <v>M</v>
      </c>
      <c r="AN7" s="23" t="str">
        <f t="shared" ca="1" si="4"/>
        <v>T</v>
      </c>
      <c r="AO7" s="23" t="str">
        <f t="shared" ca="1" si="4"/>
        <v>W</v>
      </c>
      <c r="AP7" s="23" t="str">
        <f t="shared" ca="1" si="4"/>
        <v>T</v>
      </c>
      <c r="AQ7" s="23" t="str">
        <f t="shared" ca="1" si="4"/>
        <v>F</v>
      </c>
      <c r="AR7" s="23" t="str">
        <f t="shared" ca="1" si="4"/>
        <v>S</v>
      </c>
      <c r="AS7" s="23" t="str">
        <f t="shared" ref="AS7:BL7" ca="1" si="5">LEFT(TEXT(AS5,"ddd"),1)</f>
        <v>S</v>
      </c>
      <c r="AT7" s="23" t="str">
        <f t="shared" ca="1" si="5"/>
        <v>M</v>
      </c>
      <c r="AU7" s="23" t="str">
        <f t="shared" ca="1" si="5"/>
        <v>T</v>
      </c>
      <c r="AV7" s="23" t="str">
        <f t="shared" ca="1" si="5"/>
        <v>W</v>
      </c>
      <c r="AW7" s="23" t="str">
        <f t="shared" ca="1" si="5"/>
        <v>T</v>
      </c>
      <c r="AX7" s="23" t="str">
        <f t="shared" ca="1" si="5"/>
        <v>F</v>
      </c>
      <c r="AY7" s="23" t="str">
        <f t="shared" ca="1" si="5"/>
        <v>S</v>
      </c>
      <c r="AZ7" s="23" t="str">
        <f t="shared" ca="1" si="5"/>
        <v>S</v>
      </c>
      <c r="BA7" s="23" t="str">
        <f t="shared" ca="1" si="5"/>
        <v>M</v>
      </c>
      <c r="BB7" s="23" t="str">
        <f t="shared" ca="1" si="5"/>
        <v>T</v>
      </c>
      <c r="BC7" s="23" t="str">
        <f t="shared" ca="1" si="5"/>
        <v>W</v>
      </c>
      <c r="BD7" s="23" t="str">
        <f t="shared" ca="1" si="5"/>
        <v>T</v>
      </c>
      <c r="BE7" s="23" t="str">
        <f t="shared" ca="1" si="5"/>
        <v>F</v>
      </c>
      <c r="BF7" s="23" t="str">
        <f t="shared" ca="1" si="5"/>
        <v>S</v>
      </c>
      <c r="BG7" s="23" t="str">
        <f t="shared" ca="1" si="5"/>
        <v>S</v>
      </c>
      <c r="BH7" s="23" t="str">
        <f t="shared" ca="1" si="5"/>
        <v>M</v>
      </c>
      <c r="BI7" s="23" t="str">
        <f t="shared" ca="1" si="5"/>
        <v>T</v>
      </c>
      <c r="BJ7" s="23" t="str">
        <f t="shared" ca="1" si="5"/>
        <v>W</v>
      </c>
      <c r="BK7" s="23" t="str">
        <f t="shared" ca="1" si="5"/>
        <v>T</v>
      </c>
      <c r="BL7" s="23" t="str">
        <f t="shared" ca="1" si="5"/>
        <v>F</v>
      </c>
    </row>
    <row r="8" spans="1:64" ht="30" hidden="1" customHeight="1" thickBot="1" x14ac:dyDescent="0.25">
      <c r="A8" s="13" t="s">
        <v>24</v>
      </c>
      <c r="B8" s="37"/>
      <c r="C8" s="28"/>
      <c r="D8" s="27"/>
      <c r="E8" s="29"/>
      <c r="F8" s="30"/>
      <c r="G8" s="31"/>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row>
    <row r="9" spans="1:64" s="2" customFormat="1" ht="30" customHeight="1" x14ac:dyDescent="0.2">
      <c r="A9" s="14" t="s">
        <v>20</v>
      </c>
      <c r="B9" s="38"/>
      <c r="C9" s="32"/>
      <c r="D9" s="32"/>
      <c r="E9" s="29"/>
      <c r="F9" s="30"/>
      <c r="G9" s="31"/>
      <c r="H9" s="24"/>
      <c r="I9" s="35" t="str">
        <f t="shared" ref="I9:X9" ca="1" si="6">IF(AND($C9="Goal",I$5&gt;=$F9,I$5&lt;=$F9+$G9-1),2,IF(AND($C9="Milestone",I$5&gt;=$F9,I$5&lt;=$F9+$G9-1),1,""))</f>
        <v/>
      </c>
      <c r="J9" s="35" t="str">
        <f t="shared" ca="1" si="6"/>
        <v/>
      </c>
      <c r="K9" s="35" t="str">
        <f t="shared" ca="1" si="6"/>
        <v/>
      </c>
      <c r="L9" s="35" t="str">
        <f t="shared" ca="1" si="6"/>
        <v/>
      </c>
      <c r="M9" s="35" t="str">
        <f t="shared" ca="1" si="6"/>
        <v/>
      </c>
      <c r="N9" s="35" t="str">
        <f t="shared" ca="1" si="6"/>
        <v/>
      </c>
      <c r="O9" s="35" t="str">
        <f t="shared" ca="1" si="6"/>
        <v/>
      </c>
      <c r="P9" s="35" t="str">
        <f t="shared" ca="1" si="6"/>
        <v/>
      </c>
      <c r="Q9" s="35" t="str">
        <f t="shared" ca="1" si="6"/>
        <v/>
      </c>
      <c r="R9" s="35" t="str">
        <f t="shared" ca="1" si="6"/>
        <v/>
      </c>
      <c r="S9" s="35" t="str">
        <f t="shared" ca="1" si="6"/>
        <v/>
      </c>
      <c r="T9" s="35" t="str">
        <f t="shared" ca="1" si="6"/>
        <v/>
      </c>
      <c r="U9" s="35" t="str">
        <f t="shared" ca="1" si="6"/>
        <v/>
      </c>
      <c r="V9" s="35" t="str">
        <f t="shared" ca="1" si="6"/>
        <v/>
      </c>
      <c r="W9" s="35" t="str">
        <f t="shared" ca="1" si="6"/>
        <v/>
      </c>
      <c r="X9" s="35" t="str">
        <f t="shared" ca="1" si="6"/>
        <v/>
      </c>
      <c r="Y9" s="35" t="str">
        <f t="shared" ref="Y9:AN9" ca="1" si="7">IF(AND($C9="Goal",Y$5&gt;=$F9,Y$5&lt;=$F9+$G9-1),2,IF(AND($C9="Milestone",Y$5&gt;=$F9,Y$5&lt;=$F9+$G9-1),1,""))</f>
        <v/>
      </c>
      <c r="Z9" s="35" t="str">
        <f t="shared" ca="1" si="7"/>
        <v/>
      </c>
      <c r="AA9" s="35" t="str">
        <f t="shared" ca="1" si="7"/>
        <v/>
      </c>
      <c r="AB9" s="35" t="str">
        <f t="shared" ca="1" si="7"/>
        <v/>
      </c>
      <c r="AC9" s="35" t="str">
        <f t="shared" ca="1" si="7"/>
        <v/>
      </c>
      <c r="AD9" s="35" t="str">
        <f t="shared" ca="1" si="7"/>
        <v/>
      </c>
      <c r="AE9" s="35" t="str">
        <f t="shared" ca="1" si="7"/>
        <v/>
      </c>
      <c r="AF9" s="35" t="str">
        <f t="shared" ca="1" si="7"/>
        <v/>
      </c>
      <c r="AG9" s="35" t="str">
        <f t="shared" ca="1" si="7"/>
        <v/>
      </c>
      <c r="AH9" s="35" t="str">
        <f t="shared" ca="1" si="7"/>
        <v/>
      </c>
      <c r="AI9" s="35" t="str">
        <f t="shared" ca="1" si="7"/>
        <v/>
      </c>
      <c r="AJ9" s="35" t="str">
        <f t="shared" ca="1" si="7"/>
        <v/>
      </c>
      <c r="AK9" s="35" t="str">
        <f t="shared" ca="1" si="7"/>
        <v/>
      </c>
      <c r="AL9" s="35" t="str">
        <f t="shared" ca="1" si="7"/>
        <v/>
      </c>
      <c r="AM9" s="35" t="str">
        <f t="shared" ca="1" si="7"/>
        <v/>
      </c>
      <c r="AN9" s="35" t="str">
        <f t="shared" ca="1" si="7"/>
        <v/>
      </c>
      <c r="AO9" s="35" t="str">
        <f t="shared" ref="AO9:BD9" ca="1" si="8">IF(AND($C9="Goal",AO$5&gt;=$F9,AO$5&lt;=$F9+$G9-1),2,IF(AND($C9="Milestone",AO$5&gt;=$F9,AO$5&lt;=$F9+$G9-1),1,""))</f>
        <v/>
      </c>
      <c r="AP9" s="35" t="str">
        <f t="shared" ca="1" si="8"/>
        <v/>
      </c>
      <c r="AQ9" s="35" t="str">
        <f t="shared" ca="1" si="8"/>
        <v/>
      </c>
      <c r="AR9" s="35" t="str">
        <f t="shared" ca="1" si="8"/>
        <v/>
      </c>
      <c r="AS9" s="35" t="str">
        <f t="shared" ca="1" si="8"/>
        <v/>
      </c>
      <c r="AT9" s="35" t="str">
        <f t="shared" ca="1" si="8"/>
        <v/>
      </c>
      <c r="AU9" s="35" t="str">
        <f t="shared" ca="1" si="8"/>
        <v/>
      </c>
      <c r="AV9" s="35" t="str">
        <f t="shared" ca="1" si="8"/>
        <v/>
      </c>
      <c r="AW9" s="35" t="str">
        <f t="shared" ca="1" si="8"/>
        <v/>
      </c>
      <c r="AX9" s="35" t="str">
        <f t="shared" ca="1" si="8"/>
        <v/>
      </c>
      <c r="AY9" s="35" t="str">
        <f t="shared" ca="1" si="8"/>
        <v/>
      </c>
      <c r="AZ9" s="35" t="str">
        <f t="shared" ca="1" si="8"/>
        <v/>
      </c>
      <c r="BA9" s="35" t="str">
        <f t="shared" ca="1" si="8"/>
        <v/>
      </c>
      <c r="BB9" s="35" t="str">
        <f t="shared" ca="1" si="8"/>
        <v/>
      </c>
      <c r="BC9" s="35" t="str">
        <f t="shared" ca="1" si="8"/>
        <v/>
      </c>
      <c r="BD9" s="35" t="str">
        <f t="shared" ca="1" si="8"/>
        <v/>
      </c>
      <c r="BE9" s="35" t="str">
        <f t="shared" ref="BE9:BL9" ca="1" si="9">IF(AND($C9="Goal",BE$5&gt;=$F9,BE$5&lt;=$F9+$G9-1),2,IF(AND($C9="Milestone",BE$5&gt;=$F9,BE$5&lt;=$F9+$G9-1),1,""))</f>
        <v/>
      </c>
      <c r="BF9" s="35" t="str">
        <f t="shared" ca="1" si="9"/>
        <v/>
      </c>
      <c r="BG9" s="35" t="str">
        <f t="shared" ca="1" si="9"/>
        <v/>
      </c>
      <c r="BH9" s="35" t="str">
        <f t="shared" ca="1" si="9"/>
        <v/>
      </c>
      <c r="BI9" s="35" t="str">
        <f t="shared" ca="1" si="9"/>
        <v/>
      </c>
      <c r="BJ9" s="35" t="str">
        <f t="shared" ca="1" si="9"/>
        <v/>
      </c>
      <c r="BK9" s="35" t="str">
        <f t="shared" ca="1" si="9"/>
        <v/>
      </c>
      <c r="BL9" s="35" t="str">
        <f t="shared" ca="1" si="9"/>
        <v/>
      </c>
    </row>
    <row r="10" spans="1:64" s="2" customFormat="1" ht="30" customHeight="1" x14ac:dyDescent="0.2">
      <c r="A10" s="14"/>
      <c r="B10" s="37" t="s">
        <v>27</v>
      </c>
      <c r="C10" s="32" t="s">
        <v>12</v>
      </c>
      <c r="D10" s="32" t="s">
        <v>2</v>
      </c>
      <c r="E10" s="29">
        <v>0.2</v>
      </c>
      <c r="F10" s="30">
        <v>43867</v>
      </c>
      <c r="G10" s="31">
        <v>99</v>
      </c>
      <c r="H10" s="24"/>
      <c r="I10" s="35" t="str">
        <f t="shared" ref="I10:R14" ca="1" si="10">IF(AND($C10="Goal",I$5&gt;=$F10,I$5&lt;=$F10+$G10-1),2,IF(AND($C10="Milestone",I$5&gt;=$F10,I$5&lt;=$F10+$G10-1),1,""))</f>
        <v/>
      </c>
      <c r="J10" s="35" t="str">
        <f t="shared" ca="1" si="10"/>
        <v/>
      </c>
      <c r="K10" s="35" t="str">
        <f t="shared" ca="1" si="10"/>
        <v/>
      </c>
      <c r="L10" s="35" t="str">
        <f t="shared" ca="1" si="10"/>
        <v/>
      </c>
      <c r="M10" s="35" t="str">
        <f t="shared" ca="1" si="10"/>
        <v/>
      </c>
      <c r="N10" s="35" t="str">
        <f t="shared" ca="1" si="10"/>
        <v/>
      </c>
      <c r="O10" s="35" t="str">
        <f t="shared" ca="1" si="10"/>
        <v/>
      </c>
      <c r="P10" s="35" t="str">
        <f t="shared" ca="1" si="10"/>
        <v/>
      </c>
      <c r="Q10" s="35" t="str">
        <f t="shared" ca="1" si="10"/>
        <v/>
      </c>
      <c r="R10" s="35" t="str">
        <f t="shared" ca="1" si="10"/>
        <v/>
      </c>
      <c r="S10" s="35" t="str">
        <f t="shared" ref="S10:AB14" ca="1" si="11">IF(AND($C10="Goal",S$5&gt;=$F10,S$5&lt;=$F10+$G10-1),2,IF(AND($C10="Milestone",S$5&gt;=$F10,S$5&lt;=$F10+$G10-1),1,""))</f>
        <v/>
      </c>
      <c r="T10" s="35" t="str">
        <f t="shared" ca="1" si="11"/>
        <v/>
      </c>
      <c r="U10" s="35" t="str">
        <f t="shared" ca="1" si="11"/>
        <v/>
      </c>
      <c r="V10" s="35" t="str">
        <f t="shared" ca="1" si="11"/>
        <v/>
      </c>
      <c r="W10" s="35" t="str">
        <f t="shared" ca="1" si="11"/>
        <v/>
      </c>
      <c r="X10" s="35" t="str">
        <f t="shared" ca="1" si="11"/>
        <v/>
      </c>
      <c r="Y10" s="35" t="str">
        <f t="shared" ca="1" si="11"/>
        <v/>
      </c>
      <c r="Z10" s="35" t="str">
        <f t="shared" ca="1" si="11"/>
        <v/>
      </c>
      <c r="AA10" s="35" t="str">
        <f t="shared" ca="1" si="11"/>
        <v/>
      </c>
      <c r="AB10" s="35" t="str">
        <f t="shared" ca="1" si="11"/>
        <v/>
      </c>
      <c r="AC10" s="35" t="str">
        <f t="shared" ref="AC10:AL14" ca="1" si="12">IF(AND($C10="Goal",AC$5&gt;=$F10,AC$5&lt;=$F10+$G10-1),2,IF(AND($C10="Milestone",AC$5&gt;=$F10,AC$5&lt;=$F10+$G10-1),1,""))</f>
        <v/>
      </c>
      <c r="AD10" s="35" t="str">
        <f t="shared" ca="1" si="12"/>
        <v/>
      </c>
      <c r="AE10" s="35" t="str">
        <f t="shared" ca="1" si="12"/>
        <v/>
      </c>
      <c r="AF10" s="35" t="str">
        <f t="shared" ca="1" si="12"/>
        <v/>
      </c>
      <c r="AG10" s="35" t="str">
        <f t="shared" ca="1" si="12"/>
        <v/>
      </c>
      <c r="AH10" s="35" t="str">
        <f t="shared" ca="1" si="12"/>
        <v/>
      </c>
      <c r="AI10" s="35" t="str">
        <f t="shared" ca="1" si="12"/>
        <v/>
      </c>
      <c r="AJ10" s="35" t="str">
        <f t="shared" ca="1" si="12"/>
        <v/>
      </c>
      <c r="AK10" s="35" t="str">
        <f t="shared" ca="1" si="12"/>
        <v/>
      </c>
      <c r="AL10" s="35" t="str">
        <f t="shared" ca="1" si="12"/>
        <v/>
      </c>
      <c r="AM10" s="35" t="str">
        <f t="shared" ref="AM10:AV14" ca="1" si="13">IF(AND($C10="Goal",AM$5&gt;=$F10,AM$5&lt;=$F10+$G10-1),2,IF(AND($C10="Milestone",AM$5&gt;=$F10,AM$5&lt;=$F10+$G10-1),1,""))</f>
        <v/>
      </c>
      <c r="AN10" s="35" t="str">
        <f t="shared" ca="1" si="13"/>
        <v/>
      </c>
      <c r="AO10" s="35" t="str">
        <f t="shared" ca="1" si="13"/>
        <v/>
      </c>
      <c r="AP10" s="35" t="str">
        <f t="shared" ca="1" si="13"/>
        <v/>
      </c>
      <c r="AQ10" s="35" t="str">
        <f t="shared" ca="1" si="13"/>
        <v/>
      </c>
      <c r="AR10" s="35" t="str">
        <f t="shared" ca="1" si="13"/>
        <v/>
      </c>
      <c r="AS10" s="35" t="str">
        <f t="shared" ca="1" si="13"/>
        <v/>
      </c>
      <c r="AT10" s="35" t="str">
        <f t="shared" ca="1" si="13"/>
        <v/>
      </c>
      <c r="AU10" s="35" t="str">
        <f t="shared" ca="1" si="13"/>
        <v/>
      </c>
      <c r="AV10" s="35" t="str">
        <f t="shared" ca="1" si="13"/>
        <v/>
      </c>
      <c r="AW10" s="35" t="str">
        <f t="shared" ref="AW10:BF14" ca="1" si="14">IF(AND($C10="Goal",AW$5&gt;=$F10,AW$5&lt;=$F10+$G10-1),2,IF(AND($C10="Milestone",AW$5&gt;=$F10,AW$5&lt;=$F10+$G10-1),1,""))</f>
        <v/>
      </c>
      <c r="AX10" s="35" t="str">
        <f t="shared" ca="1" si="14"/>
        <v/>
      </c>
      <c r="AY10" s="35" t="str">
        <f t="shared" ca="1" si="14"/>
        <v/>
      </c>
      <c r="AZ10" s="35" t="str">
        <f t="shared" ca="1" si="14"/>
        <v/>
      </c>
      <c r="BA10" s="35" t="str">
        <f t="shared" ca="1" si="14"/>
        <v/>
      </c>
      <c r="BB10" s="35" t="str">
        <f t="shared" ca="1" si="14"/>
        <v/>
      </c>
      <c r="BC10" s="35" t="str">
        <f t="shared" ca="1" si="14"/>
        <v/>
      </c>
      <c r="BD10" s="35" t="str">
        <f t="shared" ca="1" si="14"/>
        <v/>
      </c>
      <c r="BE10" s="35" t="str">
        <f t="shared" ca="1" si="14"/>
        <v/>
      </c>
      <c r="BF10" s="35" t="str">
        <f t="shared" ca="1" si="14"/>
        <v/>
      </c>
      <c r="BG10" s="35" t="str">
        <f t="shared" ref="BG10:BL14" ca="1" si="15">IF(AND($C10="Goal",BG$5&gt;=$F10,BG$5&lt;=$F10+$G10-1),2,IF(AND($C10="Milestone",BG$5&gt;=$F10,BG$5&lt;=$F10+$G10-1),1,""))</f>
        <v/>
      </c>
      <c r="BH10" s="35" t="str">
        <f t="shared" ca="1" si="15"/>
        <v/>
      </c>
      <c r="BI10" s="35" t="str">
        <f t="shared" ca="1" si="15"/>
        <v/>
      </c>
      <c r="BJ10" s="35" t="str">
        <f t="shared" ca="1" si="15"/>
        <v/>
      </c>
      <c r="BK10" s="35" t="str">
        <f t="shared" ca="1" si="15"/>
        <v/>
      </c>
      <c r="BL10" s="35" t="str">
        <f t="shared" ca="1" si="15"/>
        <v/>
      </c>
    </row>
    <row r="11" spans="1:64" s="2" customFormat="1" ht="30" customHeight="1" x14ac:dyDescent="0.2">
      <c r="A11" s="14"/>
      <c r="B11" s="37" t="s">
        <v>31</v>
      </c>
      <c r="C11" s="32" t="s">
        <v>12</v>
      </c>
      <c r="D11" s="32"/>
      <c r="E11" s="29">
        <v>0.8</v>
      </c>
      <c r="F11" s="30">
        <v>43867</v>
      </c>
      <c r="G11" s="31">
        <v>15</v>
      </c>
      <c r="H11" s="24"/>
      <c r="I11" s="35" t="str">
        <f t="shared" ca="1" si="10"/>
        <v/>
      </c>
      <c r="J11" s="35" t="str">
        <f t="shared" ca="1" si="10"/>
        <v/>
      </c>
      <c r="K11" s="35" t="str">
        <f t="shared" ca="1" si="10"/>
        <v/>
      </c>
      <c r="L11" s="35" t="str">
        <f t="shared" ca="1" si="10"/>
        <v/>
      </c>
      <c r="M11" s="35" t="str">
        <f t="shared" ca="1" si="10"/>
        <v/>
      </c>
      <c r="N11" s="35" t="str">
        <f t="shared" ca="1" si="10"/>
        <v/>
      </c>
      <c r="O11" s="35" t="str">
        <f t="shared" ca="1" si="10"/>
        <v/>
      </c>
      <c r="P11" s="35" t="str">
        <f t="shared" ca="1" si="10"/>
        <v/>
      </c>
      <c r="Q11" s="35" t="str">
        <f t="shared" ca="1" si="10"/>
        <v/>
      </c>
      <c r="R11" s="35" t="str">
        <f t="shared" ca="1" si="10"/>
        <v/>
      </c>
      <c r="S11" s="35" t="str">
        <f t="shared" ca="1" si="11"/>
        <v/>
      </c>
      <c r="T11" s="35" t="str">
        <f t="shared" ca="1" si="11"/>
        <v/>
      </c>
      <c r="U11" s="35" t="str">
        <f t="shared" ca="1" si="11"/>
        <v/>
      </c>
      <c r="V11" s="35" t="str">
        <f t="shared" ca="1" si="11"/>
        <v/>
      </c>
      <c r="W11" s="35" t="str">
        <f t="shared" ca="1" si="11"/>
        <v/>
      </c>
      <c r="X11" s="35" t="str">
        <f t="shared" ca="1" si="11"/>
        <v/>
      </c>
      <c r="Y11" s="35" t="str">
        <f t="shared" ca="1" si="11"/>
        <v/>
      </c>
      <c r="Z11" s="35" t="str">
        <f t="shared" ca="1" si="11"/>
        <v/>
      </c>
      <c r="AA11" s="35" t="str">
        <f t="shared" ca="1" si="11"/>
        <v/>
      </c>
      <c r="AB11" s="35" t="str">
        <f t="shared" ca="1" si="11"/>
        <v/>
      </c>
      <c r="AC11" s="35" t="str">
        <f t="shared" ca="1" si="12"/>
        <v/>
      </c>
      <c r="AD11" s="35" t="str">
        <f t="shared" ca="1" si="12"/>
        <v/>
      </c>
      <c r="AE11" s="35" t="str">
        <f t="shared" ca="1" si="12"/>
        <v/>
      </c>
      <c r="AF11" s="35" t="str">
        <f t="shared" ca="1" si="12"/>
        <v/>
      </c>
      <c r="AG11" s="35" t="str">
        <f t="shared" ca="1" si="12"/>
        <v/>
      </c>
      <c r="AH11" s="35" t="str">
        <f t="shared" ca="1" si="12"/>
        <v/>
      </c>
      <c r="AI11" s="35" t="str">
        <f t="shared" ca="1" si="12"/>
        <v/>
      </c>
      <c r="AJ11" s="35" t="str">
        <f t="shared" ca="1" si="12"/>
        <v/>
      </c>
      <c r="AK11" s="35" t="str">
        <f t="shared" ca="1" si="12"/>
        <v/>
      </c>
      <c r="AL11" s="35" t="str">
        <f t="shared" ca="1" si="12"/>
        <v/>
      </c>
      <c r="AM11" s="35" t="str">
        <f t="shared" ca="1" si="13"/>
        <v/>
      </c>
      <c r="AN11" s="35" t="str">
        <f t="shared" ca="1" si="13"/>
        <v/>
      </c>
      <c r="AO11" s="35" t="str">
        <f t="shared" ca="1" si="13"/>
        <v/>
      </c>
      <c r="AP11" s="35" t="str">
        <f t="shared" ca="1" si="13"/>
        <v/>
      </c>
      <c r="AQ11" s="35" t="str">
        <f t="shared" ca="1" si="13"/>
        <v/>
      </c>
      <c r="AR11" s="35" t="str">
        <f t="shared" ca="1" si="13"/>
        <v/>
      </c>
      <c r="AS11" s="35" t="str">
        <f t="shared" ca="1" si="13"/>
        <v/>
      </c>
      <c r="AT11" s="35" t="str">
        <f t="shared" ca="1" si="13"/>
        <v/>
      </c>
      <c r="AU11" s="35" t="str">
        <f t="shared" ca="1" si="13"/>
        <v/>
      </c>
      <c r="AV11" s="35" t="str">
        <f t="shared" ca="1" si="13"/>
        <v/>
      </c>
      <c r="AW11" s="35" t="str">
        <f t="shared" ca="1" si="14"/>
        <v/>
      </c>
      <c r="AX11" s="35" t="str">
        <f t="shared" ca="1" si="14"/>
        <v/>
      </c>
      <c r="AY11" s="35" t="str">
        <f t="shared" ca="1" si="14"/>
        <v/>
      </c>
      <c r="AZ11" s="35" t="str">
        <f t="shared" ca="1" si="14"/>
        <v/>
      </c>
      <c r="BA11" s="35" t="str">
        <f t="shared" ca="1" si="14"/>
        <v/>
      </c>
      <c r="BB11" s="35" t="str">
        <f t="shared" ca="1" si="14"/>
        <v/>
      </c>
      <c r="BC11" s="35" t="str">
        <f t="shared" ca="1" si="14"/>
        <v/>
      </c>
      <c r="BD11" s="35" t="str">
        <f t="shared" ca="1" si="14"/>
        <v/>
      </c>
      <c r="BE11" s="35" t="str">
        <f t="shared" ca="1" si="14"/>
        <v/>
      </c>
      <c r="BF11" s="35" t="str">
        <f t="shared" ca="1" si="14"/>
        <v/>
      </c>
      <c r="BG11" s="35" t="str">
        <f t="shared" ca="1" si="15"/>
        <v/>
      </c>
      <c r="BH11" s="35" t="str">
        <f t="shared" ca="1" si="15"/>
        <v/>
      </c>
      <c r="BI11" s="35" t="str">
        <f t="shared" ca="1" si="15"/>
        <v/>
      </c>
      <c r="BJ11" s="35" t="str">
        <f t="shared" ca="1" si="15"/>
        <v/>
      </c>
      <c r="BK11" s="35" t="str">
        <f t="shared" ca="1" si="15"/>
        <v/>
      </c>
      <c r="BL11" s="35" t="str">
        <f t="shared" ca="1" si="15"/>
        <v/>
      </c>
    </row>
    <row r="12" spans="1:64" s="2" customFormat="1" ht="30" customHeight="1" x14ac:dyDescent="0.2">
      <c r="A12" s="13"/>
      <c r="B12" s="37" t="s">
        <v>28</v>
      </c>
      <c r="C12" s="32" t="s">
        <v>12</v>
      </c>
      <c r="D12" s="32"/>
      <c r="E12" s="29">
        <v>0.9</v>
      </c>
      <c r="F12" s="30">
        <v>43867</v>
      </c>
      <c r="G12" s="31">
        <v>15</v>
      </c>
      <c r="H12" s="24"/>
      <c r="I12" s="35" t="str">
        <f t="shared" ca="1" si="10"/>
        <v/>
      </c>
      <c r="J12" s="35" t="str">
        <f t="shared" ca="1" si="10"/>
        <v/>
      </c>
      <c r="K12" s="35" t="str">
        <f t="shared" ca="1" si="10"/>
        <v/>
      </c>
      <c r="L12" s="35" t="str">
        <f t="shared" ca="1" si="10"/>
        <v/>
      </c>
      <c r="M12" s="35" t="str">
        <f t="shared" ca="1" si="10"/>
        <v/>
      </c>
      <c r="N12" s="35" t="str">
        <f t="shared" ca="1" si="10"/>
        <v/>
      </c>
      <c r="O12" s="35" t="str">
        <f t="shared" ca="1" si="10"/>
        <v/>
      </c>
      <c r="P12" s="35" t="str">
        <f t="shared" ca="1" si="10"/>
        <v/>
      </c>
      <c r="Q12" s="35" t="str">
        <f t="shared" ca="1" si="10"/>
        <v/>
      </c>
      <c r="R12" s="35" t="str">
        <f t="shared" ca="1" si="10"/>
        <v/>
      </c>
      <c r="S12" s="35" t="str">
        <f t="shared" ca="1" si="11"/>
        <v/>
      </c>
      <c r="T12" s="35" t="str">
        <f t="shared" ca="1" si="11"/>
        <v/>
      </c>
      <c r="U12" s="35" t="str">
        <f t="shared" ca="1" si="11"/>
        <v/>
      </c>
      <c r="V12" s="35" t="str">
        <f t="shared" ca="1" si="11"/>
        <v/>
      </c>
      <c r="W12" s="35" t="str">
        <f t="shared" ca="1" si="11"/>
        <v/>
      </c>
      <c r="X12" s="35" t="str">
        <f t="shared" ca="1" si="11"/>
        <v/>
      </c>
      <c r="Y12" s="35" t="str">
        <f t="shared" ca="1" si="11"/>
        <v/>
      </c>
      <c r="Z12" s="35" t="str">
        <f t="shared" ca="1" si="11"/>
        <v/>
      </c>
      <c r="AA12" s="35" t="str">
        <f t="shared" ca="1" si="11"/>
        <v/>
      </c>
      <c r="AB12" s="35" t="str">
        <f t="shared" ca="1" si="11"/>
        <v/>
      </c>
      <c r="AC12" s="35" t="str">
        <f t="shared" ca="1" si="12"/>
        <v/>
      </c>
      <c r="AD12" s="35" t="str">
        <f t="shared" ca="1" si="12"/>
        <v/>
      </c>
      <c r="AE12" s="35" t="str">
        <f t="shared" ca="1" si="12"/>
        <v/>
      </c>
      <c r="AF12" s="35" t="str">
        <f t="shared" ca="1" si="12"/>
        <v/>
      </c>
      <c r="AG12" s="35" t="str">
        <f t="shared" ca="1" si="12"/>
        <v/>
      </c>
      <c r="AH12" s="35" t="str">
        <f t="shared" ca="1" si="12"/>
        <v/>
      </c>
      <c r="AI12" s="35" t="str">
        <f t="shared" ca="1" si="12"/>
        <v/>
      </c>
      <c r="AJ12" s="35" t="str">
        <f t="shared" ca="1" si="12"/>
        <v/>
      </c>
      <c r="AK12" s="35" t="str">
        <f t="shared" ca="1" si="12"/>
        <v/>
      </c>
      <c r="AL12" s="35" t="str">
        <f t="shared" ca="1" si="12"/>
        <v/>
      </c>
      <c r="AM12" s="35" t="str">
        <f t="shared" ca="1" si="13"/>
        <v/>
      </c>
      <c r="AN12" s="35" t="str">
        <f t="shared" ca="1" si="13"/>
        <v/>
      </c>
      <c r="AO12" s="35" t="str">
        <f t="shared" ca="1" si="13"/>
        <v/>
      </c>
      <c r="AP12" s="35" t="str">
        <f t="shared" ca="1" si="13"/>
        <v/>
      </c>
      <c r="AQ12" s="35" t="str">
        <f t="shared" ca="1" si="13"/>
        <v/>
      </c>
      <c r="AR12" s="35" t="str">
        <f t="shared" ca="1" si="13"/>
        <v/>
      </c>
      <c r="AS12" s="35" t="str">
        <f t="shared" ca="1" si="13"/>
        <v/>
      </c>
      <c r="AT12" s="35" t="str">
        <f t="shared" ca="1" si="13"/>
        <v/>
      </c>
      <c r="AU12" s="35" t="str">
        <f t="shared" ca="1" si="13"/>
        <v/>
      </c>
      <c r="AV12" s="35" t="str">
        <f t="shared" ca="1" si="13"/>
        <v/>
      </c>
      <c r="AW12" s="35" t="str">
        <f t="shared" ca="1" si="14"/>
        <v/>
      </c>
      <c r="AX12" s="35" t="str">
        <f t="shared" ca="1" si="14"/>
        <v/>
      </c>
      <c r="AY12" s="35" t="str">
        <f t="shared" ca="1" si="14"/>
        <v/>
      </c>
      <c r="AZ12" s="35" t="str">
        <f t="shared" ca="1" si="14"/>
        <v/>
      </c>
      <c r="BA12" s="35" t="str">
        <f t="shared" ca="1" si="14"/>
        <v/>
      </c>
      <c r="BB12" s="35" t="str">
        <f t="shared" ca="1" si="14"/>
        <v/>
      </c>
      <c r="BC12" s="35" t="str">
        <f t="shared" ca="1" si="14"/>
        <v/>
      </c>
      <c r="BD12" s="35" t="str">
        <f t="shared" ca="1" si="14"/>
        <v/>
      </c>
      <c r="BE12" s="35" t="str">
        <f t="shared" ca="1" si="14"/>
        <v/>
      </c>
      <c r="BF12" s="35" t="str">
        <f t="shared" ca="1" si="14"/>
        <v/>
      </c>
      <c r="BG12" s="35" t="str">
        <f t="shared" ca="1" si="15"/>
        <v/>
      </c>
      <c r="BH12" s="35" t="str">
        <f t="shared" ca="1" si="15"/>
        <v/>
      </c>
      <c r="BI12" s="35" t="str">
        <f t="shared" ca="1" si="15"/>
        <v/>
      </c>
      <c r="BJ12" s="35" t="str">
        <f t="shared" ca="1" si="15"/>
        <v/>
      </c>
      <c r="BK12" s="35" t="str">
        <f t="shared" ca="1" si="15"/>
        <v/>
      </c>
      <c r="BL12" s="35" t="str">
        <f t="shared" ca="1" si="15"/>
        <v/>
      </c>
    </row>
    <row r="13" spans="1:64" s="2" customFormat="1" ht="30" customHeight="1" x14ac:dyDescent="0.2">
      <c r="A13" s="13"/>
      <c r="B13" s="37" t="s">
        <v>29</v>
      </c>
      <c r="C13" s="32" t="s">
        <v>12</v>
      </c>
      <c r="D13" s="32"/>
      <c r="E13" s="29">
        <v>1</v>
      </c>
      <c r="F13" s="30">
        <v>43867</v>
      </c>
      <c r="G13" s="31">
        <v>10</v>
      </c>
      <c r="H13" s="24"/>
      <c r="I13" s="35" t="str">
        <f t="shared" ca="1" si="10"/>
        <v/>
      </c>
      <c r="J13" s="35" t="str">
        <f t="shared" ca="1" si="10"/>
        <v/>
      </c>
      <c r="K13" s="35" t="str">
        <f t="shared" ca="1" si="10"/>
        <v/>
      </c>
      <c r="L13" s="35" t="str">
        <f t="shared" ca="1" si="10"/>
        <v/>
      </c>
      <c r="M13" s="35" t="str">
        <f t="shared" ca="1" si="10"/>
        <v/>
      </c>
      <c r="N13" s="35" t="str">
        <f t="shared" ca="1" si="10"/>
        <v/>
      </c>
      <c r="O13" s="35" t="str">
        <f t="shared" ca="1" si="10"/>
        <v/>
      </c>
      <c r="P13" s="35" t="str">
        <f t="shared" ca="1" si="10"/>
        <v/>
      </c>
      <c r="Q13" s="35" t="str">
        <f t="shared" ca="1" si="10"/>
        <v/>
      </c>
      <c r="R13" s="35" t="str">
        <f t="shared" ca="1" si="10"/>
        <v/>
      </c>
      <c r="S13" s="35" t="str">
        <f t="shared" ca="1" si="11"/>
        <v/>
      </c>
      <c r="T13" s="35" t="str">
        <f t="shared" ca="1" si="11"/>
        <v/>
      </c>
      <c r="U13" s="35" t="str">
        <f t="shared" ca="1" si="11"/>
        <v/>
      </c>
      <c r="V13" s="35" t="str">
        <f t="shared" ca="1" si="11"/>
        <v/>
      </c>
      <c r="W13" s="35" t="str">
        <f t="shared" ca="1" si="11"/>
        <v/>
      </c>
      <c r="X13" s="35" t="str">
        <f t="shared" ca="1" si="11"/>
        <v/>
      </c>
      <c r="Y13" s="35" t="str">
        <f t="shared" ca="1" si="11"/>
        <v/>
      </c>
      <c r="Z13" s="35" t="str">
        <f t="shared" ca="1" si="11"/>
        <v/>
      </c>
      <c r="AA13" s="35" t="str">
        <f t="shared" ca="1" si="11"/>
        <v/>
      </c>
      <c r="AB13" s="35" t="str">
        <f t="shared" ca="1" si="11"/>
        <v/>
      </c>
      <c r="AC13" s="35" t="str">
        <f t="shared" ca="1" si="12"/>
        <v/>
      </c>
      <c r="AD13" s="35" t="str">
        <f t="shared" ca="1" si="12"/>
        <v/>
      </c>
      <c r="AE13" s="35" t="str">
        <f t="shared" ca="1" si="12"/>
        <v/>
      </c>
      <c r="AF13" s="35" t="str">
        <f t="shared" ca="1" si="12"/>
        <v/>
      </c>
      <c r="AG13" s="35" t="str">
        <f t="shared" ca="1" si="12"/>
        <v/>
      </c>
      <c r="AH13" s="35" t="str">
        <f t="shared" ca="1" si="12"/>
        <v/>
      </c>
      <c r="AI13" s="35" t="str">
        <f t="shared" ca="1" si="12"/>
        <v/>
      </c>
      <c r="AJ13" s="35" t="str">
        <f t="shared" ca="1" si="12"/>
        <v/>
      </c>
      <c r="AK13" s="35" t="str">
        <f t="shared" ca="1" si="12"/>
        <v/>
      </c>
      <c r="AL13" s="35" t="str">
        <f t="shared" ca="1" si="12"/>
        <v/>
      </c>
      <c r="AM13" s="35" t="str">
        <f t="shared" ca="1" si="13"/>
        <v/>
      </c>
      <c r="AN13" s="35" t="str">
        <f t="shared" ca="1" si="13"/>
        <v/>
      </c>
      <c r="AO13" s="35" t="str">
        <f t="shared" ca="1" si="13"/>
        <v/>
      </c>
      <c r="AP13" s="35" t="str">
        <f t="shared" ca="1" si="13"/>
        <v/>
      </c>
      <c r="AQ13" s="35" t="str">
        <f t="shared" ca="1" si="13"/>
        <v/>
      </c>
      <c r="AR13" s="35" t="str">
        <f t="shared" ca="1" si="13"/>
        <v/>
      </c>
      <c r="AS13" s="35" t="str">
        <f t="shared" ca="1" si="13"/>
        <v/>
      </c>
      <c r="AT13" s="35" t="str">
        <f t="shared" ca="1" si="13"/>
        <v/>
      </c>
      <c r="AU13" s="35" t="str">
        <f t="shared" ca="1" si="13"/>
        <v/>
      </c>
      <c r="AV13" s="35" t="str">
        <f t="shared" ca="1" si="13"/>
        <v/>
      </c>
      <c r="AW13" s="35" t="str">
        <f t="shared" ca="1" si="14"/>
        <v/>
      </c>
      <c r="AX13" s="35" t="str">
        <f t="shared" ca="1" si="14"/>
        <v/>
      </c>
      <c r="AY13" s="35" t="str">
        <f t="shared" ca="1" si="14"/>
        <v/>
      </c>
      <c r="AZ13" s="35" t="str">
        <f t="shared" ca="1" si="14"/>
        <v/>
      </c>
      <c r="BA13" s="35" t="str">
        <f t="shared" ca="1" si="14"/>
        <v/>
      </c>
      <c r="BB13" s="35" t="str">
        <f t="shared" ca="1" si="14"/>
        <v/>
      </c>
      <c r="BC13" s="35" t="str">
        <f t="shared" ca="1" si="14"/>
        <v/>
      </c>
      <c r="BD13" s="35" t="str">
        <f t="shared" ca="1" si="14"/>
        <v/>
      </c>
      <c r="BE13" s="35" t="str">
        <f t="shared" ca="1" si="14"/>
        <v/>
      </c>
      <c r="BF13" s="35" t="str">
        <f t="shared" ca="1" si="14"/>
        <v/>
      </c>
      <c r="BG13" s="35" t="str">
        <f t="shared" ca="1" si="15"/>
        <v/>
      </c>
      <c r="BH13" s="35" t="str">
        <f t="shared" ca="1" si="15"/>
        <v/>
      </c>
      <c r="BI13" s="35" t="str">
        <f t="shared" ca="1" si="15"/>
        <v/>
      </c>
      <c r="BJ13" s="35" t="str">
        <f t="shared" ca="1" si="15"/>
        <v/>
      </c>
      <c r="BK13" s="35" t="str">
        <f t="shared" ca="1" si="15"/>
        <v/>
      </c>
      <c r="BL13" s="35" t="str">
        <f t="shared" ca="1" si="15"/>
        <v/>
      </c>
    </row>
    <row r="14" spans="1:64" s="2" customFormat="1" ht="30" customHeight="1" x14ac:dyDescent="0.2">
      <c r="A14" s="13"/>
      <c r="B14" s="37" t="s">
        <v>30</v>
      </c>
      <c r="C14" s="32" t="s">
        <v>12</v>
      </c>
      <c r="D14" s="32"/>
      <c r="E14" s="29">
        <v>1</v>
      </c>
      <c r="F14" s="30">
        <v>43867</v>
      </c>
      <c r="G14" s="31">
        <v>15</v>
      </c>
      <c r="H14" s="24"/>
      <c r="I14" s="35" t="str">
        <f t="shared" ca="1" si="10"/>
        <v/>
      </c>
      <c r="J14" s="35" t="str">
        <f t="shared" ca="1" si="10"/>
        <v/>
      </c>
      <c r="K14" s="35" t="str">
        <f t="shared" ca="1" si="10"/>
        <v/>
      </c>
      <c r="L14" s="35" t="str">
        <f t="shared" ca="1" si="10"/>
        <v/>
      </c>
      <c r="M14" s="35" t="str">
        <f t="shared" ca="1" si="10"/>
        <v/>
      </c>
      <c r="N14" s="35" t="str">
        <f t="shared" ca="1" si="10"/>
        <v/>
      </c>
      <c r="O14" s="35" t="str">
        <f t="shared" ca="1" si="10"/>
        <v/>
      </c>
      <c r="P14" s="35" t="str">
        <f t="shared" ca="1" si="10"/>
        <v/>
      </c>
      <c r="Q14" s="35" t="str">
        <f t="shared" ca="1" si="10"/>
        <v/>
      </c>
      <c r="R14" s="35" t="str">
        <f t="shared" ca="1" si="10"/>
        <v/>
      </c>
      <c r="S14" s="35" t="str">
        <f t="shared" ca="1" si="11"/>
        <v/>
      </c>
      <c r="T14" s="35" t="str">
        <f t="shared" ca="1" si="11"/>
        <v/>
      </c>
      <c r="U14" s="35" t="str">
        <f t="shared" ca="1" si="11"/>
        <v/>
      </c>
      <c r="V14" s="35" t="str">
        <f t="shared" ca="1" si="11"/>
        <v/>
      </c>
      <c r="W14" s="35" t="str">
        <f t="shared" ca="1" si="11"/>
        <v/>
      </c>
      <c r="X14" s="35" t="str">
        <f t="shared" ca="1" si="11"/>
        <v/>
      </c>
      <c r="Y14" s="35" t="str">
        <f t="shared" ca="1" si="11"/>
        <v/>
      </c>
      <c r="Z14" s="35" t="str">
        <f t="shared" ca="1" si="11"/>
        <v/>
      </c>
      <c r="AA14" s="35" t="str">
        <f t="shared" ca="1" si="11"/>
        <v/>
      </c>
      <c r="AB14" s="35" t="str">
        <f t="shared" ca="1" si="11"/>
        <v/>
      </c>
      <c r="AC14" s="35" t="str">
        <f t="shared" ca="1" si="12"/>
        <v/>
      </c>
      <c r="AD14" s="35" t="str">
        <f t="shared" ca="1" si="12"/>
        <v/>
      </c>
      <c r="AE14" s="35" t="str">
        <f t="shared" ca="1" si="12"/>
        <v/>
      </c>
      <c r="AF14" s="35" t="str">
        <f t="shared" ca="1" si="12"/>
        <v/>
      </c>
      <c r="AG14" s="35" t="str">
        <f t="shared" ca="1" si="12"/>
        <v/>
      </c>
      <c r="AH14" s="35" t="str">
        <f t="shared" ca="1" si="12"/>
        <v/>
      </c>
      <c r="AI14" s="35" t="str">
        <f t="shared" ca="1" si="12"/>
        <v/>
      </c>
      <c r="AJ14" s="35" t="str">
        <f t="shared" ca="1" si="12"/>
        <v/>
      </c>
      <c r="AK14" s="35" t="str">
        <f t="shared" ca="1" si="12"/>
        <v/>
      </c>
      <c r="AL14" s="35" t="str">
        <f t="shared" ca="1" si="12"/>
        <v/>
      </c>
      <c r="AM14" s="35" t="str">
        <f t="shared" ca="1" si="13"/>
        <v/>
      </c>
      <c r="AN14" s="35" t="str">
        <f t="shared" ca="1" si="13"/>
        <v/>
      </c>
      <c r="AO14" s="35" t="str">
        <f t="shared" ca="1" si="13"/>
        <v/>
      </c>
      <c r="AP14" s="35" t="str">
        <f t="shared" ca="1" si="13"/>
        <v/>
      </c>
      <c r="AQ14" s="35" t="str">
        <f t="shared" ca="1" si="13"/>
        <v/>
      </c>
      <c r="AR14" s="35" t="str">
        <f t="shared" ca="1" si="13"/>
        <v/>
      </c>
      <c r="AS14" s="35" t="str">
        <f t="shared" ca="1" si="13"/>
        <v/>
      </c>
      <c r="AT14" s="35" t="str">
        <f t="shared" ca="1" si="13"/>
        <v/>
      </c>
      <c r="AU14" s="35" t="str">
        <f t="shared" ca="1" si="13"/>
        <v/>
      </c>
      <c r="AV14" s="35" t="str">
        <f t="shared" ca="1" si="13"/>
        <v/>
      </c>
      <c r="AW14" s="35" t="str">
        <f t="shared" ca="1" si="14"/>
        <v/>
      </c>
      <c r="AX14" s="35" t="str">
        <f t="shared" ca="1" si="14"/>
        <v/>
      </c>
      <c r="AY14" s="35" t="str">
        <f t="shared" ca="1" si="14"/>
        <v/>
      </c>
      <c r="AZ14" s="35" t="str">
        <f t="shared" ca="1" si="14"/>
        <v/>
      </c>
      <c r="BA14" s="35" t="str">
        <f t="shared" ca="1" si="14"/>
        <v/>
      </c>
      <c r="BB14" s="35" t="str">
        <f t="shared" ca="1" si="14"/>
        <v/>
      </c>
      <c r="BC14" s="35" t="str">
        <f t="shared" ca="1" si="14"/>
        <v/>
      </c>
      <c r="BD14" s="35" t="str">
        <f t="shared" ca="1" si="14"/>
        <v/>
      </c>
      <c r="BE14" s="35" t="str">
        <f t="shared" ca="1" si="14"/>
        <v/>
      </c>
      <c r="BF14" s="35" t="str">
        <f t="shared" ca="1" si="14"/>
        <v/>
      </c>
      <c r="BG14" s="35" t="str">
        <f t="shared" ca="1" si="15"/>
        <v/>
      </c>
      <c r="BH14" s="35" t="str">
        <f t="shared" ca="1" si="15"/>
        <v/>
      </c>
      <c r="BI14" s="35" t="str">
        <f t="shared" ca="1" si="15"/>
        <v/>
      </c>
      <c r="BJ14" s="35" t="str">
        <f t="shared" ca="1" si="15"/>
        <v/>
      </c>
      <c r="BK14" s="35" t="str">
        <f t="shared" ca="1" si="15"/>
        <v/>
      </c>
      <c r="BL14" s="35" t="str">
        <f t="shared" ca="1" si="15"/>
        <v/>
      </c>
    </row>
    <row r="15" spans="1:64" s="2" customFormat="1" ht="30" customHeight="1" x14ac:dyDescent="0.2">
      <c r="A15" s="13"/>
      <c r="B15" s="47" t="s">
        <v>34</v>
      </c>
      <c r="C15" s="32" t="s">
        <v>9</v>
      </c>
      <c r="D15" s="32"/>
      <c r="E15" s="29"/>
      <c r="F15" s="30">
        <v>43883</v>
      </c>
      <c r="G15" s="31">
        <v>10</v>
      </c>
      <c r="H15" s="24"/>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2" customFormat="1" ht="30" customHeight="1" x14ac:dyDescent="0.2">
      <c r="A16" s="13"/>
      <c r="B16" s="47" t="s">
        <v>35</v>
      </c>
      <c r="C16" s="32" t="s">
        <v>9</v>
      </c>
      <c r="D16" s="32"/>
      <c r="E16" s="29"/>
      <c r="F16" s="30">
        <v>43883</v>
      </c>
      <c r="G16" s="31">
        <v>10</v>
      </c>
      <c r="H16" s="24"/>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2" customFormat="1" ht="30" customHeight="1" x14ac:dyDescent="0.2">
      <c r="A17" s="13"/>
      <c r="B17" s="48" t="s">
        <v>44</v>
      </c>
      <c r="C17" s="32" t="s">
        <v>9</v>
      </c>
      <c r="D17" s="32"/>
      <c r="E17" s="29"/>
      <c r="F17" s="30">
        <v>43883</v>
      </c>
      <c r="G17" s="31">
        <v>10</v>
      </c>
      <c r="H17" s="24"/>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2" customFormat="1" ht="30" customHeight="1" x14ac:dyDescent="0.2">
      <c r="A18" s="13"/>
      <c r="B18" s="48" t="s">
        <v>36</v>
      </c>
      <c r="C18" s="32" t="s">
        <v>9</v>
      </c>
      <c r="D18" s="32"/>
      <c r="E18" s="29"/>
      <c r="F18" s="30">
        <v>43883</v>
      </c>
      <c r="G18" s="31">
        <v>10</v>
      </c>
      <c r="H18" s="24"/>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2" customFormat="1" ht="30" customHeight="1" x14ac:dyDescent="0.2">
      <c r="A19" s="13"/>
      <c r="B19" s="48" t="s">
        <v>46</v>
      </c>
      <c r="C19" s="32" t="s">
        <v>10</v>
      </c>
      <c r="D19" s="32"/>
      <c r="E19" s="29"/>
      <c r="F19" s="30">
        <v>43896</v>
      </c>
      <c r="G19" s="31">
        <v>15</v>
      </c>
      <c r="H19" s="24"/>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2" customFormat="1" ht="30" customHeight="1" x14ac:dyDescent="0.2">
      <c r="A20" s="13"/>
      <c r="B20" s="49" t="s">
        <v>48</v>
      </c>
      <c r="C20" s="32" t="s">
        <v>10</v>
      </c>
      <c r="D20" s="32"/>
      <c r="E20" s="29"/>
      <c r="F20" s="30">
        <v>43896</v>
      </c>
      <c r="G20" s="31">
        <v>15</v>
      </c>
      <c r="H20" s="24"/>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2" customFormat="1" ht="30" customHeight="1" x14ac:dyDescent="0.2">
      <c r="A21" s="13"/>
      <c r="B21" s="49" t="s">
        <v>47</v>
      </c>
      <c r="C21" s="32" t="s">
        <v>10</v>
      </c>
      <c r="D21" s="32"/>
      <c r="E21" s="29"/>
      <c r="F21" s="30">
        <v>43896</v>
      </c>
      <c r="G21" s="31">
        <v>15</v>
      </c>
      <c r="H21" s="24"/>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2" customFormat="1" ht="30" customHeight="1" x14ac:dyDescent="0.2">
      <c r="A22" s="13"/>
      <c r="B22" s="49" t="s">
        <v>37</v>
      </c>
      <c r="C22" s="32" t="s">
        <v>10</v>
      </c>
      <c r="D22" s="32"/>
      <c r="E22" s="29"/>
      <c r="F22" s="30">
        <v>43910</v>
      </c>
      <c r="G22" s="31">
        <v>21</v>
      </c>
      <c r="H22" s="24"/>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2" customFormat="1" ht="30" customHeight="1" x14ac:dyDescent="0.2">
      <c r="A23" s="13"/>
      <c r="B23" s="48" t="s">
        <v>38</v>
      </c>
      <c r="C23" s="32" t="s">
        <v>10</v>
      </c>
      <c r="D23" s="32"/>
      <c r="E23" s="29"/>
      <c r="F23" s="30">
        <v>43910</v>
      </c>
      <c r="G23" s="31">
        <v>21</v>
      </c>
      <c r="H23" s="24"/>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2" customFormat="1" ht="30" customHeight="1" x14ac:dyDescent="0.2">
      <c r="A24" s="13"/>
      <c r="B24" s="48" t="s">
        <v>39</v>
      </c>
      <c r="C24" s="32" t="s">
        <v>10</v>
      </c>
      <c r="D24" s="32"/>
      <c r="E24" s="29"/>
      <c r="F24" s="30">
        <v>43910</v>
      </c>
      <c r="G24" s="31">
        <v>21</v>
      </c>
      <c r="H24" s="24"/>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2" customFormat="1" ht="30" customHeight="1" x14ac:dyDescent="0.2">
      <c r="A25" s="13"/>
      <c r="B25" s="49" t="s">
        <v>40</v>
      </c>
      <c r="C25" s="32" t="s">
        <v>10</v>
      </c>
      <c r="D25" s="32"/>
      <c r="E25" s="29"/>
      <c r="F25" s="30">
        <v>43910</v>
      </c>
      <c r="G25" s="31">
        <v>15</v>
      </c>
      <c r="H25" s="24"/>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2" customFormat="1" ht="30" customHeight="1" x14ac:dyDescent="0.2">
      <c r="A26" s="13"/>
      <c r="B26" s="49" t="s">
        <v>49</v>
      </c>
      <c r="C26" s="32" t="s">
        <v>10</v>
      </c>
      <c r="D26" s="32"/>
      <c r="E26" s="29"/>
      <c r="F26" s="30">
        <v>43926</v>
      </c>
      <c r="G26" s="31">
        <v>30</v>
      </c>
      <c r="H26" s="24"/>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2" customFormat="1" ht="30" customHeight="1" x14ac:dyDescent="0.2">
      <c r="A27" s="13"/>
      <c r="B27" s="50" t="s">
        <v>50</v>
      </c>
      <c r="C27" s="32" t="s">
        <v>10</v>
      </c>
      <c r="D27" s="32"/>
      <c r="E27" s="29"/>
      <c r="F27" s="30">
        <v>43926</v>
      </c>
      <c r="G27" s="31">
        <v>30</v>
      </c>
      <c r="H27" s="24"/>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2" customFormat="1" ht="30" customHeight="1" x14ac:dyDescent="0.2">
      <c r="A28" s="13"/>
      <c r="B28" s="50" t="s">
        <v>51</v>
      </c>
      <c r="C28" s="32" t="s">
        <v>10</v>
      </c>
      <c r="D28" s="32"/>
      <c r="E28" s="29"/>
      <c r="F28" s="30">
        <v>43926</v>
      </c>
      <c r="G28" s="31">
        <v>30</v>
      </c>
      <c r="H28" s="24"/>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2" customFormat="1" ht="30" customHeight="1" x14ac:dyDescent="0.2">
      <c r="A29" s="13"/>
      <c r="B29" s="50" t="s">
        <v>52</v>
      </c>
      <c r="C29" s="32" t="s">
        <v>10</v>
      </c>
      <c r="D29" s="32"/>
      <c r="E29" s="29"/>
      <c r="F29" s="30">
        <v>43910</v>
      </c>
      <c r="G29" s="31">
        <v>40</v>
      </c>
      <c r="H29" s="24"/>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2" customFormat="1" ht="30" customHeight="1" x14ac:dyDescent="0.2">
      <c r="A30" s="13"/>
      <c r="B30" s="51" t="s">
        <v>45</v>
      </c>
      <c r="C30" s="32" t="s">
        <v>10</v>
      </c>
      <c r="D30" s="32"/>
      <c r="E30" s="29"/>
      <c r="F30" s="30">
        <v>43915</v>
      </c>
      <c r="G30" s="31">
        <v>40</v>
      </c>
      <c r="H30" s="24"/>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2" customFormat="1" ht="30" customHeight="1" x14ac:dyDescent="0.2">
      <c r="A31" s="13"/>
      <c r="B31" s="50" t="s">
        <v>53</v>
      </c>
      <c r="C31" s="32" t="s">
        <v>10</v>
      </c>
      <c r="D31" s="32"/>
      <c r="E31" s="29"/>
      <c r="F31" s="30">
        <v>43941</v>
      </c>
      <c r="G31" s="31">
        <v>20</v>
      </c>
      <c r="H31" s="24"/>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2" customFormat="1" ht="30" customHeight="1" x14ac:dyDescent="0.2">
      <c r="A32" s="13"/>
      <c r="B32" s="51"/>
      <c r="C32" s="32"/>
      <c r="D32" s="32"/>
      <c r="E32" s="29"/>
      <c r="F32" s="30"/>
      <c r="G32" s="31"/>
      <c r="H32" s="24"/>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2" customFormat="1" ht="30" customHeight="1" x14ac:dyDescent="0.2">
      <c r="A33" s="13"/>
      <c r="B33" s="51"/>
      <c r="C33" s="32"/>
      <c r="D33" s="32"/>
      <c r="E33" s="29"/>
      <c r="F33" s="30"/>
      <c r="G33" s="31"/>
      <c r="H33" s="24"/>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2" customFormat="1" ht="30" customHeight="1" x14ac:dyDescent="0.2">
      <c r="A34" s="13"/>
      <c r="B34" s="49"/>
      <c r="C34" s="32"/>
      <c r="D34" s="32"/>
      <c r="E34" s="29"/>
      <c r="F34" s="30"/>
      <c r="G34" s="31"/>
      <c r="H34" s="24"/>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s="2" customFormat="1" ht="30" customHeight="1" x14ac:dyDescent="0.2">
      <c r="A35" s="13"/>
      <c r="B35" s="48" t="s">
        <v>42</v>
      </c>
      <c r="C35" s="32" t="s">
        <v>11</v>
      </c>
      <c r="D35" s="32" t="s">
        <v>43</v>
      </c>
      <c r="E35" s="29"/>
      <c r="F35" s="30">
        <v>43862</v>
      </c>
      <c r="G35" s="31">
        <v>100</v>
      </c>
      <c r="H35" s="24"/>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s="2" customFormat="1" ht="33" customHeight="1" x14ac:dyDescent="0.2">
      <c r="A36" s="14"/>
      <c r="B36" s="48"/>
      <c r="C36" s="32"/>
      <c r="D36" s="32"/>
      <c r="E36" s="29"/>
      <c r="F36" s="30"/>
      <c r="G36" s="31"/>
      <c r="H36" s="24"/>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row r="37" spans="1:64" ht="30" customHeight="1" x14ac:dyDescent="0.2">
      <c r="D37" s="4"/>
      <c r="G37" s="15"/>
    </row>
    <row r="38" spans="1:64" ht="30" customHeight="1" x14ac:dyDescent="0.2">
      <c r="D38" s="5"/>
    </row>
  </sheetData>
  <mergeCells count="9">
    <mergeCell ref="X2:AA2"/>
    <mergeCell ref="AC2:AF2"/>
    <mergeCell ref="D3:E3"/>
    <mergeCell ref="D4:E4"/>
    <mergeCell ref="B5:H5"/>
    <mergeCell ref="F3:G3"/>
    <mergeCell ref="I2:L2"/>
    <mergeCell ref="N2:Q2"/>
    <mergeCell ref="S2:V2"/>
  </mergeCells>
  <conditionalFormatting sqref="E7:E36">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6">
    <cfRule type="expression" dxfId="13" priority="1">
      <formula>AND(TODAY()&gt;=I$5,TODAY()&lt;J$5)</formula>
    </cfRule>
  </conditionalFormatting>
  <conditionalFormatting sqref="I4:AM4">
    <cfRule type="expression" dxfId="12" priority="7">
      <formula>I$5&lt;=EOMONTH($I$5,0)</formula>
    </cfRule>
  </conditionalFormatting>
  <conditionalFormatting sqref="J4:BL4">
    <cfRule type="expression" dxfId="11" priority="3">
      <formula>AND(J$5&lt;=EOMONTH($I$5,2),J$5&gt;EOMONTH($I$5,0),J$5&gt;EOMONTH($I$5,1))</formula>
    </cfRule>
  </conditionalFormatting>
  <conditionalFormatting sqref="I4:BL4">
    <cfRule type="expression" dxfId="10" priority="2">
      <formula>AND(I$5&lt;=EOMONTH($I$5,1),I$5&gt;EOMONTH($I$5,0))</formula>
    </cfRule>
  </conditionalFormatting>
  <conditionalFormatting sqref="I8:BL35">
    <cfRule type="expression" dxfId="9" priority="24" stopIfTrue="1">
      <formula>AND($C8="Low Risk",I$5&gt;=$F8,I$5&lt;=$F8+$G8-1)</formula>
    </cfRule>
    <cfRule type="expression" dxfId="8" priority="43" stopIfTrue="1">
      <formula>AND($C8="High Risk",I$5&gt;=$F8,I$5&lt;=$F8+$G8-1)</formula>
    </cfRule>
    <cfRule type="expression" dxfId="7" priority="61" stopIfTrue="1">
      <formula>AND($C8="On Track",I$5&gt;=$F8,I$5&lt;=$F8+$G8-1)</formula>
    </cfRule>
    <cfRule type="expression" dxfId="6" priority="62" stopIfTrue="1">
      <formula>AND($C8="Med Risk",I$5&gt;=$F8,I$5&lt;=$F8+$G8-1)</formula>
    </cfRule>
    <cfRule type="expression" dxfId="5" priority="63" stopIfTrue="1">
      <formula>AND(LEN($C8)=0,I$5&gt;=$F8,I$5&lt;=$F8+$G8-1)</formula>
    </cfRule>
  </conditionalFormatting>
  <conditionalFormatting sqref="I36:BL36">
    <cfRule type="expression" dxfId="4" priority="299" stopIfTrue="1">
      <formula>AND(#REF!="Low Risk",I$5&gt;=#REF!,I$5&lt;=#REF!+#REF!-1)</formula>
    </cfRule>
    <cfRule type="expression" dxfId="3" priority="300" stopIfTrue="1">
      <formula>AND(#REF!="High Risk",I$5&gt;=#REF!,I$5&lt;=#REF!+#REF!-1)</formula>
    </cfRule>
    <cfRule type="expression" dxfId="2" priority="301" stopIfTrue="1">
      <formula>AND(#REF!="On Track",I$5&gt;=#REF!,I$5&lt;=#REF!+#REF!-1)</formula>
    </cfRule>
    <cfRule type="expression" dxfId="1" priority="302" stopIfTrue="1">
      <formula>AND(#REF!="Med Risk",I$5&gt;=#REF!,I$5&lt;=#REF!+#REF!-1)</formula>
    </cfRule>
    <cfRule type="expression" dxfId="0" priority="303"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6"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4"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E7:E36</xm:sqref>
        </x14:conditionalFormatting>
        <x14:conditionalFormatting xmlns:xm="http://schemas.microsoft.com/office/excel/2006/main">
          <x14:cfRule type="iconSet" priority="62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6" sqref="A6"/>
    </sheetView>
  </sheetViews>
  <sheetFormatPr baseColWidth="10" defaultColWidth="9.1640625" defaultRowHeight="14" x14ac:dyDescent="0.2"/>
  <cols>
    <col min="1" max="1" width="87.1640625" style="9" customWidth="1"/>
    <col min="2" max="16384" width="9.1640625" style="7"/>
  </cols>
  <sheetData>
    <row r="1" spans="1:1" s="8" customFormat="1" ht="26" x14ac:dyDescent="0.3">
      <c r="A1" s="10" t="s">
        <v>0</v>
      </c>
    </row>
    <row r="2" spans="1:1" ht="84.5" customHeight="1" x14ac:dyDescent="0.2">
      <c r="A2" s="11" t="s">
        <v>21</v>
      </c>
    </row>
    <row r="3" spans="1:1" ht="26.25" customHeight="1" x14ac:dyDescent="0.2">
      <c r="A3" s="10" t="s">
        <v>1</v>
      </c>
    </row>
    <row r="4" spans="1:1" s="9" customFormat="1" ht="205" customHeight="1" x14ac:dyDescent="0.2">
      <c r="A4" s="12" t="s">
        <v>25</v>
      </c>
    </row>
    <row r="5" spans="1:1" x14ac:dyDescent="0.2">
      <c r="A5" s="9" t="s">
        <v>41</v>
      </c>
    </row>
  </sheetData>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2020-02-20T23:21:13Z</cp:lastPrinted>
  <dcterms:created xsi:type="dcterms:W3CDTF">2018-07-14T00:37:31Z</dcterms:created>
  <dcterms:modified xsi:type="dcterms:W3CDTF">2020-02-21T20:16:21Z</dcterms:modified>
</cp:coreProperties>
</file>