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RL\ny_academic_model\Excel Files\"/>
    </mc:Choice>
  </mc:AlternateContent>
  <xr:revisionPtr revIDLastSave="0" documentId="13_ncr:1_{EA449F7B-1AAC-430C-BE5D-61EA9CA4E45E}" xr6:coauthVersionLast="45" xr6:coauthVersionMax="45" xr10:uidLastSave="{00000000-0000-0000-0000-000000000000}"/>
  <bookViews>
    <workbookView xWindow="19090" yWindow="-110" windowWidth="19420" windowHeight="10420" xr2:uid="{778B72BE-074C-48A8-A7BD-0A5A34A8D0B4}"/>
  </bookViews>
  <sheets>
    <sheet name="Sheet1" sheetId="1" r:id="rId1"/>
    <sheet name="baseloadRelaxiedSummerCapacity" sheetId="2" r:id="rId2"/>
  </sheets>
  <definedNames>
    <definedName name="_xlnm._FilterDatabase" localSheetId="0" hidden="1">Sheet1!$A$1:$O$134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2" l="1"/>
  <c r="D23" i="2"/>
  <c r="E23" i="2"/>
  <c r="F23" i="2"/>
  <c r="G23" i="2"/>
  <c r="D24" i="2"/>
  <c r="E24" i="2"/>
  <c r="F24" i="2"/>
  <c r="G24" i="2"/>
  <c r="D15" i="2"/>
  <c r="G16" i="2"/>
  <c r="G17" i="2"/>
  <c r="G18" i="2"/>
  <c r="G19" i="2"/>
  <c r="G20" i="2"/>
  <c r="G21" i="2"/>
  <c r="G22" i="2"/>
  <c r="G25" i="2"/>
  <c r="G15" i="2"/>
  <c r="F16" i="2"/>
  <c r="F17" i="2"/>
  <c r="F18" i="2"/>
  <c r="F19" i="2"/>
  <c r="F20" i="2"/>
  <c r="F21" i="2"/>
  <c r="F22" i="2"/>
  <c r="F25" i="2"/>
  <c r="F15" i="2"/>
  <c r="E16" i="2"/>
  <c r="E17" i="2"/>
  <c r="E18" i="2"/>
  <c r="E19" i="2"/>
  <c r="E20" i="2"/>
  <c r="E21" i="2"/>
  <c r="E22" i="2"/>
  <c r="E25" i="2"/>
  <c r="E15" i="2"/>
  <c r="D16" i="2"/>
  <c r="D17" i="2"/>
  <c r="D18" i="2"/>
  <c r="D20" i="2"/>
  <c r="D21" i="2"/>
  <c r="D22" i="2"/>
  <c r="D25" i="2"/>
  <c r="H23" i="2" l="1"/>
  <c r="H24" i="2"/>
  <c r="H21" i="2"/>
  <c r="H18" i="2"/>
  <c r="H25" i="2"/>
  <c r="H17" i="2"/>
  <c r="H20" i="2"/>
  <c r="H19" i="2"/>
  <c r="H16" i="2"/>
  <c r="H15" i="2"/>
  <c r="H22" i="2"/>
</calcChain>
</file>

<file path=xl/sharedStrings.xml><?xml version="1.0" encoding="utf-8"?>
<sst xmlns="http://schemas.openxmlformats.org/spreadsheetml/2006/main" count="498" uniqueCount="44">
  <si>
    <t>Case</t>
  </si>
  <si>
    <t>Variable</t>
  </si>
  <si>
    <t>Type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</si>
  <si>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</si>
  <si>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</si>
  <si>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</si>
  <si>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</si>
  <si>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</si>
  <si>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</si>
  <si>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</si>
  <si>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</si>
  <si>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</si>
  <si>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</si>
  <si>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</si>
  <si>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NYCA</t>
  </si>
  <si>
    <t>Base Case</t>
  </si>
  <si>
    <t>Summer_MW</t>
  </si>
  <si>
    <t>BTM-PV</t>
  </si>
  <si>
    <t>Fossil</t>
  </si>
  <si>
    <t>Hydro</t>
  </si>
  <si>
    <t>HydroImports</t>
  </si>
  <si>
    <t>LBW</t>
  </si>
  <si>
    <t>Nuclear</t>
  </si>
  <si>
    <t>Other</t>
  </si>
  <si>
    <t>PumpedStorage</t>
  </si>
  <si>
    <t>UPV</t>
  </si>
  <si>
    <t>Total</t>
  </si>
  <si>
    <t>BaseLoad Relaxed</t>
  </si>
  <si>
    <t>OSW</t>
  </si>
  <si>
    <t>BaseLoad Constrained</t>
  </si>
  <si>
    <t>BaseLoad Constrained NuclearRetired</t>
  </si>
  <si>
    <t>BaseLoad Constrained ESR</t>
  </si>
  <si>
    <t>Storage</t>
  </si>
  <si>
    <t>BaseLoad Constrained HRM</t>
  </si>
  <si>
    <t>ScenarioLoad Relaxed</t>
  </si>
  <si>
    <t>ScenarioLoad Constrained</t>
  </si>
  <si>
    <t>ScenarioLoad Constrained NuclearRetired</t>
  </si>
  <si>
    <t>ScenarioLoad Constrained ESR</t>
  </si>
  <si>
    <t>ScenarioLoad Constrained HRM</t>
  </si>
  <si>
    <t xml:space="preserve">ScenarioLoad Constrained 100xHurdleRate </t>
  </si>
  <si>
    <t>A2F</t>
  </si>
  <si>
    <t>GHI</t>
  </si>
  <si>
    <t>NYAM summary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</si>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</sst>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D4DB-F1F1-4E60-83C0-349C24CCC1FF}">
  <dimension ref="A1:O134"/>
  <sheetViews>
    <sheetView tabSelected="1" workbookViewId="0">
      <selection activeCell="C6" sqref="C6"/>
    </sheetView>
  </sheetViews>
  <sheetFormatPr defaultRowHeight="15" x14ac:dyDescent="0.25"/>
  <cols>
    <col min="1" max="1" width="23.5703125" customWidth="1"/>
    <col min="2" max="2" width="24" customWidth="1"/>
    <col min="3" max="3" width="16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>
        <v>524</v>
      </c>
      <c r="E2">
        <v>158</v>
      </c>
      <c r="F2">
        <v>446</v>
      </c>
      <c r="G2">
        <v>35</v>
      </c>
      <c r="H2">
        <v>470</v>
      </c>
      <c r="I2">
        <v>598</v>
      </c>
      <c r="J2">
        <v>516</v>
      </c>
      <c r="K2">
        <v>48</v>
      </c>
      <c r="L2">
        <v>71</v>
      </c>
      <c r="M2">
        <v>501</v>
      </c>
      <c r="N2">
        <v>644</v>
      </c>
      <c r="O2">
        <v>4011</v>
      </c>
    </row>
    <row r="3" spans="1:15" x14ac:dyDescent="0.25">
      <c r="A3" t="s">
        <v>15</v>
      </c>
      <c r="B3" t="s">
        <v>16</v>
      </c>
      <c r="C3" t="s">
        <v>18</v>
      </c>
      <c r="D3">
        <v>1080.6000289999999</v>
      </c>
      <c r="E3">
        <v>110.2000008</v>
      </c>
      <c r="F3">
        <v>2986.5000110000001</v>
      </c>
      <c r="G3">
        <v>331</v>
      </c>
      <c r="H3">
        <v>188.5000038</v>
      </c>
      <c r="I3">
        <v>3040.2899630000002</v>
      </c>
      <c r="J3">
        <v>4531.799978</v>
      </c>
      <c r="K3">
        <v>0</v>
      </c>
      <c r="L3">
        <v>0</v>
      </c>
      <c r="M3">
        <v>9570.4000369999994</v>
      </c>
      <c r="N3">
        <v>4969.4000239999996</v>
      </c>
      <c r="O3">
        <v>26808.690050000001</v>
      </c>
    </row>
    <row r="4" spans="1:15" x14ac:dyDescent="0.25">
      <c r="A4" t="s">
        <v>15</v>
      </c>
      <c r="B4" t="s">
        <v>16</v>
      </c>
      <c r="C4" t="s">
        <v>19</v>
      </c>
      <c r="D4">
        <v>2439.71</v>
      </c>
      <c r="E4">
        <v>63.699998379999997</v>
      </c>
      <c r="F4">
        <v>109.8300011</v>
      </c>
      <c r="G4">
        <v>1068.8899839999999</v>
      </c>
      <c r="H4">
        <v>393.08999899999998</v>
      </c>
      <c r="I4">
        <v>312.4999985</v>
      </c>
      <c r="J4">
        <v>111.50000110000001</v>
      </c>
      <c r="K4">
        <v>0</v>
      </c>
      <c r="L4">
        <v>0</v>
      </c>
      <c r="M4">
        <v>0</v>
      </c>
      <c r="N4">
        <v>0</v>
      </c>
      <c r="O4">
        <v>4499.2199819999996</v>
      </c>
    </row>
    <row r="5" spans="1:15" x14ac:dyDescent="0.25">
      <c r="A5" t="s">
        <v>15</v>
      </c>
      <c r="B5" t="s">
        <v>16</v>
      </c>
      <c r="C5" t="s">
        <v>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15</v>
      </c>
      <c r="B6" t="s">
        <v>16</v>
      </c>
      <c r="C6" t="s">
        <v>21</v>
      </c>
      <c r="D6">
        <v>439.90000149999997</v>
      </c>
      <c r="E6">
        <v>6.5999999049999998</v>
      </c>
      <c r="F6">
        <v>564.60000230000003</v>
      </c>
      <c r="G6">
        <v>678.69999689999997</v>
      </c>
      <c r="H6">
        <v>521.80000500000006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2211.6000060000001</v>
      </c>
    </row>
    <row r="7" spans="1:15" x14ac:dyDescent="0.25">
      <c r="A7" t="s">
        <v>15</v>
      </c>
      <c r="B7" t="s">
        <v>16</v>
      </c>
      <c r="C7" t="s">
        <v>22</v>
      </c>
      <c r="D7">
        <v>0</v>
      </c>
      <c r="E7">
        <v>581</v>
      </c>
      <c r="F7">
        <v>2765.1000979999999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3346.1000979999999</v>
      </c>
    </row>
    <row r="8" spans="1:15" x14ac:dyDescent="0.25">
      <c r="A8" t="s">
        <v>15</v>
      </c>
      <c r="B8" t="s">
        <v>16</v>
      </c>
      <c r="C8" t="s">
        <v>23</v>
      </c>
      <c r="D8">
        <v>1049.7000009999999</v>
      </c>
      <c r="E8">
        <v>1011.2</v>
      </c>
      <c r="F8">
        <v>1040.5</v>
      </c>
      <c r="G8">
        <v>1006.4</v>
      </c>
      <c r="H8">
        <v>1008</v>
      </c>
      <c r="I8">
        <v>1022.6</v>
      </c>
      <c r="J8">
        <v>1019</v>
      </c>
      <c r="K8">
        <v>1052</v>
      </c>
      <c r="L8">
        <v>1000</v>
      </c>
      <c r="M8">
        <v>1000</v>
      </c>
      <c r="N8">
        <v>1111.400003</v>
      </c>
      <c r="O8">
        <v>11320.800010000001</v>
      </c>
    </row>
    <row r="9" spans="1:15" x14ac:dyDescent="0.25">
      <c r="A9" t="s">
        <v>15</v>
      </c>
      <c r="B9" t="s">
        <v>16</v>
      </c>
      <c r="C9" t="s">
        <v>24</v>
      </c>
      <c r="D9">
        <v>240</v>
      </c>
      <c r="E9">
        <v>0</v>
      </c>
      <c r="F9">
        <v>0</v>
      </c>
      <c r="G9">
        <v>0</v>
      </c>
      <c r="H9">
        <v>0</v>
      </c>
      <c r="I9">
        <v>1169.900024</v>
      </c>
      <c r="J9">
        <v>0</v>
      </c>
      <c r="K9">
        <v>0</v>
      </c>
      <c r="L9">
        <v>0</v>
      </c>
      <c r="M9">
        <v>0</v>
      </c>
      <c r="N9">
        <v>0</v>
      </c>
      <c r="O9">
        <v>1409.900024</v>
      </c>
    </row>
    <row r="10" spans="1:15" x14ac:dyDescent="0.25">
      <c r="A10" t="s">
        <v>15</v>
      </c>
      <c r="B10" t="s">
        <v>16</v>
      </c>
      <c r="C10" t="s">
        <v>25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76.5</v>
      </c>
      <c r="O10">
        <v>76.5</v>
      </c>
    </row>
    <row r="11" spans="1:15" x14ac:dyDescent="0.25">
      <c r="A11" t="s">
        <v>15</v>
      </c>
      <c r="B11" t="s">
        <v>16</v>
      </c>
      <c r="C11" t="s">
        <v>26</v>
      </c>
      <c r="D11">
        <v>5773.9100310000003</v>
      </c>
      <c r="E11">
        <v>1930.6999989999999</v>
      </c>
      <c r="F11">
        <v>7912.5301129999998</v>
      </c>
      <c r="G11">
        <v>3119.9899810000002</v>
      </c>
      <c r="H11">
        <v>2581.3900079999999</v>
      </c>
      <c r="I11">
        <v>6143.2899859999998</v>
      </c>
      <c r="J11">
        <v>6178.2999790000003</v>
      </c>
      <c r="K11">
        <v>1100</v>
      </c>
      <c r="L11">
        <v>1071</v>
      </c>
      <c r="M11">
        <v>11071.40004</v>
      </c>
      <c r="N11">
        <v>6801.3000279999997</v>
      </c>
      <c r="O11">
        <v>53683.810160000001</v>
      </c>
    </row>
    <row r="12" spans="1:15" x14ac:dyDescent="0.25">
      <c r="A12" t="s">
        <v>27</v>
      </c>
      <c r="B12" t="s">
        <v>16</v>
      </c>
      <c r="C12" t="s">
        <v>17</v>
      </c>
      <c r="D12">
        <v>995</v>
      </c>
      <c r="E12">
        <v>298</v>
      </c>
      <c r="F12">
        <v>836</v>
      </c>
      <c r="G12">
        <v>76</v>
      </c>
      <c r="H12">
        <v>901</v>
      </c>
      <c r="I12">
        <v>1131</v>
      </c>
      <c r="J12">
        <v>961</v>
      </c>
      <c r="K12">
        <v>89</v>
      </c>
      <c r="L12">
        <v>130</v>
      </c>
      <c r="M12">
        <v>950</v>
      </c>
      <c r="N12">
        <v>1176</v>
      </c>
      <c r="O12">
        <v>7543</v>
      </c>
    </row>
    <row r="13" spans="1:15" x14ac:dyDescent="0.25">
      <c r="A13" t="s">
        <v>27</v>
      </c>
      <c r="B13" t="s">
        <v>16</v>
      </c>
      <c r="C13" t="s">
        <v>18</v>
      </c>
      <c r="D13">
        <v>394.7000046</v>
      </c>
      <c r="E13">
        <v>110.2000008</v>
      </c>
      <c r="F13">
        <v>2986.5000110000001</v>
      </c>
      <c r="G13">
        <v>331</v>
      </c>
      <c r="H13">
        <v>188.5000038</v>
      </c>
      <c r="I13">
        <v>3040.2899630000002</v>
      </c>
      <c r="J13">
        <v>4425.5999760000004</v>
      </c>
      <c r="K13">
        <v>0</v>
      </c>
      <c r="L13">
        <v>0</v>
      </c>
      <c r="M13">
        <v>9012.7000260000004</v>
      </c>
      <c r="N13">
        <v>4492.3000540000003</v>
      </c>
      <c r="O13">
        <v>24981.79004</v>
      </c>
    </row>
    <row r="14" spans="1:15" x14ac:dyDescent="0.25">
      <c r="A14" t="s">
        <v>27</v>
      </c>
      <c r="B14" t="s">
        <v>16</v>
      </c>
      <c r="C14" t="s">
        <v>19</v>
      </c>
      <c r="D14">
        <v>2439.71</v>
      </c>
      <c r="E14">
        <v>63.699998379999997</v>
      </c>
      <c r="F14">
        <v>109.8300011</v>
      </c>
      <c r="G14">
        <v>1049.9499820000001</v>
      </c>
      <c r="H14">
        <v>392.74999889999998</v>
      </c>
      <c r="I14">
        <v>312.4999985</v>
      </c>
      <c r="J14">
        <v>98.800000339999997</v>
      </c>
      <c r="K14">
        <v>0</v>
      </c>
      <c r="L14">
        <v>0</v>
      </c>
      <c r="M14">
        <v>0</v>
      </c>
      <c r="N14">
        <v>0</v>
      </c>
      <c r="O14">
        <v>4467.2399789999999</v>
      </c>
    </row>
    <row r="15" spans="1:15" x14ac:dyDescent="0.25">
      <c r="A15" t="s">
        <v>27</v>
      </c>
      <c r="B15" t="s">
        <v>16</v>
      </c>
      <c r="C15" t="s">
        <v>20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 t="s">
        <v>27</v>
      </c>
      <c r="B16" t="s">
        <v>16</v>
      </c>
      <c r="C16" t="s">
        <v>21</v>
      </c>
      <c r="D16">
        <v>2286.0799870000001</v>
      </c>
      <c r="E16">
        <v>314.31000280000001</v>
      </c>
      <c r="F16">
        <v>2410.7899929999999</v>
      </c>
      <c r="G16">
        <v>1761.7200089999999</v>
      </c>
      <c r="H16">
        <v>1999.510002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8772.4099939999996</v>
      </c>
    </row>
    <row r="17" spans="1:15" x14ac:dyDescent="0.25">
      <c r="A17" t="s">
        <v>27</v>
      </c>
      <c r="B17" t="s">
        <v>16</v>
      </c>
      <c r="C17" t="s">
        <v>22</v>
      </c>
      <c r="D17">
        <v>0</v>
      </c>
      <c r="E17">
        <v>581</v>
      </c>
      <c r="F17">
        <v>2765.1000979999999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3346.1000979999999</v>
      </c>
    </row>
    <row r="18" spans="1:15" x14ac:dyDescent="0.25">
      <c r="A18" t="s">
        <v>27</v>
      </c>
      <c r="B18" t="s">
        <v>16</v>
      </c>
      <c r="C18" t="s">
        <v>28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4320</v>
      </c>
      <c r="N18">
        <v>1778</v>
      </c>
      <c r="O18">
        <v>6098</v>
      </c>
    </row>
    <row r="19" spans="1:15" x14ac:dyDescent="0.25">
      <c r="A19" t="s">
        <v>27</v>
      </c>
      <c r="B19" t="s">
        <v>16</v>
      </c>
      <c r="C19" t="s">
        <v>23</v>
      </c>
      <c r="D19">
        <v>1049.7000009999999</v>
      </c>
      <c r="E19">
        <v>1011.2</v>
      </c>
      <c r="F19">
        <v>1040.5</v>
      </c>
      <c r="G19">
        <v>1006.4</v>
      </c>
      <c r="H19">
        <v>1008</v>
      </c>
      <c r="I19">
        <v>1022.6</v>
      </c>
      <c r="J19">
        <v>1019</v>
      </c>
      <c r="K19">
        <v>1052</v>
      </c>
      <c r="L19">
        <v>1000</v>
      </c>
      <c r="M19">
        <v>1000</v>
      </c>
      <c r="N19">
        <v>1111.400003</v>
      </c>
      <c r="O19">
        <v>11320.800010000001</v>
      </c>
    </row>
    <row r="20" spans="1:15" x14ac:dyDescent="0.25">
      <c r="A20" t="s">
        <v>27</v>
      </c>
      <c r="B20" t="s">
        <v>16</v>
      </c>
      <c r="C20" t="s">
        <v>24</v>
      </c>
      <c r="D20">
        <v>240</v>
      </c>
      <c r="E20">
        <v>0</v>
      </c>
      <c r="F20">
        <v>0</v>
      </c>
      <c r="G20">
        <v>0</v>
      </c>
      <c r="H20">
        <v>0</v>
      </c>
      <c r="I20">
        <v>1169.900024</v>
      </c>
      <c r="J20">
        <v>0</v>
      </c>
      <c r="K20">
        <v>0</v>
      </c>
      <c r="L20">
        <v>0</v>
      </c>
      <c r="M20">
        <v>0</v>
      </c>
      <c r="N20">
        <v>0</v>
      </c>
      <c r="O20">
        <v>1409.900024</v>
      </c>
    </row>
    <row r="21" spans="1:15" x14ac:dyDescent="0.25">
      <c r="A21" t="s">
        <v>27</v>
      </c>
      <c r="B21" t="s">
        <v>16</v>
      </c>
      <c r="C21" t="s">
        <v>25</v>
      </c>
      <c r="D21">
        <v>4431.5900380000003</v>
      </c>
      <c r="E21">
        <v>505.44998930000003</v>
      </c>
      <c r="F21">
        <v>2764.9800150000001</v>
      </c>
      <c r="G21">
        <v>0</v>
      </c>
      <c r="H21">
        <v>1747.2899809999999</v>
      </c>
      <c r="I21">
        <v>3592.1300510000001</v>
      </c>
      <c r="J21">
        <v>2031.7699580000001</v>
      </c>
      <c r="K21">
        <v>0</v>
      </c>
      <c r="L21">
        <v>0</v>
      </c>
      <c r="M21">
        <v>0</v>
      </c>
      <c r="N21">
        <v>76.5</v>
      </c>
      <c r="O21">
        <v>15149.71003</v>
      </c>
    </row>
    <row r="22" spans="1:15" x14ac:dyDescent="0.25">
      <c r="A22" t="s">
        <v>27</v>
      </c>
      <c r="B22" t="s">
        <v>16</v>
      </c>
      <c r="C22" t="s">
        <v>26</v>
      </c>
      <c r="D22">
        <v>11836.78003</v>
      </c>
      <c r="E22">
        <v>2883.8599920000001</v>
      </c>
      <c r="F22">
        <v>12913.70012</v>
      </c>
      <c r="G22">
        <v>4225.0699910000003</v>
      </c>
      <c r="H22">
        <v>6237.049986</v>
      </c>
      <c r="I22">
        <v>10268.420040000001</v>
      </c>
      <c r="J22">
        <v>8536.1699339999996</v>
      </c>
      <c r="K22">
        <v>1141</v>
      </c>
      <c r="L22">
        <v>1130</v>
      </c>
      <c r="M22">
        <v>15282.70003</v>
      </c>
      <c r="N22">
        <v>8634.2000580000004</v>
      </c>
      <c r="O22">
        <v>83088.950169999996</v>
      </c>
    </row>
    <row r="23" spans="1:15" x14ac:dyDescent="0.25">
      <c r="A23" t="s">
        <v>29</v>
      </c>
      <c r="B23" t="s">
        <v>16</v>
      </c>
      <c r="C23" t="s">
        <v>17</v>
      </c>
      <c r="D23">
        <v>995</v>
      </c>
      <c r="E23">
        <v>298</v>
      </c>
      <c r="F23">
        <v>836</v>
      </c>
      <c r="G23">
        <v>76</v>
      </c>
      <c r="H23">
        <v>901</v>
      </c>
      <c r="I23">
        <v>1131</v>
      </c>
      <c r="J23">
        <v>961</v>
      </c>
      <c r="K23">
        <v>89</v>
      </c>
      <c r="L23">
        <v>130</v>
      </c>
      <c r="M23">
        <v>950</v>
      </c>
      <c r="N23">
        <v>1176</v>
      </c>
      <c r="O23">
        <v>7543</v>
      </c>
    </row>
    <row r="24" spans="1:15" x14ac:dyDescent="0.25">
      <c r="A24" t="s">
        <v>29</v>
      </c>
      <c r="B24" t="s">
        <v>16</v>
      </c>
      <c r="C24" t="s">
        <v>18</v>
      </c>
      <c r="D24">
        <v>394.7000046</v>
      </c>
      <c r="E24">
        <v>110.2000008</v>
      </c>
      <c r="F24">
        <v>2986.5000110000001</v>
      </c>
      <c r="G24">
        <v>331</v>
      </c>
      <c r="H24">
        <v>188.5000038</v>
      </c>
      <c r="I24">
        <v>3040.2899630000002</v>
      </c>
      <c r="J24">
        <v>4425.5999760000004</v>
      </c>
      <c r="K24">
        <v>0</v>
      </c>
      <c r="L24">
        <v>0</v>
      </c>
      <c r="M24">
        <v>9012.7000260000004</v>
      </c>
      <c r="N24">
        <v>4492.3000540000003</v>
      </c>
      <c r="O24">
        <v>24981.79004</v>
      </c>
    </row>
    <row r="25" spans="1:15" x14ac:dyDescent="0.25">
      <c r="A25" t="s">
        <v>29</v>
      </c>
      <c r="B25" t="s">
        <v>16</v>
      </c>
      <c r="C25" t="s">
        <v>19</v>
      </c>
      <c r="D25">
        <v>2439.71</v>
      </c>
      <c r="E25">
        <v>63.699998379999997</v>
      </c>
      <c r="F25">
        <v>109.8300011</v>
      </c>
      <c r="G25">
        <v>1049.9499820000001</v>
      </c>
      <c r="H25">
        <v>392.74999889999998</v>
      </c>
      <c r="I25">
        <v>312.4999985</v>
      </c>
      <c r="J25">
        <v>98.800000339999997</v>
      </c>
      <c r="K25">
        <v>0</v>
      </c>
      <c r="L25">
        <v>0</v>
      </c>
      <c r="M25">
        <v>0</v>
      </c>
      <c r="N25">
        <v>0</v>
      </c>
      <c r="O25">
        <v>4467.2399789999999</v>
      </c>
    </row>
    <row r="26" spans="1:15" x14ac:dyDescent="0.25">
      <c r="A26" t="s">
        <v>29</v>
      </c>
      <c r="B26" t="s">
        <v>16</v>
      </c>
      <c r="C26" t="s">
        <v>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t="s">
        <v>29</v>
      </c>
      <c r="B27" t="s">
        <v>16</v>
      </c>
      <c r="C27" t="s">
        <v>21</v>
      </c>
      <c r="D27">
        <v>2286.0799870000001</v>
      </c>
      <c r="E27">
        <v>314.31000280000001</v>
      </c>
      <c r="F27">
        <v>2410.7899929999999</v>
      </c>
      <c r="G27">
        <v>1761.7200089999999</v>
      </c>
      <c r="H27">
        <v>1999.510002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8772.4099939999996</v>
      </c>
    </row>
    <row r="28" spans="1:15" x14ac:dyDescent="0.25">
      <c r="A28" t="s">
        <v>29</v>
      </c>
      <c r="B28" t="s">
        <v>16</v>
      </c>
      <c r="C28" t="s">
        <v>22</v>
      </c>
      <c r="D28">
        <v>0</v>
      </c>
      <c r="E28">
        <v>581</v>
      </c>
      <c r="F28">
        <v>2765.1000979999999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3346.1000979999999</v>
      </c>
    </row>
    <row r="29" spans="1:15" x14ac:dyDescent="0.25">
      <c r="A29" t="s">
        <v>29</v>
      </c>
      <c r="B29" t="s">
        <v>16</v>
      </c>
      <c r="C29" t="s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4320</v>
      </c>
      <c r="N29">
        <v>1778</v>
      </c>
      <c r="O29">
        <v>6098</v>
      </c>
    </row>
    <row r="30" spans="1:15" x14ac:dyDescent="0.25">
      <c r="A30" t="s">
        <v>29</v>
      </c>
      <c r="B30" t="s">
        <v>16</v>
      </c>
      <c r="C30" t="s">
        <v>23</v>
      </c>
      <c r="D30">
        <v>1049.7000009999999</v>
      </c>
      <c r="E30">
        <v>1011.2</v>
      </c>
      <c r="F30">
        <v>1040.5</v>
      </c>
      <c r="G30">
        <v>1006.4</v>
      </c>
      <c r="H30">
        <v>1008</v>
      </c>
      <c r="I30">
        <v>1022.6</v>
      </c>
      <c r="J30">
        <v>1019</v>
      </c>
      <c r="K30">
        <v>1052</v>
      </c>
      <c r="L30">
        <v>1000</v>
      </c>
      <c r="M30">
        <v>1000</v>
      </c>
      <c r="N30">
        <v>1111.400003</v>
      </c>
      <c r="O30">
        <v>11320.800010000001</v>
      </c>
    </row>
    <row r="31" spans="1:15" x14ac:dyDescent="0.25">
      <c r="A31" t="s">
        <v>29</v>
      </c>
      <c r="B31" t="s">
        <v>16</v>
      </c>
      <c r="C31" t="s">
        <v>24</v>
      </c>
      <c r="D31">
        <v>240</v>
      </c>
      <c r="E31">
        <v>0</v>
      </c>
      <c r="F31">
        <v>0</v>
      </c>
      <c r="G31">
        <v>0</v>
      </c>
      <c r="H31">
        <v>0</v>
      </c>
      <c r="I31">
        <v>1169.900024</v>
      </c>
      <c r="J31">
        <v>0</v>
      </c>
      <c r="K31">
        <v>0</v>
      </c>
      <c r="L31">
        <v>0</v>
      </c>
      <c r="M31">
        <v>0</v>
      </c>
      <c r="N31">
        <v>0</v>
      </c>
      <c r="O31">
        <v>1409.900024</v>
      </c>
    </row>
    <row r="32" spans="1:15" x14ac:dyDescent="0.25">
      <c r="A32" t="s">
        <v>29</v>
      </c>
      <c r="B32" t="s">
        <v>16</v>
      </c>
      <c r="C32" t="s">
        <v>25</v>
      </c>
      <c r="D32">
        <v>4431.5900380000003</v>
      </c>
      <c r="E32">
        <v>505.44998930000003</v>
      </c>
      <c r="F32">
        <v>2764.9800150000001</v>
      </c>
      <c r="G32">
        <v>0</v>
      </c>
      <c r="H32">
        <v>1747.2899809999999</v>
      </c>
      <c r="I32">
        <v>3592.1300510000001</v>
      </c>
      <c r="J32">
        <v>2031.7699580000001</v>
      </c>
      <c r="K32">
        <v>0</v>
      </c>
      <c r="L32">
        <v>0</v>
      </c>
      <c r="M32">
        <v>0</v>
      </c>
      <c r="N32">
        <v>76.5</v>
      </c>
      <c r="O32">
        <v>15149.71003</v>
      </c>
    </row>
    <row r="33" spans="1:15" x14ac:dyDescent="0.25">
      <c r="A33" t="s">
        <v>29</v>
      </c>
      <c r="B33" t="s">
        <v>16</v>
      </c>
      <c r="C33" t="s">
        <v>26</v>
      </c>
      <c r="D33">
        <v>11836.78003</v>
      </c>
      <c r="E33">
        <v>2883.8599920000001</v>
      </c>
      <c r="F33">
        <v>12913.70012</v>
      </c>
      <c r="G33">
        <v>4225.0699910000003</v>
      </c>
      <c r="H33">
        <v>6237.049986</v>
      </c>
      <c r="I33">
        <v>10268.420040000001</v>
      </c>
      <c r="J33">
        <v>8536.1699339999996</v>
      </c>
      <c r="K33">
        <v>1141</v>
      </c>
      <c r="L33">
        <v>1130</v>
      </c>
      <c r="M33">
        <v>15282.70003</v>
      </c>
      <c r="N33">
        <v>8634.2000580000004</v>
      </c>
      <c r="O33">
        <v>83088.950169999996</v>
      </c>
    </row>
    <row r="34" spans="1:15" x14ac:dyDescent="0.25">
      <c r="A34" t="s">
        <v>30</v>
      </c>
      <c r="B34" t="s">
        <v>16</v>
      </c>
      <c r="C34" t="s">
        <v>17</v>
      </c>
      <c r="D34">
        <v>995</v>
      </c>
      <c r="E34">
        <v>298</v>
      </c>
      <c r="F34">
        <v>836</v>
      </c>
      <c r="G34">
        <v>76</v>
      </c>
      <c r="H34">
        <v>901</v>
      </c>
      <c r="I34">
        <v>1131</v>
      </c>
      <c r="J34">
        <v>961</v>
      </c>
      <c r="K34">
        <v>89</v>
      </c>
      <c r="L34">
        <v>130</v>
      </c>
      <c r="M34">
        <v>950</v>
      </c>
      <c r="N34">
        <v>1176</v>
      </c>
      <c r="O34">
        <v>7543</v>
      </c>
    </row>
    <row r="35" spans="1:15" x14ac:dyDescent="0.25">
      <c r="A35" t="s">
        <v>30</v>
      </c>
      <c r="B35" t="s">
        <v>16</v>
      </c>
      <c r="C35" t="s">
        <v>18</v>
      </c>
      <c r="D35">
        <v>394.7000046</v>
      </c>
      <c r="E35">
        <v>110.2000008</v>
      </c>
      <c r="F35">
        <v>2986.5000110000001</v>
      </c>
      <c r="G35">
        <v>331</v>
      </c>
      <c r="H35">
        <v>188.5000038</v>
      </c>
      <c r="I35">
        <v>3040.2899630000002</v>
      </c>
      <c r="J35">
        <v>4425.5999760000004</v>
      </c>
      <c r="K35">
        <v>0</v>
      </c>
      <c r="L35">
        <v>0</v>
      </c>
      <c r="M35">
        <v>9012.7000260000004</v>
      </c>
      <c r="N35">
        <v>4492.3000540000003</v>
      </c>
      <c r="O35">
        <v>24981.79004</v>
      </c>
    </row>
    <row r="36" spans="1:15" x14ac:dyDescent="0.25">
      <c r="A36" t="s">
        <v>30</v>
      </c>
      <c r="B36" t="s">
        <v>16</v>
      </c>
      <c r="C36" t="s">
        <v>19</v>
      </c>
      <c r="D36">
        <v>2439.71</v>
      </c>
      <c r="E36">
        <v>63.699998379999997</v>
      </c>
      <c r="F36">
        <v>109.8300011</v>
      </c>
      <c r="G36">
        <v>1049.9499820000001</v>
      </c>
      <c r="H36">
        <v>392.74999889999998</v>
      </c>
      <c r="I36">
        <v>312.4999985</v>
      </c>
      <c r="J36">
        <v>98.800000339999997</v>
      </c>
      <c r="K36">
        <v>0</v>
      </c>
      <c r="L36">
        <v>0</v>
      </c>
      <c r="M36">
        <v>0</v>
      </c>
      <c r="N36">
        <v>0</v>
      </c>
      <c r="O36">
        <v>4467.2399789999999</v>
      </c>
    </row>
    <row r="37" spans="1:15" x14ac:dyDescent="0.25">
      <c r="A37" t="s">
        <v>30</v>
      </c>
      <c r="B37" t="s">
        <v>16</v>
      </c>
      <c r="C37" t="s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30</v>
      </c>
      <c r="B38" t="s">
        <v>16</v>
      </c>
      <c r="C38" t="s">
        <v>21</v>
      </c>
      <c r="D38">
        <v>2286.0799870000001</v>
      </c>
      <c r="E38">
        <v>314.31000280000001</v>
      </c>
      <c r="F38">
        <v>2410.7899929999999</v>
      </c>
      <c r="G38">
        <v>1761.7200089999999</v>
      </c>
      <c r="H38">
        <v>1999.510002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8772.4099939999996</v>
      </c>
    </row>
    <row r="39" spans="1:15" x14ac:dyDescent="0.25">
      <c r="A39" t="s">
        <v>30</v>
      </c>
      <c r="B39" t="s">
        <v>16</v>
      </c>
      <c r="C39" t="s">
        <v>28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4320</v>
      </c>
      <c r="N39">
        <v>1778</v>
      </c>
      <c r="O39">
        <v>6098</v>
      </c>
    </row>
    <row r="40" spans="1:15" x14ac:dyDescent="0.25">
      <c r="A40" t="s">
        <v>30</v>
      </c>
      <c r="B40" t="s">
        <v>16</v>
      </c>
      <c r="C40" t="s">
        <v>23</v>
      </c>
      <c r="D40">
        <v>1049.7000009999999</v>
      </c>
      <c r="E40">
        <v>1011.2</v>
      </c>
      <c r="F40">
        <v>1040.5</v>
      </c>
      <c r="G40">
        <v>1006.4</v>
      </c>
      <c r="H40">
        <v>1008</v>
      </c>
      <c r="I40">
        <v>1022.6</v>
      </c>
      <c r="J40">
        <v>1019</v>
      </c>
      <c r="K40">
        <v>1052</v>
      </c>
      <c r="L40">
        <v>1000</v>
      </c>
      <c r="M40">
        <v>1000</v>
      </c>
      <c r="N40">
        <v>1111.400003</v>
      </c>
      <c r="O40">
        <v>11320.800010000001</v>
      </c>
    </row>
    <row r="41" spans="1:15" x14ac:dyDescent="0.25">
      <c r="A41" t="s">
        <v>30</v>
      </c>
      <c r="B41" t="s">
        <v>16</v>
      </c>
      <c r="C41" t="s">
        <v>24</v>
      </c>
      <c r="D41">
        <v>240</v>
      </c>
      <c r="E41">
        <v>0</v>
      </c>
      <c r="F41">
        <v>0</v>
      </c>
      <c r="G41">
        <v>0</v>
      </c>
      <c r="H41">
        <v>0</v>
      </c>
      <c r="I41">
        <v>1169.900024</v>
      </c>
      <c r="J41">
        <v>0</v>
      </c>
      <c r="K41">
        <v>0</v>
      </c>
      <c r="L41">
        <v>0</v>
      </c>
      <c r="M41">
        <v>0</v>
      </c>
      <c r="N41">
        <v>0</v>
      </c>
      <c r="O41">
        <v>1409.900024</v>
      </c>
    </row>
    <row r="42" spans="1:15" x14ac:dyDescent="0.25">
      <c r="A42" t="s">
        <v>30</v>
      </c>
      <c r="B42" t="s">
        <v>16</v>
      </c>
      <c r="C42" t="s">
        <v>25</v>
      </c>
      <c r="D42">
        <v>4431.5900380000003</v>
      </c>
      <c r="E42">
        <v>505.44998930000003</v>
      </c>
      <c r="F42">
        <v>2764.9800150000001</v>
      </c>
      <c r="G42">
        <v>0</v>
      </c>
      <c r="H42">
        <v>1747.2899809999999</v>
      </c>
      <c r="I42">
        <v>3592.1300510000001</v>
      </c>
      <c r="J42">
        <v>2031.7699580000001</v>
      </c>
      <c r="K42">
        <v>0</v>
      </c>
      <c r="L42">
        <v>0</v>
      </c>
      <c r="M42">
        <v>0</v>
      </c>
      <c r="N42">
        <v>76.5</v>
      </c>
      <c r="O42">
        <v>15149.71003</v>
      </c>
    </row>
    <row r="43" spans="1:15" x14ac:dyDescent="0.25">
      <c r="A43" t="s">
        <v>30</v>
      </c>
      <c r="B43" t="s">
        <v>16</v>
      </c>
      <c r="C43" t="s">
        <v>26</v>
      </c>
      <c r="D43">
        <v>11836.78003</v>
      </c>
      <c r="E43">
        <v>2302.8599920000001</v>
      </c>
      <c r="F43">
        <v>10148.60002</v>
      </c>
      <c r="G43">
        <v>4225.0699910000003</v>
      </c>
      <c r="H43">
        <v>6237.049986</v>
      </c>
      <c r="I43">
        <v>10268.420040000001</v>
      </c>
      <c r="J43">
        <v>8536.1699339999996</v>
      </c>
      <c r="K43">
        <v>1141</v>
      </c>
      <c r="L43">
        <v>1130</v>
      </c>
      <c r="M43">
        <v>15282.70003</v>
      </c>
      <c r="N43">
        <v>8634.2000580000004</v>
      </c>
      <c r="O43">
        <v>79742.85007</v>
      </c>
    </row>
    <row r="44" spans="1:15" x14ac:dyDescent="0.25">
      <c r="A44" t="s">
        <v>31</v>
      </c>
      <c r="B44" t="s">
        <v>16</v>
      </c>
      <c r="C44" t="s">
        <v>17</v>
      </c>
      <c r="D44">
        <v>995</v>
      </c>
      <c r="E44">
        <v>298</v>
      </c>
      <c r="F44">
        <v>836</v>
      </c>
      <c r="G44">
        <v>76</v>
      </c>
      <c r="H44">
        <v>901</v>
      </c>
      <c r="I44">
        <v>1131</v>
      </c>
      <c r="J44">
        <v>961</v>
      </c>
      <c r="K44">
        <v>89</v>
      </c>
      <c r="L44">
        <v>130</v>
      </c>
      <c r="M44">
        <v>950</v>
      </c>
      <c r="N44">
        <v>1176</v>
      </c>
      <c r="O44">
        <v>7543</v>
      </c>
    </row>
    <row r="45" spans="1:15" x14ac:dyDescent="0.25">
      <c r="A45" t="s">
        <v>31</v>
      </c>
      <c r="B45" t="s">
        <v>16</v>
      </c>
      <c r="C45" t="s">
        <v>18</v>
      </c>
      <c r="D45">
        <v>394.7000046</v>
      </c>
      <c r="E45">
        <v>110.2000008</v>
      </c>
      <c r="F45">
        <v>2986.5000110000001</v>
      </c>
      <c r="G45">
        <v>331</v>
      </c>
      <c r="H45">
        <v>188.5000038</v>
      </c>
      <c r="I45">
        <v>3040.2899630000002</v>
      </c>
      <c r="J45">
        <v>4425.5999760000004</v>
      </c>
      <c r="K45">
        <v>0</v>
      </c>
      <c r="L45">
        <v>0</v>
      </c>
      <c r="M45">
        <v>9012.7000260000004</v>
      </c>
      <c r="N45">
        <v>4492.3000540000003</v>
      </c>
      <c r="O45">
        <v>24981.79004</v>
      </c>
    </row>
    <row r="46" spans="1:15" x14ac:dyDescent="0.25">
      <c r="A46" t="s">
        <v>31</v>
      </c>
      <c r="B46" t="s">
        <v>16</v>
      </c>
      <c r="C46" t="s">
        <v>19</v>
      </c>
      <c r="D46">
        <v>2439.71</v>
      </c>
      <c r="E46">
        <v>63.699998379999997</v>
      </c>
      <c r="F46">
        <v>109.8300011</v>
      </c>
      <c r="G46">
        <v>1049.9499820000001</v>
      </c>
      <c r="H46">
        <v>392.74999889999998</v>
      </c>
      <c r="I46">
        <v>312.4999985</v>
      </c>
      <c r="J46">
        <v>98.800000339999997</v>
      </c>
      <c r="K46">
        <v>0</v>
      </c>
      <c r="L46">
        <v>0</v>
      </c>
      <c r="M46">
        <v>0</v>
      </c>
      <c r="N46">
        <v>0</v>
      </c>
      <c r="O46">
        <v>4467.2399789999999</v>
      </c>
    </row>
    <row r="47" spans="1:15" x14ac:dyDescent="0.25">
      <c r="A47" t="s">
        <v>31</v>
      </c>
      <c r="B47" t="s">
        <v>16</v>
      </c>
      <c r="C47" t="s">
        <v>20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31</v>
      </c>
      <c r="B48" t="s">
        <v>16</v>
      </c>
      <c r="C48" t="s">
        <v>21</v>
      </c>
      <c r="D48">
        <v>2286.0799870000001</v>
      </c>
      <c r="E48">
        <v>314.31000280000001</v>
      </c>
      <c r="F48">
        <v>2410.7899929999999</v>
      </c>
      <c r="G48">
        <v>1761.7200089999999</v>
      </c>
      <c r="H48">
        <v>1999.510002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8772.4099939999996</v>
      </c>
    </row>
    <row r="49" spans="1:15" x14ac:dyDescent="0.25">
      <c r="A49" t="s">
        <v>31</v>
      </c>
      <c r="B49" t="s">
        <v>16</v>
      </c>
      <c r="C49" t="s">
        <v>22</v>
      </c>
      <c r="D49">
        <v>0</v>
      </c>
      <c r="E49">
        <v>581</v>
      </c>
      <c r="F49">
        <v>2765.1000979999999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3346.1000979999999</v>
      </c>
    </row>
    <row r="50" spans="1:15" x14ac:dyDescent="0.25">
      <c r="A50" t="s">
        <v>31</v>
      </c>
      <c r="B50" t="s">
        <v>16</v>
      </c>
      <c r="C50" t="s">
        <v>28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4320</v>
      </c>
      <c r="N50">
        <v>1778</v>
      </c>
      <c r="O50">
        <v>6098</v>
      </c>
    </row>
    <row r="51" spans="1:15" x14ac:dyDescent="0.25">
      <c r="A51" t="s">
        <v>31</v>
      </c>
      <c r="B51" t="s">
        <v>16</v>
      </c>
      <c r="C51" t="s">
        <v>23</v>
      </c>
      <c r="D51">
        <v>1049.7000009999999</v>
      </c>
      <c r="E51">
        <v>1011.2</v>
      </c>
      <c r="F51">
        <v>1040.5</v>
      </c>
      <c r="G51">
        <v>1006.4</v>
      </c>
      <c r="H51">
        <v>1008</v>
      </c>
      <c r="I51">
        <v>1022.6</v>
      </c>
      <c r="J51">
        <v>1019</v>
      </c>
      <c r="K51">
        <v>1052</v>
      </c>
      <c r="L51">
        <v>1000</v>
      </c>
      <c r="M51">
        <v>1000</v>
      </c>
      <c r="N51">
        <v>1111.400003</v>
      </c>
      <c r="O51">
        <v>11320.800010000001</v>
      </c>
    </row>
    <row r="52" spans="1:15" x14ac:dyDescent="0.25">
      <c r="A52" t="s">
        <v>31</v>
      </c>
      <c r="B52" t="s">
        <v>16</v>
      </c>
      <c r="C52" t="s">
        <v>24</v>
      </c>
      <c r="D52">
        <v>240</v>
      </c>
      <c r="E52">
        <v>0</v>
      </c>
      <c r="F52">
        <v>0</v>
      </c>
      <c r="G52">
        <v>0</v>
      </c>
      <c r="H52">
        <v>0</v>
      </c>
      <c r="I52">
        <v>1169.900024</v>
      </c>
      <c r="J52">
        <v>0</v>
      </c>
      <c r="K52">
        <v>0</v>
      </c>
      <c r="L52">
        <v>0</v>
      </c>
      <c r="M52">
        <v>0</v>
      </c>
      <c r="N52">
        <v>0</v>
      </c>
      <c r="O52">
        <v>1409.900024</v>
      </c>
    </row>
    <row r="53" spans="1:15" x14ac:dyDescent="0.25">
      <c r="A53" t="s">
        <v>31</v>
      </c>
      <c r="B53" t="s">
        <v>16</v>
      </c>
      <c r="C53" t="s">
        <v>32</v>
      </c>
      <c r="D53">
        <v>150</v>
      </c>
      <c r="E53">
        <v>90</v>
      </c>
      <c r="F53">
        <v>120</v>
      </c>
      <c r="G53">
        <v>180</v>
      </c>
      <c r="H53">
        <v>120</v>
      </c>
      <c r="I53">
        <v>240</v>
      </c>
      <c r="J53">
        <v>100</v>
      </c>
      <c r="K53">
        <v>100</v>
      </c>
      <c r="L53">
        <v>100</v>
      </c>
      <c r="M53">
        <v>1320</v>
      </c>
      <c r="N53">
        <v>480</v>
      </c>
      <c r="O53">
        <v>3000</v>
      </c>
    </row>
    <row r="54" spans="1:15" x14ac:dyDescent="0.25">
      <c r="A54" t="s">
        <v>31</v>
      </c>
      <c r="B54" t="s">
        <v>16</v>
      </c>
      <c r="C54" t="s">
        <v>25</v>
      </c>
      <c r="D54">
        <v>4431.5900380000003</v>
      </c>
      <c r="E54">
        <v>505.44998930000003</v>
      </c>
      <c r="F54">
        <v>2764.9800150000001</v>
      </c>
      <c r="G54">
        <v>0</v>
      </c>
      <c r="H54">
        <v>1747.2899809999999</v>
      </c>
      <c r="I54">
        <v>3592.1300510000001</v>
      </c>
      <c r="J54">
        <v>2031.7699580000001</v>
      </c>
      <c r="K54">
        <v>0</v>
      </c>
      <c r="L54">
        <v>0</v>
      </c>
      <c r="M54">
        <v>0</v>
      </c>
      <c r="N54">
        <v>76.5</v>
      </c>
      <c r="O54">
        <v>15149.71003</v>
      </c>
    </row>
    <row r="55" spans="1:15" x14ac:dyDescent="0.25">
      <c r="A55" t="s">
        <v>31</v>
      </c>
      <c r="B55" t="s">
        <v>16</v>
      </c>
      <c r="C55" t="s">
        <v>26</v>
      </c>
      <c r="D55">
        <v>11986.78003</v>
      </c>
      <c r="E55">
        <v>2973.8599920000001</v>
      </c>
      <c r="F55">
        <v>13033.70012</v>
      </c>
      <c r="G55">
        <v>4405.0699910000003</v>
      </c>
      <c r="H55">
        <v>6357.049986</v>
      </c>
      <c r="I55">
        <v>10508.420040000001</v>
      </c>
      <c r="J55">
        <v>8636.1699339999996</v>
      </c>
      <c r="K55">
        <v>1241</v>
      </c>
      <c r="L55">
        <v>1230</v>
      </c>
      <c r="M55">
        <v>16602.70003</v>
      </c>
      <c r="N55">
        <v>9114.2000580000004</v>
      </c>
      <c r="O55">
        <v>86088.950169999996</v>
      </c>
    </row>
    <row r="56" spans="1:15" x14ac:dyDescent="0.25">
      <c r="A56" t="s">
        <v>33</v>
      </c>
      <c r="B56" t="s">
        <v>16</v>
      </c>
      <c r="C56" t="s">
        <v>17</v>
      </c>
      <c r="D56">
        <v>995</v>
      </c>
      <c r="E56">
        <v>298</v>
      </c>
      <c r="F56">
        <v>836</v>
      </c>
      <c r="G56">
        <v>76</v>
      </c>
      <c r="H56">
        <v>901</v>
      </c>
      <c r="I56">
        <v>1131</v>
      </c>
      <c r="J56">
        <v>961</v>
      </c>
      <c r="K56">
        <v>89</v>
      </c>
      <c r="L56">
        <v>130</v>
      </c>
      <c r="M56">
        <v>950</v>
      </c>
      <c r="N56">
        <v>1176</v>
      </c>
      <c r="O56">
        <v>7543</v>
      </c>
    </row>
    <row r="57" spans="1:15" x14ac:dyDescent="0.25">
      <c r="A57" t="s">
        <v>33</v>
      </c>
      <c r="B57" t="s">
        <v>16</v>
      </c>
      <c r="C57" t="s">
        <v>18</v>
      </c>
      <c r="D57">
        <v>394.7000046</v>
      </c>
      <c r="E57">
        <v>110.2000008</v>
      </c>
      <c r="F57">
        <v>2986.5000110000001</v>
      </c>
      <c r="G57">
        <v>331</v>
      </c>
      <c r="H57">
        <v>188.5000038</v>
      </c>
      <c r="I57">
        <v>3040.2899630000002</v>
      </c>
      <c r="J57">
        <v>4425.5999760000004</v>
      </c>
      <c r="K57">
        <v>0</v>
      </c>
      <c r="L57">
        <v>0</v>
      </c>
      <c r="M57">
        <v>9012.7000260000004</v>
      </c>
      <c r="N57">
        <v>4492.3000540000003</v>
      </c>
      <c r="O57">
        <v>24981.79004</v>
      </c>
    </row>
    <row r="58" spans="1:15" x14ac:dyDescent="0.25">
      <c r="A58" t="s">
        <v>33</v>
      </c>
      <c r="B58" t="s">
        <v>16</v>
      </c>
      <c r="C58" t="s">
        <v>19</v>
      </c>
      <c r="D58">
        <v>2439.71</v>
      </c>
      <c r="E58">
        <v>63.699998379999997</v>
      </c>
      <c r="F58">
        <v>109.8300011</v>
      </c>
      <c r="G58">
        <v>1049.9499820000001</v>
      </c>
      <c r="H58">
        <v>392.74999889999998</v>
      </c>
      <c r="I58">
        <v>312.4999985</v>
      </c>
      <c r="J58">
        <v>98.800000339999997</v>
      </c>
      <c r="K58">
        <v>0</v>
      </c>
      <c r="L58">
        <v>0</v>
      </c>
      <c r="M58">
        <v>0</v>
      </c>
      <c r="N58">
        <v>0</v>
      </c>
      <c r="O58">
        <v>4467.2399789999999</v>
      </c>
    </row>
    <row r="59" spans="1:15" x14ac:dyDescent="0.25">
      <c r="A59" t="s">
        <v>33</v>
      </c>
      <c r="B59" t="s">
        <v>16</v>
      </c>
      <c r="C59" t="s">
        <v>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25">
      <c r="A60" t="s">
        <v>33</v>
      </c>
      <c r="B60" t="s">
        <v>16</v>
      </c>
      <c r="C60" t="s">
        <v>21</v>
      </c>
      <c r="D60">
        <v>2286.0799870000001</v>
      </c>
      <c r="E60">
        <v>314.31000280000001</v>
      </c>
      <c r="F60">
        <v>2410.7899929999999</v>
      </c>
      <c r="G60">
        <v>1761.7200089999999</v>
      </c>
      <c r="H60">
        <v>1999.510002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8772.4099939999996</v>
      </c>
    </row>
    <row r="61" spans="1:15" x14ac:dyDescent="0.25">
      <c r="A61" t="s">
        <v>33</v>
      </c>
      <c r="B61" t="s">
        <v>16</v>
      </c>
      <c r="C61" t="s">
        <v>22</v>
      </c>
      <c r="D61">
        <v>0</v>
      </c>
      <c r="E61">
        <v>581</v>
      </c>
      <c r="F61">
        <v>2765.1000979999999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3346.1000979999999</v>
      </c>
    </row>
    <row r="62" spans="1:15" x14ac:dyDescent="0.25">
      <c r="A62" t="s">
        <v>33</v>
      </c>
      <c r="B62" t="s">
        <v>16</v>
      </c>
      <c r="C62" t="s">
        <v>28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4320</v>
      </c>
      <c r="N62">
        <v>1778</v>
      </c>
      <c r="O62">
        <v>6098</v>
      </c>
    </row>
    <row r="63" spans="1:15" x14ac:dyDescent="0.25">
      <c r="A63" t="s">
        <v>33</v>
      </c>
      <c r="B63" t="s">
        <v>16</v>
      </c>
      <c r="C63" t="s">
        <v>23</v>
      </c>
      <c r="D63">
        <v>1049.7000009999999</v>
      </c>
      <c r="E63">
        <v>1011.2</v>
      </c>
      <c r="F63">
        <v>1040.5</v>
      </c>
      <c r="G63">
        <v>1006.4</v>
      </c>
      <c r="H63">
        <v>1008</v>
      </c>
      <c r="I63">
        <v>1022.6</v>
      </c>
      <c r="J63">
        <v>1019</v>
      </c>
      <c r="K63">
        <v>1052</v>
      </c>
      <c r="L63">
        <v>1000</v>
      </c>
      <c r="M63">
        <v>1000</v>
      </c>
      <c r="N63">
        <v>1111.400003</v>
      </c>
      <c r="O63">
        <v>11320.800010000001</v>
      </c>
    </row>
    <row r="64" spans="1:15" x14ac:dyDescent="0.25">
      <c r="A64" t="s">
        <v>33</v>
      </c>
      <c r="B64" t="s">
        <v>16</v>
      </c>
      <c r="C64" t="s">
        <v>24</v>
      </c>
      <c r="D64">
        <v>240</v>
      </c>
      <c r="E64">
        <v>0</v>
      </c>
      <c r="F64">
        <v>0</v>
      </c>
      <c r="G64">
        <v>0</v>
      </c>
      <c r="H64">
        <v>0</v>
      </c>
      <c r="I64">
        <v>1169.900024</v>
      </c>
      <c r="J64">
        <v>0</v>
      </c>
      <c r="K64">
        <v>0</v>
      </c>
      <c r="L64">
        <v>0</v>
      </c>
      <c r="M64">
        <v>0</v>
      </c>
      <c r="N64">
        <v>0</v>
      </c>
      <c r="O64">
        <v>1409.900024</v>
      </c>
    </row>
    <row r="65" spans="1:15" x14ac:dyDescent="0.25">
      <c r="A65" t="s">
        <v>33</v>
      </c>
      <c r="B65" t="s">
        <v>16</v>
      </c>
      <c r="C65" t="s">
        <v>32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 t="s">
        <v>33</v>
      </c>
      <c r="B66" t="s">
        <v>16</v>
      </c>
      <c r="C66" t="s">
        <v>25</v>
      </c>
      <c r="D66">
        <v>4431.5900380000003</v>
      </c>
      <c r="E66">
        <v>505.44998930000003</v>
      </c>
      <c r="F66">
        <v>2764.9800150000001</v>
      </c>
      <c r="G66">
        <v>0</v>
      </c>
      <c r="H66">
        <v>1747.2899809999999</v>
      </c>
      <c r="I66">
        <v>3592.1300510000001</v>
      </c>
      <c r="J66">
        <v>2031.7699580000001</v>
      </c>
      <c r="K66">
        <v>0</v>
      </c>
      <c r="L66">
        <v>0</v>
      </c>
      <c r="M66">
        <v>0</v>
      </c>
      <c r="N66">
        <v>76.5</v>
      </c>
      <c r="O66">
        <v>15149.71003</v>
      </c>
    </row>
    <row r="67" spans="1:15" x14ac:dyDescent="0.25">
      <c r="A67" t="s">
        <v>33</v>
      </c>
      <c r="B67" t="s">
        <v>16</v>
      </c>
      <c r="C67" t="s">
        <v>26</v>
      </c>
      <c r="D67">
        <v>11836.78003</v>
      </c>
      <c r="E67">
        <v>2883.8599920000001</v>
      </c>
      <c r="F67">
        <v>12913.70012</v>
      </c>
      <c r="G67">
        <v>4225.0699910000003</v>
      </c>
      <c r="H67">
        <v>6237.049986</v>
      </c>
      <c r="I67">
        <v>10268.420040000001</v>
      </c>
      <c r="J67">
        <v>8536.1699339999996</v>
      </c>
      <c r="K67">
        <v>1141</v>
      </c>
      <c r="L67">
        <v>1130</v>
      </c>
      <c r="M67">
        <v>15282.70003</v>
      </c>
      <c r="N67">
        <v>8634.2000580000004</v>
      </c>
      <c r="O67">
        <v>83088.950169999996</v>
      </c>
    </row>
    <row r="68" spans="1:15" x14ac:dyDescent="0.25">
      <c r="A68" t="s">
        <v>34</v>
      </c>
      <c r="B68" t="s">
        <v>16</v>
      </c>
      <c r="C68" t="s">
        <v>17</v>
      </c>
      <c r="D68">
        <v>995</v>
      </c>
      <c r="E68">
        <v>298</v>
      </c>
      <c r="F68">
        <v>836</v>
      </c>
      <c r="G68">
        <v>76</v>
      </c>
      <c r="H68">
        <v>901</v>
      </c>
      <c r="I68">
        <v>1131</v>
      </c>
      <c r="J68">
        <v>961</v>
      </c>
      <c r="K68">
        <v>89</v>
      </c>
      <c r="L68">
        <v>130</v>
      </c>
      <c r="M68">
        <v>950</v>
      </c>
      <c r="N68">
        <v>1176</v>
      </c>
      <c r="O68">
        <v>7543</v>
      </c>
    </row>
    <row r="69" spans="1:15" x14ac:dyDescent="0.25">
      <c r="A69" t="s">
        <v>34</v>
      </c>
      <c r="B69" t="s">
        <v>16</v>
      </c>
      <c r="C69" t="s">
        <v>18</v>
      </c>
      <c r="D69">
        <v>394.7000046</v>
      </c>
      <c r="E69">
        <v>110.2000008</v>
      </c>
      <c r="F69">
        <v>2986.5000110000001</v>
      </c>
      <c r="G69">
        <v>331</v>
      </c>
      <c r="H69">
        <v>188.5000038</v>
      </c>
      <c r="I69">
        <v>3040.2899630000002</v>
      </c>
      <c r="J69">
        <v>4425.5999760000004</v>
      </c>
      <c r="K69">
        <v>0</v>
      </c>
      <c r="L69">
        <v>0</v>
      </c>
      <c r="M69">
        <v>9012.7000260000004</v>
      </c>
      <c r="N69">
        <v>4492.3000540000003</v>
      </c>
      <c r="O69">
        <v>24981.79004</v>
      </c>
    </row>
    <row r="70" spans="1:15" x14ac:dyDescent="0.25">
      <c r="A70" t="s">
        <v>34</v>
      </c>
      <c r="B70" t="s">
        <v>16</v>
      </c>
      <c r="C70" t="s">
        <v>19</v>
      </c>
      <c r="D70">
        <v>2439.71</v>
      </c>
      <c r="E70">
        <v>63.699998379999997</v>
      </c>
      <c r="F70">
        <v>109.8300011</v>
      </c>
      <c r="G70">
        <v>1049.9499820000001</v>
      </c>
      <c r="H70">
        <v>392.74999889999998</v>
      </c>
      <c r="I70">
        <v>312.4999985</v>
      </c>
      <c r="J70">
        <v>98.800000339999997</v>
      </c>
      <c r="K70">
        <v>0</v>
      </c>
      <c r="L70">
        <v>0</v>
      </c>
      <c r="M70">
        <v>0</v>
      </c>
      <c r="N70">
        <v>0</v>
      </c>
      <c r="O70">
        <v>4467.2399789999999</v>
      </c>
    </row>
    <row r="71" spans="1:15" x14ac:dyDescent="0.25">
      <c r="A71" t="s">
        <v>34</v>
      </c>
      <c r="B71" t="s">
        <v>16</v>
      </c>
      <c r="C71" t="s">
        <v>20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25">
      <c r="A72" t="s">
        <v>34</v>
      </c>
      <c r="B72" t="s">
        <v>16</v>
      </c>
      <c r="C72" t="s">
        <v>21</v>
      </c>
      <c r="D72">
        <v>1639.9200249999999</v>
      </c>
      <c r="E72">
        <v>206.58999779999999</v>
      </c>
      <c r="F72">
        <v>1764.6300200000001</v>
      </c>
      <c r="G72">
        <v>1382.6699980000001</v>
      </c>
      <c r="H72">
        <v>1482.3100019999999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6476.1200429999999</v>
      </c>
    </row>
    <row r="73" spans="1:15" x14ac:dyDescent="0.25">
      <c r="A73" t="s">
        <v>34</v>
      </c>
      <c r="B73" t="s">
        <v>16</v>
      </c>
      <c r="C73" t="s">
        <v>22</v>
      </c>
      <c r="D73">
        <v>0</v>
      </c>
      <c r="E73">
        <v>581</v>
      </c>
      <c r="F73">
        <v>2765.1000979999999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3346.1000979999999</v>
      </c>
    </row>
    <row r="74" spans="1:15" x14ac:dyDescent="0.25">
      <c r="A74" t="s">
        <v>34</v>
      </c>
      <c r="B74" t="s">
        <v>16</v>
      </c>
      <c r="C74" t="s">
        <v>28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4320</v>
      </c>
      <c r="N74">
        <v>1778</v>
      </c>
      <c r="O74">
        <v>6098</v>
      </c>
    </row>
    <row r="75" spans="1:15" x14ac:dyDescent="0.25">
      <c r="A75" t="s">
        <v>34</v>
      </c>
      <c r="B75" t="s">
        <v>16</v>
      </c>
      <c r="C75" t="s">
        <v>23</v>
      </c>
      <c r="D75">
        <v>1049.7000009999999</v>
      </c>
      <c r="E75">
        <v>1011.2</v>
      </c>
      <c r="F75">
        <v>1040.5</v>
      </c>
      <c r="G75">
        <v>1006.4</v>
      </c>
      <c r="H75">
        <v>1008</v>
      </c>
      <c r="I75">
        <v>1022.6</v>
      </c>
      <c r="J75">
        <v>1019</v>
      </c>
      <c r="K75">
        <v>1052</v>
      </c>
      <c r="L75">
        <v>1000</v>
      </c>
      <c r="M75">
        <v>1000</v>
      </c>
      <c r="N75">
        <v>1111.400003</v>
      </c>
      <c r="O75">
        <v>11320.800010000001</v>
      </c>
    </row>
    <row r="76" spans="1:15" x14ac:dyDescent="0.25">
      <c r="A76" t="s">
        <v>34</v>
      </c>
      <c r="B76" t="s">
        <v>16</v>
      </c>
      <c r="C76" t="s">
        <v>24</v>
      </c>
      <c r="D76">
        <v>240</v>
      </c>
      <c r="E76">
        <v>0</v>
      </c>
      <c r="F76">
        <v>0</v>
      </c>
      <c r="G76">
        <v>0</v>
      </c>
      <c r="H76">
        <v>0</v>
      </c>
      <c r="I76">
        <v>1169.900024</v>
      </c>
      <c r="J76">
        <v>0</v>
      </c>
      <c r="K76">
        <v>0</v>
      </c>
      <c r="L76">
        <v>0</v>
      </c>
      <c r="M76">
        <v>0</v>
      </c>
      <c r="N76">
        <v>0</v>
      </c>
      <c r="O76">
        <v>1409.900024</v>
      </c>
    </row>
    <row r="77" spans="1:15" x14ac:dyDescent="0.25">
      <c r="A77" t="s">
        <v>34</v>
      </c>
      <c r="B77" t="s">
        <v>16</v>
      </c>
      <c r="C77" t="s">
        <v>25</v>
      </c>
      <c r="D77">
        <v>3161.600027</v>
      </c>
      <c r="E77">
        <v>360.5499992</v>
      </c>
      <c r="F77">
        <v>1971.7800030000001</v>
      </c>
      <c r="G77">
        <v>0</v>
      </c>
      <c r="H77">
        <v>1247.459996</v>
      </c>
      <c r="I77">
        <v>2563.3000109999998</v>
      </c>
      <c r="J77">
        <v>1449.9000470000001</v>
      </c>
      <c r="K77">
        <v>0</v>
      </c>
      <c r="L77">
        <v>0</v>
      </c>
      <c r="M77">
        <v>0</v>
      </c>
      <c r="N77">
        <v>76.5</v>
      </c>
      <c r="O77">
        <v>10831.09008</v>
      </c>
    </row>
    <row r="78" spans="1:15" x14ac:dyDescent="0.25">
      <c r="A78" t="s">
        <v>34</v>
      </c>
      <c r="B78" t="s">
        <v>16</v>
      </c>
      <c r="C78" t="s">
        <v>26</v>
      </c>
      <c r="D78">
        <v>9920.6300570000003</v>
      </c>
      <c r="E78">
        <v>2631.2399959999998</v>
      </c>
      <c r="F78">
        <v>11474.34013</v>
      </c>
      <c r="G78">
        <v>3846.01998</v>
      </c>
      <c r="H78">
        <v>5220.0200009999999</v>
      </c>
      <c r="I78">
        <v>9239.5899960000006</v>
      </c>
      <c r="J78">
        <v>7954.3000229999998</v>
      </c>
      <c r="K78">
        <v>1141</v>
      </c>
      <c r="L78">
        <v>1130</v>
      </c>
      <c r="M78">
        <v>15282.70003</v>
      </c>
      <c r="N78">
        <v>8634.2000580000004</v>
      </c>
      <c r="O78">
        <v>76474.040269999998</v>
      </c>
    </row>
    <row r="79" spans="1:15" x14ac:dyDescent="0.25">
      <c r="A79" t="s">
        <v>35</v>
      </c>
      <c r="B79" t="s">
        <v>16</v>
      </c>
      <c r="C79" t="s">
        <v>17</v>
      </c>
      <c r="D79">
        <v>995</v>
      </c>
      <c r="E79">
        <v>298</v>
      </c>
      <c r="F79">
        <v>836</v>
      </c>
      <c r="G79">
        <v>76</v>
      </c>
      <c r="H79">
        <v>901</v>
      </c>
      <c r="I79">
        <v>1131</v>
      </c>
      <c r="J79">
        <v>961</v>
      </c>
      <c r="K79">
        <v>89</v>
      </c>
      <c r="L79">
        <v>130</v>
      </c>
      <c r="M79">
        <v>950</v>
      </c>
      <c r="N79">
        <v>1176</v>
      </c>
      <c r="O79">
        <v>7543</v>
      </c>
    </row>
    <row r="80" spans="1:15" x14ac:dyDescent="0.25">
      <c r="A80" t="s">
        <v>35</v>
      </c>
      <c r="B80" t="s">
        <v>16</v>
      </c>
      <c r="C80" t="s">
        <v>18</v>
      </c>
      <c r="D80">
        <v>394.7000046</v>
      </c>
      <c r="E80">
        <v>110.2000008</v>
      </c>
      <c r="F80">
        <v>2986.5000110000001</v>
      </c>
      <c r="G80">
        <v>331</v>
      </c>
      <c r="H80">
        <v>188.5000038</v>
      </c>
      <c r="I80">
        <v>3040.2899630000002</v>
      </c>
      <c r="J80">
        <v>4425.5999760000004</v>
      </c>
      <c r="K80">
        <v>0</v>
      </c>
      <c r="L80">
        <v>0</v>
      </c>
      <c r="M80">
        <v>9012.7000260000004</v>
      </c>
      <c r="N80">
        <v>4492.3000540000003</v>
      </c>
      <c r="O80">
        <v>24981.79004</v>
      </c>
    </row>
    <row r="81" spans="1:15" x14ac:dyDescent="0.25">
      <c r="A81" t="s">
        <v>35</v>
      </c>
      <c r="B81" t="s">
        <v>16</v>
      </c>
      <c r="C81" t="s">
        <v>19</v>
      </c>
      <c r="D81">
        <v>2439.71</v>
      </c>
      <c r="E81">
        <v>63.699998379999997</v>
      </c>
      <c r="F81">
        <v>109.8300011</v>
      </c>
      <c r="G81">
        <v>1049.9499820000001</v>
      </c>
      <c r="H81">
        <v>392.74999889999998</v>
      </c>
      <c r="I81">
        <v>312.4999985</v>
      </c>
      <c r="J81">
        <v>98.800000339999997</v>
      </c>
      <c r="K81">
        <v>0</v>
      </c>
      <c r="L81">
        <v>0</v>
      </c>
      <c r="M81">
        <v>0</v>
      </c>
      <c r="N81">
        <v>0</v>
      </c>
      <c r="O81">
        <v>4467.2399789999999</v>
      </c>
    </row>
    <row r="82" spans="1:15" x14ac:dyDescent="0.25">
      <c r="A82" t="s">
        <v>35</v>
      </c>
      <c r="B82" t="s">
        <v>16</v>
      </c>
      <c r="C82" t="s">
        <v>20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 t="s">
        <v>35</v>
      </c>
      <c r="B83" t="s">
        <v>16</v>
      </c>
      <c r="C83" t="s">
        <v>21</v>
      </c>
      <c r="D83">
        <v>1639.9200249999999</v>
      </c>
      <c r="E83">
        <v>206.58999779999999</v>
      </c>
      <c r="F83">
        <v>1764.6300200000001</v>
      </c>
      <c r="G83">
        <v>1382.6699980000001</v>
      </c>
      <c r="H83">
        <v>1482.3100019999999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6476.1200429999999</v>
      </c>
    </row>
    <row r="84" spans="1:15" x14ac:dyDescent="0.25">
      <c r="A84" t="s">
        <v>35</v>
      </c>
      <c r="B84" t="s">
        <v>16</v>
      </c>
      <c r="C84" t="s">
        <v>22</v>
      </c>
      <c r="D84">
        <v>0</v>
      </c>
      <c r="E84">
        <v>581</v>
      </c>
      <c r="F84">
        <v>2765.1000979999999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3346.1000979999999</v>
      </c>
    </row>
    <row r="85" spans="1:15" x14ac:dyDescent="0.25">
      <c r="A85" t="s">
        <v>35</v>
      </c>
      <c r="B85" t="s">
        <v>16</v>
      </c>
      <c r="C85" t="s">
        <v>28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4320</v>
      </c>
      <c r="N85">
        <v>1778</v>
      </c>
      <c r="O85">
        <v>6098</v>
      </c>
    </row>
    <row r="86" spans="1:15" x14ac:dyDescent="0.25">
      <c r="A86" t="s">
        <v>35</v>
      </c>
      <c r="B86" t="s">
        <v>16</v>
      </c>
      <c r="C86" t="s">
        <v>23</v>
      </c>
      <c r="D86">
        <v>1049.7000009999999</v>
      </c>
      <c r="E86">
        <v>1011.2</v>
      </c>
      <c r="F86">
        <v>1040.5</v>
      </c>
      <c r="G86">
        <v>1006.4</v>
      </c>
      <c r="H86">
        <v>1008</v>
      </c>
      <c r="I86">
        <v>1022.6</v>
      </c>
      <c r="J86">
        <v>1019</v>
      </c>
      <c r="K86">
        <v>1052</v>
      </c>
      <c r="L86">
        <v>1000</v>
      </c>
      <c r="M86">
        <v>1000</v>
      </c>
      <c r="N86">
        <v>1111.400003</v>
      </c>
      <c r="O86">
        <v>11320.800010000001</v>
      </c>
    </row>
    <row r="87" spans="1:15" x14ac:dyDescent="0.25">
      <c r="A87" t="s">
        <v>35</v>
      </c>
      <c r="B87" t="s">
        <v>16</v>
      </c>
      <c r="C87" t="s">
        <v>24</v>
      </c>
      <c r="D87">
        <v>240</v>
      </c>
      <c r="E87">
        <v>0</v>
      </c>
      <c r="F87">
        <v>0</v>
      </c>
      <c r="G87">
        <v>0</v>
      </c>
      <c r="H87">
        <v>0</v>
      </c>
      <c r="I87">
        <v>1169.900024</v>
      </c>
      <c r="J87">
        <v>0</v>
      </c>
      <c r="K87">
        <v>0</v>
      </c>
      <c r="L87">
        <v>0</v>
      </c>
      <c r="M87">
        <v>0</v>
      </c>
      <c r="N87">
        <v>0</v>
      </c>
      <c r="O87">
        <v>1409.900024</v>
      </c>
    </row>
    <row r="88" spans="1:15" x14ac:dyDescent="0.25">
      <c r="A88" t="s">
        <v>35</v>
      </c>
      <c r="B88" t="s">
        <v>16</v>
      </c>
      <c r="C88" t="s">
        <v>25</v>
      </c>
      <c r="D88">
        <v>3161.600027</v>
      </c>
      <c r="E88">
        <v>360.5499992</v>
      </c>
      <c r="F88">
        <v>1971.7800030000001</v>
      </c>
      <c r="G88">
        <v>0</v>
      </c>
      <c r="H88">
        <v>1247.459996</v>
      </c>
      <c r="I88">
        <v>2563.3000109999998</v>
      </c>
      <c r="J88">
        <v>1449.9000470000001</v>
      </c>
      <c r="K88">
        <v>0</v>
      </c>
      <c r="L88">
        <v>0</v>
      </c>
      <c r="M88">
        <v>0</v>
      </c>
      <c r="N88">
        <v>76.5</v>
      </c>
      <c r="O88">
        <v>10831.09008</v>
      </c>
    </row>
    <row r="89" spans="1:15" x14ac:dyDescent="0.25">
      <c r="A89" t="s">
        <v>35</v>
      </c>
      <c r="B89" t="s">
        <v>16</v>
      </c>
      <c r="C89" t="s">
        <v>26</v>
      </c>
      <c r="D89">
        <v>9920.6300570000003</v>
      </c>
      <c r="E89">
        <v>2631.2399959999998</v>
      </c>
      <c r="F89">
        <v>11474.34013</v>
      </c>
      <c r="G89">
        <v>3846.01998</v>
      </c>
      <c r="H89">
        <v>5220.0200009999999</v>
      </c>
      <c r="I89">
        <v>9239.5899960000006</v>
      </c>
      <c r="J89">
        <v>7954.3000229999998</v>
      </c>
      <c r="K89">
        <v>1141</v>
      </c>
      <c r="L89">
        <v>1130</v>
      </c>
      <c r="M89">
        <v>15282.70003</v>
      </c>
      <c r="N89">
        <v>8634.2000580000004</v>
      </c>
      <c r="O89">
        <v>76474.040269999998</v>
      </c>
    </row>
    <row r="90" spans="1:15" x14ac:dyDescent="0.25">
      <c r="A90" t="s">
        <v>36</v>
      </c>
      <c r="B90" t="s">
        <v>16</v>
      </c>
      <c r="C90" t="s">
        <v>17</v>
      </c>
      <c r="D90">
        <v>995</v>
      </c>
      <c r="E90">
        <v>298</v>
      </c>
      <c r="F90">
        <v>836</v>
      </c>
      <c r="G90">
        <v>76</v>
      </c>
      <c r="H90">
        <v>901</v>
      </c>
      <c r="I90">
        <v>1131</v>
      </c>
      <c r="J90">
        <v>961</v>
      </c>
      <c r="K90">
        <v>89</v>
      </c>
      <c r="L90">
        <v>130</v>
      </c>
      <c r="M90">
        <v>950</v>
      </c>
      <c r="N90">
        <v>1176</v>
      </c>
      <c r="O90">
        <v>7543</v>
      </c>
    </row>
    <row r="91" spans="1:15" x14ac:dyDescent="0.25">
      <c r="A91" t="s">
        <v>36</v>
      </c>
      <c r="B91" t="s">
        <v>16</v>
      </c>
      <c r="C91" t="s">
        <v>18</v>
      </c>
      <c r="D91">
        <v>394.7000046</v>
      </c>
      <c r="E91">
        <v>110.2000008</v>
      </c>
      <c r="F91">
        <v>2986.5000110000001</v>
      </c>
      <c r="G91">
        <v>331</v>
      </c>
      <c r="H91">
        <v>188.5000038</v>
      </c>
      <c r="I91">
        <v>3040.2899630000002</v>
      </c>
      <c r="J91">
        <v>4425.5999760000004</v>
      </c>
      <c r="K91">
        <v>0</v>
      </c>
      <c r="L91">
        <v>0</v>
      </c>
      <c r="M91">
        <v>9012.7000260000004</v>
      </c>
      <c r="N91">
        <v>4492.3000540000003</v>
      </c>
      <c r="O91">
        <v>24981.79004</v>
      </c>
    </row>
    <row r="92" spans="1:15" x14ac:dyDescent="0.25">
      <c r="A92" t="s">
        <v>36</v>
      </c>
      <c r="B92" t="s">
        <v>16</v>
      </c>
      <c r="C92" t="s">
        <v>19</v>
      </c>
      <c r="D92">
        <v>2439.71</v>
      </c>
      <c r="E92">
        <v>63.699998379999997</v>
      </c>
      <c r="F92">
        <v>109.8300011</v>
      </c>
      <c r="G92">
        <v>1049.9499820000001</v>
      </c>
      <c r="H92">
        <v>392.74999889999998</v>
      </c>
      <c r="I92">
        <v>312.4999985</v>
      </c>
      <c r="J92">
        <v>98.800000339999997</v>
      </c>
      <c r="K92">
        <v>0</v>
      </c>
      <c r="L92">
        <v>0</v>
      </c>
      <c r="M92">
        <v>0</v>
      </c>
      <c r="N92">
        <v>0</v>
      </c>
      <c r="O92">
        <v>4467.2399789999999</v>
      </c>
    </row>
    <row r="93" spans="1:15" x14ac:dyDescent="0.25">
      <c r="A93" t="s">
        <v>36</v>
      </c>
      <c r="B93" t="s">
        <v>16</v>
      </c>
      <c r="C93" t="s">
        <v>20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25">
      <c r="A94" t="s">
        <v>36</v>
      </c>
      <c r="B94" t="s">
        <v>16</v>
      </c>
      <c r="C94" t="s">
        <v>21</v>
      </c>
      <c r="D94">
        <v>1639.9200249999999</v>
      </c>
      <c r="E94">
        <v>206.58999779999999</v>
      </c>
      <c r="F94">
        <v>1764.6300200000001</v>
      </c>
      <c r="G94">
        <v>1382.6699980000001</v>
      </c>
      <c r="H94">
        <v>1482.3100019999999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6476.1200429999999</v>
      </c>
    </row>
    <row r="95" spans="1:15" x14ac:dyDescent="0.25">
      <c r="A95" t="s">
        <v>36</v>
      </c>
      <c r="B95" t="s">
        <v>16</v>
      </c>
      <c r="C95" t="s">
        <v>28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4320</v>
      </c>
      <c r="N95">
        <v>1778</v>
      </c>
      <c r="O95">
        <v>6098</v>
      </c>
    </row>
    <row r="96" spans="1:15" x14ac:dyDescent="0.25">
      <c r="A96" t="s">
        <v>36</v>
      </c>
      <c r="B96" t="s">
        <v>16</v>
      </c>
      <c r="C96" t="s">
        <v>23</v>
      </c>
      <c r="D96">
        <v>1049.7000009999999</v>
      </c>
      <c r="E96">
        <v>1011.2</v>
      </c>
      <c r="F96">
        <v>1040.5</v>
      </c>
      <c r="G96">
        <v>1006.4</v>
      </c>
      <c r="H96">
        <v>1008</v>
      </c>
      <c r="I96">
        <v>1022.6</v>
      </c>
      <c r="J96">
        <v>1019</v>
      </c>
      <c r="K96">
        <v>1052</v>
      </c>
      <c r="L96">
        <v>1000</v>
      </c>
      <c r="M96">
        <v>1000</v>
      </c>
      <c r="N96">
        <v>1111.400003</v>
      </c>
      <c r="O96">
        <v>11320.800010000001</v>
      </c>
    </row>
    <row r="97" spans="1:15" x14ac:dyDescent="0.25">
      <c r="A97" t="s">
        <v>36</v>
      </c>
      <c r="B97" t="s">
        <v>16</v>
      </c>
      <c r="C97" t="s">
        <v>24</v>
      </c>
      <c r="D97">
        <v>240</v>
      </c>
      <c r="E97">
        <v>0</v>
      </c>
      <c r="F97">
        <v>0</v>
      </c>
      <c r="G97">
        <v>0</v>
      </c>
      <c r="H97">
        <v>0</v>
      </c>
      <c r="I97">
        <v>1169.900024</v>
      </c>
      <c r="J97">
        <v>0</v>
      </c>
      <c r="K97">
        <v>0</v>
      </c>
      <c r="L97">
        <v>0</v>
      </c>
      <c r="M97">
        <v>0</v>
      </c>
      <c r="N97">
        <v>0</v>
      </c>
      <c r="O97">
        <v>1409.900024</v>
      </c>
    </row>
    <row r="98" spans="1:15" x14ac:dyDescent="0.25">
      <c r="A98" t="s">
        <v>36</v>
      </c>
      <c r="B98" t="s">
        <v>16</v>
      </c>
      <c r="C98" t="s">
        <v>25</v>
      </c>
      <c r="D98">
        <v>3161.600027</v>
      </c>
      <c r="E98">
        <v>360.5499992</v>
      </c>
      <c r="F98">
        <v>1971.7800030000001</v>
      </c>
      <c r="G98">
        <v>0</v>
      </c>
      <c r="H98">
        <v>1247.459996</v>
      </c>
      <c r="I98">
        <v>2563.3000109999998</v>
      </c>
      <c r="J98">
        <v>1449.9000470000001</v>
      </c>
      <c r="K98">
        <v>0</v>
      </c>
      <c r="L98">
        <v>0</v>
      </c>
      <c r="M98">
        <v>0</v>
      </c>
      <c r="N98">
        <v>76.5</v>
      </c>
      <c r="O98">
        <v>10831.09008</v>
      </c>
    </row>
    <row r="99" spans="1:15" x14ac:dyDescent="0.25">
      <c r="A99" t="s">
        <v>36</v>
      </c>
      <c r="B99" t="s">
        <v>16</v>
      </c>
      <c r="C99" t="s">
        <v>26</v>
      </c>
      <c r="D99">
        <v>9920.6300570000003</v>
      </c>
      <c r="E99">
        <v>2050.2399959999998</v>
      </c>
      <c r="F99">
        <v>8709.2400359999992</v>
      </c>
      <c r="G99">
        <v>3846.01998</v>
      </c>
      <c r="H99">
        <v>5220.0200009999999</v>
      </c>
      <c r="I99">
        <v>9239.5899960000006</v>
      </c>
      <c r="J99">
        <v>7954.3000229999998</v>
      </c>
      <c r="K99">
        <v>1141</v>
      </c>
      <c r="L99">
        <v>1130</v>
      </c>
      <c r="M99">
        <v>15282.70003</v>
      </c>
      <c r="N99">
        <v>8634.2000580000004</v>
      </c>
      <c r="O99">
        <v>73127.940170000002</v>
      </c>
    </row>
    <row r="100" spans="1:15" x14ac:dyDescent="0.25">
      <c r="A100" t="s">
        <v>37</v>
      </c>
      <c r="B100" t="s">
        <v>16</v>
      </c>
      <c r="C100" t="s">
        <v>17</v>
      </c>
      <c r="D100">
        <v>995</v>
      </c>
      <c r="E100">
        <v>298</v>
      </c>
      <c r="F100">
        <v>836</v>
      </c>
      <c r="G100">
        <v>76</v>
      </c>
      <c r="H100">
        <v>901</v>
      </c>
      <c r="I100">
        <v>1131</v>
      </c>
      <c r="J100">
        <v>961</v>
      </c>
      <c r="K100">
        <v>89</v>
      </c>
      <c r="L100">
        <v>130</v>
      </c>
      <c r="M100">
        <v>950</v>
      </c>
      <c r="N100">
        <v>1176</v>
      </c>
      <c r="O100">
        <v>7543</v>
      </c>
    </row>
    <row r="101" spans="1:15" x14ac:dyDescent="0.25">
      <c r="A101" t="s">
        <v>37</v>
      </c>
      <c r="B101" t="s">
        <v>16</v>
      </c>
      <c r="C101" t="s">
        <v>18</v>
      </c>
      <c r="D101">
        <v>394.7000046</v>
      </c>
      <c r="E101">
        <v>110.2000008</v>
      </c>
      <c r="F101">
        <v>2986.5000110000001</v>
      </c>
      <c r="G101">
        <v>331</v>
      </c>
      <c r="H101">
        <v>188.5000038</v>
      </c>
      <c r="I101">
        <v>3040.2899630000002</v>
      </c>
      <c r="J101">
        <v>4425.5999760000004</v>
      </c>
      <c r="K101">
        <v>0</v>
      </c>
      <c r="L101">
        <v>0</v>
      </c>
      <c r="M101">
        <v>9012.7000260000004</v>
      </c>
      <c r="N101">
        <v>4492.3000540000003</v>
      </c>
      <c r="O101">
        <v>24981.79004</v>
      </c>
    </row>
    <row r="102" spans="1:15" x14ac:dyDescent="0.25">
      <c r="A102" t="s">
        <v>37</v>
      </c>
      <c r="B102" t="s">
        <v>16</v>
      </c>
      <c r="C102" t="s">
        <v>19</v>
      </c>
      <c r="D102">
        <v>2439.71</v>
      </c>
      <c r="E102">
        <v>63.699998379999997</v>
      </c>
      <c r="F102">
        <v>109.8300011</v>
      </c>
      <c r="G102">
        <v>1049.9499820000001</v>
      </c>
      <c r="H102">
        <v>392.74999889999998</v>
      </c>
      <c r="I102">
        <v>312.4999985</v>
      </c>
      <c r="J102">
        <v>98.800000339999997</v>
      </c>
      <c r="K102">
        <v>0</v>
      </c>
      <c r="L102">
        <v>0</v>
      </c>
      <c r="M102">
        <v>0</v>
      </c>
      <c r="N102">
        <v>0</v>
      </c>
      <c r="O102">
        <v>4467.2399789999999</v>
      </c>
    </row>
    <row r="103" spans="1:15" x14ac:dyDescent="0.25">
      <c r="A103" t="s">
        <v>37</v>
      </c>
      <c r="B103" t="s">
        <v>16</v>
      </c>
      <c r="C103" t="s">
        <v>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 t="s">
        <v>37</v>
      </c>
      <c r="B104" t="s">
        <v>16</v>
      </c>
      <c r="C104" t="s">
        <v>21</v>
      </c>
      <c r="D104">
        <v>1639.9200249999999</v>
      </c>
      <c r="E104">
        <v>206.58999779999999</v>
      </c>
      <c r="F104">
        <v>1764.6300200000001</v>
      </c>
      <c r="G104">
        <v>1382.6699980000001</v>
      </c>
      <c r="H104">
        <v>1482.3100019999999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6476.1200429999999</v>
      </c>
    </row>
    <row r="105" spans="1:15" x14ac:dyDescent="0.25">
      <c r="A105" t="s">
        <v>37</v>
      </c>
      <c r="B105" t="s">
        <v>16</v>
      </c>
      <c r="C105" t="s">
        <v>22</v>
      </c>
      <c r="D105">
        <v>0</v>
      </c>
      <c r="E105">
        <v>581</v>
      </c>
      <c r="F105">
        <v>2765.1000979999999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3346.1000979999999</v>
      </c>
    </row>
    <row r="106" spans="1:15" x14ac:dyDescent="0.25">
      <c r="A106" t="s">
        <v>37</v>
      </c>
      <c r="B106" t="s">
        <v>16</v>
      </c>
      <c r="C106" t="s">
        <v>28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4320</v>
      </c>
      <c r="N106">
        <v>1778</v>
      </c>
      <c r="O106">
        <v>6098</v>
      </c>
    </row>
    <row r="107" spans="1:15" x14ac:dyDescent="0.25">
      <c r="A107" t="s">
        <v>37</v>
      </c>
      <c r="B107" t="s">
        <v>16</v>
      </c>
      <c r="C107" t="s">
        <v>23</v>
      </c>
      <c r="D107">
        <v>1049.7000009999999</v>
      </c>
      <c r="E107">
        <v>1011.2</v>
      </c>
      <c r="F107">
        <v>1040.5</v>
      </c>
      <c r="G107">
        <v>1006.4</v>
      </c>
      <c r="H107">
        <v>1008</v>
      </c>
      <c r="I107">
        <v>1022.6</v>
      </c>
      <c r="J107">
        <v>1019</v>
      </c>
      <c r="K107">
        <v>1052</v>
      </c>
      <c r="L107">
        <v>1000</v>
      </c>
      <c r="M107">
        <v>1000</v>
      </c>
      <c r="N107">
        <v>1111.400003</v>
      </c>
      <c r="O107">
        <v>11320.800010000001</v>
      </c>
    </row>
    <row r="108" spans="1:15" x14ac:dyDescent="0.25">
      <c r="A108" t="s">
        <v>37</v>
      </c>
      <c r="B108" t="s">
        <v>16</v>
      </c>
      <c r="C108" t="s">
        <v>24</v>
      </c>
      <c r="D108">
        <v>240</v>
      </c>
      <c r="E108">
        <v>0</v>
      </c>
      <c r="F108">
        <v>0</v>
      </c>
      <c r="G108">
        <v>0</v>
      </c>
      <c r="H108">
        <v>0</v>
      </c>
      <c r="I108">
        <v>1169.900024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1409.900024</v>
      </c>
    </row>
    <row r="109" spans="1:15" x14ac:dyDescent="0.25">
      <c r="A109" t="s">
        <v>37</v>
      </c>
      <c r="B109" t="s">
        <v>16</v>
      </c>
      <c r="C109" t="s">
        <v>32</v>
      </c>
      <c r="D109">
        <v>150</v>
      </c>
      <c r="E109">
        <v>90</v>
      </c>
      <c r="F109">
        <v>120</v>
      </c>
      <c r="G109">
        <v>180</v>
      </c>
      <c r="H109">
        <v>120</v>
      </c>
      <c r="I109">
        <v>240</v>
      </c>
      <c r="J109">
        <v>100</v>
      </c>
      <c r="K109">
        <v>100</v>
      </c>
      <c r="L109">
        <v>100</v>
      </c>
      <c r="M109">
        <v>1320</v>
      </c>
      <c r="N109">
        <v>480</v>
      </c>
      <c r="O109">
        <v>3000</v>
      </c>
    </row>
    <row r="110" spans="1:15" x14ac:dyDescent="0.25">
      <c r="A110" t="s">
        <v>37</v>
      </c>
      <c r="B110" t="s">
        <v>16</v>
      </c>
      <c r="C110" t="s">
        <v>25</v>
      </c>
      <c r="D110">
        <v>3161.600027</v>
      </c>
      <c r="E110">
        <v>360.5499992</v>
      </c>
      <c r="F110">
        <v>1971.7800030000001</v>
      </c>
      <c r="G110">
        <v>0</v>
      </c>
      <c r="H110">
        <v>1247.459996</v>
      </c>
      <c r="I110">
        <v>2563.3000109999998</v>
      </c>
      <c r="J110">
        <v>1449.9000470000001</v>
      </c>
      <c r="K110">
        <v>0</v>
      </c>
      <c r="L110">
        <v>0</v>
      </c>
      <c r="M110">
        <v>0</v>
      </c>
      <c r="N110">
        <v>76.5</v>
      </c>
      <c r="O110">
        <v>10831.09008</v>
      </c>
    </row>
    <row r="111" spans="1:15" x14ac:dyDescent="0.25">
      <c r="A111" t="s">
        <v>37</v>
      </c>
      <c r="B111" t="s">
        <v>16</v>
      </c>
      <c r="C111" t="s">
        <v>26</v>
      </c>
      <c r="D111">
        <v>10070.63006</v>
      </c>
      <c r="E111">
        <v>2721.2399959999998</v>
      </c>
      <c r="F111">
        <v>11594.34013</v>
      </c>
      <c r="G111">
        <v>4026.01998</v>
      </c>
      <c r="H111">
        <v>5340.0200009999999</v>
      </c>
      <c r="I111">
        <v>9479.5899960000006</v>
      </c>
      <c r="J111">
        <v>8054.3000229999998</v>
      </c>
      <c r="K111">
        <v>1241</v>
      </c>
      <c r="L111">
        <v>1230</v>
      </c>
      <c r="M111">
        <v>16602.70003</v>
      </c>
      <c r="N111">
        <v>9114.2000580000004</v>
      </c>
      <c r="O111">
        <v>79474.040269999998</v>
      </c>
    </row>
    <row r="112" spans="1:15" x14ac:dyDescent="0.25">
      <c r="A112" t="s">
        <v>38</v>
      </c>
      <c r="B112" t="s">
        <v>16</v>
      </c>
      <c r="C112" t="s">
        <v>17</v>
      </c>
      <c r="D112">
        <v>995</v>
      </c>
      <c r="E112">
        <v>298</v>
      </c>
      <c r="F112">
        <v>836</v>
      </c>
      <c r="G112">
        <v>76</v>
      </c>
      <c r="H112">
        <v>901</v>
      </c>
      <c r="I112">
        <v>1131</v>
      </c>
      <c r="J112">
        <v>961</v>
      </c>
      <c r="K112">
        <v>89</v>
      </c>
      <c r="L112">
        <v>130</v>
      </c>
      <c r="M112">
        <v>950</v>
      </c>
      <c r="N112">
        <v>1176</v>
      </c>
      <c r="O112">
        <v>7543</v>
      </c>
    </row>
    <row r="113" spans="1:15" x14ac:dyDescent="0.25">
      <c r="A113" t="s">
        <v>38</v>
      </c>
      <c r="B113" t="s">
        <v>16</v>
      </c>
      <c r="C113" t="s">
        <v>18</v>
      </c>
      <c r="D113">
        <v>394.7000046</v>
      </c>
      <c r="E113">
        <v>110.2000008</v>
      </c>
      <c r="F113">
        <v>2986.5000110000001</v>
      </c>
      <c r="G113">
        <v>331</v>
      </c>
      <c r="H113">
        <v>188.5000038</v>
      </c>
      <c r="I113">
        <v>3040.2899630000002</v>
      </c>
      <c r="J113">
        <v>4425.5999760000004</v>
      </c>
      <c r="K113">
        <v>0</v>
      </c>
      <c r="L113">
        <v>0</v>
      </c>
      <c r="M113">
        <v>9012.7000260000004</v>
      </c>
      <c r="N113">
        <v>4492.3000540000003</v>
      </c>
      <c r="O113">
        <v>24981.79004</v>
      </c>
    </row>
    <row r="114" spans="1:15" x14ac:dyDescent="0.25">
      <c r="A114" t="s">
        <v>38</v>
      </c>
      <c r="B114" t="s">
        <v>16</v>
      </c>
      <c r="C114" t="s">
        <v>19</v>
      </c>
      <c r="D114">
        <v>2439.71</v>
      </c>
      <c r="E114">
        <v>63.699998379999997</v>
      </c>
      <c r="F114">
        <v>109.8300011</v>
      </c>
      <c r="G114">
        <v>1049.9499820000001</v>
      </c>
      <c r="H114">
        <v>392.74999889999998</v>
      </c>
      <c r="I114">
        <v>312.4999985</v>
      </c>
      <c r="J114">
        <v>98.800000339999997</v>
      </c>
      <c r="K114">
        <v>0</v>
      </c>
      <c r="L114">
        <v>0</v>
      </c>
      <c r="M114">
        <v>0</v>
      </c>
      <c r="N114">
        <v>0</v>
      </c>
      <c r="O114">
        <v>4467.2399789999999</v>
      </c>
    </row>
    <row r="115" spans="1:15" x14ac:dyDescent="0.25">
      <c r="A115" t="s">
        <v>38</v>
      </c>
      <c r="B115" t="s">
        <v>16</v>
      </c>
      <c r="C115" t="s">
        <v>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t="s">
        <v>38</v>
      </c>
      <c r="B116" t="s">
        <v>16</v>
      </c>
      <c r="C116" t="s">
        <v>21</v>
      </c>
      <c r="D116">
        <v>1639.9200249999999</v>
      </c>
      <c r="E116">
        <v>206.58999779999999</v>
      </c>
      <c r="F116">
        <v>1764.6300200000001</v>
      </c>
      <c r="G116">
        <v>1382.6699980000001</v>
      </c>
      <c r="H116">
        <v>1482.3100019999999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6476.1200429999999</v>
      </c>
    </row>
    <row r="117" spans="1:15" x14ac:dyDescent="0.25">
      <c r="A117" t="s">
        <v>38</v>
      </c>
      <c r="B117" t="s">
        <v>16</v>
      </c>
      <c r="C117" t="s">
        <v>22</v>
      </c>
      <c r="D117">
        <v>0</v>
      </c>
      <c r="E117">
        <v>581</v>
      </c>
      <c r="F117">
        <v>2765.1000979999999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3346.1000979999999</v>
      </c>
    </row>
    <row r="118" spans="1:15" x14ac:dyDescent="0.25">
      <c r="A118" t="s">
        <v>38</v>
      </c>
      <c r="B118" t="s">
        <v>16</v>
      </c>
      <c r="C118" t="s">
        <v>28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4320</v>
      </c>
      <c r="N118">
        <v>1778</v>
      </c>
      <c r="O118">
        <v>6098</v>
      </c>
    </row>
    <row r="119" spans="1:15" x14ac:dyDescent="0.25">
      <c r="A119" t="s">
        <v>38</v>
      </c>
      <c r="B119" t="s">
        <v>16</v>
      </c>
      <c r="C119" t="s">
        <v>23</v>
      </c>
      <c r="D119">
        <v>1049.7000009999999</v>
      </c>
      <c r="E119">
        <v>1011.2</v>
      </c>
      <c r="F119">
        <v>1040.5</v>
      </c>
      <c r="G119">
        <v>1006.4</v>
      </c>
      <c r="H119">
        <v>1008</v>
      </c>
      <c r="I119">
        <v>1022.6</v>
      </c>
      <c r="J119">
        <v>1019</v>
      </c>
      <c r="K119">
        <v>1052</v>
      </c>
      <c r="L119">
        <v>1000</v>
      </c>
      <c r="M119">
        <v>1000</v>
      </c>
      <c r="N119">
        <v>1111.400003</v>
      </c>
      <c r="O119">
        <v>11320.800010000001</v>
      </c>
    </row>
    <row r="120" spans="1:15" x14ac:dyDescent="0.25">
      <c r="A120" t="s">
        <v>38</v>
      </c>
      <c r="B120" t="s">
        <v>16</v>
      </c>
      <c r="C120" t="s">
        <v>24</v>
      </c>
      <c r="D120">
        <v>240</v>
      </c>
      <c r="E120">
        <v>0</v>
      </c>
      <c r="F120">
        <v>0</v>
      </c>
      <c r="G120">
        <v>0</v>
      </c>
      <c r="H120">
        <v>0</v>
      </c>
      <c r="I120">
        <v>1169.900024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1409.900024</v>
      </c>
    </row>
    <row r="121" spans="1:15" x14ac:dyDescent="0.25">
      <c r="A121" t="s">
        <v>38</v>
      </c>
      <c r="B121" t="s">
        <v>16</v>
      </c>
      <c r="C121" t="s">
        <v>32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25">
      <c r="A122" t="s">
        <v>38</v>
      </c>
      <c r="B122" t="s">
        <v>16</v>
      </c>
      <c r="C122" t="s">
        <v>25</v>
      </c>
      <c r="D122">
        <v>3161.600027</v>
      </c>
      <c r="E122">
        <v>360.5499992</v>
      </c>
      <c r="F122">
        <v>1971.7800030000001</v>
      </c>
      <c r="G122">
        <v>0</v>
      </c>
      <c r="H122">
        <v>1247.459996</v>
      </c>
      <c r="I122">
        <v>2563.3000109999998</v>
      </c>
      <c r="J122">
        <v>1449.9000470000001</v>
      </c>
      <c r="K122">
        <v>0</v>
      </c>
      <c r="L122">
        <v>0</v>
      </c>
      <c r="M122">
        <v>0</v>
      </c>
      <c r="N122">
        <v>76.5</v>
      </c>
      <c r="O122">
        <v>10831.09008</v>
      </c>
    </row>
    <row r="123" spans="1:15" x14ac:dyDescent="0.25">
      <c r="A123" t="s">
        <v>38</v>
      </c>
      <c r="B123" t="s">
        <v>16</v>
      </c>
      <c r="C123" t="s">
        <v>26</v>
      </c>
      <c r="D123">
        <v>9920.6300570000003</v>
      </c>
      <c r="E123">
        <v>2631.2399959999998</v>
      </c>
      <c r="F123">
        <v>11474.34013</v>
      </c>
      <c r="G123">
        <v>3846.01998</v>
      </c>
      <c r="H123">
        <v>5220.0200009999999</v>
      </c>
      <c r="I123">
        <v>9239.5899960000006</v>
      </c>
      <c r="J123">
        <v>7954.3000229999998</v>
      </c>
      <c r="K123">
        <v>1141</v>
      </c>
      <c r="L123">
        <v>1130</v>
      </c>
      <c r="M123">
        <v>15282.70003</v>
      </c>
      <c r="N123">
        <v>8634.2000580000004</v>
      </c>
      <c r="O123">
        <v>76474.040269999998</v>
      </c>
    </row>
    <row r="124" spans="1:15" x14ac:dyDescent="0.25">
      <c r="A124" t="s">
        <v>39</v>
      </c>
      <c r="B124" t="s">
        <v>16</v>
      </c>
      <c r="C124" t="s">
        <v>17</v>
      </c>
      <c r="D124">
        <v>995</v>
      </c>
      <c r="E124">
        <v>298</v>
      </c>
      <c r="F124">
        <v>836</v>
      </c>
      <c r="G124">
        <v>76</v>
      </c>
      <c r="H124">
        <v>901</v>
      </c>
      <c r="I124">
        <v>1131</v>
      </c>
      <c r="J124">
        <v>961</v>
      </c>
      <c r="K124">
        <v>89</v>
      </c>
      <c r="L124">
        <v>130</v>
      </c>
      <c r="M124">
        <v>950</v>
      </c>
      <c r="N124">
        <v>1176</v>
      </c>
      <c r="O124">
        <v>7543</v>
      </c>
    </row>
    <row r="125" spans="1:15" x14ac:dyDescent="0.25">
      <c r="A125" t="s">
        <v>39</v>
      </c>
      <c r="B125" t="s">
        <v>16</v>
      </c>
      <c r="C125" t="s">
        <v>18</v>
      </c>
      <c r="D125">
        <v>394.7000046</v>
      </c>
      <c r="E125">
        <v>110.2000008</v>
      </c>
      <c r="F125">
        <v>2986.5000110000001</v>
      </c>
      <c r="G125">
        <v>331</v>
      </c>
      <c r="H125">
        <v>188.5000038</v>
      </c>
      <c r="I125">
        <v>3040.2899630000002</v>
      </c>
      <c r="J125">
        <v>4425.5999760000004</v>
      </c>
      <c r="K125">
        <v>0</v>
      </c>
      <c r="L125">
        <v>0</v>
      </c>
      <c r="M125">
        <v>9012.7000260000004</v>
      </c>
      <c r="N125">
        <v>4492.3000540000003</v>
      </c>
      <c r="O125">
        <v>24981.79004</v>
      </c>
    </row>
    <row r="126" spans="1:15" x14ac:dyDescent="0.25">
      <c r="A126" t="s">
        <v>39</v>
      </c>
      <c r="B126" t="s">
        <v>16</v>
      </c>
      <c r="C126" t="s">
        <v>19</v>
      </c>
      <c r="D126">
        <v>2439.71</v>
      </c>
      <c r="E126">
        <v>63.699998379999997</v>
      </c>
      <c r="F126">
        <v>109.8300011</v>
      </c>
      <c r="G126">
        <v>1049.9499820000001</v>
      </c>
      <c r="H126">
        <v>392.74999889999998</v>
      </c>
      <c r="I126">
        <v>312.4999985</v>
      </c>
      <c r="J126">
        <v>98.800000339999997</v>
      </c>
      <c r="K126">
        <v>0</v>
      </c>
      <c r="L126">
        <v>0</v>
      </c>
      <c r="M126">
        <v>0</v>
      </c>
      <c r="N126">
        <v>0</v>
      </c>
      <c r="O126">
        <v>4467.2399789999999</v>
      </c>
    </row>
    <row r="127" spans="1:15" x14ac:dyDescent="0.25">
      <c r="A127" t="s">
        <v>39</v>
      </c>
      <c r="B127" t="s">
        <v>16</v>
      </c>
      <c r="C127" t="s">
        <v>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t="s">
        <v>39</v>
      </c>
      <c r="B128" t="s">
        <v>16</v>
      </c>
      <c r="C128" t="s">
        <v>21</v>
      </c>
      <c r="D128">
        <v>1639.9200249999999</v>
      </c>
      <c r="E128">
        <v>206.58999779999999</v>
      </c>
      <c r="F128">
        <v>1764.6300200000001</v>
      </c>
      <c r="G128">
        <v>1382.6699980000001</v>
      </c>
      <c r="H128">
        <v>1482.3100019999999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6476.1200429999999</v>
      </c>
    </row>
    <row r="129" spans="1:15" x14ac:dyDescent="0.25">
      <c r="A129" t="s">
        <v>39</v>
      </c>
      <c r="B129" t="s">
        <v>16</v>
      </c>
      <c r="C129" t="s">
        <v>22</v>
      </c>
      <c r="D129">
        <v>0</v>
      </c>
      <c r="E129">
        <v>581</v>
      </c>
      <c r="F129">
        <v>2765.1000979999999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3346.1000979999999</v>
      </c>
    </row>
    <row r="130" spans="1:15" x14ac:dyDescent="0.25">
      <c r="A130" t="s">
        <v>39</v>
      </c>
      <c r="B130" t="s">
        <v>16</v>
      </c>
      <c r="C130" t="s">
        <v>28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4320</v>
      </c>
      <c r="N130">
        <v>1778</v>
      </c>
      <c r="O130">
        <v>6098</v>
      </c>
    </row>
    <row r="131" spans="1:15" x14ac:dyDescent="0.25">
      <c r="A131" t="s">
        <v>39</v>
      </c>
      <c r="B131" t="s">
        <v>16</v>
      </c>
      <c r="C131" t="s">
        <v>23</v>
      </c>
      <c r="D131">
        <v>1049.7000009999999</v>
      </c>
      <c r="E131">
        <v>1011.2</v>
      </c>
      <c r="F131">
        <v>1040.5</v>
      </c>
      <c r="G131">
        <v>1006.4</v>
      </c>
      <c r="H131">
        <v>1008</v>
      </c>
      <c r="I131">
        <v>1022.6</v>
      </c>
      <c r="J131">
        <v>1019</v>
      </c>
      <c r="K131">
        <v>1052</v>
      </c>
      <c r="L131">
        <v>1000</v>
      </c>
      <c r="M131">
        <v>1000</v>
      </c>
      <c r="N131">
        <v>1111.400003</v>
      </c>
      <c r="O131">
        <v>11320.800010000001</v>
      </c>
    </row>
    <row r="132" spans="1:15" x14ac:dyDescent="0.25">
      <c r="A132" t="s">
        <v>39</v>
      </c>
      <c r="B132" t="s">
        <v>16</v>
      </c>
      <c r="C132" t="s">
        <v>24</v>
      </c>
      <c r="D132">
        <v>240</v>
      </c>
      <c r="E132">
        <v>0</v>
      </c>
      <c r="F132">
        <v>0</v>
      </c>
      <c r="G132">
        <v>0</v>
      </c>
      <c r="H132">
        <v>0</v>
      </c>
      <c r="I132">
        <v>1169.900024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1409.900024</v>
      </c>
    </row>
    <row r="133" spans="1:15" x14ac:dyDescent="0.25">
      <c r="A133" t="s">
        <v>39</v>
      </c>
      <c r="B133" t="s">
        <v>16</v>
      </c>
      <c r="C133" t="s">
        <v>25</v>
      </c>
      <c r="D133">
        <v>3161.600027</v>
      </c>
      <c r="E133">
        <v>360.5499992</v>
      </c>
      <c r="F133">
        <v>1971.7800030000001</v>
      </c>
      <c r="G133">
        <v>0</v>
      </c>
      <c r="H133">
        <v>1247.459996</v>
      </c>
      <c r="I133">
        <v>2563.3000109999998</v>
      </c>
      <c r="J133">
        <v>1449.9000470000001</v>
      </c>
      <c r="K133">
        <v>0</v>
      </c>
      <c r="L133">
        <v>0</v>
      </c>
      <c r="M133">
        <v>0</v>
      </c>
      <c r="N133">
        <v>76.5</v>
      </c>
      <c r="O133">
        <v>10831.09008</v>
      </c>
    </row>
    <row r="134" spans="1:15" x14ac:dyDescent="0.25">
      <c r="A134" t="s">
        <v>39</v>
      </c>
      <c r="B134" t="s">
        <v>16</v>
      </c>
      <c r="C134" t="s">
        <v>26</v>
      </c>
      <c r="D134">
        <v>9920.6300570000003</v>
      </c>
      <c r="E134">
        <v>2631.2399959999998</v>
      </c>
      <c r="F134">
        <v>11474.34013</v>
      </c>
      <c r="G134">
        <v>3846.01998</v>
      </c>
      <c r="H134">
        <v>5220.0200009999999</v>
      </c>
      <c r="I134">
        <v>9239.5899960000006</v>
      </c>
      <c r="J134">
        <v>7954.3000229999998</v>
      </c>
      <c r="K134">
        <v>1141</v>
      </c>
      <c r="L134">
        <v>1130</v>
      </c>
      <c r="M134">
        <v>15282.70003</v>
      </c>
      <c r="N134">
        <v>8634.2000580000004</v>
      </c>
      <c r="O134">
        <v>76474.040269999998</v>
      </c>
    </row>
  </sheetData>
  <autoFilter ref="A1:O134" xr:uid="{641B7850-4F78-4027-9B88-C503FD2600B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4E02-424F-405A-9B91-4A00E1910FFC}">
  <dimension ref="A1:O38"/>
  <sheetViews>
    <sheetView workbookViewId="0">
      <selection activeCell="G32" sqref="G32"/>
    </sheetView>
  </sheetViews>
  <sheetFormatPr defaultRowHeight="15" x14ac:dyDescent="0.25"/>
  <cols>
    <col min="1" max="1" width="21" customWidth="1"/>
    <col min="2" max="2" width="16.5703125" customWidth="1"/>
    <col min="3" max="3" width="16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27</v>
      </c>
      <c r="B2" t="s">
        <v>16</v>
      </c>
      <c r="C2" t="s">
        <v>17</v>
      </c>
      <c r="D2">
        <v>995</v>
      </c>
      <c r="E2">
        <v>298</v>
      </c>
      <c r="F2">
        <v>836</v>
      </c>
      <c r="G2">
        <v>76</v>
      </c>
      <c r="H2">
        <v>901</v>
      </c>
      <c r="I2">
        <v>1131</v>
      </c>
      <c r="J2">
        <v>961</v>
      </c>
      <c r="K2">
        <v>89</v>
      </c>
      <c r="L2">
        <v>130</v>
      </c>
      <c r="M2">
        <v>950</v>
      </c>
      <c r="N2">
        <v>1176</v>
      </c>
      <c r="O2">
        <v>7543</v>
      </c>
    </row>
    <row r="3" spans="1:15" x14ac:dyDescent="0.25">
      <c r="A3" t="s">
        <v>27</v>
      </c>
      <c r="B3" t="s">
        <v>16</v>
      </c>
      <c r="C3" t="s">
        <v>18</v>
      </c>
      <c r="D3">
        <v>394.7000046</v>
      </c>
      <c r="E3">
        <v>110.2000008</v>
      </c>
      <c r="F3">
        <v>2986.5000110000001</v>
      </c>
      <c r="G3">
        <v>331</v>
      </c>
      <c r="H3">
        <v>188.5000038</v>
      </c>
      <c r="I3">
        <v>3040.2899630000002</v>
      </c>
      <c r="J3">
        <v>4425.5999760000004</v>
      </c>
      <c r="K3">
        <v>0</v>
      </c>
      <c r="L3">
        <v>0</v>
      </c>
      <c r="M3">
        <v>9012.7000260000004</v>
      </c>
      <c r="N3">
        <v>4492.3000540000003</v>
      </c>
      <c r="O3">
        <v>24981.79004</v>
      </c>
    </row>
    <row r="4" spans="1:15" x14ac:dyDescent="0.25">
      <c r="A4" t="s">
        <v>27</v>
      </c>
      <c r="B4" t="s">
        <v>16</v>
      </c>
      <c r="C4" t="s">
        <v>19</v>
      </c>
      <c r="D4">
        <v>2439.71</v>
      </c>
      <c r="E4">
        <v>63.699998379999997</v>
      </c>
      <c r="F4">
        <v>109.8300011</v>
      </c>
      <c r="G4">
        <v>1049.9499820000001</v>
      </c>
      <c r="H4">
        <v>392.74999889999998</v>
      </c>
      <c r="I4">
        <v>312.4999985</v>
      </c>
      <c r="J4">
        <v>98.800000339999997</v>
      </c>
      <c r="K4">
        <v>0</v>
      </c>
      <c r="L4">
        <v>0</v>
      </c>
      <c r="M4">
        <v>0</v>
      </c>
      <c r="N4">
        <v>0</v>
      </c>
      <c r="O4">
        <v>4467.2399789999999</v>
      </c>
    </row>
    <row r="5" spans="1:15" x14ac:dyDescent="0.25">
      <c r="A5" t="s">
        <v>27</v>
      </c>
      <c r="B5" t="s">
        <v>16</v>
      </c>
      <c r="C5" t="s">
        <v>20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t="s">
        <v>27</v>
      </c>
      <c r="B6" t="s">
        <v>16</v>
      </c>
      <c r="C6" t="s">
        <v>21</v>
      </c>
      <c r="D6">
        <v>2286.0799870000001</v>
      </c>
      <c r="E6">
        <v>314.31000280000001</v>
      </c>
      <c r="F6">
        <v>2410.7899929999999</v>
      </c>
      <c r="G6">
        <v>1761.7200089999999</v>
      </c>
      <c r="H6">
        <v>1999.510002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8772.4099939999996</v>
      </c>
    </row>
    <row r="7" spans="1:15" x14ac:dyDescent="0.25">
      <c r="A7" t="s">
        <v>27</v>
      </c>
      <c r="B7" t="s">
        <v>16</v>
      </c>
      <c r="C7" t="s">
        <v>22</v>
      </c>
      <c r="D7">
        <v>0</v>
      </c>
      <c r="E7">
        <v>581</v>
      </c>
      <c r="F7">
        <v>2765.1000979999999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3346.1000979999999</v>
      </c>
    </row>
    <row r="8" spans="1:15" x14ac:dyDescent="0.25">
      <c r="A8" t="s">
        <v>27</v>
      </c>
      <c r="B8" t="s">
        <v>16</v>
      </c>
      <c r="C8" t="s">
        <v>28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4320</v>
      </c>
      <c r="N8">
        <v>1778</v>
      </c>
      <c r="O8">
        <v>6098</v>
      </c>
    </row>
    <row r="9" spans="1:15" x14ac:dyDescent="0.25">
      <c r="A9" t="s">
        <v>27</v>
      </c>
      <c r="B9" t="s">
        <v>16</v>
      </c>
      <c r="C9" t="s">
        <v>23</v>
      </c>
      <c r="D9">
        <v>1049.7000009999999</v>
      </c>
      <c r="E9">
        <v>1011.2</v>
      </c>
      <c r="F9">
        <v>1040.5</v>
      </c>
      <c r="G9">
        <v>1006.4</v>
      </c>
      <c r="H9">
        <v>1008</v>
      </c>
      <c r="I9">
        <v>1022.6</v>
      </c>
      <c r="J9">
        <v>1019</v>
      </c>
      <c r="K9">
        <v>1052</v>
      </c>
      <c r="L9">
        <v>1000</v>
      </c>
      <c r="M9">
        <v>1000</v>
      </c>
      <c r="N9">
        <v>1111.400003</v>
      </c>
      <c r="O9">
        <v>11320.800010000001</v>
      </c>
    </row>
    <row r="10" spans="1:15" x14ac:dyDescent="0.25">
      <c r="A10" t="s">
        <v>27</v>
      </c>
      <c r="B10" t="s">
        <v>16</v>
      </c>
      <c r="C10" t="s">
        <v>24</v>
      </c>
      <c r="D10">
        <v>240</v>
      </c>
      <c r="E10">
        <v>0</v>
      </c>
      <c r="F10">
        <v>0</v>
      </c>
      <c r="G10">
        <v>0</v>
      </c>
      <c r="H10">
        <v>0</v>
      </c>
      <c r="I10">
        <v>1169.900024</v>
      </c>
      <c r="J10">
        <v>0</v>
      </c>
      <c r="K10">
        <v>0</v>
      </c>
      <c r="L10">
        <v>0</v>
      </c>
      <c r="M10">
        <v>0</v>
      </c>
      <c r="N10">
        <v>0</v>
      </c>
      <c r="O10">
        <v>1409.900024</v>
      </c>
    </row>
    <row r="11" spans="1:15" x14ac:dyDescent="0.25">
      <c r="A11" t="s">
        <v>27</v>
      </c>
      <c r="B11" t="s">
        <v>16</v>
      </c>
      <c r="C11" t="s">
        <v>25</v>
      </c>
      <c r="D11">
        <v>4431.5900380000003</v>
      </c>
      <c r="E11">
        <v>505.44998930000003</v>
      </c>
      <c r="F11">
        <v>2764.9800150000001</v>
      </c>
      <c r="G11">
        <v>0</v>
      </c>
      <c r="H11">
        <v>1747.2899809999999</v>
      </c>
      <c r="I11">
        <v>3592.1300510000001</v>
      </c>
      <c r="J11">
        <v>2031.7699580000001</v>
      </c>
      <c r="K11">
        <v>0</v>
      </c>
      <c r="L11">
        <v>0</v>
      </c>
      <c r="M11">
        <v>0</v>
      </c>
      <c r="N11">
        <v>76.5</v>
      </c>
      <c r="O11">
        <v>15149.71003</v>
      </c>
    </row>
    <row r="12" spans="1:15" x14ac:dyDescent="0.25">
      <c r="A12" t="s">
        <v>27</v>
      </c>
      <c r="B12" t="s">
        <v>16</v>
      </c>
      <c r="C12" t="s">
        <v>26</v>
      </c>
      <c r="D12">
        <v>11836.78003</v>
      </c>
      <c r="E12">
        <v>2883.8599920000001</v>
      </c>
      <c r="F12">
        <v>12913.70012</v>
      </c>
      <c r="G12">
        <v>4225.0699910000003</v>
      </c>
      <c r="H12">
        <v>6237.049986</v>
      </c>
      <c r="I12">
        <v>10268.420040000001</v>
      </c>
      <c r="J12">
        <v>8536.1699339999996</v>
      </c>
      <c r="K12">
        <v>1141</v>
      </c>
      <c r="L12">
        <v>1130</v>
      </c>
      <c r="M12">
        <v>15282.70003</v>
      </c>
      <c r="N12">
        <v>8634.2000580000004</v>
      </c>
      <c r="O12">
        <v>83088.950169999996</v>
      </c>
    </row>
    <row r="14" spans="1:15" x14ac:dyDescent="0.25">
      <c r="A14" t="s">
        <v>42</v>
      </c>
      <c r="C14" s="2" t="s">
        <v>2</v>
      </c>
      <c r="D14" t="s">
        <v>40</v>
      </c>
      <c r="E14" t="s">
        <v>41</v>
      </c>
      <c r="F14" t="s">
        <v>12</v>
      </c>
      <c r="G14" t="s">
        <v>13</v>
      </c>
      <c r="H14" t="s">
        <v>14</v>
      </c>
    </row>
    <row r="15" spans="1:15" x14ac:dyDescent="0.25">
      <c r="C15" s="2" t="s">
        <v>17</v>
      </c>
      <c r="D15">
        <f>D2+E2+F2+G2+H2+I2</f>
        <v>4237</v>
      </c>
      <c r="E15">
        <f>J2+K2+L2</f>
        <v>1180</v>
      </c>
      <c r="F15">
        <f>M2</f>
        <v>950</v>
      </c>
      <c r="G15">
        <f>N2</f>
        <v>1176</v>
      </c>
      <c r="H15">
        <f>D15+E15+F15+G15</f>
        <v>7543</v>
      </c>
    </row>
    <row r="16" spans="1:15" x14ac:dyDescent="0.25">
      <c r="C16" s="2" t="s">
        <v>18</v>
      </c>
      <c r="D16">
        <f>D3+E3+F3+G3+H3+I3</f>
        <v>7051.1899831999999</v>
      </c>
      <c r="E16">
        <f>J3+K3+L3</f>
        <v>4425.5999760000004</v>
      </c>
      <c r="F16">
        <f>M3</f>
        <v>9012.7000260000004</v>
      </c>
      <c r="G16">
        <f>N3</f>
        <v>4492.3000540000003</v>
      </c>
      <c r="H16">
        <f>D16+E16+F16+G16</f>
        <v>24981.790039200001</v>
      </c>
    </row>
    <row r="17" spans="2:8" x14ac:dyDescent="0.25">
      <c r="C17" s="2" t="s">
        <v>19</v>
      </c>
      <c r="D17">
        <f>D4+E4+F4+G4+H4+I4</f>
        <v>4368.4399788800001</v>
      </c>
      <c r="E17">
        <f>J4+K4+L4</f>
        <v>98.800000339999997</v>
      </c>
      <c r="F17">
        <f>M4</f>
        <v>0</v>
      </c>
      <c r="G17">
        <f>N4</f>
        <v>0</v>
      </c>
      <c r="H17">
        <f>D17+E17+F17+G17</f>
        <v>4467.2399792200004</v>
      </c>
    </row>
    <row r="18" spans="2:8" x14ac:dyDescent="0.25">
      <c r="C18" s="2" t="s">
        <v>20</v>
      </c>
      <c r="D18">
        <f>D5+E5+F5+G5+H5+I5</f>
        <v>0</v>
      </c>
      <c r="E18">
        <f>J5+K5+L5</f>
        <v>0</v>
      </c>
      <c r="F18">
        <f>M5</f>
        <v>0</v>
      </c>
      <c r="G18">
        <f>N5</f>
        <v>0</v>
      </c>
      <c r="H18">
        <f>D18+E18+F18+G18</f>
        <v>0</v>
      </c>
    </row>
    <row r="19" spans="2:8" x14ac:dyDescent="0.25">
      <c r="C19" s="2" t="s">
        <v>21</v>
      </c>
      <c r="D19">
        <f>D6+E6+F6+G6+H6+I6</f>
        <v>8772.4099937999999</v>
      </c>
      <c r="E19">
        <f>J6+K6+L6</f>
        <v>0</v>
      </c>
      <c r="F19">
        <f>M6</f>
        <v>0</v>
      </c>
      <c r="G19">
        <f>N6</f>
        <v>0</v>
      </c>
      <c r="H19">
        <f>D19+E19+F19+G19</f>
        <v>8772.4099937999999</v>
      </c>
    </row>
    <row r="20" spans="2:8" x14ac:dyDescent="0.25">
      <c r="C20" s="2" t="s">
        <v>22</v>
      </c>
      <c r="D20">
        <f>D7+E7+F7+G7+H7+I7</f>
        <v>3346.1000979999999</v>
      </c>
      <c r="E20">
        <f>J7+K7+L7</f>
        <v>0</v>
      </c>
      <c r="F20">
        <f>M7</f>
        <v>0</v>
      </c>
      <c r="G20">
        <f>N7</f>
        <v>0</v>
      </c>
      <c r="H20">
        <f>D20+E20+F20+G20</f>
        <v>3346.1000979999999</v>
      </c>
    </row>
    <row r="21" spans="2:8" x14ac:dyDescent="0.25">
      <c r="C21" s="2" t="s">
        <v>28</v>
      </c>
      <c r="D21">
        <f>D8+E8+F8+G8+H8+I8</f>
        <v>0</v>
      </c>
      <c r="E21">
        <f>J8+K8+L8</f>
        <v>0</v>
      </c>
      <c r="F21">
        <f>M8</f>
        <v>4320</v>
      </c>
      <c r="G21">
        <f>N8</f>
        <v>1778</v>
      </c>
      <c r="H21">
        <f>D21+E21+F21+G21</f>
        <v>6098</v>
      </c>
    </row>
    <row r="22" spans="2:8" x14ac:dyDescent="0.25">
      <c r="C22" s="2" t="s">
        <v>23</v>
      </c>
      <c r="D22">
        <f>D9+E9+F9+G9+H9+I9</f>
        <v>6138.400001</v>
      </c>
      <c r="E22">
        <f>J9+K9+L9</f>
        <v>3071</v>
      </c>
      <c r="F22">
        <f>M9</f>
        <v>1000</v>
      </c>
      <c r="G22">
        <f>N9</f>
        <v>1111.400003</v>
      </c>
      <c r="H22">
        <f>D22+E22+F22+G22</f>
        <v>11320.800004000001</v>
      </c>
    </row>
    <row r="23" spans="2:8" x14ac:dyDescent="0.25">
      <c r="C23" s="2" t="s">
        <v>24</v>
      </c>
      <c r="D23">
        <f>D10+E10+F10+G10+H10+I10</f>
        <v>1409.900024</v>
      </c>
      <c r="E23">
        <f>J10+K10+L10</f>
        <v>0</v>
      </c>
      <c r="F23">
        <f>M10</f>
        <v>0</v>
      </c>
      <c r="G23">
        <f>N10</f>
        <v>0</v>
      </c>
      <c r="H23">
        <f>D23+E23+F23+G23</f>
        <v>1409.900024</v>
      </c>
    </row>
    <row r="24" spans="2:8" x14ac:dyDescent="0.25">
      <c r="C24" s="2" t="s">
        <v>25</v>
      </c>
      <c r="D24">
        <f>D11+E11+F11+G11+H11+I11</f>
        <v>13041.440074300001</v>
      </c>
      <c r="E24">
        <f>J11+K11+L11</f>
        <v>2031.7699580000001</v>
      </c>
      <c r="F24">
        <f>M11</f>
        <v>0</v>
      </c>
      <c r="G24">
        <f>N11</f>
        <v>76.5</v>
      </c>
      <c r="H24">
        <f>D24+E24+F24+G24</f>
        <v>15149.710032300001</v>
      </c>
    </row>
    <row r="25" spans="2:8" x14ac:dyDescent="0.25">
      <c r="C25" s="2" t="s">
        <v>26</v>
      </c>
      <c r="D25">
        <f>D12+E12+F12+G12+H12+I12</f>
        <v>48364.880159000008</v>
      </c>
      <c r="E25">
        <f>J12+K12+L12</f>
        <v>10807.169934</v>
      </c>
      <c r="F25">
        <f>M12</f>
        <v>15282.70003</v>
      </c>
      <c r="G25">
        <f>N12</f>
        <v>8634.2000580000004</v>
      </c>
      <c r="H25">
        <f>D25+E25+F25+G25</f>
        <v>83088.950181000007</v>
      </c>
    </row>
    <row r="27" spans="2:8" x14ac:dyDescent="0.25">
      <c r="B27" t="s">
        <v>43</v>
      </c>
      <c r="C27" t="s">
        <v>2</v>
      </c>
      <c r="D27" t="s">
        <v>40</v>
      </c>
      <c r="E27" t="s">
        <v>41</v>
      </c>
      <c r="F27" t="s">
        <v>12</v>
      </c>
      <c r="G27" t="s">
        <v>13</v>
      </c>
      <c r="H27" t="s">
        <v>14</v>
      </c>
    </row>
    <row r="28" spans="2:8" x14ac:dyDescent="0.25">
      <c r="B28">
        <v>1</v>
      </c>
      <c r="C28" s="1" t="s">
        <v>21</v>
      </c>
      <c r="D28">
        <v>8772.4099937999999</v>
      </c>
      <c r="E28">
        <v>0</v>
      </c>
      <c r="F28">
        <v>0</v>
      </c>
      <c r="G28">
        <v>0</v>
      </c>
      <c r="H28">
        <v>8772.4099937999999</v>
      </c>
    </row>
    <row r="29" spans="2:8" x14ac:dyDescent="0.25">
      <c r="B29">
        <v>2</v>
      </c>
      <c r="C29" s="1" t="s">
        <v>28</v>
      </c>
      <c r="D29">
        <v>0</v>
      </c>
      <c r="E29">
        <v>0</v>
      </c>
      <c r="F29">
        <v>4320</v>
      </c>
      <c r="G29">
        <v>1778</v>
      </c>
      <c r="H29">
        <v>6098</v>
      </c>
    </row>
    <row r="30" spans="2:8" x14ac:dyDescent="0.25">
      <c r="B30">
        <v>3</v>
      </c>
      <c r="C30" s="1" t="s">
        <v>19</v>
      </c>
      <c r="D30">
        <v>4368.4399788800001</v>
      </c>
      <c r="E30">
        <v>98.800000339999997</v>
      </c>
      <c r="F30">
        <v>0</v>
      </c>
      <c r="G30">
        <v>0</v>
      </c>
      <c r="H30">
        <v>4467.2399792200004</v>
      </c>
    </row>
    <row r="31" spans="2:8" x14ac:dyDescent="0.25">
      <c r="B31">
        <v>4</v>
      </c>
      <c r="C31" s="1" t="s">
        <v>25</v>
      </c>
      <c r="D31">
        <v>13041.440074300001</v>
      </c>
      <c r="E31">
        <v>2031.7699580000001</v>
      </c>
      <c r="F31">
        <v>0</v>
      </c>
      <c r="G31">
        <v>76.5</v>
      </c>
      <c r="H31">
        <v>15149.710032300001</v>
      </c>
    </row>
    <row r="32" spans="2:8" x14ac:dyDescent="0.25">
      <c r="B32">
        <v>5</v>
      </c>
      <c r="C32" s="1" t="s">
        <v>17</v>
      </c>
      <c r="D32">
        <v>4237</v>
      </c>
      <c r="E32">
        <v>1180</v>
      </c>
      <c r="F32">
        <v>950</v>
      </c>
      <c r="G32">
        <v>1176</v>
      </c>
      <c r="H32">
        <v>7543</v>
      </c>
    </row>
    <row r="33" spans="2:8" x14ac:dyDescent="0.25">
      <c r="B33">
        <v>6</v>
      </c>
      <c r="C33" s="1" t="s">
        <v>23</v>
      </c>
      <c r="D33">
        <v>6138.400001</v>
      </c>
      <c r="E33">
        <v>3071</v>
      </c>
      <c r="F33">
        <v>1000</v>
      </c>
      <c r="G33">
        <v>1111.400003</v>
      </c>
      <c r="H33">
        <v>11320.800004000001</v>
      </c>
    </row>
    <row r="34" spans="2:8" x14ac:dyDescent="0.25">
      <c r="B34">
        <v>7</v>
      </c>
      <c r="C34" s="1" t="s">
        <v>24</v>
      </c>
      <c r="D34">
        <v>1409.900024</v>
      </c>
      <c r="E34">
        <v>0</v>
      </c>
      <c r="F34">
        <v>0</v>
      </c>
      <c r="G34">
        <v>0</v>
      </c>
      <c r="H34">
        <v>1409.900024</v>
      </c>
    </row>
    <row r="35" spans="2:8" x14ac:dyDescent="0.25">
      <c r="B35">
        <v>8</v>
      </c>
      <c r="C35" t="s">
        <v>22</v>
      </c>
      <c r="D35">
        <v>3346.1000979999999</v>
      </c>
      <c r="E35">
        <v>0</v>
      </c>
      <c r="F35">
        <v>0</v>
      </c>
      <c r="G35">
        <v>0</v>
      </c>
      <c r="H35">
        <v>3346.1000979999999</v>
      </c>
    </row>
    <row r="36" spans="2:8" x14ac:dyDescent="0.25">
      <c r="B36">
        <v>9</v>
      </c>
      <c r="C36" t="s">
        <v>18</v>
      </c>
      <c r="D36">
        <v>7051.1899831999999</v>
      </c>
      <c r="E36">
        <v>4425.5999760000004</v>
      </c>
      <c r="F36">
        <v>9012.7000260000004</v>
      </c>
      <c r="G36">
        <v>4492.3000540000003</v>
      </c>
      <c r="H36">
        <v>24981.790039200001</v>
      </c>
    </row>
    <row r="37" spans="2:8" x14ac:dyDescent="0.25">
      <c r="B37">
        <v>10</v>
      </c>
      <c r="C37" t="s">
        <v>20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2:8" x14ac:dyDescent="0.25">
      <c r="B38">
        <v>11</v>
      </c>
      <c r="C38" t="s">
        <v>26</v>
      </c>
      <c r="D38">
        <v>48364.880159000008</v>
      </c>
      <c r="E38">
        <v>10807.169934</v>
      </c>
      <c r="F38">
        <v>15282.70003</v>
      </c>
      <c r="G38">
        <v>8634.2000580000004</v>
      </c>
      <c r="H38">
        <v>83088.950181000007</v>
      </c>
    </row>
  </sheetData>
  <sortState xmlns:xlrd2="http://schemas.microsoft.com/office/spreadsheetml/2017/richdata2" ref="B28:H38">
    <sortCondition ref="B28:B3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baseloadRelaxiedSummerCapacity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YUAN</dc:creator>
  <cp:lastModifiedBy>BO YUAN</cp:lastModifiedBy>
  <dcterms:created xsi:type="dcterms:W3CDTF">2020-12-02T04:58:20Z</dcterms:created>
  <dcterms:modified xsi:type="dcterms:W3CDTF">2020-12-02T05:49:01Z</dcterms:modified>
</cp:coreProperties>
</file>